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02"/>
  <workbookPr defaultThemeVersion="166925"/>
  <mc:AlternateContent xmlns:mc="http://schemas.openxmlformats.org/markup-compatibility/2006">
    <mc:Choice Requires="x15">
      <x15ac:absPath xmlns:x15ac="http://schemas.microsoft.com/office/spreadsheetml/2010/11/ac" url="https://essexcountycouncil-my.sharepoint.com/personal/rachael_weeksfleming_essex_gov_uk/Documents/Documents/DfE Project 2a/"/>
    </mc:Choice>
  </mc:AlternateContent>
  <xr:revisionPtr revIDLastSave="19" documentId="8_{C35BABC4-525C-41F6-AA4C-6E45F21BB5B9}" xr6:coauthVersionLast="47" xr6:coauthVersionMax="47" xr10:uidLastSave="{BDAB015A-8E6D-4188-9C1E-81DCF36B0EE0}"/>
  <bookViews>
    <workbookView xWindow="-110" yWindow="-110" windowWidth="19420" windowHeight="10420" xr2:uid="{2E94101C-E465-495A-ADBE-36CD96AFDF95}"/>
  </bookViews>
  <sheets>
    <sheet name="All data items" sheetId="1" r:id="rId1"/>
    <sheet name="Forms from each " sheetId="2" r:id="rId2"/>
    <sheet name="Matching methodology" sheetId="3" r:id="rId3"/>
    <sheet name="903Annex A items not on forms" sheetId="4" r:id="rId4"/>
    <sheet name="essex form differences" sheetId="5" r:id="rId5"/>
    <sheet name="Dropdowns" sheetId="6" r:id="rId6"/>
  </sheets>
  <definedNames>
    <definedName name="_xlnm._FilterDatabase" localSheetId="0" hidden="1">'All data items'!$A$1:$BT$1729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6" i="1" l="1"/>
  <c r="K83" i="1"/>
  <c r="K199" i="1"/>
  <c r="K233" i="1"/>
  <c r="K251" i="1"/>
  <c r="K310" i="1"/>
  <c r="A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4" i="1"/>
  <c r="K235" i="1"/>
  <c r="K236" i="1"/>
  <c r="K237" i="1"/>
  <c r="K238" i="1"/>
  <c r="K239" i="1"/>
  <c r="K240" i="1"/>
  <c r="K241" i="1"/>
  <c r="K242" i="1"/>
  <c r="K243" i="1"/>
  <c r="K244" i="1"/>
  <c r="K245" i="1"/>
  <c r="K246" i="1"/>
  <c r="K247" i="1"/>
  <c r="K248" i="1"/>
  <c r="K249" i="1"/>
  <c r="K250"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3" i="1"/>
  <c r="X3"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7" i="1"/>
  <c r="X4" i="1"/>
  <c r="X5" i="1"/>
  <c r="X6" i="1"/>
  <c r="AK1591" i="1"/>
  <c r="AK1592" i="1"/>
  <c r="AK1593" i="1"/>
  <c r="AK1594" i="1"/>
  <c r="AK1595" i="1"/>
  <c r="AK1596" i="1"/>
  <c r="AK1597" i="1"/>
  <c r="AK1598" i="1"/>
  <c r="AK1599" i="1"/>
  <c r="AK1600" i="1"/>
  <c r="AK1601" i="1"/>
  <c r="AK1602" i="1"/>
  <c r="AK1603" i="1"/>
  <c r="AK1604" i="1"/>
  <c r="AK1605" i="1"/>
  <c r="AK1606" i="1"/>
  <c r="AK1607" i="1"/>
  <c r="AK1608" i="1"/>
  <c r="AK1609" i="1"/>
  <c r="AK1610" i="1"/>
  <c r="AK1611" i="1"/>
  <c r="AK1612" i="1"/>
  <c r="AK1613" i="1"/>
  <c r="AK1614" i="1"/>
  <c r="AK1615" i="1"/>
  <c r="AK1616" i="1"/>
  <c r="AK1617" i="1"/>
  <c r="AK1618" i="1"/>
  <c r="AK1619" i="1"/>
  <c r="AK1620" i="1"/>
  <c r="AK1621" i="1"/>
  <c r="AK1622" i="1"/>
  <c r="AK1623" i="1"/>
  <c r="AK1624" i="1"/>
  <c r="AK1625" i="1"/>
  <c r="AK1626" i="1"/>
  <c r="AK1627" i="1"/>
  <c r="AK1628" i="1"/>
  <c r="AK1629" i="1"/>
  <c r="AK1630" i="1"/>
  <c r="AK1631" i="1"/>
  <c r="AK1632" i="1"/>
  <c r="AK1633" i="1"/>
  <c r="AK1634" i="1"/>
  <c r="AK1635" i="1"/>
  <c r="AK1636" i="1"/>
  <c r="AK1637" i="1"/>
  <c r="AK1638" i="1"/>
  <c r="AK1639" i="1"/>
  <c r="AK1640" i="1"/>
  <c r="AK1641" i="1"/>
  <c r="AK1642" i="1"/>
  <c r="AK1643" i="1"/>
  <c r="AK1644" i="1"/>
  <c r="AK1645" i="1"/>
  <c r="AK1646" i="1"/>
  <c r="AK1647" i="1"/>
  <c r="AK1648" i="1"/>
  <c r="AK1649" i="1"/>
  <c r="AK1650" i="1"/>
  <c r="AK1651" i="1"/>
  <c r="AK1652" i="1"/>
  <c r="AK1653" i="1"/>
  <c r="AK1654" i="1"/>
  <c r="AK1655" i="1"/>
  <c r="AK1656" i="1"/>
  <c r="AK1657" i="1"/>
  <c r="AK1658" i="1"/>
  <c r="AK1659" i="1"/>
  <c r="AK1660" i="1"/>
  <c r="AK1661" i="1"/>
  <c r="AK1662" i="1"/>
  <c r="AK1663" i="1"/>
  <c r="AK1664" i="1"/>
  <c r="AK1665" i="1"/>
  <c r="AK1666" i="1"/>
  <c r="AK1667" i="1"/>
  <c r="AK1668" i="1"/>
  <c r="AK1669" i="1"/>
  <c r="AK1670" i="1"/>
  <c r="AK1671" i="1"/>
  <c r="AK1672" i="1"/>
  <c r="AK1673" i="1"/>
  <c r="AK1674" i="1"/>
  <c r="AK1675" i="1"/>
  <c r="AK1676" i="1"/>
  <c r="AK1677" i="1"/>
  <c r="AK1678" i="1"/>
  <c r="AK1679" i="1"/>
  <c r="AK1680" i="1"/>
  <c r="AK1681" i="1"/>
  <c r="AK1682" i="1"/>
  <c r="AK1683" i="1"/>
  <c r="AK1684" i="1"/>
  <c r="AK1685" i="1"/>
  <c r="AK1686" i="1"/>
  <c r="AK1687" i="1"/>
  <c r="AK1688" i="1"/>
  <c r="AK1689" i="1"/>
  <c r="AK1690" i="1"/>
  <c r="AK1691" i="1"/>
  <c r="AK1692" i="1"/>
  <c r="AK1693" i="1"/>
  <c r="AK1694" i="1"/>
  <c r="AK1695" i="1"/>
  <c r="AK1696" i="1"/>
  <c r="AK1697" i="1"/>
  <c r="AK1698" i="1"/>
  <c r="AK1699" i="1"/>
  <c r="AK1700" i="1"/>
  <c r="AK1701" i="1"/>
  <c r="AK1702" i="1"/>
  <c r="AK1703" i="1"/>
  <c r="AK1704" i="1"/>
  <c r="AK1705" i="1"/>
  <c r="AK1706" i="1"/>
  <c r="AK1707" i="1"/>
  <c r="AK1708" i="1"/>
  <c r="AK1709" i="1"/>
  <c r="AK1710" i="1"/>
  <c r="AK1711" i="1"/>
  <c r="AK1712" i="1"/>
  <c r="AK1713" i="1"/>
  <c r="AK1714" i="1"/>
  <c r="AK1715" i="1"/>
  <c r="AK1716" i="1"/>
  <c r="AK1717" i="1"/>
  <c r="AK1718" i="1"/>
  <c r="AK1719" i="1"/>
  <c r="AK1720" i="1"/>
  <c r="AK1721" i="1"/>
  <c r="AK1722" i="1"/>
  <c r="AK1723" i="1"/>
  <c r="AK1724" i="1"/>
  <c r="AK1725" i="1"/>
  <c r="AK1726" i="1"/>
  <c r="AK1727" i="1"/>
  <c r="AK1728" i="1"/>
  <c r="AK1729"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K829" i="1"/>
  <c r="AK830" i="1"/>
  <c r="AK831" i="1"/>
  <c r="AK832" i="1"/>
  <c r="AK833" i="1"/>
  <c r="AK834" i="1"/>
  <c r="AK835" i="1"/>
  <c r="AK836" i="1"/>
  <c r="AK837" i="1"/>
  <c r="AK838" i="1"/>
  <c r="AK839" i="1"/>
  <c r="AK840" i="1"/>
  <c r="AK841" i="1"/>
  <c r="AK842" i="1"/>
  <c r="AK843" i="1"/>
  <c r="AK844" i="1"/>
  <c r="AK845" i="1"/>
  <c r="AK846" i="1"/>
  <c r="AK847" i="1"/>
  <c r="AK848" i="1"/>
  <c r="AK849" i="1"/>
  <c r="AK850" i="1"/>
  <c r="AK851" i="1"/>
  <c r="AK852" i="1"/>
  <c r="AK853" i="1"/>
  <c r="AK854" i="1"/>
  <c r="AK855" i="1"/>
  <c r="AK856" i="1"/>
  <c r="AK857" i="1"/>
  <c r="AK858" i="1"/>
  <c r="AK859" i="1"/>
  <c r="AK860" i="1"/>
  <c r="AK861" i="1"/>
  <c r="AK862" i="1"/>
  <c r="AK863" i="1"/>
  <c r="AK864" i="1"/>
  <c r="AK865" i="1"/>
  <c r="AK866" i="1"/>
  <c r="AK867" i="1"/>
  <c r="AK868" i="1"/>
  <c r="AK869" i="1"/>
  <c r="AK870" i="1"/>
  <c r="AK871" i="1"/>
  <c r="AK872" i="1"/>
  <c r="AK873" i="1"/>
  <c r="AK874" i="1"/>
  <c r="AK875" i="1"/>
  <c r="AK876" i="1"/>
  <c r="AK877" i="1"/>
  <c r="AK878" i="1"/>
  <c r="AK879" i="1"/>
  <c r="AK880" i="1"/>
  <c r="AK881" i="1"/>
  <c r="AK882" i="1"/>
  <c r="AK883" i="1"/>
  <c r="AK884" i="1"/>
  <c r="AK885" i="1"/>
  <c r="AK886" i="1"/>
  <c r="AK887" i="1"/>
  <c r="AK888" i="1"/>
  <c r="AK889" i="1"/>
  <c r="AK890" i="1"/>
  <c r="AK891" i="1"/>
  <c r="AK892" i="1"/>
  <c r="AK893" i="1"/>
  <c r="AK894" i="1"/>
  <c r="AK895" i="1"/>
  <c r="AK896" i="1"/>
  <c r="AK897" i="1"/>
  <c r="AK898" i="1"/>
  <c r="AK899" i="1"/>
  <c r="AK900" i="1"/>
  <c r="AK901" i="1"/>
  <c r="AK902" i="1"/>
  <c r="AK903" i="1"/>
  <c r="AK904" i="1"/>
  <c r="AK905" i="1"/>
  <c r="AK906" i="1"/>
  <c r="AK907" i="1"/>
  <c r="AK908" i="1"/>
  <c r="AK909" i="1"/>
  <c r="AK910" i="1"/>
  <c r="AK911" i="1"/>
  <c r="AK912" i="1"/>
  <c r="AK913" i="1"/>
  <c r="AK914" i="1"/>
  <c r="AK915" i="1"/>
  <c r="AK916" i="1"/>
  <c r="AK917" i="1"/>
  <c r="AK918" i="1"/>
  <c r="AK919" i="1"/>
  <c r="AK920" i="1"/>
  <c r="AK921" i="1"/>
  <c r="AK922" i="1"/>
  <c r="AK923" i="1"/>
  <c r="AK924" i="1"/>
  <c r="AK925" i="1"/>
  <c r="AK926" i="1"/>
  <c r="AK927" i="1"/>
  <c r="AK928" i="1"/>
  <c r="AK929" i="1"/>
  <c r="AK930" i="1"/>
  <c r="AK931" i="1"/>
  <c r="AK932" i="1"/>
  <c r="AK933" i="1"/>
  <c r="AK934" i="1"/>
  <c r="AK935" i="1"/>
  <c r="AK936" i="1"/>
  <c r="AK937" i="1"/>
  <c r="AK938" i="1"/>
  <c r="AK939" i="1"/>
  <c r="AK940" i="1"/>
  <c r="AK941" i="1"/>
  <c r="AK942" i="1"/>
  <c r="AK943" i="1"/>
  <c r="AK944" i="1"/>
  <c r="AK945" i="1"/>
  <c r="AK946" i="1"/>
  <c r="AK947" i="1"/>
  <c r="AK948" i="1"/>
  <c r="AK949" i="1"/>
  <c r="AK950" i="1"/>
  <c r="AK951" i="1"/>
  <c r="AK952" i="1"/>
  <c r="AK953" i="1"/>
  <c r="AK954" i="1"/>
  <c r="AK955" i="1"/>
  <c r="AK956" i="1"/>
  <c r="AK957" i="1"/>
  <c r="AK958" i="1"/>
  <c r="AK959" i="1"/>
  <c r="AK960" i="1"/>
  <c r="AK961" i="1"/>
  <c r="AK962" i="1"/>
  <c r="AK963" i="1"/>
  <c r="AK964" i="1"/>
  <c r="AK965" i="1"/>
  <c r="AK966" i="1"/>
  <c r="AK967" i="1"/>
  <c r="AK968" i="1"/>
  <c r="AK969" i="1"/>
  <c r="AK970" i="1"/>
  <c r="AK971" i="1"/>
  <c r="AK972" i="1"/>
  <c r="AK973" i="1"/>
  <c r="AK974" i="1"/>
  <c r="AK975" i="1"/>
  <c r="AK976" i="1"/>
  <c r="AK977" i="1"/>
  <c r="AK978" i="1"/>
  <c r="AK979" i="1"/>
  <c r="AK980" i="1"/>
  <c r="AK981" i="1"/>
  <c r="AK982" i="1"/>
  <c r="AK983" i="1"/>
  <c r="AK984" i="1"/>
  <c r="AK985" i="1"/>
  <c r="AK986" i="1"/>
  <c r="AK987" i="1"/>
  <c r="AK988" i="1"/>
  <c r="AK989" i="1"/>
  <c r="AK990" i="1"/>
  <c r="AK991" i="1"/>
  <c r="AK992" i="1"/>
  <c r="AK993" i="1"/>
  <c r="AK994" i="1"/>
  <c r="AK995" i="1"/>
  <c r="AK996" i="1"/>
  <c r="AK997" i="1"/>
  <c r="AK998" i="1"/>
  <c r="AK999" i="1"/>
  <c r="AK1000" i="1"/>
  <c r="AK1001" i="1"/>
  <c r="AK1002" i="1"/>
  <c r="AK1003" i="1"/>
  <c r="AK1004" i="1"/>
  <c r="AK1005" i="1"/>
  <c r="AK1006" i="1"/>
  <c r="AK1007" i="1"/>
  <c r="AK1008" i="1"/>
  <c r="AK1009" i="1"/>
  <c r="AK1010" i="1"/>
  <c r="AK1011" i="1"/>
  <c r="AK1012" i="1"/>
  <c r="AK1013" i="1"/>
  <c r="AK1014" i="1"/>
  <c r="AK1015" i="1"/>
  <c r="AK1016" i="1"/>
  <c r="AK1017" i="1"/>
  <c r="AK1018" i="1"/>
  <c r="AK1019" i="1"/>
  <c r="AK1020" i="1"/>
  <c r="AK1021" i="1"/>
  <c r="AK1022" i="1"/>
  <c r="AK1023" i="1"/>
  <c r="AK1024" i="1"/>
  <c r="AK1025" i="1"/>
  <c r="AK1026" i="1"/>
  <c r="AK1027" i="1"/>
  <c r="AK1028" i="1"/>
  <c r="AK1029" i="1"/>
  <c r="AK1030" i="1"/>
  <c r="AK1031" i="1"/>
  <c r="AK1032" i="1"/>
  <c r="AK1033" i="1"/>
  <c r="AK1034" i="1"/>
  <c r="AK1035" i="1"/>
  <c r="AK1036" i="1"/>
  <c r="AK1037" i="1"/>
  <c r="AK1038" i="1"/>
  <c r="AK1039" i="1"/>
  <c r="AK1040" i="1"/>
  <c r="AK1041" i="1"/>
  <c r="AK1042" i="1"/>
  <c r="AK1043" i="1"/>
  <c r="AK1044" i="1"/>
  <c r="AK1045" i="1"/>
  <c r="AK1046" i="1"/>
  <c r="AK1047" i="1"/>
  <c r="AK1048" i="1"/>
  <c r="AK1049" i="1"/>
  <c r="AK1050" i="1"/>
  <c r="AK1051" i="1"/>
  <c r="AK1052" i="1"/>
  <c r="AK1053" i="1"/>
  <c r="AK1054" i="1"/>
  <c r="AK1055" i="1"/>
  <c r="AK1056" i="1"/>
  <c r="AK1057" i="1"/>
  <c r="AK1058" i="1"/>
  <c r="AK1059" i="1"/>
  <c r="AK1060" i="1"/>
  <c r="AK1061" i="1"/>
  <c r="AK1062" i="1"/>
  <c r="AK1063" i="1"/>
  <c r="AK1064" i="1"/>
  <c r="AK1065" i="1"/>
  <c r="AK1066" i="1"/>
  <c r="AK1067" i="1"/>
  <c r="AK1068" i="1"/>
  <c r="AK1069" i="1"/>
  <c r="AK1070" i="1"/>
  <c r="AK1071" i="1"/>
  <c r="AK1072" i="1"/>
  <c r="AK1073" i="1"/>
  <c r="AK1074" i="1"/>
  <c r="AK1075" i="1"/>
  <c r="AK1076" i="1"/>
  <c r="AK1077" i="1"/>
  <c r="AK1078" i="1"/>
  <c r="AK1079" i="1"/>
  <c r="AK1080" i="1"/>
  <c r="AK1081" i="1"/>
  <c r="AK1082" i="1"/>
  <c r="AK1083" i="1"/>
  <c r="AK1084" i="1"/>
  <c r="AK1085" i="1"/>
  <c r="AK1086" i="1"/>
  <c r="AK1087" i="1"/>
  <c r="AK1088" i="1"/>
  <c r="AK1089" i="1"/>
  <c r="AK1090" i="1"/>
  <c r="AK1091" i="1"/>
  <c r="AK1092" i="1"/>
  <c r="AK1093" i="1"/>
  <c r="AK1094" i="1"/>
  <c r="AK1095" i="1"/>
  <c r="AK1096" i="1"/>
  <c r="AK1097" i="1"/>
  <c r="AK1098" i="1"/>
  <c r="AK1099" i="1"/>
  <c r="AK1100" i="1"/>
  <c r="AK1101" i="1"/>
  <c r="AK1102" i="1"/>
  <c r="AK1103" i="1"/>
  <c r="AK1104" i="1"/>
  <c r="AK1105" i="1"/>
  <c r="AK1106" i="1"/>
  <c r="AK1107" i="1"/>
  <c r="AK1108" i="1"/>
  <c r="AK1109" i="1"/>
  <c r="AK1110" i="1"/>
  <c r="AK1111" i="1"/>
  <c r="AK1112" i="1"/>
  <c r="AK1113" i="1"/>
  <c r="AK1114" i="1"/>
  <c r="AK1115" i="1"/>
  <c r="AK1116" i="1"/>
  <c r="AK1117" i="1"/>
  <c r="AK1118" i="1"/>
  <c r="AK1119" i="1"/>
  <c r="AK1120" i="1"/>
  <c r="AK1121" i="1"/>
  <c r="AK1122" i="1"/>
  <c r="AK1123" i="1"/>
  <c r="AK1124" i="1"/>
  <c r="AK1125" i="1"/>
  <c r="AK1126" i="1"/>
  <c r="AK1127" i="1"/>
  <c r="AK1128" i="1"/>
  <c r="AK1129" i="1"/>
  <c r="AK1130" i="1"/>
  <c r="AK1131" i="1"/>
  <c r="AK1132" i="1"/>
  <c r="AK1133" i="1"/>
  <c r="AK1134" i="1"/>
  <c r="AK1135" i="1"/>
  <c r="AK1136" i="1"/>
  <c r="AK1137" i="1"/>
  <c r="AK1138" i="1"/>
  <c r="AK1139" i="1"/>
  <c r="AK1140" i="1"/>
  <c r="AK1141" i="1"/>
  <c r="AK1142" i="1"/>
  <c r="AK1143" i="1"/>
  <c r="AK1144" i="1"/>
  <c r="AK1145" i="1"/>
  <c r="AK1146" i="1"/>
  <c r="AK1147" i="1"/>
  <c r="AK1148" i="1"/>
  <c r="AK1149" i="1"/>
  <c r="AK1150" i="1"/>
  <c r="AK1151" i="1"/>
  <c r="AK1152" i="1"/>
  <c r="AK1153" i="1"/>
  <c r="AK1154" i="1"/>
  <c r="AK1155" i="1"/>
  <c r="AK1156" i="1"/>
  <c r="AK1157" i="1"/>
  <c r="AK1158" i="1"/>
  <c r="AK1159" i="1"/>
  <c r="AK1160" i="1"/>
  <c r="AK1161" i="1"/>
  <c r="AK1162" i="1"/>
  <c r="AK1163" i="1"/>
  <c r="AK1164" i="1"/>
  <c r="AK1165" i="1"/>
  <c r="AK1166" i="1"/>
  <c r="AK1167" i="1"/>
  <c r="AK1168" i="1"/>
  <c r="AK1169" i="1"/>
  <c r="AK1170" i="1"/>
  <c r="AK1171" i="1"/>
  <c r="AK1172" i="1"/>
  <c r="AK1173" i="1"/>
  <c r="AK1174" i="1"/>
  <c r="AK1175" i="1"/>
  <c r="AK1176" i="1"/>
  <c r="AK1177" i="1"/>
  <c r="AK1178" i="1"/>
  <c r="AK1179" i="1"/>
  <c r="AK1180" i="1"/>
  <c r="AK1181" i="1"/>
  <c r="AK1182" i="1"/>
  <c r="AK1183" i="1"/>
  <c r="AK1184" i="1"/>
  <c r="AK1185" i="1"/>
  <c r="AK1186" i="1"/>
  <c r="AK1187" i="1"/>
  <c r="AK1188" i="1"/>
  <c r="AK1189" i="1"/>
  <c r="AK1190" i="1"/>
  <c r="AK1191" i="1"/>
  <c r="AK1192" i="1"/>
  <c r="AK1193" i="1"/>
  <c r="AK1194" i="1"/>
  <c r="AK1195" i="1"/>
  <c r="AK1196" i="1"/>
  <c r="AK1197" i="1"/>
  <c r="AK1198" i="1"/>
  <c r="AK1199" i="1"/>
  <c r="AK1200" i="1"/>
  <c r="AK1201" i="1"/>
  <c r="AK1202" i="1"/>
  <c r="AK1203" i="1"/>
  <c r="AK1204" i="1"/>
  <c r="AK1205" i="1"/>
  <c r="AK1206" i="1"/>
  <c r="AK1207" i="1"/>
  <c r="AK1208" i="1"/>
  <c r="AK1209" i="1"/>
  <c r="AK1210" i="1"/>
  <c r="AK1211" i="1"/>
  <c r="AK1212" i="1"/>
  <c r="AK1213" i="1"/>
  <c r="AK1214" i="1"/>
  <c r="AK1215" i="1"/>
  <c r="AK1216" i="1"/>
  <c r="AK1217" i="1"/>
  <c r="AK1218" i="1"/>
  <c r="AK1219" i="1"/>
  <c r="AK1220" i="1"/>
  <c r="AK1221" i="1"/>
  <c r="AK1222" i="1"/>
  <c r="AK1223" i="1"/>
  <c r="AK1224" i="1"/>
  <c r="AK1225" i="1"/>
  <c r="AK1226" i="1"/>
  <c r="AK1227" i="1"/>
  <c r="AK1228" i="1"/>
  <c r="AK1229" i="1"/>
  <c r="AK1230" i="1"/>
  <c r="AK1231" i="1"/>
  <c r="AK1232" i="1"/>
  <c r="AK1233" i="1"/>
  <c r="AK1234" i="1"/>
  <c r="AK1235" i="1"/>
  <c r="AK1236" i="1"/>
  <c r="AK1237" i="1"/>
  <c r="AK1238" i="1"/>
  <c r="AK1239" i="1"/>
  <c r="AK1240" i="1"/>
  <c r="AK1241" i="1"/>
  <c r="AK1242" i="1"/>
  <c r="AK1243" i="1"/>
  <c r="AK1244" i="1"/>
  <c r="AK1245" i="1"/>
  <c r="AK1246" i="1"/>
  <c r="AK1247" i="1"/>
  <c r="AK1248" i="1"/>
  <c r="AK1249" i="1"/>
  <c r="AK1250" i="1"/>
  <c r="AK1251" i="1"/>
  <c r="AK1252" i="1"/>
  <c r="AK1253" i="1"/>
  <c r="AK1254" i="1"/>
  <c r="AK1255" i="1"/>
  <c r="AK1256" i="1"/>
  <c r="AK1257" i="1"/>
  <c r="AK1258" i="1"/>
  <c r="AK1259" i="1"/>
  <c r="AK1260" i="1"/>
  <c r="AK1261" i="1"/>
  <c r="AK1262" i="1"/>
  <c r="AK1263" i="1"/>
  <c r="AK1264" i="1"/>
  <c r="AK1265" i="1"/>
  <c r="AK1266" i="1"/>
  <c r="AK1267" i="1"/>
  <c r="AK1268" i="1"/>
  <c r="AK1269" i="1"/>
  <c r="AK1270" i="1"/>
  <c r="AK1271" i="1"/>
  <c r="AK1272" i="1"/>
  <c r="AK1273" i="1"/>
  <c r="AK1274" i="1"/>
  <c r="AK1275" i="1"/>
  <c r="AK1276" i="1"/>
  <c r="AK1277" i="1"/>
  <c r="AK1278" i="1"/>
  <c r="AK1279" i="1"/>
  <c r="AK1280" i="1"/>
  <c r="AK1281" i="1"/>
  <c r="AK1282" i="1"/>
  <c r="AK1283" i="1"/>
  <c r="AK1284" i="1"/>
  <c r="AK1285" i="1"/>
  <c r="AK1286" i="1"/>
  <c r="AK1287" i="1"/>
  <c r="AK1288" i="1"/>
  <c r="AK1289" i="1"/>
  <c r="AK1290" i="1"/>
  <c r="AK1291" i="1"/>
  <c r="AK1292" i="1"/>
  <c r="AK1293" i="1"/>
  <c r="AK1294" i="1"/>
  <c r="AK1295" i="1"/>
  <c r="AK1296" i="1"/>
  <c r="AK1297" i="1"/>
  <c r="AK1298" i="1"/>
  <c r="AK1299" i="1"/>
  <c r="AK1300" i="1"/>
  <c r="AK1301" i="1"/>
  <c r="AK1302" i="1"/>
  <c r="AK1303" i="1"/>
  <c r="AK1304" i="1"/>
  <c r="AK1305" i="1"/>
  <c r="AK1306" i="1"/>
  <c r="AK1307" i="1"/>
  <c r="AK1308" i="1"/>
  <c r="AK1309" i="1"/>
  <c r="AK1310" i="1"/>
  <c r="AK1311" i="1"/>
  <c r="AK1312" i="1"/>
  <c r="AK1313" i="1"/>
  <c r="AK1314" i="1"/>
  <c r="AK1315" i="1"/>
  <c r="AK1316" i="1"/>
  <c r="AK1317" i="1"/>
  <c r="AK1318" i="1"/>
  <c r="AK1319" i="1"/>
  <c r="AK1320" i="1"/>
  <c r="AK1321" i="1"/>
  <c r="AK1322" i="1"/>
  <c r="AK1323" i="1"/>
  <c r="AK1324" i="1"/>
  <c r="AK1325" i="1"/>
  <c r="AK1326" i="1"/>
  <c r="AK1327" i="1"/>
  <c r="AK1328" i="1"/>
  <c r="AK1329" i="1"/>
  <c r="AK1330" i="1"/>
  <c r="AK1331" i="1"/>
  <c r="AK1332" i="1"/>
  <c r="AK1333" i="1"/>
  <c r="AK1334" i="1"/>
  <c r="AK1335" i="1"/>
  <c r="AK1336" i="1"/>
  <c r="AK1337" i="1"/>
  <c r="AK1338" i="1"/>
  <c r="AK1339" i="1"/>
  <c r="AK1340" i="1"/>
  <c r="AK1341" i="1"/>
  <c r="AK1342" i="1"/>
  <c r="AK1343" i="1"/>
  <c r="AK1344" i="1"/>
  <c r="AK1345" i="1"/>
  <c r="AK1346" i="1"/>
  <c r="AK1347" i="1"/>
  <c r="AK1348" i="1"/>
  <c r="AK1349" i="1"/>
  <c r="AK1350" i="1"/>
  <c r="AK1351" i="1"/>
  <c r="AK1352" i="1"/>
  <c r="AK1353" i="1"/>
  <c r="AK1354" i="1"/>
  <c r="AK1355" i="1"/>
  <c r="AK1356" i="1"/>
  <c r="AK1357" i="1"/>
  <c r="AK1358" i="1"/>
  <c r="AK1359" i="1"/>
  <c r="AK1360" i="1"/>
  <c r="AK1361" i="1"/>
  <c r="AK1362" i="1"/>
  <c r="AK1363" i="1"/>
  <c r="AK1364" i="1"/>
  <c r="AK1365" i="1"/>
  <c r="AK1366" i="1"/>
  <c r="AK1367" i="1"/>
  <c r="AK1368" i="1"/>
  <c r="AK1369" i="1"/>
  <c r="AK1370" i="1"/>
  <c r="AK1371" i="1"/>
  <c r="AK1372" i="1"/>
  <c r="AK1373" i="1"/>
  <c r="AK1374" i="1"/>
  <c r="AK1375" i="1"/>
  <c r="AK1376" i="1"/>
  <c r="AK1377" i="1"/>
  <c r="AK1378" i="1"/>
  <c r="AK1379" i="1"/>
  <c r="AK1380" i="1"/>
  <c r="AK1381" i="1"/>
  <c r="AK1382" i="1"/>
  <c r="AK1383" i="1"/>
  <c r="AK1384" i="1"/>
  <c r="AK1385" i="1"/>
  <c r="AK1386" i="1"/>
  <c r="AK1387" i="1"/>
  <c r="AK1388" i="1"/>
  <c r="AK1389" i="1"/>
  <c r="AK1390" i="1"/>
  <c r="AK1391" i="1"/>
  <c r="AK1392" i="1"/>
  <c r="AK1393" i="1"/>
  <c r="AK1394" i="1"/>
  <c r="AK1395" i="1"/>
  <c r="AK1396" i="1"/>
  <c r="AK1397" i="1"/>
  <c r="AK1398" i="1"/>
  <c r="AK1399" i="1"/>
  <c r="AK1400" i="1"/>
  <c r="AK1401" i="1"/>
  <c r="AK1402" i="1"/>
  <c r="AK1403" i="1"/>
  <c r="AK1404" i="1"/>
  <c r="AK1405" i="1"/>
  <c r="AK1406" i="1"/>
  <c r="AK1407" i="1"/>
  <c r="AK1408" i="1"/>
  <c r="AK1409" i="1"/>
  <c r="AK1410" i="1"/>
  <c r="AK1411" i="1"/>
  <c r="AK1412" i="1"/>
  <c r="AK1413" i="1"/>
  <c r="AK1414" i="1"/>
  <c r="AK1415" i="1"/>
  <c r="AK1416" i="1"/>
  <c r="AK1417" i="1"/>
  <c r="AK1418" i="1"/>
  <c r="AK1419" i="1"/>
  <c r="AK1420" i="1"/>
  <c r="AK1421" i="1"/>
  <c r="AK1422" i="1"/>
  <c r="AK1423" i="1"/>
  <c r="AK1424" i="1"/>
  <c r="AK1425" i="1"/>
  <c r="AK1426" i="1"/>
  <c r="AK1427" i="1"/>
  <c r="AK1428" i="1"/>
  <c r="AK1429" i="1"/>
  <c r="AK1430" i="1"/>
  <c r="AK1431" i="1"/>
  <c r="AK1432" i="1"/>
  <c r="AK1433" i="1"/>
  <c r="AK1434" i="1"/>
  <c r="AK1435" i="1"/>
  <c r="AK1436" i="1"/>
  <c r="AK1437" i="1"/>
  <c r="AK1438" i="1"/>
  <c r="AK1439" i="1"/>
  <c r="AK1440" i="1"/>
  <c r="AK1441" i="1"/>
  <c r="AK1442" i="1"/>
  <c r="AK1443" i="1"/>
  <c r="AK1444" i="1"/>
  <c r="AK1445" i="1"/>
  <c r="AK1446" i="1"/>
  <c r="AK1447" i="1"/>
  <c r="AK1448" i="1"/>
  <c r="AK1449" i="1"/>
  <c r="AK1450" i="1"/>
  <c r="AK1451" i="1"/>
  <c r="AK1452" i="1"/>
  <c r="AK1453" i="1"/>
  <c r="AK1454" i="1"/>
  <c r="AK1455" i="1"/>
  <c r="AK1456" i="1"/>
  <c r="AK1457" i="1"/>
  <c r="AK1458" i="1"/>
  <c r="AK1459" i="1"/>
  <c r="AK1460" i="1"/>
  <c r="AK1461" i="1"/>
  <c r="AK1462" i="1"/>
  <c r="AK1463" i="1"/>
  <c r="AK1464" i="1"/>
  <c r="AK1465" i="1"/>
  <c r="AK1466" i="1"/>
  <c r="AK1467" i="1"/>
  <c r="AK1468" i="1"/>
  <c r="AK1469" i="1"/>
  <c r="AK1470" i="1"/>
  <c r="AK1471" i="1"/>
  <c r="AK1472" i="1"/>
  <c r="AK1473" i="1"/>
  <c r="AK1474" i="1"/>
  <c r="AK1475" i="1"/>
  <c r="AK1476" i="1"/>
  <c r="AK1477" i="1"/>
  <c r="AK1478" i="1"/>
  <c r="AK1479" i="1"/>
  <c r="AK1480" i="1"/>
  <c r="AK1481" i="1"/>
  <c r="AK1482" i="1"/>
  <c r="AK1483" i="1"/>
  <c r="AK1484" i="1"/>
  <c r="AK1485" i="1"/>
  <c r="AK1486" i="1"/>
  <c r="AK1487" i="1"/>
  <c r="AK1488" i="1"/>
  <c r="AK1489" i="1"/>
  <c r="AK1490" i="1"/>
  <c r="AK1491" i="1"/>
  <c r="AK1492" i="1"/>
  <c r="AK1493" i="1"/>
  <c r="AK1494" i="1"/>
  <c r="AK1495" i="1"/>
  <c r="AK1496" i="1"/>
  <c r="AK1497" i="1"/>
  <c r="AK1498" i="1"/>
  <c r="AK1499" i="1"/>
  <c r="AK1500" i="1"/>
  <c r="AK1501" i="1"/>
  <c r="AK1502" i="1"/>
  <c r="AK1503" i="1"/>
  <c r="AK1504" i="1"/>
  <c r="AK1505" i="1"/>
  <c r="AK1506" i="1"/>
  <c r="AK1507" i="1"/>
  <c r="AK1508" i="1"/>
  <c r="AK1509" i="1"/>
  <c r="AK1510" i="1"/>
  <c r="AK1511" i="1"/>
  <c r="AK1512" i="1"/>
  <c r="AK1513" i="1"/>
  <c r="AK1514" i="1"/>
  <c r="AK1515" i="1"/>
  <c r="AK1516" i="1"/>
  <c r="AK1517" i="1"/>
  <c r="AK1518" i="1"/>
  <c r="AK1519" i="1"/>
  <c r="AK1520" i="1"/>
  <c r="AK1521" i="1"/>
  <c r="AK1522" i="1"/>
  <c r="AK1523" i="1"/>
  <c r="AK1524" i="1"/>
  <c r="AK1525" i="1"/>
  <c r="AK1526" i="1"/>
  <c r="AK1527" i="1"/>
  <c r="AK1528" i="1"/>
  <c r="AK1529" i="1"/>
  <c r="AK1530" i="1"/>
  <c r="AK1531" i="1"/>
  <c r="AK1532" i="1"/>
  <c r="AK1533" i="1"/>
  <c r="AK1534" i="1"/>
  <c r="AK1535" i="1"/>
  <c r="AK1536" i="1"/>
  <c r="AK1537" i="1"/>
  <c r="AK1538" i="1"/>
  <c r="AK1539" i="1"/>
  <c r="AK1540" i="1"/>
  <c r="AK1541" i="1"/>
  <c r="AK1542" i="1"/>
  <c r="AK1543" i="1"/>
  <c r="AK1544" i="1"/>
  <c r="AK1545" i="1"/>
  <c r="AK1546" i="1"/>
  <c r="AK1547" i="1"/>
  <c r="AK1548" i="1"/>
  <c r="AK1549" i="1"/>
  <c r="AK1550" i="1"/>
  <c r="AK1551" i="1"/>
  <c r="AK1552" i="1"/>
  <c r="AK1553" i="1"/>
  <c r="AK1554" i="1"/>
  <c r="AK1555" i="1"/>
  <c r="AK1556" i="1"/>
  <c r="AK1557" i="1"/>
  <c r="AK1558" i="1"/>
  <c r="AK1559" i="1"/>
  <c r="AK1560" i="1"/>
  <c r="AK1561" i="1"/>
  <c r="AK1562" i="1"/>
  <c r="AK1563" i="1"/>
  <c r="AK1564" i="1"/>
  <c r="AK1565" i="1"/>
  <c r="AK1566" i="1"/>
  <c r="AK1567" i="1"/>
  <c r="AK1568" i="1"/>
  <c r="AK1569" i="1"/>
  <c r="AK1570" i="1"/>
  <c r="AK1571" i="1"/>
  <c r="AK1572" i="1"/>
  <c r="AK1573" i="1"/>
  <c r="AK1574" i="1"/>
  <c r="AK1575" i="1"/>
  <c r="AK1576" i="1"/>
  <c r="AK1577" i="1"/>
  <c r="AK1578" i="1"/>
  <c r="AK1579" i="1"/>
  <c r="AK1580" i="1"/>
  <c r="AK1581" i="1"/>
  <c r="AK1582" i="1"/>
  <c r="AK1583" i="1"/>
  <c r="AK1584" i="1"/>
  <c r="AK1585" i="1"/>
  <c r="AK1586" i="1"/>
  <c r="AK1587" i="1"/>
  <c r="AK1588" i="1"/>
  <c r="AK1589" i="1"/>
  <c r="AK1590" i="1"/>
  <c r="AX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1" i="1"/>
  <c r="AX292" i="1"/>
  <c r="AX293" i="1"/>
  <c r="AX294" i="1"/>
  <c r="AX295" i="1"/>
  <c r="AX296" i="1"/>
  <c r="AX297" i="1"/>
  <c r="AX298" i="1"/>
  <c r="AX299" i="1"/>
  <c r="AX300" i="1"/>
  <c r="AX301" i="1"/>
  <c r="AX302" i="1"/>
  <c r="AX303" i="1"/>
  <c r="AX304" i="1"/>
  <c r="AX305" i="1"/>
  <c r="AX306" i="1"/>
  <c r="AX307" i="1"/>
  <c r="AX308" i="1"/>
  <c r="AX309" i="1"/>
  <c r="AX310" i="1"/>
  <c r="AX311" i="1"/>
  <c r="AX312" i="1"/>
  <c r="AX313" i="1"/>
  <c r="AX314" i="1"/>
  <c r="AX315" i="1"/>
  <c r="AX316" i="1"/>
  <c r="AX317" i="1"/>
  <c r="AX318" i="1"/>
  <c r="AX319" i="1"/>
  <c r="AX320" i="1"/>
  <c r="AX321" i="1"/>
  <c r="AX322" i="1"/>
  <c r="AX323" i="1"/>
  <c r="AX324" i="1"/>
  <c r="AX325" i="1"/>
  <c r="AX326" i="1"/>
  <c r="AX327" i="1"/>
  <c r="AX328" i="1"/>
  <c r="AX329" i="1"/>
  <c r="AX330" i="1"/>
  <c r="AX331" i="1"/>
  <c r="AX332" i="1"/>
  <c r="AX333" i="1"/>
  <c r="AX334" i="1"/>
  <c r="AX335" i="1"/>
  <c r="AX336" i="1"/>
  <c r="AX337" i="1"/>
  <c r="AX338" i="1"/>
  <c r="AX339" i="1"/>
  <c r="AX340" i="1"/>
  <c r="AX341" i="1"/>
  <c r="AX342" i="1"/>
  <c r="AX343" i="1"/>
  <c r="AX344" i="1"/>
  <c r="AX345" i="1"/>
  <c r="AX346" i="1"/>
  <c r="AX347" i="1"/>
  <c r="AX348" i="1"/>
  <c r="AX349" i="1"/>
  <c r="AX350" i="1"/>
  <c r="AX351" i="1"/>
  <c r="AX352" i="1"/>
  <c r="AX353" i="1"/>
  <c r="AX354" i="1"/>
  <c r="AX355" i="1"/>
  <c r="AX356" i="1"/>
  <c r="AX357" i="1"/>
  <c r="AX358" i="1"/>
  <c r="AX359" i="1"/>
  <c r="AX360" i="1"/>
  <c r="AX361" i="1"/>
  <c r="AX362" i="1"/>
  <c r="AX363" i="1"/>
  <c r="AX364" i="1"/>
  <c r="AX365" i="1"/>
  <c r="AX366" i="1"/>
  <c r="AX367" i="1"/>
  <c r="AX368" i="1"/>
  <c r="AX369" i="1"/>
  <c r="AX370" i="1"/>
  <c r="AX371" i="1"/>
  <c r="AX372" i="1"/>
  <c r="AX373" i="1"/>
  <c r="AX374" i="1"/>
  <c r="AX375" i="1"/>
  <c r="AX376" i="1"/>
  <c r="AX377" i="1"/>
  <c r="AX378" i="1"/>
  <c r="AX379" i="1"/>
  <c r="AX380" i="1"/>
  <c r="AX381" i="1"/>
  <c r="AX382" i="1"/>
  <c r="AX383" i="1"/>
  <c r="AX384" i="1"/>
  <c r="AX385" i="1"/>
  <c r="AX386" i="1"/>
  <c r="AX387" i="1"/>
  <c r="AX388" i="1"/>
  <c r="AX389" i="1"/>
  <c r="AX390" i="1"/>
  <c r="AX391" i="1"/>
  <c r="AX392" i="1"/>
  <c r="AX393" i="1"/>
  <c r="AX394" i="1"/>
  <c r="AX395" i="1"/>
  <c r="AX396" i="1"/>
  <c r="AX397" i="1"/>
  <c r="AX398" i="1"/>
  <c r="AX399" i="1"/>
  <c r="AX400" i="1"/>
  <c r="AX401" i="1"/>
  <c r="AX402" i="1"/>
  <c r="AX403" i="1"/>
  <c r="AX404" i="1"/>
  <c r="AX405" i="1"/>
  <c r="AX406" i="1"/>
  <c r="AX407" i="1"/>
  <c r="AX408" i="1"/>
  <c r="AX409" i="1"/>
  <c r="AX410" i="1"/>
  <c r="AX411" i="1"/>
  <c r="AX412" i="1"/>
  <c r="AX413" i="1"/>
  <c r="AX414" i="1"/>
  <c r="AX415" i="1"/>
  <c r="AX416" i="1"/>
  <c r="AX417" i="1"/>
  <c r="AX418" i="1"/>
  <c r="AX419" i="1"/>
  <c r="AX420" i="1"/>
  <c r="AX421" i="1"/>
  <c r="AX422" i="1"/>
  <c r="AX423" i="1"/>
  <c r="AX424" i="1"/>
  <c r="AX425" i="1"/>
  <c r="AX426" i="1"/>
  <c r="AX427" i="1"/>
  <c r="AX428" i="1"/>
  <c r="AX429" i="1"/>
  <c r="AX430" i="1"/>
  <c r="AX431" i="1"/>
  <c r="AX432" i="1"/>
  <c r="AX433" i="1"/>
  <c r="AX434" i="1"/>
  <c r="AX435" i="1"/>
  <c r="AX436" i="1"/>
  <c r="AX437" i="1"/>
  <c r="AX438" i="1"/>
  <c r="AX439" i="1"/>
  <c r="AX440" i="1"/>
  <c r="AX441" i="1"/>
  <c r="AX442" i="1"/>
  <c r="AX443" i="1"/>
  <c r="AX444" i="1"/>
  <c r="AX445" i="1"/>
  <c r="AX446" i="1"/>
  <c r="AX447" i="1"/>
  <c r="AX448" i="1"/>
  <c r="AX449" i="1"/>
  <c r="AX450" i="1"/>
  <c r="AX451" i="1"/>
  <c r="AX452" i="1"/>
  <c r="AX453" i="1"/>
  <c r="AX454" i="1"/>
  <c r="AX455" i="1"/>
  <c r="AX456" i="1"/>
  <c r="AX457" i="1"/>
  <c r="AX458" i="1"/>
  <c r="AX459" i="1"/>
  <c r="AX460" i="1"/>
  <c r="AX461" i="1"/>
  <c r="AX462" i="1"/>
  <c r="AX463" i="1"/>
  <c r="AX464" i="1"/>
  <c r="AX465" i="1"/>
  <c r="AX466" i="1"/>
  <c r="AX467" i="1"/>
  <c r="AX468" i="1"/>
  <c r="AX469" i="1"/>
  <c r="AX470" i="1"/>
  <c r="AX471" i="1"/>
  <c r="AX472" i="1"/>
  <c r="AX473" i="1"/>
  <c r="AX474" i="1"/>
  <c r="AX475" i="1"/>
  <c r="AX476" i="1"/>
  <c r="AX477" i="1"/>
  <c r="AX478" i="1"/>
  <c r="AX479" i="1"/>
  <c r="AX480" i="1"/>
  <c r="AX481" i="1"/>
  <c r="AX482" i="1"/>
  <c r="AX483" i="1"/>
  <c r="AX484" i="1"/>
  <c r="AX485" i="1"/>
  <c r="AX486" i="1"/>
  <c r="AX487" i="1"/>
  <c r="AX488" i="1"/>
  <c r="AX489" i="1"/>
  <c r="AX490" i="1"/>
  <c r="AX491" i="1"/>
  <c r="AX492" i="1"/>
  <c r="AX493" i="1"/>
  <c r="AX494" i="1"/>
  <c r="AX495" i="1"/>
  <c r="AX496" i="1"/>
  <c r="AX497" i="1"/>
  <c r="AX498" i="1"/>
  <c r="AX499" i="1"/>
  <c r="AX500" i="1"/>
  <c r="AX501" i="1"/>
  <c r="AX502" i="1"/>
  <c r="AX503" i="1"/>
  <c r="AX504" i="1"/>
  <c r="AX505" i="1"/>
  <c r="AX506" i="1"/>
  <c r="AX507" i="1"/>
  <c r="AX508" i="1"/>
  <c r="AX509" i="1"/>
  <c r="AX510" i="1"/>
  <c r="AX511" i="1"/>
  <c r="AX512" i="1"/>
  <c r="AX513" i="1"/>
  <c r="AX514" i="1"/>
  <c r="AX515" i="1"/>
  <c r="AX516" i="1"/>
  <c r="AX517" i="1"/>
  <c r="AX518" i="1"/>
  <c r="AX519" i="1"/>
  <c r="AX520" i="1"/>
  <c r="AX521" i="1"/>
  <c r="AX522" i="1"/>
  <c r="AX523" i="1"/>
  <c r="AX524" i="1"/>
  <c r="AX525" i="1"/>
  <c r="AX526" i="1"/>
  <c r="AX527" i="1"/>
  <c r="AX528" i="1"/>
  <c r="AX529" i="1"/>
  <c r="AX530" i="1"/>
  <c r="AX531" i="1"/>
  <c r="AX532" i="1"/>
  <c r="AX533" i="1"/>
  <c r="AX534" i="1"/>
  <c r="AX535" i="1"/>
  <c r="AX536" i="1"/>
  <c r="AX537" i="1"/>
  <c r="AX538" i="1"/>
  <c r="AX539" i="1"/>
  <c r="AX540" i="1"/>
  <c r="AX541" i="1"/>
  <c r="AX542" i="1"/>
  <c r="AX543" i="1"/>
  <c r="AX544" i="1"/>
  <c r="AX545" i="1"/>
  <c r="AX546" i="1"/>
  <c r="AX547" i="1"/>
  <c r="AX548" i="1"/>
  <c r="AX549" i="1"/>
  <c r="AX550" i="1"/>
  <c r="AX551" i="1"/>
  <c r="AX552" i="1"/>
  <c r="AX553" i="1"/>
  <c r="AX554" i="1"/>
  <c r="AX555" i="1"/>
  <c r="AX556" i="1"/>
  <c r="AX557" i="1"/>
  <c r="AX558" i="1"/>
  <c r="AX559" i="1"/>
  <c r="AX560" i="1"/>
  <c r="AX561" i="1"/>
  <c r="AX562" i="1"/>
  <c r="AX563" i="1"/>
  <c r="AX564" i="1"/>
  <c r="AX565" i="1"/>
  <c r="AX566" i="1"/>
  <c r="AX567" i="1"/>
  <c r="AX568" i="1"/>
  <c r="AX569" i="1"/>
  <c r="AX570" i="1"/>
  <c r="AX571" i="1"/>
  <c r="AX572" i="1"/>
  <c r="AX573" i="1"/>
  <c r="AX574" i="1"/>
  <c r="AX575" i="1"/>
  <c r="AX576" i="1"/>
  <c r="AX577" i="1"/>
  <c r="AX578" i="1"/>
  <c r="AX579" i="1"/>
  <c r="AX580" i="1"/>
  <c r="AX581" i="1"/>
  <c r="AX582" i="1"/>
  <c r="AX583" i="1"/>
  <c r="AX584" i="1"/>
  <c r="AX585" i="1"/>
  <c r="AX586" i="1"/>
  <c r="AX587" i="1"/>
  <c r="AX588" i="1"/>
  <c r="AX589" i="1"/>
  <c r="AX590" i="1"/>
  <c r="AX591" i="1"/>
  <c r="AX592" i="1"/>
  <c r="AX593" i="1"/>
  <c r="AX594" i="1"/>
  <c r="AX595" i="1"/>
  <c r="AX596" i="1"/>
  <c r="AX597" i="1"/>
  <c r="AX598" i="1"/>
  <c r="AX599" i="1"/>
  <c r="AX600" i="1"/>
  <c r="AX601" i="1"/>
  <c r="AX602" i="1"/>
  <c r="AX603" i="1"/>
  <c r="AX604" i="1"/>
  <c r="AX605" i="1"/>
  <c r="AX606" i="1"/>
  <c r="AX607" i="1"/>
  <c r="AX608" i="1"/>
  <c r="AX609" i="1"/>
  <c r="AX610" i="1"/>
  <c r="AX611" i="1"/>
  <c r="AX612" i="1"/>
  <c r="AX613" i="1"/>
  <c r="AX614" i="1"/>
  <c r="AX615" i="1"/>
  <c r="AX616" i="1"/>
  <c r="AX617" i="1"/>
  <c r="AX618" i="1"/>
  <c r="AX619" i="1"/>
  <c r="AX620" i="1"/>
  <c r="AX621" i="1"/>
  <c r="AX622" i="1"/>
  <c r="AX623" i="1"/>
  <c r="AX624" i="1"/>
  <c r="AX625" i="1"/>
  <c r="AX626" i="1"/>
  <c r="AX627" i="1"/>
  <c r="AX628" i="1"/>
  <c r="AX629" i="1"/>
  <c r="AX630" i="1"/>
  <c r="AX631" i="1"/>
  <c r="AX632" i="1"/>
  <c r="AX633" i="1"/>
  <c r="AX634" i="1"/>
  <c r="AX635" i="1"/>
  <c r="AX636" i="1"/>
  <c r="AX637" i="1"/>
  <c r="AX638" i="1"/>
  <c r="AX639" i="1"/>
  <c r="AX640" i="1"/>
  <c r="AX641" i="1"/>
  <c r="AX642" i="1"/>
  <c r="AX643" i="1"/>
  <c r="AX644" i="1"/>
  <c r="AX645" i="1"/>
  <c r="AX646" i="1"/>
  <c r="AX647" i="1"/>
  <c r="AX648" i="1"/>
  <c r="AX649" i="1"/>
  <c r="AX650" i="1"/>
  <c r="AX651" i="1"/>
  <c r="AX652" i="1"/>
  <c r="AX653" i="1"/>
  <c r="AX654" i="1"/>
  <c r="AX655" i="1"/>
  <c r="AX656" i="1"/>
  <c r="AX657" i="1"/>
  <c r="AX658" i="1"/>
  <c r="AX659" i="1"/>
  <c r="AX660" i="1"/>
  <c r="AX661" i="1"/>
  <c r="AX662" i="1"/>
  <c r="AX663" i="1"/>
  <c r="AX664" i="1"/>
  <c r="AX665" i="1"/>
  <c r="AX666" i="1"/>
  <c r="AX667" i="1"/>
  <c r="AX668" i="1"/>
  <c r="AX669" i="1"/>
  <c r="AX670" i="1"/>
  <c r="AX671" i="1"/>
  <c r="AX672" i="1"/>
  <c r="AX673" i="1"/>
  <c r="AX674" i="1"/>
  <c r="AX675" i="1"/>
  <c r="AX676" i="1"/>
  <c r="AX677" i="1"/>
  <c r="AX678" i="1"/>
  <c r="AX679" i="1"/>
  <c r="AX680" i="1"/>
  <c r="AX681" i="1"/>
  <c r="AX682" i="1"/>
  <c r="AX683" i="1"/>
  <c r="AX684" i="1"/>
  <c r="AX685" i="1"/>
  <c r="AX686" i="1"/>
  <c r="AX687" i="1"/>
  <c r="AX688" i="1"/>
  <c r="AX689" i="1"/>
  <c r="AX690" i="1"/>
  <c r="AX691" i="1"/>
  <c r="AX692" i="1"/>
  <c r="AX693" i="1"/>
  <c r="AX694" i="1"/>
  <c r="AX695" i="1"/>
  <c r="AX696" i="1"/>
  <c r="AX697" i="1"/>
  <c r="AX698" i="1"/>
  <c r="AX699" i="1"/>
  <c r="AX700" i="1"/>
  <c r="AX701" i="1"/>
  <c r="AX702" i="1"/>
  <c r="AX703" i="1"/>
  <c r="AX704" i="1"/>
  <c r="AX705" i="1"/>
  <c r="AX706" i="1"/>
  <c r="AX707" i="1"/>
  <c r="AX708" i="1"/>
  <c r="AX709" i="1"/>
  <c r="AX710" i="1"/>
  <c r="AX711" i="1"/>
  <c r="AX712" i="1"/>
  <c r="AX713" i="1"/>
  <c r="AX714" i="1"/>
  <c r="AX715" i="1"/>
  <c r="AX716" i="1"/>
  <c r="AX717" i="1"/>
  <c r="AX718" i="1"/>
  <c r="AX719" i="1"/>
  <c r="AX720" i="1"/>
  <c r="AX721" i="1"/>
  <c r="AX722" i="1"/>
  <c r="AX723" i="1"/>
  <c r="AX724" i="1"/>
  <c r="AX725" i="1"/>
  <c r="AX726" i="1"/>
  <c r="AX727" i="1"/>
  <c r="AX728" i="1"/>
  <c r="AX729" i="1"/>
  <c r="AX730" i="1"/>
  <c r="AX731" i="1"/>
  <c r="AX732" i="1"/>
  <c r="AX733" i="1"/>
  <c r="AX734" i="1"/>
  <c r="AX735" i="1"/>
  <c r="AX736" i="1"/>
  <c r="AX737" i="1"/>
  <c r="AX738" i="1"/>
  <c r="AX739" i="1"/>
  <c r="AX740" i="1"/>
  <c r="AX741" i="1"/>
  <c r="AX742" i="1"/>
  <c r="AX743" i="1"/>
  <c r="AX744" i="1"/>
  <c r="AX745" i="1"/>
  <c r="AX746" i="1"/>
  <c r="AX747" i="1"/>
  <c r="AX748" i="1"/>
  <c r="AX749" i="1"/>
  <c r="AX750" i="1"/>
  <c r="AX751" i="1"/>
  <c r="AX752" i="1"/>
  <c r="AX753" i="1"/>
  <c r="AX754" i="1"/>
  <c r="AX755" i="1"/>
  <c r="AX756" i="1"/>
  <c r="AX757" i="1"/>
  <c r="AX758" i="1"/>
  <c r="AX759" i="1"/>
  <c r="AX760" i="1"/>
  <c r="AX761" i="1"/>
  <c r="AX762" i="1"/>
  <c r="AX763" i="1"/>
  <c r="AX764" i="1"/>
  <c r="AX765" i="1"/>
  <c r="AX766" i="1"/>
  <c r="AX767" i="1"/>
  <c r="AX768" i="1"/>
  <c r="AX769" i="1"/>
  <c r="AX770" i="1"/>
  <c r="AX771" i="1"/>
  <c r="AX772" i="1"/>
  <c r="AX773" i="1"/>
  <c r="AX774" i="1"/>
  <c r="AX775" i="1"/>
  <c r="AX776" i="1"/>
  <c r="AX777" i="1"/>
  <c r="AX778" i="1"/>
  <c r="AX779" i="1"/>
  <c r="AX780" i="1"/>
  <c r="AX781" i="1"/>
  <c r="AX782" i="1"/>
  <c r="AX783" i="1"/>
  <c r="AX784" i="1"/>
  <c r="AX785" i="1"/>
  <c r="AX786" i="1"/>
  <c r="AX787" i="1"/>
  <c r="AX788" i="1"/>
  <c r="AX789" i="1"/>
  <c r="AX790" i="1"/>
  <c r="AX791" i="1"/>
  <c r="AX792" i="1"/>
  <c r="AX793" i="1"/>
  <c r="AX794" i="1"/>
  <c r="AX795" i="1"/>
  <c r="AX796" i="1"/>
  <c r="AX797" i="1"/>
  <c r="AX798" i="1"/>
  <c r="AX799" i="1"/>
  <c r="AX800" i="1"/>
  <c r="AX801" i="1"/>
  <c r="AX802" i="1"/>
  <c r="AX803" i="1"/>
  <c r="AX804" i="1"/>
  <c r="AX805" i="1"/>
  <c r="AX806" i="1"/>
  <c r="AX807" i="1"/>
  <c r="AX808" i="1"/>
  <c r="AX809" i="1"/>
  <c r="AX810" i="1"/>
  <c r="AX811" i="1"/>
  <c r="AX812" i="1"/>
  <c r="AX813" i="1"/>
  <c r="AX814" i="1"/>
  <c r="AX815" i="1"/>
  <c r="AX816" i="1"/>
  <c r="AX817" i="1"/>
  <c r="AX818" i="1"/>
  <c r="AX819" i="1"/>
  <c r="AX820" i="1"/>
  <c r="AX821" i="1"/>
  <c r="AX822" i="1"/>
  <c r="AX823" i="1"/>
  <c r="AX824" i="1"/>
  <c r="AX825" i="1"/>
  <c r="AX826" i="1"/>
  <c r="AX827" i="1"/>
  <c r="AX828" i="1"/>
  <c r="AX829" i="1"/>
  <c r="AX830" i="1"/>
  <c r="AX831" i="1"/>
  <c r="AX832" i="1"/>
  <c r="AX833" i="1"/>
  <c r="AX834" i="1"/>
  <c r="AX835" i="1"/>
  <c r="AX836" i="1"/>
  <c r="AX837" i="1"/>
  <c r="AX838" i="1"/>
  <c r="AX839" i="1"/>
  <c r="AX840" i="1"/>
  <c r="AX841" i="1"/>
  <c r="AX842" i="1"/>
  <c r="AX843" i="1"/>
  <c r="AX844" i="1"/>
  <c r="AX845" i="1"/>
  <c r="AX846" i="1"/>
  <c r="AX847" i="1"/>
  <c r="AX848" i="1"/>
  <c r="AX849" i="1"/>
  <c r="AX850" i="1"/>
  <c r="AX851" i="1"/>
  <c r="AX852" i="1"/>
  <c r="AX853" i="1"/>
  <c r="AX854" i="1"/>
  <c r="AX855" i="1"/>
  <c r="AX856" i="1"/>
  <c r="AX857" i="1"/>
  <c r="AX858" i="1"/>
  <c r="AX859" i="1"/>
  <c r="AX860" i="1"/>
  <c r="AX861" i="1"/>
  <c r="AX862" i="1"/>
  <c r="AX863" i="1"/>
  <c r="AX864" i="1"/>
  <c r="AX865" i="1"/>
  <c r="AX866" i="1"/>
  <c r="AX867" i="1"/>
  <c r="AX868" i="1"/>
  <c r="AX869" i="1"/>
  <c r="AX870" i="1"/>
  <c r="AX871" i="1"/>
  <c r="AX872" i="1"/>
  <c r="AX873" i="1"/>
  <c r="AX874" i="1"/>
  <c r="AX875" i="1"/>
  <c r="AX876" i="1"/>
  <c r="AX877" i="1"/>
  <c r="AX878" i="1"/>
  <c r="AX879" i="1"/>
  <c r="AX880" i="1"/>
  <c r="AX881" i="1"/>
  <c r="AX882" i="1"/>
  <c r="AX883" i="1"/>
  <c r="AX884" i="1"/>
  <c r="AX885" i="1"/>
  <c r="AX886" i="1"/>
  <c r="AX887" i="1"/>
  <c r="AX888" i="1"/>
  <c r="AX889" i="1"/>
  <c r="AX890" i="1"/>
  <c r="AX891" i="1"/>
  <c r="AX892" i="1"/>
  <c r="AX893" i="1"/>
  <c r="AX894" i="1"/>
  <c r="AX895" i="1"/>
  <c r="AX896" i="1"/>
  <c r="AX897" i="1"/>
  <c r="AX898" i="1"/>
  <c r="AX899" i="1"/>
  <c r="AX900" i="1"/>
  <c r="AX901" i="1"/>
  <c r="AX902" i="1"/>
  <c r="AX903" i="1"/>
  <c r="AX904" i="1"/>
  <c r="AX905" i="1"/>
  <c r="AX906" i="1"/>
  <c r="AX907" i="1"/>
  <c r="AX908" i="1"/>
  <c r="AX909" i="1"/>
  <c r="AX910" i="1"/>
  <c r="AX911" i="1"/>
  <c r="AX912" i="1"/>
  <c r="AX913" i="1"/>
  <c r="AX914" i="1"/>
  <c r="AX915" i="1"/>
  <c r="AX916" i="1"/>
  <c r="AX917" i="1"/>
  <c r="AX918" i="1"/>
  <c r="AX919" i="1"/>
  <c r="AX920" i="1"/>
  <c r="AX921" i="1"/>
  <c r="AX922" i="1"/>
  <c r="AX923" i="1"/>
  <c r="AX924" i="1"/>
  <c r="AX925" i="1"/>
  <c r="AX926" i="1"/>
  <c r="AX927" i="1"/>
  <c r="AX928" i="1"/>
  <c r="AX929" i="1"/>
  <c r="AX930" i="1"/>
  <c r="AX931" i="1"/>
  <c r="AX932" i="1"/>
  <c r="AX933" i="1"/>
  <c r="AX934" i="1"/>
  <c r="AX935" i="1"/>
  <c r="AX936" i="1"/>
  <c r="AX937" i="1"/>
  <c r="AX938" i="1"/>
  <c r="AX939" i="1"/>
  <c r="AX940" i="1"/>
  <c r="AX941" i="1"/>
  <c r="AX942" i="1"/>
  <c r="AX943" i="1"/>
  <c r="AX944" i="1"/>
  <c r="AX945" i="1"/>
  <c r="AX946" i="1"/>
  <c r="AX947" i="1"/>
  <c r="AX948" i="1"/>
  <c r="AX949" i="1"/>
  <c r="AX950" i="1"/>
  <c r="AX951" i="1"/>
  <c r="AX952" i="1"/>
  <c r="AX953" i="1"/>
  <c r="AX954" i="1"/>
  <c r="AX955" i="1"/>
  <c r="AX956" i="1"/>
  <c r="AX957" i="1"/>
  <c r="AX958" i="1"/>
  <c r="AX959" i="1"/>
  <c r="AX960" i="1"/>
  <c r="AX961" i="1"/>
  <c r="AX962" i="1"/>
  <c r="AX963" i="1"/>
  <c r="AX964" i="1"/>
  <c r="AX965" i="1"/>
  <c r="AX966" i="1"/>
  <c r="AX967" i="1"/>
  <c r="AX968" i="1"/>
  <c r="AX969" i="1"/>
  <c r="AX970" i="1"/>
  <c r="AX971" i="1"/>
  <c r="AX972" i="1"/>
  <c r="AX973" i="1"/>
  <c r="AX974" i="1"/>
  <c r="AX975" i="1"/>
  <c r="AX976" i="1"/>
  <c r="AX977" i="1"/>
  <c r="AX978" i="1"/>
  <c r="AX979" i="1"/>
  <c r="AX980" i="1"/>
  <c r="AX981" i="1"/>
  <c r="AX982" i="1"/>
  <c r="AX983" i="1"/>
  <c r="AX984" i="1"/>
  <c r="AX985" i="1"/>
  <c r="AX986" i="1"/>
  <c r="AX987" i="1"/>
  <c r="AX988" i="1"/>
  <c r="AX989" i="1"/>
  <c r="AX990" i="1"/>
  <c r="AX991" i="1"/>
  <c r="AX992" i="1"/>
  <c r="AX993" i="1"/>
  <c r="AX994" i="1"/>
  <c r="AX995" i="1"/>
  <c r="AX996" i="1"/>
  <c r="AX997" i="1"/>
  <c r="AX998" i="1"/>
  <c r="AX999" i="1"/>
  <c r="AX1000" i="1"/>
  <c r="AX1001" i="1"/>
  <c r="AX1002" i="1"/>
  <c r="AX1003" i="1"/>
  <c r="AX1004" i="1"/>
  <c r="AX1005" i="1"/>
  <c r="AX1006" i="1"/>
  <c r="AX1007" i="1"/>
  <c r="AX1008" i="1"/>
  <c r="AX1009" i="1"/>
  <c r="AX1010" i="1"/>
  <c r="AX1011" i="1"/>
  <c r="AX1012" i="1"/>
  <c r="AX1013" i="1"/>
  <c r="AX1014" i="1"/>
  <c r="AX1015" i="1"/>
  <c r="AX1016" i="1"/>
  <c r="AX1017" i="1"/>
  <c r="AX1018" i="1"/>
  <c r="AX1019" i="1"/>
  <c r="AX1020" i="1"/>
  <c r="AX1021" i="1"/>
  <c r="AX1022" i="1"/>
  <c r="AX1023" i="1"/>
  <c r="AX1024" i="1"/>
  <c r="AX1025" i="1"/>
  <c r="AX1026" i="1"/>
  <c r="AX1027" i="1"/>
  <c r="AX1028" i="1"/>
  <c r="AX1029" i="1"/>
  <c r="AX1030" i="1"/>
  <c r="AX1031" i="1"/>
  <c r="AX1032" i="1"/>
  <c r="AX1033" i="1"/>
  <c r="AX1034" i="1"/>
  <c r="AX1035" i="1"/>
  <c r="AX1036" i="1"/>
  <c r="AX1037" i="1"/>
  <c r="AX1038" i="1"/>
  <c r="AX1039" i="1"/>
  <c r="AX1040" i="1"/>
  <c r="AX1041" i="1"/>
  <c r="AX1042" i="1"/>
  <c r="AX1043" i="1"/>
  <c r="AX1044" i="1"/>
  <c r="AX1045" i="1"/>
  <c r="AX1046" i="1"/>
  <c r="AX1047" i="1"/>
  <c r="AX1048" i="1"/>
  <c r="AX1049" i="1"/>
  <c r="AX1050" i="1"/>
  <c r="AX1051" i="1"/>
  <c r="AX1052" i="1"/>
  <c r="AX1053" i="1"/>
  <c r="AX1054" i="1"/>
  <c r="AX1055" i="1"/>
  <c r="AX1056" i="1"/>
  <c r="AX1057" i="1"/>
  <c r="AX1058" i="1"/>
  <c r="AX1059" i="1"/>
  <c r="AX1060" i="1"/>
  <c r="AX1061" i="1"/>
  <c r="AX1062" i="1"/>
  <c r="AX1063" i="1"/>
  <c r="AX1064" i="1"/>
  <c r="AX1065" i="1"/>
  <c r="AX1066" i="1"/>
  <c r="AX1067" i="1"/>
  <c r="AX1068" i="1"/>
  <c r="AX1069" i="1"/>
  <c r="AX1070" i="1"/>
  <c r="AX1071" i="1"/>
  <c r="AX1072" i="1"/>
  <c r="AX1073" i="1"/>
  <c r="AX1074" i="1"/>
  <c r="AX1075" i="1"/>
  <c r="AX1076" i="1"/>
  <c r="AX1077" i="1"/>
  <c r="AX1078" i="1"/>
  <c r="AX1079" i="1"/>
  <c r="AX1080" i="1"/>
  <c r="AX1081" i="1"/>
  <c r="AX1082" i="1"/>
  <c r="AX1083" i="1"/>
  <c r="AX1084" i="1"/>
  <c r="AX1085" i="1"/>
  <c r="AX1086" i="1"/>
  <c r="AX1087" i="1"/>
  <c r="AX1088" i="1"/>
  <c r="AX1089" i="1"/>
  <c r="AX1090" i="1"/>
  <c r="AX1091" i="1"/>
  <c r="AX1092" i="1"/>
  <c r="AX1093" i="1"/>
  <c r="AX1094" i="1"/>
  <c r="AX1095" i="1"/>
  <c r="AX1096" i="1"/>
  <c r="AX1097" i="1"/>
  <c r="AX1098" i="1"/>
  <c r="AX1099" i="1"/>
  <c r="AX1100" i="1"/>
  <c r="AX1101" i="1"/>
  <c r="AX1102" i="1"/>
  <c r="AX1103" i="1"/>
  <c r="AX1104" i="1"/>
  <c r="AX1105" i="1"/>
  <c r="AX1106" i="1"/>
  <c r="AX1107" i="1"/>
  <c r="AX1108" i="1"/>
  <c r="AX1109" i="1"/>
  <c r="AX1110" i="1"/>
  <c r="AX1111" i="1"/>
  <c r="AX1112" i="1"/>
  <c r="AX1113" i="1"/>
  <c r="AX1114" i="1"/>
  <c r="AX1115" i="1"/>
  <c r="AX1116" i="1"/>
  <c r="AX1117" i="1"/>
  <c r="AX1118" i="1"/>
  <c r="AX1119" i="1"/>
  <c r="AX1120" i="1"/>
  <c r="AX1121" i="1"/>
  <c r="AX1122" i="1"/>
  <c r="AX1123" i="1"/>
  <c r="AX1124" i="1"/>
  <c r="AX1125" i="1"/>
  <c r="AX1126" i="1"/>
  <c r="AX1127" i="1"/>
  <c r="AX1128" i="1"/>
  <c r="AX1129" i="1"/>
  <c r="AX1130" i="1"/>
  <c r="AX1131" i="1"/>
  <c r="AX1132" i="1"/>
  <c r="AX1133" i="1"/>
  <c r="AX1134" i="1"/>
  <c r="AX1135" i="1"/>
  <c r="AX1136" i="1"/>
  <c r="AX1137" i="1"/>
  <c r="AX1138" i="1"/>
  <c r="AX1139" i="1"/>
  <c r="AX1140" i="1"/>
  <c r="AX1141" i="1"/>
  <c r="AX1142" i="1"/>
  <c r="AX1143" i="1"/>
  <c r="AX1144" i="1"/>
  <c r="AX1145" i="1"/>
  <c r="AX1146" i="1"/>
  <c r="AX1147" i="1"/>
  <c r="AX1148" i="1"/>
  <c r="AX1149" i="1"/>
  <c r="AX1150" i="1"/>
  <c r="AX1151" i="1"/>
  <c r="AX1152" i="1"/>
  <c r="AX1153" i="1"/>
  <c r="AX1154" i="1"/>
  <c r="AX1155" i="1"/>
  <c r="AX1156" i="1"/>
  <c r="AX1157" i="1"/>
  <c r="AX1158" i="1"/>
  <c r="AX1159" i="1"/>
  <c r="AX1160" i="1"/>
  <c r="AX1161" i="1"/>
  <c r="AX1162" i="1"/>
  <c r="AX1163" i="1"/>
  <c r="AX1164" i="1"/>
  <c r="AX1165" i="1"/>
  <c r="AX1166" i="1"/>
  <c r="AX1167" i="1"/>
  <c r="AX1168" i="1"/>
  <c r="AX1169" i="1"/>
  <c r="AX1170" i="1"/>
  <c r="AX1171" i="1"/>
  <c r="AX1172" i="1"/>
  <c r="AX1173" i="1"/>
  <c r="AX1174" i="1"/>
  <c r="AX1175" i="1"/>
  <c r="AX1176" i="1"/>
  <c r="AX1177" i="1"/>
  <c r="AX1178" i="1"/>
  <c r="AX1179" i="1"/>
  <c r="AX1180" i="1"/>
  <c r="AX1181" i="1"/>
  <c r="AX1182" i="1"/>
  <c r="AX1183" i="1"/>
  <c r="AX1184" i="1"/>
  <c r="AX1185" i="1"/>
  <c r="AX1186" i="1"/>
  <c r="AX1187" i="1"/>
  <c r="AX1188" i="1"/>
  <c r="AX1189" i="1"/>
  <c r="AX1190" i="1"/>
  <c r="AX1191" i="1"/>
  <c r="AX1192" i="1"/>
  <c r="AX1193" i="1"/>
  <c r="AX1194" i="1"/>
  <c r="AX1195" i="1"/>
  <c r="AX1196" i="1"/>
  <c r="AX1197" i="1"/>
  <c r="AX1198" i="1"/>
  <c r="AX1199" i="1"/>
  <c r="AX1200" i="1"/>
  <c r="AX1201" i="1"/>
  <c r="AX1202" i="1"/>
  <c r="AX1203" i="1"/>
  <c r="AX1204" i="1"/>
  <c r="AX1205" i="1"/>
  <c r="AX1206" i="1"/>
  <c r="AX1207" i="1"/>
  <c r="AX1208" i="1"/>
  <c r="AX1209" i="1"/>
  <c r="AX1210" i="1"/>
  <c r="AX1211" i="1"/>
  <c r="AX1212" i="1"/>
  <c r="AX1213" i="1"/>
  <c r="AX1214" i="1"/>
  <c r="AX1215" i="1"/>
  <c r="AX1216" i="1"/>
  <c r="AX1217" i="1"/>
  <c r="AX1218" i="1"/>
  <c r="AX1219" i="1"/>
  <c r="AX1220" i="1"/>
  <c r="AX1221" i="1"/>
  <c r="AX1222" i="1"/>
  <c r="AX1223" i="1"/>
  <c r="AX1224" i="1"/>
  <c r="AX1225" i="1"/>
  <c r="AX1226" i="1"/>
  <c r="AX1227" i="1"/>
  <c r="AX1228" i="1"/>
  <c r="AX1229" i="1"/>
  <c r="AX1230" i="1"/>
  <c r="AX1231" i="1"/>
  <c r="AX1232" i="1"/>
  <c r="AX1233" i="1"/>
  <c r="AX1234" i="1"/>
  <c r="AX1235" i="1"/>
  <c r="AX1236" i="1"/>
  <c r="AX1237" i="1"/>
  <c r="AX1238" i="1"/>
  <c r="AX1239" i="1"/>
  <c r="AX1240" i="1"/>
  <c r="AX1241" i="1"/>
  <c r="AX1242" i="1"/>
  <c r="AX1243" i="1"/>
  <c r="AX1244" i="1"/>
  <c r="AX1245" i="1"/>
  <c r="AX1246" i="1"/>
  <c r="AX1247" i="1"/>
  <c r="AX1248" i="1"/>
  <c r="AX1249" i="1"/>
  <c r="AX1250" i="1"/>
  <c r="AX1251" i="1"/>
  <c r="AX1252" i="1"/>
  <c r="AX1253" i="1"/>
  <c r="AX1254" i="1"/>
  <c r="AX1255" i="1"/>
  <c r="AX1256" i="1"/>
  <c r="AX1257" i="1"/>
  <c r="AX1258" i="1"/>
  <c r="AX1259" i="1"/>
  <c r="AX1260" i="1"/>
  <c r="AX1261" i="1"/>
  <c r="AX1262" i="1"/>
  <c r="AX1263" i="1"/>
  <c r="AX1264" i="1"/>
  <c r="AX1265" i="1"/>
  <c r="AX1266" i="1"/>
  <c r="AX1267" i="1"/>
  <c r="AX1268" i="1"/>
  <c r="AX1269" i="1"/>
  <c r="AX1270" i="1"/>
  <c r="AX1271" i="1"/>
  <c r="AX1272" i="1"/>
  <c r="AX1273" i="1"/>
  <c r="AX1274" i="1"/>
  <c r="AX1275" i="1"/>
  <c r="AX1276" i="1"/>
  <c r="AX1277" i="1"/>
  <c r="AX1278" i="1"/>
  <c r="AX1279" i="1"/>
  <c r="AX1280" i="1"/>
  <c r="AX1281" i="1"/>
  <c r="AX1282" i="1"/>
  <c r="AX1283" i="1"/>
  <c r="AX1284" i="1"/>
  <c r="AX1285" i="1"/>
  <c r="AX1286" i="1"/>
  <c r="AX1287" i="1"/>
  <c r="AX1288" i="1"/>
  <c r="AX1289" i="1"/>
  <c r="AX1290" i="1"/>
  <c r="AX1291" i="1"/>
  <c r="AX1292" i="1"/>
  <c r="AX1293" i="1"/>
  <c r="AX1294" i="1"/>
  <c r="AX1295" i="1"/>
  <c r="AX1296" i="1"/>
  <c r="AX1297" i="1"/>
  <c r="AX1298" i="1"/>
  <c r="AX1299" i="1"/>
  <c r="AX1300" i="1"/>
  <c r="AX1301" i="1"/>
  <c r="AX1302" i="1"/>
  <c r="AX1303" i="1"/>
  <c r="AX1304" i="1"/>
  <c r="AX1305" i="1"/>
  <c r="AX1306" i="1"/>
  <c r="AX1307" i="1"/>
  <c r="AX1308" i="1"/>
  <c r="AX1309" i="1"/>
  <c r="AX1310" i="1"/>
  <c r="AX1311" i="1"/>
  <c r="AX1312" i="1"/>
  <c r="AX1313" i="1"/>
  <c r="AX1314" i="1"/>
  <c r="AX1315" i="1"/>
  <c r="AX1316" i="1"/>
  <c r="AX1317" i="1"/>
  <c r="AX1318" i="1"/>
  <c r="AX1319" i="1"/>
  <c r="AX1320" i="1"/>
  <c r="AX1321" i="1"/>
  <c r="AX1322" i="1"/>
  <c r="AX1323" i="1"/>
  <c r="AX1324" i="1"/>
  <c r="AX1325" i="1"/>
  <c r="AX1326" i="1"/>
  <c r="AX1327" i="1"/>
  <c r="AX1328" i="1"/>
  <c r="AX1329" i="1"/>
  <c r="AX1330" i="1"/>
  <c r="AX1331" i="1"/>
  <c r="AX1332" i="1"/>
  <c r="AX1333" i="1"/>
  <c r="AX1334" i="1"/>
  <c r="AX1335" i="1"/>
  <c r="AX1336" i="1"/>
  <c r="AX1337" i="1"/>
  <c r="AX1338" i="1"/>
  <c r="AX1339" i="1"/>
  <c r="AX1340" i="1"/>
  <c r="AX1341" i="1"/>
  <c r="AX1342" i="1"/>
  <c r="AX1343" i="1"/>
  <c r="AX1344" i="1"/>
  <c r="AX1345" i="1"/>
  <c r="AX1346" i="1"/>
  <c r="AX1347" i="1"/>
  <c r="AX1348" i="1"/>
  <c r="AX1349" i="1"/>
  <c r="AX1350" i="1"/>
  <c r="AX1351" i="1"/>
  <c r="AX1352" i="1"/>
  <c r="AX1353" i="1"/>
  <c r="AX1354" i="1"/>
  <c r="AX1355" i="1"/>
  <c r="AX1356" i="1"/>
  <c r="AX1357" i="1"/>
  <c r="AX1358" i="1"/>
  <c r="AX1359" i="1"/>
  <c r="AX1360" i="1"/>
  <c r="AX1361" i="1"/>
  <c r="AX1362" i="1"/>
  <c r="AX1363" i="1"/>
  <c r="AX1364" i="1"/>
  <c r="AX1365" i="1"/>
  <c r="AX1366" i="1"/>
  <c r="AX1367" i="1"/>
  <c r="AX1368" i="1"/>
  <c r="AX1369" i="1"/>
  <c r="AX1370" i="1"/>
  <c r="AX1371" i="1"/>
  <c r="AX1372" i="1"/>
  <c r="AX1373" i="1"/>
  <c r="AX1374" i="1"/>
  <c r="AX1375" i="1"/>
  <c r="AX1376" i="1"/>
  <c r="AX1377" i="1"/>
  <c r="AX1378" i="1"/>
  <c r="AX1379" i="1"/>
  <c r="AX1380" i="1"/>
  <c r="AX1381" i="1"/>
  <c r="AX1382" i="1"/>
  <c r="AX1383" i="1"/>
  <c r="AX1384" i="1"/>
  <c r="AX1385" i="1"/>
  <c r="AX1386" i="1"/>
  <c r="AX1387" i="1"/>
  <c r="AX1388" i="1"/>
  <c r="AX1389" i="1"/>
  <c r="AX1390" i="1"/>
  <c r="AX1391" i="1"/>
  <c r="AX1392" i="1"/>
  <c r="AX1393" i="1"/>
  <c r="AX1394" i="1"/>
  <c r="AX1395" i="1"/>
  <c r="AX1396" i="1"/>
  <c r="AX1397" i="1"/>
  <c r="AX1398" i="1"/>
  <c r="AX1399" i="1"/>
  <c r="AX1400" i="1"/>
  <c r="AX1401" i="1"/>
  <c r="AX1402" i="1"/>
  <c r="AX1403" i="1"/>
  <c r="AX1404" i="1"/>
  <c r="AX1405" i="1"/>
  <c r="AX1406" i="1"/>
  <c r="AX1407" i="1"/>
  <c r="AX1408" i="1"/>
  <c r="AX1409" i="1"/>
  <c r="AX1410" i="1"/>
  <c r="AX1411" i="1"/>
  <c r="AX1412" i="1"/>
  <c r="AX1413" i="1"/>
  <c r="AX1414" i="1"/>
  <c r="AX1415" i="1"/>
  <c r="AX1416" i="1"/>
  <c r="AX1417" i="1"/>
  <c r="AX1418" i="1"/>
  <c r="AX1419" i="1"/>
  <c r="AX1420" i="1"/>
  <c r="AX1421" i="1"/>
  <c r="AX1422" i="1"/>
  <c r="AX1423" i="1"/>
  <c r="AX1424" i="1"/>
  <c r="AX1425" i="1"/>
  <c r="AX1426" i="1"/>
  <c r="AX1427" i="1"/>
  <c r="AX1428" i="1"/>
  <c r="AX1429" i="1"/>
  <c r="AX1430" i="1"/>
  <c r="AX1431" i="1"/>
  <c r="AX1432" i="1"/>
  <c r="AX1433" i="1"/>
  <c r="AX1434" i="1"/>
  <c r="AX1435" i="1"/>
  <c r="AX1436" i="1"/>
  <c r="AX1437" i="1"/>
  <c r="AX1438" i="1"/>
  <c r="AX1439" i="1"/>
  <c r="AX1440" i="1"/>
  <c r="AX1441" i="1"/>
  <c r="AX1442" i="1"/>
  <c r="AX1443" i="1"/>
  <c r="AX1444" i="1"/>
  <c r="AX1445" i="1"/>
  <c r="AX1446" i="1"/>
  <c r="AX1447" i="1"/>
  <c r="AX1448" i="1"/>
  <c r="AX1449" i="1"/>
  <c r="AX1450" i="1"/>
  <c r="AX1451" i="1"/>
  <c r="AX1452" i="1"/>
  <c r="AX1453" i="1"/>
  <c r="AX1454" i="1"/>
  <c r="AX1455" i="1"/>
  <c r="AX1456" i="1"/>
  <c r="AX1457" i="1"/>
  <c r="AX1458" i="1"/>
  <c r="AX1459" i="1"/>
  <c r="AX1460" i="1"/>
  <c r="AX1461" i="1"/>
  <c r="AX1462" i="1"/>
  <c r="AX1463" i="1"/>
  <c r="AX1464" i="1"/>
  <c r="AX1465" i="1"/>
  <c r="AX1466" i="1"/>
  <c r="AX1467" i="1"/>
  <c r="AX1468" i="1"/>
  <c r="AX1469" i="1"/>
  <c r="AX1470" i="1"/>
  <c r="AX1471" i="1"/>
  <c r="AX1472" i="1"/>
  <c r="AX1473" i="1"/>
  <c r="AX1474" i="1"/>
  <c r="AX1475" i="1"/>
  <c r="AX1476" i="1"/>
  <c r="AX1477" i="1"/>
  <c r="AX1478" i="1"/>
  <c r="AX1479" i="1"/>
  <c r="AX1480" i="1"/>
  <c r="AX1481" i="1"/>
  <c r="AX1482" i="1"/>
  <c r="AX1483" i="1"/>
  <c r="AX1484" i="1"/>
  <c r="AX1485" i="1"/>
  <c r="AX1486" i="1"/>
  <c r="AX1487" i="1"/>
  <c r="AX1488" i="1"/>
  <c r="AX1489" i="1"/>
  <c r="AX1490" i="1"/>
  <c r="AX1491" i="1"/>
  <c r="AX1492" i="1"/>
  <c r="AX1493" i="1"/>
  <c r="AX1494" i="1"/>
  <c r="AX1495" i="1"/>
  <c r="AX1496" i="1"/>
  <c r="AX1497" i="1"/>
  <c r="AX1498" i="1"/>
  <c r="AX1499" i="1"/>
  <c r="AX1500" i="1"/>
  <c r="AX1501" i="1"/>
  <c r="AX1502" i="1"/>
  <c r="AX1503" i="1"/>
  <c r="AX1504" i="1"/>
  <c r="AX1505" i="1"/>
  <c r="AX1506" i="1"/>
  <c r="AX1507" i="1"/>
  <c r="AX1508" i="1"/>
  <c r="AX1509" i="1"/>
  <c r="AX1510" i="1"/>
  <c r="AX1511" i="1"/>
  <c r="AX1512" i="1"/>
  <c r="AX1513" i="1"/>
  <c r="AX1514" i="1"/>
  <c r="AX1515" i="1"/>
  <c r="AX1516" i="1"/>
  <c r="AX1517" i="1"/>
  <c r="AX1518" i="1"/>
  <c r="AX1519" i="1"/>
  <c r="AX1520" i="1"/>
  <c r="AX1521" i="1"/>
  <c r="AX1522" i="1"/>
  <c r="AX1523" i="1"/>
  <c r="AX1524" i="1"/>
  <c r="AX1525" i="1"/>
  <c r="AX1526" i="1"/>
  <c r="AX1527" i="1"/>
  <c r="AX1528" i="1"/>
  <c r="AX1529" i="1"/>
  <c r="AX1530" i="1"/>
  <c r="AX1531" i="1"/>
  <c r="AX1532" i="1"/>
  <c r="AX1533" i="1"/>
  <c r="AX1534" i="1"/>
  <c r="AX1535" i="1"/>
  <c r="AX1536" i="1"/>
  <c r="AX1537" i="1"/>
  <c r="AX1538" i="1"/>
  <c r="AX1539" i="1"/>
  <c r="AX1540" i="1"/>
  <c r="AX1541" i="1"/>
  <c r="AX1542" i="1"/>
  <c r="AX1543" i="1"/>
  <c r="AX1544" i="1"/>
  <c r="AX1545" i="1"/>
  <c r="AX1546" i="1"/>
  <c r="AX1547" i="1"/>
  <c r="AX1548" i="1"/>
  <c r="AX1549" i="1"/>
  <c r="AX1550" i="1"/>
  <c r="AX1551" i="1"/>
  <c r="AX1552" i="1"/>
  <c r="AX1553" i="1"/>
  <c r="AX1554" i="1"/>
  <c r="AX1555" i="1"/>
  <c r="AX1556" i="1"/>
  <c r="AX1557" i="1"/>
  <c r="AX1558" i="1"/>
  <c r="AX1559" i="1"/>
  <c r="AX1560" i="1"/>
  <c r="AX1561" i="1"/>
  <c r="AX1562" i="1"/>
  <c r="AX1563" i="1"/>
  <c r="AX1564" i="1"/>
  <c r="AX1565" i="1"/>
  <c r="AX1566" i="1"/>
  <c r="AX1567" i="1"/>
  <c r="AX1568" i="1"/>
  <c r="AX1569" i="1"/>
  <c r="AX1570" i="1"/>
  <c r="AX1571" i="1"/>
  <c r="AX1572" i="1"/>
  <c r="AX1573" i="1"/>
  <c r="AX1574" i="1"/>
  <c r="AX1575" i="1"/>
  <c r="AX1576" i="1"/>
  <c r="AX1577" i="1"/>
  <c r="AX1578" i="1"/>
  <c r="AX1579" i="1"/>
  <c r="AX1580" i="1"/>
  <c r="AX1581" i="1"/>
  <c r="AX1582" i="1"/>
  <c r="AX1583" i="1"/>
  <c r="AX1584" i="1"/>
  <c r="AX1585" i="1"/>
  <c r="AX1586" i="1"/>
  <c r="AX1587" i="1"/>
  <c r="AX1588" i="1"/>
  <c r="AX1589" i="1"/>
  <c r="AX1590" i="1"/>
  <c r="AX1591" i="1"/>
  <c r="AX1592" i="1"/>
  <c r="AX1593" i="1"/>
  <c r="AX1594" i="1"/>
  <c r="AX1595" i="1"/>
  <c r="AX1596" i="1"/>
  <c r="AX1597" i="1"/>
  <c r="AX1598" i="1"/>
  <c r="AX1599" i="1"/>
  <c r="AX1600" i="1"/>
  <c r="AX1601" i="1"/>
  <c r="AX1602" i="1"/>
  <c r="AX1603" i="1"/>
  <c r="AX13" i="1"/>
  <c r="AX9" i="1"/>
  <c r="AX10" i="1"/>
  <c r="AX11" i="1"/>
  <c r="AX12" i="1"/>
  <c r="AX8" i="1"/>
  <c r="AX4" i="1"/>
  <c r="AX5" i="1"/>
  <c r="AX6" i="1"/>
  <c r="AX7" i="1"/>
  <c r="BH1584" i="1" l="1"/>
  <c r="BH1320" i="1"/>
  <c r="BH1296" i="1"/>
  <c r="BH1200" i="1"/>
  <c r="BH1176" i="1"/>
  <c r="BH1128" i="1"/>
  <c r="BH1104" i="1"/>
  <c r="BH1512" i="1"/>
  <c r="BH1488" i="1"/>
  <c r="BH1464" i="1"/>
  <c r="BH1440" i="1"/>
  <c r="BH1416" i="1"/>
  <c r="BH1392" i="1"/>
  <c r="BH1368" i="1"/>
  <c r="BH1344" i="1"/>
  <c r="BH1152" i="1"/>
  <c r="BH1272" i="1"/>
  <c r="BH1224" i="1"/>
  <c r="BH1056" i="1"/>
  <c r="BH1080" i="1"/>
  <c r="BH1500" i="1"/>
  <c r="BH1476" i="1"/>
  <c r="BH1452" i="1"/>
  <c r="BH1428" i="1"/>
  <c r="BH1404" i="1"/>
  <c r="BH1380" i="1"/>
  <c r="BH1356" i="1"/>
  <c r="BH1332" i="1"/>
  <c r="BH1308" i="1"/>
  <c r="BH1596" i="1"/>
  <c r="BH12" i="1"/>
  <c r="BH1572" i="1"/>
  <c r="BH1284" i="1"/>
  <c r="BH1260" i="1"/>
  <c r="BH1236" i="1"/>
  <c r="BH1212" i="1"/>
  <c r="BH1188" i="1"/>
  <c r="BH1164" i="1"/>
  <c r="BH1140" i="1"/>
  <c r="BH1116" i="1"/>
  <c r="BH1092" i="1"/>
  <c r="BH1068" i="1"/>
  <c r="BH1044" i="1"/>
  <c r="BH1560" i="1"/>
  <c r="BH1548" i="1"/>
  <c r="BH1536" i="1"/>
  <c r="BH1524" i="1"/>
  <c r="BH1248" i="1"/>
  <c r="BH1592" i="1"/>
  <c r="BH191" i="1"/>
  <c r="BH179" i="1"/>
  <c r="BH167" i="1"/>
  <c r="BH155" i="1"/>
  <c r="BH143" i="1"/>
  <c r="BH131" i="1"/>
  <c r="BH119" i="1"/>
  <c r="BH107" i="1"/>
  <c r="BH95" i="1"/>
  <c r="BH83" i="1"/>
  <c r="BH71" i="1"/>
  <c r="BH59" i="1"/>
  <c r="BH47" i="1"/>
  <c r="BH35" i="1"/>
  <c r="BH23" i="1"/>
  <c r="BH1583" i="1"/>
  <c r="BH1535" i="1"/>
  <c r="BH1511" i="1"/>
  <c r="BH1499" i="1"/>
  <c r="BH1487" i="1"/>
  <c r="BH1475" i="1"/>
  <c r="BH1463" i="1"/>
  <c r="BH1307" i="1"/>
  <c r="BH1571" i="1"/>
  <c r="BH1547" i="1"/>
  <c r="BH1439" i="1"/>
  <c r="BH11" i="1"/>
  <c r="BH1559" i="1"/>
  <c r="BH1451" i="1"/>
  <c r="BH414" i="1"/>
  <c r="BH402" i="1"/>
  <c r="BH390" i="1"/>
  <c r="BH378" i="1"/>
  <c r="BH366" i="1"/>
  <c r="BH354" i="1"/>
  <c r="BH342" i="1"/>
  <c r="BH330" i="1"/>
  <c r="BH318" i="1"/>
  <c r="BH306" i="1"/>
  <c r="BH294" i="1"/>
  <c r="BH282" i="1"/>
  <c r="BH270" i="1"/>
  <c r="BH258" i="1"/>
  <c r="BH246" i="1"/>
  <c r="BH234" i="1"/>
  <c r="BH222" i="1"/>
  <c r="BH210" i="1"/>
  <c r="BH198" i="1"/>
  <c r="BH186" i="1"/>
  <c r="BH174" i="1"/>
  <c r="BH162" i="1"/>
  <c r="BH150" i="1"/>
  <c r="BH138" i="1"/>
  <c r="BH126" i="1"/>
  <c r="BH114" i="1"/>
  <c r="BH102" i="1"/>
  <c r="BH90" i="1"/>
  <c r="BH78" i="1"/>
  <c r="BH66" i="1"/>
  <c r="BH54" i="1"/>
  <c r="BH42" i="1"/>
  <c r="BH30" i="1"/>
  <c r="BH18" i="1"/>
  <c r="BH4" i="1"/>
  <c r="BH1273" i="1"/>
  <c r="BH1595" i="1"/>
  <c r="BH1523" i="1"/>
  <c r="BH1427" i="1"/>
  <c r="BH1415" i="1"/>
  <c r="BH1403" i="1"/>
  <c r="BH1391" i="1"/>
  <c r="BH1379" i="1"/>
  <c r="BH1367" i="1"/>
  <c r="BH1355" i="1"/>
  <c r="BH1343" i="1"/>
  <c r="BH1331" i="1"/>
  <c r="BH1319" i="1"/>
  <c r="BH1295" i="1"/>
  <c r="BH1283" i="1"/>
  <c r="BH1271" i="1"/>
  <c r="BH1259" i="1"/>
  <c r="BH1247" i="1"/>
  <c r="BH1235" i="1"/>
  <c r="BH1223" i="1"/>
  <c r="BH1211" i="1"/>
  <c r="BH1199" i="1"/>
  <c r="BH1187" i="1"/>
  <c r="BH1175" i="1"/>
  <c r="BH1163" i="1"/>
  <c r="BH1151" i="1"/>
  <c r="BH1139" i="1"/>
  <c r="BH1127" i="1"/>
  <c r="BH1115" i="1"/>
  <c r="BH1579" i="1"/>
  <c r="BH1507" i="1"/>
  <c r="BH1471" i="1"/>
  <c r="BH1459" i="1"/>
  <c r="BH1135" i="1"/>
  <c r="BH1123" i="1"/>
  <c r="BH1111" i="1"/>
  <c r="BH1015" i="1"/>
  <c r="BH979" i="1"/>
  <c r="BH955" i="1"/>
  <c r="BH943" i="1"/>
  <c r="BH895" i="1"/>
  <c r="BH787" i="1"/>
  <c r="BH751" i="1"/>
  <c r="BH727" i="1"/>
  <c r="BH703" i="1"/>
  <c r="BH679" i="1"/>
  <c r="BH607" i="1"/>
  <c r="BH595" i="1"/>
  <c r="BH583" i="1"/>
  <c r="BH571" i="1"/>
  <c r="BH547" i="1"/>
  <c r="BH535" i="1"/>
  <c r="BH523" i="1"/>
  <c r="BH499" i="1"/>
  <c r="BH487" i="1"/>
  <c r="BH475" i="1"/>
  <c r="BH463" i="1"/>
  <c r="BH439" i="1"/>
  <c r="BH427" i="1"/>
  <c r="BH415" i="1"/>
  <c r="BH403" i="1"/>
  <c r="BH391" i="1"/>
  <c r="BH379" i="1"/>
  <c r="BH367" i="1"/>
  <c r="BH355" i="1"/>
  <c r="BH343" i="1"/>
  <c r="BH331" i="1"/>
  <c r="BH319" i="1"/>
  <c r="BH307" i="1"/>
  <c r="BH295" i="1"/>
  <c r="BH283" i="1"/>
  <c r="BH271" i="1"/>
  <c r="BH259" i="1"/>
  <c r="BH247" i="1"/>
  <c r="BH235" i="1"/>
  <c r="BH223" i="1"/>
  <c r="BH211" i="1"/>
  <c r="BH199" i="1"/>
  <c r="BH187" i="1"/>
  <c r="BH175" i="1"/>
  <c r="BH163" i="1"/>
  <c r="BH151" i="1"/>
  <c r="BH139" i="1"/>
  <c r="BH127" i="1"/>
  <c r="BH115" i="1"/>
  <c r="BH103" i="1"/>
  <c r="BH91" i="1"/>
  <c r="BH79" i="1"/>
  <c r="BH67" i="1"/>
  <c r="BH55" i="1"/>
  <c r="BH43" i="1"/>
  <c r="BH31" i="1"/>
  <c r="BH19" i="1"/>
  <c r="BH1447" i="1"/>
  <c r="BH1435" i="1"/>
  <c r="BH1423" i="1"/>
  <c r="BH1411" i="1"/>
  <c r="BH1399" i="1"/>
  <c r="BH1387" i="1"/>
  <c r="BH1375" i="1"/>
  <c r="BH1363" i="1"/>
  <c r="BH1351" i="1"/>
  <c r="BH1339" i="1"/>
  <c r="BH1327" i="1"/>
  <c r="BH1315" i="1"/>
  <c r="BH1279" i="1"/>
  <c r="BH1267" i="1"/>
  <c r="BH1243" i="1"/>
  <c r="BH1231" i="1"/>
  <c r="BH1207" i="1"/>
  <c r="BH1087" i="1"/>
  <c r="BH1075" i="1"/>
  <c r="BH1063" i="1"/>
  <c r="BH1039" i="1"/>
  <c r="BH991" i="1"/>
  <c r="BH835" i="1"/>
  <c r="BH823" i="1"/>
  <c r="BH811" i="1"/>
  <c r="BH775" i="1"/>
  <c r="BH619" i="1"/>
  <c r="BH451" i="1"/>
  <c r="BH1531" i="1"/>
  <c r="BH1303" i="1"/>
  <c r="BH1195" i="1"/>
  <c r="BH1183" i="1"/>
  <c r="BH1171" i="1"/>
  <c r="BH1147" i="1"/>
  <c r="BH1051" i="1"/>
  <c r="BH1027" i="1"/>
  <c r="BH1003" i="1"/>
  <c r="BH967" i="1"/>
  <c r="BH931" i="1"/>
  <c r="BH799" i="1"/>
  <c r="BH763" i="1"/>
  <c r="BH739" i="1"/>
  <c r="BH715" i="1"/>
  <c r="BH691" i="1"/>
  <c r="BH631" i="1"/>
  <c r="BH559" i="1"/>
  <c r="BH1601" i="1"/>
  <c r="BH1567" i="1"/>
  <c r="BH1555" i="1"/>
  <c r="BH1543" i="1"/>
  <c r="BH1519" i="1"/>
  <c r="BH1495" i="1"/>
  <c r="BH1483" i="1"/>
  <c r="BH1291" i="1"/>
  <c r="BH1255" i="1"/>
  <c r="BH1219" i="1"/>
  <c r="BH1159" i="1"/>
  <c r="BH1099" i="1"/>
  <c r="BH919" i="1"/>
  <c r="BH907" i="1"/>
  <c r="BH883" i="1"/>
  <c r="BH871" i="1"/>
  <c r="BH859" i="1"/>
  <c r="BH847" i="1"/>
  <c r="BH667" i="1"/>
  <c r="BH655" i="1"/>
  <c r="BH643" i="1"/>
  <c r="BH511" i="1"/>
  <c r="BH1032" i="1"/>
  <c r="BH1020" i="1"/>
  <c r="BH1008" i="1"/>
  <c r="BH996" i="1"/>
  <c r="BH984" i="1"/>
  <c r="BH972" i="1"/>
  <c r="BH960" i="1"/>
  <c r="BH948" i="1"/>
  <c r="BH936" i="1"/>
  <c r="BH924" i="1"/>
  <c r="BH912" i="1"/>
  <c r="BH900" i="1"/>
  <c r="BH888" i="1"/>
  <c r="BH876" i="1"/>
  <c r="BH864" i="1"/>
  <c r="BH852" i="1"/>
  <c r="BH840" i="1"/>
  <c r="BH828" i="1"/>
  <c r="BH816" i="1"/>
  <c r="BH804" i="1"/>
  <c r="BH792" i="1"/>
  <c r="BH780" i="1"/>
  <c r="BH768" i="1"/>
  <c r="BH756" i="1"/>
  <c r="BH744" i="1"/>
  <c r="BH732" i="1"/>
  <c r="BH720" i="1"/>
  <c r="BH708" i="1"/>
  <c r="BH696" i="1"/>
  <c r="BH684" i="1"/>
  <c r="BH672" i="1"/>
  <c r="BH660" i="1"/>
  <c r="BH648" i="1"/>
  <c r="BH636" i="1"/>
  <c r="BH624" i="1"/>
  <c r="BH612" i="1"/>
  <c r="BH600" i="1"/>
  <c r="BH588" i="1"/>
  <c r="BH576" i="1"/>
  <c r="BH564" i="1"/>
  <c r="BH552" i="1"/>
  <c r="BH540" i="1"/>
  <c r="BH528" i="1"/>
  <c r="BH516" i="1"/>
  <c r="BH504" i="1"/>
  <c r="BH492" i="1"/>
  <c r="BH480" i="1"/>
  <c r="BH468" i="1"/>
  <c r="BH456" i="1"/>
  <c r="BH444" i="1"/>
  <c r="BH432" i="1"/>
  <c r="BH420" i="1"/>
  <c r="BH408" i="1"/>
  <c r="BH396" i="1"/>
  <c r="BH384" i="1"/>
  <c r="BH372" i="1"/>
  <c r="BH360" i="1"/>
  <c r="BH348" i="1"/>
  <c r="BH336" i="1"/>
  <c r="BH324" i="1"/>
  <c r="BH312" i="1"/>
  <c r="BH300" i="1"/>
  <c r="BH288" i="1"/>
  <c r="BH276" i="1"/>
  <c r="BH264" i="1"/>
  <c r="BH252" i="1"/>
  <c r="BH240" i="1"/>
  <c r="BH228" i="1"/>
  <c r="BH216" i="1"/>
  <c r="BH204" i="1"/>
  <c r="BH192" i="1"/>
  <c r="BH180" i="1"/>
  <c r="BH168" i="1"/>
  <c r="BH156" i="1"/>
  <c r="BH144" i="1"/>
  <c r="BH132" i="1"/>
  <c r="BH120" i="1"/>
  <c r="BH108" i="1"/>
  <c r="BH96" i="1"/>
  <c r="BH84" i="1"/>
  <c r="BH72" i="1"/>
  <c r="BH60" i="1"/>
  <c r="BH48" i="1"/>
  <c r="BH36" i="1"/>
  <c r="BH24" i="1"/>
  <c r="BH1261" i="1"/>
  <c r="BH1249" i="1"/>
  <c r="BH1237" i="1"/>
  <c r="BH1225" i="1"/>
  <c r="BH1213" i="1"/>
  <c r="BH1201" i="1"/>
  <c r="BH1189" i="1"/>
  <c r="BH1177" i="1"/>
  <c r="BH1165" i="1"/>
  <c r="BH1153" i="1"/>
  <c r="BH1141" i="1"/>
  <c r="BH1129" i="1"/>
  <c r="BH1117" i="1"/>
  <c r="BH1105" i="1"/>
  <c r="BH1093" i="1"/>
  <c r="BH1081" i="1"/>
  <c r="BH1069" i="1"/>
  <c r="BH1057" i="1"/>
  <c r="BH1045" i="1"/>
  <c r="BH1033" i="1"/>
  <c r="BH1562" i="1"/>
  <c r="BH1502" i="1"/>
  <c r="BH1322" i="1"/>
  <c r="BH1010" i="1"/>
  <c r="BH950" i="1"/>
  <c r="BH926" i="1"/>
  <c r="BH878" i="1"/>
  <c r="BH314" i="1"/>
  <c r="BH302" i="1"/>
  <c r="BH290" i="1"/>
  <c r="BH182" i="1"/>
  <c r="BH8" i="1"/>
  <c r="BH1597" i="1"/>
  <c r="BH1585" i="1"/>
  <c r="BH1573" i="1"/>
  <c r="BH1561" i="1"/>
  <c r="BH1549" i="1"/>
  <c r="BH1537" i="1"/>
  <c r="BH1525" i="1"/>
  <c r="BH1513" i="1"/>
  <c r="BH1501" i="1"/>
  <c r="BH1489" i="1"/>
  <c r="BH1477" i="1"/>
  <c r="BH1465" i="1"/>
  <c r="BH1453" i="1"/>
  <c r="BH1441" i="1"/>
  <c r="BH1429" i="1"/>
  <c r="BH1417" i="1"/>
  <c r="BH1405" i="1"/>
  <c r="BH1393" i="1"/>
  <c r="BH1381" i="1"/>
  <c r="BH1369" i="1"/>
  <c r="BH1357" i="1"/>
  <c r="BH1345" i="1"/>
  <c r="BH1333" i="1"/>
  <c r="BH1321" i="1"/>
  <c r="BH1309" i="1"/>
  <c r="BH1297" i="1"/>
  <c r="BH1285" i="1"/>
  <c r="BH1586" i="1"/>
  <c r="BH1478" i="1"/>
  <c r="BH1430" i="1"/>
  <c r="BH1310" i="1"/>
  <c r="BH1094" i="1"/>
  <c r="BH1070" i="1"/>
  <c r="BH962" i="1"/>
  <c r="BH398" i="1"/>
  <c r="BH110" i="1"/>
  <c r="BH1103" i="1"/>
  <c r="BH1091" i="1"/>
  <c r="BH1079" i="1"/>
  <c r="BH1067" i="1"/>
  <c r="BH1055" i="1"/>
  <c r="BH1043" i="1"/>
  <c r="BH1031" i="1"/>
  <c r="BH1019" i="1"/>
  <c r="BH1007" i="1"/>
  <c r="BH995" i="1"/>
  <c r="BH983" i="1"/>
  <c r="BH971" i="1"/>
  <c r="BH959" i="1"/>
  <c r="BH947" i="1"/>
  <c r="BH935" i="1"/>
  <c r="BH923" i="1"/>
  <c r="BH911" i="1"/>
  <c r="BH899" i="1"/>
  <c r="BH887" i="1"/>
  <c r="BH875" i="1"/>
  <c r="BH863" i="1"/>
  <c r="BH851" i="1"/>
  <c r="BH839" i="1"/>
  <c r="BH827" i="1"/>
  <c r="BH815" i="1"/>
  <c r="BH803" i="1"/>
  <c r="BH791" i="1"/>
  <c r="BH779" i="1"/>
  <c r="BH767" i="1"/>
  <c r="BH755" i="1"/>
  <c r="BH743" i="1"/>
  <c r="BH731" i="1"/>
  <c r="BH719" i="1"/>
  <c r="BH707" i="1"/>
  <c r="BH695" i="1"/>
  <c r="BH683" i="1"/>
  <c r="BH671" i="1"/>
  <c r="BH659" i="1"/>
  <c r="BH647" i="1"/>
  <c r="BH635" i="1"/>
  <c r="BH623" i="1"/>
  <c r="BH611" i="1"/>
  <c r="BH599" i="1"/>
  <c r="BH587" i="1"/>
  <c r="BH575" i="1"/>
  <c r="BH563" i="1"/>
  <c r="BH551" i="1"/>
  <c r="BH539" i="1"/>
  <c r="BH527" i="1"/>
  <c r="BH515" i="1"/>
  <c r="BH503" i="1"/>
  <c r="BH491" i="1"/>
  <c r="BH479" i="1"/>
  <c r="BH467" i="1"/>
  <c r="BH1298" i="1"/>
  <c r="BH782" i="1"/>
  <c r="BH746" i="1"/>
  <c r="BH710" i="1"/>
  <c r="BH686" i="1"/>
  <c r="BH650" i="1"/>
  <c r="BH626" i="1"/>
  <c r="BH578" i="1"/>
  <c r="BH422" i="1"/>
  <c r="BH98" i="1"/>
  <c r="BH1449" i="1"/>
  <c r="BH1413" i="1"/>
  <c r="BH1389" i="1"/>
  <c r="BH1353" i="1"/>
  <c r="BH1281" i="1"/>
  <c r="BH1101" i="1"/>
  <c r="BH777" i="1"/>
  <c r="BH765" i="1"/>
  <c r="BH753" i="1"/>
  <c r="BH741" i="1"/>
  <c r="BH729" i="1"/>
  <c r="BH717" i="1"/>
  <c r="BH705" i="1"/>
  <c r="BH693" i="1"/>
  <c r="BH681" i="1"/>
  <c r="BH669" i="1"/>
  <c r="BH657" i="1"/>
  <c r="BH645" i="1"/>
  <c r="BH633" i="1"/>
  <c r="BH621" i="1"/>
  <c r="BH609" i="1"/>
  <c r="BH597" i="1"/>
  <c r="BH585" i="1"/>
  <c r="BH573" i="1"/>
  <c r="BH561" i="1"/>
  <c r="BH549" i="1"/>
  <c r="BH537" i="1"/>
  <c r="BH525" i="1"/>
  <c r="BH513" i="1"/>
  <c r="BH501" i="1"/>
  <c r="BH489" i="1"/>
  <c r="BH477" i="1"/>
  <c r="BH465" i="1"/>
  <c r="BH453" i="1"/>
  <c r="BH441" i="1"/>
  <c r="BH429" i="1"/>
  <c r="BH417" i="1"/>
  <c r="BH405" i="1"/>
  <c r="BH393" i="1"/>
  <c r="BH381" i="1"/>
  <c r="BH369" i="1"/>
  <c r="BH357" i="1"/>
  <c r="BH345" i="1"/>
  <c r="BH333" i="1"/>
  <c r="BH321" i="1"/>
  <c r="BH309" i="1"/>
  <c r="BH297" i="1"/>
  <c r="BH285" i="1"/>
  <c r="BH273" i="1"/>
  <c r="BH261" i="1"/>
  <c r="BH249" i="1"/>
  <c r="BH237" i="1"/>
  <c r="BH225" i="1"/>
  <c r="BH213" i="1"/>
  <c r="BH201" i="1"/>
  <c r="BH189" i="1"/>
  <c r="BH177" i="1"/>
  <c r="BH1538" i="1"/>
  <c r="BH1514" i="1"/>
  <c r="BH1466" i="1"/>
  <c r="BH1406" i="1"/>
  <c r="BH1190" i="1"/>
  <c r="BH1118" i="1"/>
  <c r="BH806" i="1"/>
  <c r="BH734" i="1"/>
  <c r="BH434" i="1"/>
  <c r="BH386" i="1"/>
  <c r="BH146" i="1"/>
  <c r="BH86" i="1"/>
  <c r="BH50" i="1"/>
  <c r="BH14" i="1"/>
  <c r="BH9" i="1"/>
  <c r="BH1593" i="1"/>
  <c r="BH1509" i="1"/>
  <c r="BH1497" i="1"/>
  <c r="BH1485" i="1"/>
  <c r="BH1437" i="1"/>
  <c r="BH1269" i="1"/>
  <c r="BH1233" i="1"/>
  <c r="BH1161" i="1"/>
  <c r="BH837" i="1"/>
  <c r="BH1580" i="1"/>
  <c r="BH1448" i="1"/>
  <c r="BH1436" i="1"/>
  <c r="BH1424" i="1"/>
  <c r="BH1412" i="1"/>
  <c r="BH1400" i="1"/>
  <c r="BH1388" i="1"/>
  <c r="BH1376" i="1"/>
  <c r="BH1364" i="1"/>
  <c r="BH1352" i="1"/>
  <c r="BH1340" i="1"/>
  <c r="BH1328" i="1"/>
  <c r="BH1316" i="1"/>
  <c r="BH1304" i="1"/>
  <c r="BH1292" i="1"/>
  <c r="BH1280" i="1"/>
  <c r="BH1268" i="1"/>
  <c r="BH1256" i="1"/>
  <c r="BH1244" i="1"/>
  <c r="BH1232" i="1"/>
  <c r="BH1220" i="1"/>
  <c r="BH1208" i="1"/>
  <c r="BH1196" i="1"/>
  <c r="BH1184" i="1"/>
  <c r="BH1172" i="1"/>
  <c r="BH1160" i="1"/>
  <c r="BH1148" i="1"/>
  <c r="BH1136" i="1"/>
  <c r="BH1124" i="1"/>
  <c r="BH1112" i="1"/>
  <c r="BH1100" i="1"/>
  <c r="BH1088" i="1"/>
  <c r="BH1598" i="1"/>
  <c r="BH1490" i="1"/>
  <c r="BH1274" i="1"/>
  <c r="BH1250" i="1"/>
  <c r="BH1214" i="1"/>
  <c r="BH1166" i="1"/>
  <c r="BH1130" i="1"/>
  <c r="BH1058" i="1"/>
  <c r="BH986" i="1"/>
  <c r="BH674" i="1"/>
  <c r="BH494" i="1"/>
  <c r="BH482" i="1"/>
  <c r="BH458" i="1"/>
  <c r="BH410" i="1"/>
  <c r="BH170" i="1"/>
  <c r="BH134" i="1"/>
  <c r="BH74" i="1"/>
  <c r="BH38" i="1"/>
  <c r="BH1581" i="1"/>
  <c r="BH1569" i="1"/>
  <c r="BH1317" i="1"/>
  <c r="BH13" i="1"/>
  <c r="BH1508" i="1"/>
  <c r="BH1496" i="1"/>
  <c r="BH1484" i="1"/>
  <c r="BH1472" i="1"/>
  <c r="BH1460" i="1"/>
  <c r="BH1603" i="1"/>
  <c r="BH1286" i="1"/>
  <c r="BH1262" i="1"/>
  <c r="BH1238" i="1"/>
  <c r="BH1202" i="1"/>
  <c r="BH1154" i="1"/>
  <c r="BH1142" i="1"/>
  <c r="BH1106" i="1"/>
  <c r="BH530" i="1"/>
  <c r="BH506" i="1"/>
  <c r="BH194" i="1"/>
  <c r="BH1557" i="1"/>
  <c r="BH1545" i="1"/>
  <c r="BH1473" i="1"/>
  <c r="BH1461" i="1"/>
  <c r="BH1425" i="1"/>
  <c r="BH1401" i="1"/>
  <c r="BH1377" i="1"/>
  <c r="BH1341" i="1"/>
  <c r="BH1329" i="1"/>
  <c r="BH1209" i="1"/>
  <c r="BH1077" i="1"/>
  <c r="BH1029" i="1"/>
  <c r="BH981" i="1"/>
  <c r="BH933" i="1"/>
  <c r="BH897" i="1"/>
  <c r="BH849" i="1"/>
  <c r="BH1574" i="1"/>
  <c r="BH1550" i="1"/>
  <c r="BH1526" i="1"/>
  <c r="BH1454" i="1"/>
  <c r="BH1382" i="1"/>
  <c r="BH1022" i="1"/>
  <c r="BH998" i="1"/>
  <c r="BH938" i="1"/>
  <c r="BH914" i="1"/>
  <c r="BH902" i="1"/>
  <c r="BH890" i="1"/>
  <c r="BH866" i="1"/>
  <c r="BH854" i="1"/>
  <c r="BH830" i="1"/>
  <c r="BH794" i="1"/>
  <c r="BH758" i="1"/>
  <c r="BH722" i="1"/>
  <c r="BH698" i="1"/>
  <c r="BH662" i="1"/>
  <c r="BH638" i="1"/>
  <c r="BH614" i="1"/>
  <c r="BH566" i="1"/>
  <c r="BH542" i="1"/>
  <c r="BH518" i="1"/>
  <c r="BH326" i="1"/>
  <c r="BH254" i="1"/>
  <c r="BH242" i="1"/>
  <c r="BH230" i="1"/>
  <c r="BH218" i="1"/>
  <c r="BH206" i="1"/>
  <c r="BH1293" i="1"/>
  <c r="BH1137" i="1"/>
  <c r="BH1125" i="1"/>
  <c r="BH1113" i="1"/>
  <c r="BH1053" i="1"/>
  <c r="BH1005" i="1"/>
  <c r="BH969" i="1"/>
  <c r="BH921" i="1"/>
  <c r="BH873" i="1"/>
  <c r="BH861" i="1"/>
  <c r="BH1532" i="1"/>
  <c r="BH1520" i="1"/>
  <c r="BH1442" i="1"/>
  <c r="BH1418" i="1"/>
  <c r="BH1394" i="1"/>
  <c r="BH1370" i="1"/>
  <c r="BH1358" i="1"/>
  <c r="BH1346" i="1"/>
  <c r="BH1334" i="1"/>
  <c r="BH1226" i="1"/>
  <c r="BH1178" i="1"/>
  <c r="BH1082" i="1"/>
  <c r="BH1046" i="1"/>
  <c r="BH1034" i="1"/>
  <c r="BH974" i="1"/>
  <c r="BH842" i="1"/>
  <c r="BH818" i="1"/>
  <c r="BH770" i="1"/>
  <c r="BH602" i="1"/>
  <c r="BH590" i="1"/>
  <c r="BH554" i="1"/>
  <c r="BH470" i="1"/>
  <c r="BH446" i="1"/>
  <c r="BH374" i="1"/>
  <c r="BH362" i="1"/>
  <c r="BH350" i="1"/>
  <c r="BH338" i="1"/>
  <c r="BH278" i="1"/>
  <c r="BH266" i="1"/>
  <c r="BH158" i="1"/>
  <c r="BH122" i="1"/>
  <c r="BH62" i="1"/>
  <c r="BH26" i="1"/>
  <c r="BH1533" i="1"/>
  <c r="BH1521" i="1"/>
  <c r="BH1365" i="1"/>
  <c r="BH1305" i="1"/>
  <c r="BH1257" i="1"/>
  <c r="BH1245" i="1"/>
  <c r="BH1221" i="1"/>
  <c r="BH1197" i="1"/>
  <c r="BH1185" i="1"/>
  <c r="BH1173" i="1"/>
  <c r="BH1149" i="1"/>
  <c r="BH1089" i="1"/>
  <c r="BH1065" i="1"/>
  <c r="BH1041" i="1"/>
  <c r="BH1017" i="1"/>
  <c r="BH993" i="1"/>
  <c r="BH957" i="1"/>
  <c r="BH945" i="1"/>
  <c r="BH909" i="1"/>
  <c r="BH885" i="1"/>
  <c r="BH825" i="1"/>
  <c r="BH813" i="1"/>
  <c r="BH801" i="1"/>
  <c r="BH789" i="1"/>
  <c r="BH1568" i="1"/>
  <c r="BH1556" i="1"/>
  <c r="BH1544" i="1"/>
  <c r="BH1591" i="1"/>
  <c r="BH1602" i="1"/>
  <c r="BH1021" i="1"/>
  <c r="BH1009" i="1"/>
  <c r="BH997" i="1"/>
  <c r="BH985" i="1"/>
  <c r="BH973" i="1"/>
  <c r="BH961" i="1"/>
  <c r="BH949" i="1"/>
  <c r="BH937" i="1"/>
  <c r="BH925" i="1"/>
  <c r="BH913" i="1"/>
  <c r="BH901" i="1"/>
  <c r="BH889" i="1"/>
  <c r="BH877" i="1"/>
  <c r="BH865" i="1"/>
  <c r="BH853" i="1"/>
  <c r="BH841" i="1"/>
  <c r="BH829" i="1"/>
  <c r="BH817" i="1"/>
  <c r="BH805" i="1"/>
  <c r="BH793" i="1"/>
  <c r="BH781" i="1"/>
  <c r="BH769" i="1"/>
  <c r="BH757" i="1"/>
  <c r="BH745" i="1"/>
  <c r="BH733" i="1"/>
  <c r="BH721" i="1"/>
  <c r="BH709" i="1"/>
  <c r="BH697" i="1"/>
  <c r="BH685" i="1"/>
  <c r="BH673" i="1"/>
  <c r="BH661" i="1"/>
  <c r="BH649" i="1"/>
  <c r="BH637" i="1"/>
  <c r="BH625" i="1"/>
  <c r="BH613" i="1"/>
  <c r="BH601" i="1"/>
  <c r="BH589" i="1"/>
  <c r="BH577" i="1"/>
  <c r="BH565" i="1"/>
  <c r="BH553" i="1"/>
  <c r="BH541" i="1"/>
  <c r="BH529" i="1"/>
  <c r="BH517" i="1"/>
  <c r="BH505" i="1"/>
  <c r="BH493" i="1"/>
  <c r="BH481" i="1"/>
  <c r="BH469" i="1"/>
  <c r="BH457" i="1"/>
  <c r="BH445" i="1"/>
  <c r="BH433" i="1"/>
  <c r="BH421" i="1"/>
  <c r="BH409" i="1"/>
  <c r="BH397" i="1"/>
  <c r="BH385" i="1"/>
  <c r="BH373" i="1"/>
  <c r="BH361" i="1"/>
  <c r="BH349" i="1"/>
  <c r="BH337" i="1"/>
  <c r="BH325" i="1"/>
  <c r="BH313" i="1"/>
  <c r="BH301" i="1"/>
  <c r="BH289" i="1"/>
  <c r="BH277" i="1"/>
  <c r="BH265" i="1"/>
  <c r="BH253" i="1"/>
  <c r="BH241" i="1"/>
  <c r="BH229" i="1"/>
  <c r="BH217" i="1"/>
  <c r="BH205" i="1"/>
  <c r="BH193" i="1"/>
  <c r="BH181" i="1"/>
  <c r="BH169" i="1"/>
  <c r="BH157" i="1"/>
  <c r="BH145" i="1"/>
  <c r="BH133" i="1"/>
  <c r="BH121" i="1"/>
  <c r="BH109" i="1"/>
  <c r="BH97" i="1"/>
  <c r="BH85" i="1"/>
  <c r="BH73" i="1"/>
  <c r="BH61" i="1"/>
  <c r="BH49" i="1"/>
  <c r="BH37" i="1"/>
  <c r="BH25" i="1"/>
  <c r="BH3" i="1"/>
  <c r="BH455" i="1"/>
  <c r="BH443" i="1"/>
  <c r="BH431" i="1"/>
  <c r="BH419" i="1"/>
  <c r="BH407" i="1"/>
  <c r="BH395" i="1"/>
  <c r="BH383" i="1"/>
  <c r="BH371" i="1"/>
  <c r="BH359" i="1"/>
  <c r="BH347" i="1"/>
  <c r="BH335" i="1"/>
  <c r="BH323" i="1"/>
  <c r="BH311" i="1"/>
  <c r="BH299" i="1"/>
  <c r="BH287" i="1"/>
  <c r="BH275" i="1"/>
  <c r="BH263" i="1"/>
  <c r="BH251" i="1"/>
  <c r="BH239" i="1"/>
  <c r="BH227" i="1"/>
  <c r="BH215" i="1"/>
  <c r="BH203" i="1"/>
  <c r="BH165" i="1"/>
  <c r="BH153" i="1"/>
  <c r="BH141" i="1"/>
  <c r="BH129" i="1"/>
  <c r="BH117" i="1"/>
  <c r="BH105" i="1"/>
  <c r="BH93" i="1"/>
  <c r="BH81" i="1"/>
  <c r="BH69" i="1"/>
  <c r="BH57" i="1"/>
  <c r="BH45" i="1"/>
  <c r="BH33" i="1"/>
  <c r="BH21" i="1"/>
  <c r="BH1076" i="1"/>
  <c r="BH1064" i="1"/>
  <c r="BH1052" i="1"/>
  <c r="BH1040" i="1"/>
  <c r="BH1028" i="1"/>
  <c r="BH1016" i="1"/>
  <c r="BH1004" i="1"/>
  <c r="BH992" i="1"/>
  <c r="BH980" i="1"/>
  <c r="BH968" i="1"/>
  <c r="BH956" i="1"/>
  <c r="BH944" i="1"/>
  <c r="BH932" i="1"/>
  <c r="BH920" i="1"/>
  <c r="BH908" i="1"/>
  <c r="BH896" i="1"/>
  <c r="BH884" i="1"/>
  <c r="BH872" i="1"/>
  <c r="BH860" i="1"/>
  <c r="BH848" i="1"/>
  <c r="BH836" i="1"/>
  <c r="BH824" i="1"/>
  <c r="BH812" i="1"/>
  <c r="BH800" i="1"/>
  <c r="BH788" i="1"/>
  <c r="BH776" i="1"/>
  <c r="BH728" i="1"/>
  <c r="BH716" i="1"/>
  <c r="BH704" i="1"/>
  <c r="BH692" i="1"/>
  <c r="BH680" i="1"/>
  <c r="BH668" i="1"/>
  <c r="BH656" i="1"/>
  <c r="BH608" i="1"/>
  <c r="BH596" i="1"/>
  <c r="BH584" i="1"/>
  <c r="BH572" i="1"/>
  <c r="BH560" i="1"/>
  <c r="BH548" i="1"/>
  <c r="BH536" i="1"/>
  <c r="BH524" i="1"/>
  <c r="BH512" i="1"/>
  <c r="BH500" i="1"/>
  <c r="BH488" i="1"/>
  <c r="BH476" i="1"/>
  <c r="BH464" i="1"/>
  <c r="BH452" i="1"/>
  <c r="BH440" i="1"/>
  <c r="BH428" i="1"/>
  <c r="BH416" i="1"/>
  <c r="BH404" i="1"/>
  <c r="BH392" i="1"/>
  <c r="BH380" i="1"/>
  <c r="BH368" i="1"/>
  <c r="BH356" i="1"/>
  <c r="BH344" i="1"/>
  <c r="BH332" i="1"/>
  <c r="BH320" i="1"/>
  <c r="BH308" i="1"/>
  <c r="BH296" i="1"/>
  <c r="BH284" i="1"/>
  <c r="BH272" i="1"/>
  <c r="BH260" i="1"/>
  <c r="BH248" i="1"/>
  <c r="BH236" i="1"/>
  <c r="BH224" i="1"/>
  <c r="BH212" i="1"/>
  <c r="BH200" i="1"/>
  <c r="BH188" i="1"/>
  <c r="BH176" i="1"/>
  <c r="BH164" i="1"/>
  <c r="BH152" i="1"/>
  <c r="BH140" i="1"/>
  <c r="BH128" i="1"/>
  <c r="BH116" i="1"/>
  <c r="BH104" i="1"/>
  <c r="BH92" i="1"/>
  <c r="BH80" i="1"/>
  <c r="BH68" i="1"/>
  <c r="BH56" i="1"/>
  <c r="BH44" i="1"/>
  <c r="BH32" i="1"/>
  <c r="BH20" i="1"/>
  <c r="BH6" i="1"/>
  <c r="BH1600" i="1"/>
  <c r="BH1366" i="1"/>
  <c r="BH1222" i="1"/>
  <c r="BH1174" i="1"/>
  <c r="BH1138" i="1"/>
  <c r="BH1102" i="1"/>
  <c r="BH826" i="1"/>
  <c r="BH814" i="1"/>
  <c r="BH754" i="1"/>
  <c r="BH442" i="1"/>
  <c r="BH418" i="1"/>
  <c r="BH274" i="1"/>
  <c r="BH262" i="1"/>
  <c r="BH238" i="1"/>
  <c r="BH202" i="1"/>
  <c r="BH1590" i="1"/>
  <c r="BH1506" i="1"/>
  <c r="BH1470" i="1"/>
  <c r="BH1302" i="1"/>
  <c r="BH1086" i="1"/>
  <c r="BH1074" i="1"/>
  <c r="BH918" i="1"/>
  <c r="BH906" i="1"/>
  <c r="BH894" i="1"/>
  <c r="BH846" i="1"/>
  <c r="BH534" i="1"/>
  <c r="BH522" i="1"/>
  <c r="BH438" i="1"/>
  <c r="BH426" i="1"/>
  <c r="BH5" i="1"/>
  <c r="BH1599" i="1"/>
  <c r="BH1587" i="1"/>
  <c r="BH1575" i="1"/>
  <c r="BH1563" i="1"/>
  <c r="BH1551" i="1"/>
  <c r="BH1539" i="1"/>
  <c r="BH1527" i="1"/>
  <c r="BH1515" i="1"/>
  <c r="BH1503" i="1"/>
  <c r="BH1491" i="1"/>
  <c r="BH1479" i="1"/>
  <c r="BH1467" i="1"/>
  <c r="BH1455" i="1"/>
  <c r="BH1443" i="1"/>
  <c r="BH1431" i="1"/>
  <c r="BH1419" i="1"/>
  <c r="BH1407" i="1"/>
  <c r="BH1395" i="1"/>
  <c r="BH1383" i="1"/>
  <c r="BH1371" i="1"/>
  <c r="BH1359" i="1"/>
  <c r="BH1347" i="1"/>
  <c r="BH1335" i="1"/>
  <c r="BH1323" i="1"/>
  <c r="BH1311" i="1"/>
  <c r="BH1299" i="1"/>
  <c r="BH1287" i="1"/>
  <c r="BH1275" i="1"/>
  <c r="BH1263" i="1"/>
  <c r="BH1251" i="1"/>
  <c r="BH1239" i="1"/>
  <c r="BH1227" i="1"/>
  <c r="BH1215" i="1"/>
  <c r="BH1203" i="1"/>
  <c r="BH1191" i="1"/>
  <c r="BH1179" i="1"/>
  <c r="BH1167" i="1"/>
  <c r="BH1155" i="1"/>
  <c r="BH1143" i="1"/>
  <c r="BH1131" i="1"/>
  <c r="BH1119" i="1"/>
  <c r="BH1107" i="1"/>
  <c r="BH1095" i="1"/>
  <c r="BH1083" i="1"/>
  <c r="BH1071" i="1"/>
  <c r="BH1059" i="1"/>
  <c r="BH1047" i="1"/>
  <c r="BH1035" i="1"/>
  <c r="BH1318" i="1"/>
  <c r="BH1534" i="1"/>
  <c r="BH1498" i="1"/>
  <c r="BH1474" i="1"/>
  <c r="BH1438" i="1"/>
  <c r="BH1306" i="1"/>
  <c r="BH1282" i="1"/>
  <c r="BH1246" i="1"/>
  <c r="BH1210" i="1"/>
  <c r="BH1162" i="1"/>
  <c r="BH1066" i="1"/>
  <c r="BH1042" i="1"/>
  <c r="BH778" i="1"/>
  <c r="BH766" i="1"/>
  <c r="BH742" i="1"/>
  <c r="BH730" i="1"/>
  <c r="BH706" i="1"/>
  <c r="BH694" i="1"/>
  <c r="BH682" i="1"/>
  <c r="BH670" i="1"/>
  <c r="BH646" i="1"/>
  <c r="BH634" i="1"/>
  <c r="BH610" i="1"/>
  <c r="BH598" i="1"/>
  <c r="BH562" i="1"/>
  <c r="BH406" i="1"/>
  <c r="BH394" i="1"/>
  <c r="BH382" i="1"/>
  <c r="BH370" i="1"/>
  <c r="BH358" i="1"/>
  <c r="BH178" i="1"/>
  <c r="BH166" i="1"/>
  <c r="BH142" i="1"/>
  <c r="BH1450" i="1"/>
  <c r="BH1294" i="1"/>
  <c r="BH1090" i="1"/>
  <c r="BH1078" i="1"/>
  <c r="BH1054" i="1"/>
  <c r="BH838" i="1"/>
  <c r="BH802" i="1"/>
  <c r="BH718" i="1"/>
  <c r="BH430" i="1"/>
  <c r="BH34" i="1"/>
  <c r="BH764" i="1"/>
  <c r="BH752" i="1"/>
  <c r="BH740" i="1"/>
  <c r="BH644" i="1"/>
  <c r="BH632" i="1"/>
  <c r="BH620" i="1"/>
  <c r="BH1582" i="1"/>
  <c r="BH1558" i="1"/>
  <c r="BH1522" i="1"/>
  <c r="BH1486" i="1"/>
  <c r="BH1426" i="1"/>
  <c r="BH1390" i="1"/>
  <c r="BH1378" i="1"/>
  <c r="BH1354" i="1"/>
  <c r="BH1330" i="1"/>
  <c r="BH1258" i="1"/>
  <c r="BH1198" i="1"/>
  <c r="BH1126" i="1"/>
  <c r="BH790" i="1"/>
  <c r="BH154" i="1"/>
  <c r="BH130" i="1"/>
  <c r="BH106" i="1"/>
  <c r="BH94" i="1"/>
  <c r="BH82" i="1"/>
  <c r="BH58" i="1"/>
  <c r="BH46" i="1"/>
  <c r="BH1570" i="1"/>
  <c r="BH1546" i="1"/>
  <c r="BH1510" i="1"/>
  <c r="BH1462" i="1"/>
  <c r="BH1414" i="1"/>
  <c r="BH1402" i="1"/>
  <c r="BH1342" i="1"/>
  <c r="BH1018" i="1"/>
  <c r="BH994" i="1"/>
  <c r="BH958" i="1"/>
  <c r="BH658" i="1"/>
  <c r="BH622" i="1"/>
  <c r="BH586" i="1"/>
  <c r="BH574" i="1"/>
  <c r="BH550" i="1"/>
  <c r="BH526" i="1"/>
  <c r="BH478" i="1"/>
  <c r="BH118" i="1"/>
  <c r="BH70" i="1"/>
  <c r="BH1542" i="1"/>
  <c r="BH1290" i="1"/>
  <c r="BH1194" i="1"/>
  <c r="BH1182" i="1"/>
  <c r="BH1170" i="1"/>
  <c r="BH1158" i="1"/>
  <c r="BH1146" i="1"/>
  <c r="BH1134" i="1"/>
  <c r="BH1122" i="1"/>
  <c r="BH1014" i="1"/>
  <c r="BH990" i="1"/>
  <c r="BH966" i="1"/>
  <c r="BH834" i="1"/>
  <c r="BH822" i="1"/>
  <c r="BH810" i="1"/>
  <c r="BH798" i="1"/>
  <c r="BH774" i="1"/>
  <c r="BH738" i="1"/>
  <c r="BH714" i="1"/>
  <c r="BH690" i="1"/>
  <c r="BH618" i="1"/>
  <c r="BH606" i="1"/>
  <c r="BH594" i="1"/>
  <c r="BH582" i="1"/>
  <c r="BH570" i="1"/>
  <c r="BH558" i="1"/>
  <c r="BH546" i="1"/>
  <c r="BH10" i="1"/>
  <c r="BH1594" i="1"/>
  <c r="BH502" i="1"/>
  <c r="BH466" i="1"/>
  <c r="BH346" i="1"/>
  <c r="BH334" i="1"/>
  <c r="BH310" i="1"/>
  <c r="BH22" i="1"/>
  <c r="BH1566" i="1"/>
  <c r="BH1554" i="1"/>
  <c r="BH1530" i="1"/>
  <c r="BH1518" i="1"/>
  <c r="BH1494" i="1"/>
  <c r="BH1482" i="1"/>
  <c r="BH1458" i="1"/>
  <c r="BH1314" i="1"/>
  <c r="BH1278" i="1"/>
  <c r="BH1266" i="1"/>
  <c r="BH1242" i="1"/>
  <c r="BH1230" i="1"/>
  <c r="BH1218" i="1"/>
  <c r="BH1206" i="1"/>
  <c r="BH1098" i="1"/>
  <c r="BH1062" i="1"/>
  <c r="BH1050" i="1"/>
  <c r="BH1038" i="1"/>
  <c r="BH1026" i="1"/>
  <c r="BH1002" i="1"/>
  <c r="BH978" i="1"/>
  <c r="BH954" i="1"/>
  <c r="BH942" i="1"/>
  <c r="BH786" i="1"/>
  <c r="BH762" i="1"/>
  <c r="BH750" i="1"/>
  <c r="BH726" i="1"/>
  <c r="BH702" i="1"/>
  <c r="BH678" i="1"/>
  <c r="BH666" i="1"/>
  <c r="BH654" i="1"/>
  <c r="BH642" i="1"/>
  <c r="BH474" i="1"/>
  <c r="BH462" i="1"/>
  <c r="BH450" i="1"/>
  <c r="BH1589" i="1"/>
  <c r="BH1565" i="1"/>
  <c r="BH1553" i="1"/>
  <c r="BH1541" i="1"/>
  <c r="BH1445" i="1"/>
  <c r="BH1433" i="1"/>
  <c r="BH1421" i="1"/>
  <c r="BH1409" i="1"/>
  <c r="BH1397" i="1"/>
  <c r="BH1385" i="1"/>
  <c r="BH1373" i="1"/>
  <c r="BH1361" i="1"/>
  <c r="BH1349" i="1"/>
  <c r="BH1337" i="1"/>
  <c r="BH1301" i="1"/>
  <c r="BH1253" i="1"/>
  <c r="BH1193" i="1"/>
  <c r="BH1181" i="1"/>
  <c r="BH1169" i="1"/>
  <c r="BH1109" i="1"/>
  <c r="BH1097" i="1"/>
  <c r="BH317" i="1"/>
  <c r="BH1270" i="1"/>
  <c r="BH1234" i="1"/>
  <c r="BH1186" i="1"/>
  <c r="BH1150" i="1"/>
  <c r="BH1114" i="1"/>
  <c r="BH1030" i="1"/>
  <c r="BH1006" i="1"/>
  <c r="BH982" i="1"/>
  <c r="BH970" i="1"/>
  <c r="BH946" i="1"/>
  <c r="BH934" i="1"/>
  <c r="BH922" i="1"/>
  <c r="BH910" i="1"/>
  <c r="BH898" i="1"/>
  <c r="BH886" i="1"/>
  <c r="BH874" i="1"/>
  <c r="BH862" i="1"/>
  <c r="BH850" i="1"/>
  <c r="BH538" i="1"/>
  <c r="BH514" i="1"/>
  <c r="BH490" i="1"/>
  <c r="BH454" i="1"/>
  <c r="BH322" i="1"/>
  <c r="BH298" i="1"/>
  <c r="BH286" i="1"/>
  <c r="BH250" i="1"/>
  <c r="BH226" i="1"/>
  <c r="BH214" i="1"/>
  <c r="BH190" i="1"/>
  <c r="BH1578" i="1"/>
  <c r="BH1446" i="1"/>
  <c r="BH1434" i="1"/>
  <c r="BH1422" i="1"/>
  <c r="BH1410" i="1"/>
  <c r="BH1398" i="1"/>
  <c r="BH1386" i="1"/>
  <c r="BH1374" i="1"/>
  <c r="BH1362" i="1"/>
  <c r="BH1350" i="1"/>
  <c r="BH1338" i="1"/>
  <c r="BH1326" i="1"/>
  <c r="BH1254" i="1"/>
  <c r="BH1110" i="1"/>
  <c r="BH930" i="1"/>
  <c r="BH882" i="1"/>
  <c r="BH870" i="1"/>
  <c r="BH858" i="1"/>
  <c r="BH630" i="1"/>
  <c r="BH510" i="1"/>
  <c r="BH498" i="1"/>
  <c r="BH486" i="1"/>
  <c r="BH7" i="1"/>
  <c r="BH1577" i="1"/>
  <c r="BH1529" i="1"/>
  <c r="BH1517" i="1"/>
  <c r="BH1505" i="1"/>
  <c r="BH1493" i="1"/>
  <c r="BH1481" i="1"/>
  <c r="BH1469" i="1"/>
  <c r="BH1457" i="1"/>
  <c r="BH1325" i="1"/>
  <c r="BH1313" i="1"/>
  <c r="BH1289" i="1"/>
  <c r="BH1277" i="1"/>
  <c r="BH1265" i="1"/>
  <c r="BH1241" i="1"/>
  <c r="BH1229" i="1"/>
  <c r="BH1217" i="1"/>
  <c r="BH1205" i="1"/>
  <c r="BH1157" i="1"/>
  <c r="BH1145" i="1"/>
  <c r="BH1133" i="1"/>
  <c r="BH1121" i="1"/>
  <c r="BH1085" i="1"/>
  <c r="BH1073" i="1"/>
  <c r="BH1023" i="1"/>
  <c r="BH1011" i="1"/>
  <c r="BH999" i="1"/>
  <c r="BH987" i="1"/>
  <c r="BH975" i="1"/>
  <c r="BH963" i="1"/>
  <c r="BH951" i="1"/>
  <c r="BH939" i="1"/>
  <c r="BH927" i="1"/>
  <c r="BH915" i="1"/>
  <c r="BH903" i="1"/>
  <c r="BH891" i="1"/>
  <c r="BH879" i="1"/>
  <c r="BH867" i="1"/>
  <c r="BH855" i="1"/>
  <c r="BH843" i="1"/>
  <c r="BH831" i="1"/>
  <c r="BH819" i="1"/>
  <c r="BH807" i="1"/>
  <c r="BH795" i="1"/>
  <c r="BH783" i="1"/>
  <c r="BH771" i="1"/>
  <c r="BH759" i="1"/>
  <c r="BH747" i="1"/>
  <c r="BH735" i="1"/>
  <c r="BH723" i="1"/>
  <c r="BH711" i="1"/>
  <c r="BH699" i="1"/>
  <c r="BH687" i="1"/>
  <c r="BH675" i="1"/>
  <c r="BH663" i="1"/>
  <c r="BH651" i="1"/>
  <c r="BH639" i="1"/>
  <c r="BH627" i="1"/>
  <c r="BH615" i="1"/>
  <c r="BH603" i="1"/>
  <c r="BH591" i="1"/>
  <c r="BH579" i="1"/>
  <c r="BH567" i="1"/>
  <c r="BH555" i="1"/>
  <c r="BH543" i="1"/>
  <c r="BH531" i="1"/>
  <c r="BH519" i="1"/>
  <c r="BH507" i="1"/>
  <c r="BH495" i="1"/>
  <c r="BH483" i="1"/>
  <c r="BH471" i="1"/>
  <c r="BH459" i="1"/>
  <c r="BH447" i="1"/>
  <c r="BH435" i="1"/>
  <c r="BH423" i="1"/>
  <c r="BH411" i="1"/>
  <c r="BH399" i="1"/>
  <c r="BH387" i="1"/>
  <c r="BH375" i="1"/>
  <c r="BH363" i="1"/>
  <c r="BH351" i="1"/>
  <c r="BH339" i="1"/>
  <c r="BH327" i="1"/>
  <c r="BH315" i="1"/>
  <c r="BH303" i="1"/>
  <c r="BH291" i="1"/>
  <c r="BH279" i="1"/>
  <c r="BH267" i="1"/>
  <c r="BH255" i="1"/>
  <c r="BH243" i="1"/>
  <c r="BH231" i="1"/>
  <c r="BH219" i="1"/>
  <c r="BH207" i="1"/>
  <c r="BH195" i="1"/>
  <c r="BH183" i="1"/>
  <c r="BH171" i="1"/>
  <c r="BH159" i="1"/>
  <c r="BH147" i="1"/>
  <c r="BH135" i="1"/>
  <c r="BH123" i="1"/>
  <c r="BH111" i="1"/>
  <c r="BH99" i="1"/>
  <c r="BH87" i="1"/>
  <c r="BH75" i="1"/>
  <c r="BH63" i="1"/>
  <c r="BH51" i="1"/>
  <c r="BH39" i="1"/>
  <c r="BH27" i="1"/>
  <c r="BH15" i="1"/>
  <c r="BH305" i="1"/>
  <c r="BH293" i="1"/>
  <c r="BH281" i="1"/>
  <c r="BH269" i="1"/>
  <c r="BH257" i="1"/>
  <c r="BH245" i="1"/>
  <c r="BH233" i="1"/>
  <c r="BH221" i="1"/>
  <c r="BH209" i="1"/>
  <c r="BH197" i="1"/>
  <c r="BH161" i="1"/>
  <c r="BH1061" i="1"/>
  <c r="BH1049" i="1"/>
  <c r="BH1037" i="1"/>
  <c r="BH1025" i="1"/>
  <c r="BH1013" i="1"/>
  <c r="BH1001" i="1"/>
  <c r="BH989" i="1"/>
  <c r="BH977" i="1"/>
  <c r="BH965" i="1"/>
  <c r="BH953" i="1"/>
  <c r="BH941" i="1"/>
  <c r="BH929" i="1"/>
  <c r="BH917" i="1"/>
  <c r="BH905" i="1"/>
  <c r="BH893" i="1"/>
  <c r="BH881" i="1"/>
  <c r="BH869" i="1"/>
  <c r="BH857" i="1"/>
  <c r="BH845" i="1"/>
  <c r="BH833" i="1"/>
  <c r="BH821" i="1"/>
  <c r="BH809" i="1"/>
  <c r="BH797" i="1"/>
  <c r="BH785" i="1"/>
  <c r="BH773" i="1"/>
  <c r="BH761" i="1"/>
  <c r="BH749" i="1"/>
  <c r="BH737" i="1"/>
  <c r="BH725" i="1"/>
  <c r="BH713" i="1"/>
  <c r="BH701" i="1"/>
  <c r="BH689" i="1"/>
  <c r="BH677" i="1"/>
  <c r="BH665" i="1"/>
  <c r="BH653" i="1"/>
  <c r="BH641" i="1"/>
  <c r="BH629" i="1"/>
  <c r="BH617" i="1"/>
  <c r="BH605" i="1"/>
  <c r="BH593" i="1"/>
  <c r="BH581" i="1"/>
  <c r="BH569" i="1"/>
  <c r="BH557" i="1"/>
  <c r="BH545" i="1"/>
  <c r="BH533" i="1"/>
  <c r="BH521" i="1"/>
  <c r="BH509" i="1"/>
  <c r="BH497" i="1"/>
  <c r="BH485" i="1"/>
  <c r="BH473" i="1"/>
  <c r="BH461" i="1"/>
  <c r="BH449" i="1"/>
  <c r="BH437" i="1"/>
  <c r="BH425" i="1"/>
  <c r="BH413" i="1"/>
  <c r="BH401" i="1"/>
  <c r="BH389" i="1"/>
  <c r="BH377" i="1"/>
  <c r="BH365" i="1"/>
  <c r="BH353" i="1"/>
  <c r="BH341" i="1"/>
  <c r="BH329" i="1"/>
  <c r="BH185" i="1"/>
  <c r="BH173" i="1"/>
  <c r="BH1588" i="1"/>
  <c r="BH1576" i="1"/>
  <c r="BH1564" i="1"/>
  <c r="BH1552" i="1"/>
  <c r="BH1540" i="1"/>
  <c r="BH1528" i="1"/>
  <c r="BH1516" i="1"/>
  <c r="BH1504" i="1"/>
  <c r="BH1492" i="1"/>
  <c r="BH1480" i="1"/>
  <c r="BH1468" i="1"/>
  <c r="BH1456" i="1"/>
  <c r="BH1444" i="1"/>
  <c r="BH1432" i="1"/>
  <c r="BH1420" i="1"/>
  <c r="BH1408" i="1"/>
  <c r="BH1024" i="1"/>
  <c r="BH1012" i="1"/>
  <c r="BH1000" i="1"/>
  <c r="BH988" i="1"/>
  <c r="BH976" i="1"/>
  <c r="BH964" i="1"/>
  <c r="BH952" i="1"/>
  <c r="BH940" i="1"/>
  <c r="BH928" i="1"/>
  <c r="BH916" i="1"/>
  <c r="BH904" i="1"/>
  <c r="BH892" i="1"/>
  <c r="BH880" i="1"/>
  <c r="BH868" i="1"/>
  <c r="BH856" i="1"/>
  <c r="BH844" i="1"/>
  <c r="BH832" i="1"/>
  <c r="BH820" i="1"/>
  <c r="BH808" i="1"/>
  <c r="BH796" i="1"/>
  <c r="BH784" i="1"/>
  <c r="BH772" i="1"/>
  <c r="BH760" i="1"/>
  <c r="BH748" i="1"/>
  <c r="BH736" i="1"/>
  <c r="BH724" i="1"/>
  <c r="BH712" i="1"/>
  <c r="BH700" i="1"/>
  <c r="BH688" i="1"/>
  <c r="BH676" i="1"/>
  <c r="BH664" i="1"/>
  <c r="BH652" i="1"/>
  <c r="BH640" i="1"/>
  <c r="BH628" i="1"/>
  <c r="BH616" i="1"/>
  <c r="BH604" i="1"/>
  <c r="BH592" i="1"/>
  <c r="BH580" i="1"/>
  <c r="BH568" i="1"/>
  <c r="BH556" i="1"/>
  <c r="BH532" i="1"/>
  <c r="BH520" i="1"/>
  <c r="BH496" i="1"/>
  <c r="BH484" i="1"/>
  <c r="BH460" i="1"/>
  <c r="BH448" i="1"/>
  <c r="BH424" i="1"/>
  <c r="BH412" i="1"/>
  <c r="BH388" i="1"/>
  <c r="BH364" i="1"/>
  <c r="BH352" i="1"/>
  <c r="BH340" i="1"/>
  <c r="BH304" i="1"/>
  <c r="BH280" i="1"/>
  <c r="BH268" i="1"/>
  <c r="BH244" i="1"/>
  <c r="BH220" i="1"/>
  <c r="BH208" i="1"/>
  <c r="BH196" i="1"/>
  <c r="BH160" i="1"/>
  <c r="BH136" i="1"/>
  <c r="BH124" i="1"/>
  <c r="BH100" i="1"/>
  <c r="BH76" i="1"/>
  <c r="BH64" i="1"/>
  <c r="BH52" i="1"/>
  <c r="BH149" i="1"/>
  <c r="BH137" i="1"/>
  <c r="BH125" i="1"/>
  <c r="BH113" i="1"/>
  <c r="BH101" i="1"/>
  <c r="BH89" i="1"/>
  <c r="BH77" i="1"/>
  <c r="BH65" i="1"/>
  <c r="BH53" i="1"/>
  <c r="BH41" i="1"/>
  <c r="BH29" i="1"/>
  <c r="BH17" i="1"/>
  <c r="BH1396" i="1"/>
  <c r="BH1384" i="1"/>
  <c r="BH1372" i="1"/>
  <c r="BH1360" i="1"/>
  <c r="BH1348" i="1"/>
  <c r="BH1336" i="1"/>
  <c r="BH1324" i="1"/>
  <c r="BH1312" i="1"/>
  <c r="BH1300" i="1"/>
  <c r="BH1288" i="1"/>
  <c r="BH1276" i="1"/>
  <c r="BH1264" i="1"/>
  <c r="BH1252" i="1"/>
  <c r="BH1240" i="1"/>
  <c r="BH1228" i="1"/>
  <c r="BH1216" i="1"/>
  <c r="BH1204" i="1"/>
  <c r="BH1192" i="1"/>
  <c r="BH1180" i="1"/>
  <c r="BH1168" i="1"/>
  <c r="BH1156" i="1"/>
  <c r="BH1144" i="1"/>
  <c r="BH1132" i="1"/>
  <c r="BH1120" i="1"/>
  <c r="BH1108" i="1"/>
  <c r="BH1096" i="1"/>
  <c r="BH1084" i="1"/>
  <c r="BH1072" i="1"/>
  <c r="BH1060" i="1"/>
  <c r="BH1048" i="1"/>
  <c r="BH1036" i="1"/>
  <c r="BH544" i="1"/>
  <c r="BH508" i="1"/>
  <c r="BH472" i="1"/>
  <c r="BH436" i="1"/>
  <c r="BH400" i="1"/>
  <c r="BH376" i="1"/>
  <c r="BH328" i="1"/>
  <c r="BH316" i="1"/>
  <c r="BH292" i="1"/>
  <c r="BH256" i="1"/>
  <c r="BH232" i="1"/>
  <c r="BH184" i="1"/>
  <c r="BH172" i="1"/>
  <c r="BH148" i="1"/>
  <c r="BH112" i="1"/>
  <c r="BH88" i="1"/>
  <c r="BH40" i="1"/>
  <c r="BH28" i="1"/>
  <c r="BH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tc={78EA1718-164D-4E2C-921C-843050FD773E}</author>
  </authors>
  <commentList>
    <comment ref="L329" authorId="0" shapeId="0" xr:uid="{78EA1718-164D-4E2C-921C-843050FD773E}">
      <text>
        <t>[Threaded comment]
Your version of Excel allows you to read this threaded comment; however, any edits to it will get removed if the file is opened in a newer version of Excel. Learn more: https://go.microsoft.com/fwlink/?linkid=870924
Comment:
    Should be 2/4?</t>
      </text>
    </comment>
  </commentList>
</comments>
</file>

<file path=xl/sharedStrings.xml><?xml version="1.0" encoding="utf-8"?>
<sst xmlns="http://schemas.openxmlformats.org/spreadsheetml/2006/main" count="18631" uniqueCount="6148">
  <si>
    <t>Data category</t>
  </si>
  <si>
    <t>Item number</t>
  </si>
  <si>
    <t>Data Item</t>
  </si>
  <si>
    <t>Collected in all four LAs but not Annex A or 903</t>
  </si>
  <si>
    <t>On Annex A, 903, Both or Neither?</t>
  </si>
  <si>
    <t>Annex A text</t>
  </si>
  <si>
    <t>903 text</t>
  </si>
  <si>
    <t>Croydon text</t>
  </si>
  <si>
    <t>Croydon options</t>
  </si>
  <si>
    <t>Croydon forms</t>
  </si>
  <si>
    <t>Were Croydon users asked about this item?</t>
  </si>
  <si>
    <t>Number of Croydon interviewed data inputters who did not find the data item useful over total data inputters asked about question</t>
  </si>
  <si>
    <t>Reason(s) it was found not to be helpful by Croydon data inputter(s)</t>
  </si>
  <si>
    <t>If Croydon data inputters did not find the data item useful, why not? - Tags</t>
  </si>
  <si>
    <t>If Croydon data inputters were split, why did some think it WAS helpful?</t>
  </si>
  <si>
    <t>Croydon Data Consumer(s) feedback</t>
  </si>
  <si>
    <t>Croydon Data Consumer(s) feedback - Tags</t>
  </si>
  <si>
    <t>Croydon Main reason for recording data item</t>
  </si>
  <si>
    <t>Croydon Secondary reason for recording data item (if applicable)</t>
  </si>
  <si>
    <t xml:space="preserve">Croydon comments </t>
  </si>
  <si>
    <t>Essex Text</t>
  </si>
  <si>
    <t>Essex options</t>
  </si>
  <si>
    <t>Essex forms</t>
  </si>
  <si>
    <t>Were Essex users asked about this item?</t>
  </si>
  <si>
    <t>Number of interviewed users who did not find the data item useful over total users asked about question</t>
  </si>
  <si>
    <t>Reason given by users for not finding it useful</t>
  </si>
  <si>
    <t>If data inputters did not find the data item useful, why not? - Tags</t>
  </si>
  <si>
    <t>If some users find the data item unhelpful, why do others find it helpful?</t>
  </si>
  <si>
    <t>Data consumer(s) feedback</t>
  </si>
  <si>
    <t>Data Consumer(s) feedback - Tags</t>
  </si>
  <si>
    <t>Essex Main reason for recording local data item</t>
  </si>
  <si>
    <t>Essex Secondary reason for recording local data item (if applicable)</t>
  </si>
  <si>
    <t xml:space="preserve">Essex comments </t>
  </si>
  <si>
    <t>Sutton Text</t>
  </si>
  <si>
    <t>Sutton options</t>
  </si>
  <si>
    <t>Sutton forms</t>
  </si>
  <si>
    <t>Were Sutton users asked about this item?</t>
  </si>
  <si>
    <t>Reasons users find the item not useful</t>
  </si>
  <si>
    <t>If users found the item not useful, reasons others found it useful</t>
  </si>
  <si>
    <t>Sutton Main reason for recording local data item</t>
  </si>
  <si>
    <t>Sutton Secondary reason for recording local data item (if applicable)</t>
  </si>
  <si>
    <t xml:space="preserve">Sutton comments </t>
  </si>
  <si>
    <t>Camden Text</t>
  </si>
  <si>
    <t>Camden Options</t>
  </si>
  <si>
    <t>Camden Forms</t>
  </si>
  <si>
    <t>Were Camden users asked about this question?</t>
  </si>
  <si>
    <t>Reason(s) it was found not to be helpful by data inputter</t>
  </si>
  <si>
    <t>If user's were split, why did data inputter(s) think it WAS helpful</t>
  </si>
  <si>
    <t>Data Consumer(s) feedback</t>
  </si>
  <si>
    <t>Camden Main reason for recording local data item</t>
  </si>
  <si>
    <t>Camden Secondary reason for recording local data item (if applicable)</t>
  </si>
  <si>
    <t xml:space="preserve">Camden comments </t>
  </si>
  <si>
    <t>Were users asked about this item in any LA
(select from dropdown)</t>
  </si>
  <si>
    <t>Child's details</t>
  </si>
  <si>
    <t>Item 1</t>
  </si>
  <si>
    <t>First name</t>
  </si>
  <si>
    <t>Yes</t>
  </si>
  <si>
    <t>Neither</t>
  </si>
  <si>
    <t>First name(s)
Full Name</t>
  </si>
  <si>
    <t>Pathway Plan (PLAN)
CLA Pathway Review Outcomes
CLA Review - Record of Decisions
Placement Agreement Form
CLA Care Plan
Placement Request
Care Panel</t>
  </si>
  <si>
    <t>1/3</t>
  </si>
  <si>
    <t>CLA Review Record
P18
It is mentioned above as 'Date of birth'.</t>
  </si>
  <si>
    <t>Duplication</t>
  </si>
  <si>
    <t xml:space="preserve">CLA Review Record
P43:
When we send out minutes to the parents, we have to remove the address details, that's why it's repeated. The whole first part that's automated at the top, will be left out. 
P47:
It provides factual information about the child. It's helpful to know, sometimes on the cultural side of it. It's good to be aware and what they mean for the child, it's part of their identity.
</t>
  </si>
  <si>
    <t>1. For social work practitioners and/or the child/YP</t>
  </si>
  <si>
    <t>Name
My Name</t>
  </si>
  <si>
    <t/>
  </si>
  <si>
    <t>Children and Families Panel Request Form
Health Assessment Monitoring
Placement Plan
Life Plan
My Pathway Plan and Needs Assessment
Independent Reviewing Officer Report
Child/YP Record of Visit</t>
  </si>
  <si>
    <t>Children and families panel request form
1/1</t>
  </si>
  <si>
    <t>Children and families panel request form
P35:
Why do we need ID twice? That can be confusing if you've never been to panel before.</t>
  </si>
  <si>
    <t>Children and families panel request form
DC15:
Sometimes you might go into records before hand. I never noticed there was two IDs. I think it must be prepopulated.</t>
  </si>
  <si>
    <t>Agree - needs to be looked at</t>
  </si>
  <si>
    <t>2. For management oversight of case decisions and accountability purposes</t>
  </si>
  <si>
    <t>Name
First name</t>
  </si>
  <si>
    <t>My Pathway Plan
Placement Plan &amp; Delegated Authority
Placement Record
CLA/LCT Case Supervision Record
CLA Decision, Placement Change or Step Down 
Summary of All About Me Review
SW Assessment Report and Care Plan for LAC Review
LAC Review Referral
LAC Midpoint Review
Transfer in Child Looked after
All about Me Review</t>
  </si>
  <si>
    <t>Name</t>
  </si>
  <si>
    <t>Pathway Needs Assessment
Discharge from care
CLA Visit
Pathway Plan
Record of accommodation decision
Request for placement and matching
CLA Updated assessment 
CLA Placement and Health Consent Form
Chair's monitoring form
Chair's report - updated care plan</t>
  </si>
  <si>
    <t>Item 2</t>
  </si>
  <si>
    <t>Surname</t>
  </si>
  <si>
    <t>Surname
Full Name</t>
  </si>
  <si>
    <t>Children and Families Panel Request Form
Placement Plan
Life Plan
My Pathway Plan and Needs Assessment
Independent Reviewing Officer Report
Child/YP Record of VisitHealth Assessment Monitoring</t>
  </si>
  <si>
    <t>Name
Family Names</t>
  </si>
  <si>
    <t>My Pathway Plan
Placement Plan &amp; Delegated Authority
Placement Record
CLA/LCT Case Supervision Record
CLA Decision, Placement Change or Step Down 
Summary of All About Me Review
SW Assessment Report and Care Plan for LAC Review
LAC Midpoint Review
Transfer in Child Looked after
All About Me Review</t>
  </si>
  <si>
    <t>Item 3</t>
  </si>
  <si>
    <t>Preferred name</t>
  </si>
  <si>
    <t>No</t>
  </si>
  <si>
    <t>Preferred Name</t>
  </si>
  <si>
    <t>Pathway Plan (PLAN)</t>
  </si>
  <si>
    <t>Item 4</t>
  </si>
  <si>
    <t>Date of Birth</t>
  </si>
  <si>
    <t>Both Annex A &amp; 903</t>
  </si>
  <si>
    <t>DOB</t>
  </si>
  <si>
    <t>Pathway Plan (PLAN)
Placement Request
Care Panel</t>
  </si>
  <si>
    <t>Date of birth</t>
  </si>
  <si>
    <t>Children and Families Panel Request Form
Placement Plan
Independent Reviewing Officer Report
Child/YP Record of VisitHealth Assessment Monitoring</t>
  </si>
  <si>
    <t>IRO report
1/4</t>
  </si>
  <si>
    <t>P11:
We can already access that information. It doesn't need to be reprinted.</t>
  </si>
  <si>
    <t>P13:
Definitely, again it's important. It just has an identifying factor, but also it's giving you background information like the age of the young person that has an impact on what comes next.
P31:
We already have that in the life plan we already have that on the system. I just don't know. It's just their name really. And maybe how old they are and.
This info is brough forward by the system.
P11:
It's helpful to check that it’s the right person and you're not reading information about someone else.</t>
  </si>
  <si>
    <t xml:space="preserve">DC13:
It's just what you do, isn't it. It used to be on forms to help identify that child. We could have children with the same name. The date of birth helps to identify what child it relates to. That's how forms are. </t>
  </si>
  <si>
    <t xml:space="preserve">Useful for understanding the case </t>
  </si>
  <si>
    <t>My Pathway Plan
Placement Record
CLA/LCT Case Supervision Record
CLA Decision, Placement Change or Step Down 
Summary of All About Me Review
SW Assessment Report and Care Plan for LAC Review
LAC Review Referral
LAC Midpoint Review
Transfer in Child Looked after
All About me Review</t>
  </si>
  <si>
    <t>N/A</t>
  </si>
  <si>
    <t>Placement Plan
Discharge from care
CLA Visit
Record of Accommodation Decision
Request for placement and matching
CLA Updated assessment 
CLA Placement and Health Consent Form
Chair's monitoring form
Chair's report - updated care plan</t>
  </si>
  <si>
    <t>Item 5</t>
  </si>
  <si>
    <t>Expected DOB</t>
  </si>
  <si>
    <t>Date of Birth/Expected Date of Delivery</t>
  </si>
  <si>
    <t>LAC Review Referral</t>
  </si>
  <si>
    <t>3. For LA reporting purposes and generating performance indicators</t>
  </si>
  <si>
    <t>Item 6</t>
  </si>
  <si>
    <t>Gender</t>
  </si>
  <si>
    <t>Sex</t>
  </si>
  <si>
    <t>Care Panel
Placement Request
CLA Review - Record of decisions</t>
  </si>
  <si>
    <t>CLA Review - Record of decisions
P18
It's prepoluated from last time. It's debatable if it's necessary all the time if it doesn't change.</t>
  </si>
  <si>
    <t>Pre-populated</t>
  </si>
  <si>
    <t>CLA Review
P43:
(no comment provided)
P47:
it provides factual information about the child. It's helpful to know, sometimes on the cultural side of it. It's good to be aware and what they mean for the child, it's part of their identity.</t>
  </si>
  <si>
    <t>IRO Report 2/4</t>
  </si>
  <si>
    <t>P9:
It needs to be updated as young people can identify differently. We generally make those changes in Part 2.
P31:
We already have that in the life plan, we already have that on the system. I just don't know. It's just their name really. And maybe how old they are. This info is brought forward by the system.</t>
  </si>
  <si>
    <t xml:space="preserve">P13:
Definitely, again it's important. It just has an identifying factor, but also it's giving you background information like the age of the young person that has an impact on what comes next.
P11:
I guess it's helpful because sometimes with names, it's not always clear.
</t>
  </si>
  <si>
    <t xml:space="preserve">DC13:
It doesn't probably need to be on there. Actually, it's just something that's pulled through from the demographic information that someone at some point thought was a good idea to have there. </t>
  </si>
  <si>
    <t>Gender
Gender Identity</t>
  </si>
  <si>
    <t>My Pathway Plan
Placement Plan &amp; Delegated Authority
Placement Record
CLA/LCT Case Supervision Record
Summary of All About Me Review
SW Assessment Report and Care Plan for LAC Review
LAC Midpoint Review
All About Me Review and Care Plan</t>
  </si>
  <si>
    <t>Placement Plan
Request for placement and matching
CLA Placement and Health Consent Form</t>
  </si>
  <si>
    <t>Item 7</t>
  </si>
  <si>
    <t>Gender Identity</t>
  </si>
  <si>
    <t>Birth gender/ Non-Binary/ Trans Female/ Trans Male</t>
  </si>
  <si>
    <t>My Pathway Plan
All About Me Review
Summary of All About Me Review</t>
  </si>
  <si>
    <t>1/1</t>
  </si>
  <si>
    <t>P5:
I don't think we need that there because it's at the top of the form. Isn't it on the header?</t>
  </si>
  <si>
    <t xml:space="preserve">Unnamed DC:
I forgot about this comment when doing the old form. It's always at the top, in headings. The ID would be put there. It's quite a minor thing but there are so many boxeses and sections. It doesn't mean anything to the child or family. </t>
  </si>
  <si>
    <t>Item 8</t>
  </si>
  <si>
    <t>Age</t>
  </si>
  <si>
    <t>Annex A</t>
  </si>
  <si>
    <t>Age (years)</t>
  </si>
  <si>
    <t>Care Panel
CLA Review - Record of Decisions
Placement Request</t>
  </si>
  <si>
    <t>Children and Families Panel Request Form</t>
  </si>
  <si>
    <t>My Pathway Plan
Placement Record
Summary of All About Me  Review
LAC Review Referral</t>
  </si>
  <si>
    <t>Item 9</t>
  </si>
  <si>
    <t>ID</t>
  </si>
  <si>
    <t>Child's Unique ID</t>
  </si>
  <si>
    <t>CRS Number</t>
  </si>
  <si>
    <t>Placement Request</t>
  </si>
  <si>
    <t>ID
Mosaic ID</t>
  </si>
  <si>
    <t xml:space="preserve">Children and Families Panel Request Form
Placement Referral Form
Health Assessment Monitoring </t>
  </si>
  <si>
    <t>ID
Person ID
Mosaic ID</t>
  </si>
  <si>
    <t>Summary of All About Me Review
LAC Review Referral
All About Me Review</t>
  </si>
  <si>
    <t>Pathway Needs Assessment
Pathway Plan</t>
  </si>
  <si>
    <t>Item 10</t>
  </si>
  <si>
    <t>Child's photo</t>
  </si>
  <si>
    <t>(Recorded in demographcs tabs in Croydon)</t>
  </si>
  <si>
    <t>Photo
Photo of me</t>
  </si>
  <si>
    <t>My Pathway Plan and Needs Assessment
Life Plan</t>
  </si>
  <si>
    <t>My Photo</t>
  </si>
  <si>
    <t>Item 11</t>
  </si>
  <si>
    <t>Address</t>
  </si>
  <si>
    <t>Home postcode</t>
  </si>
  <si>
    <t>My home
Address
Secondary Address
Current Address</t>
  </si>
  <si>
    <t>Pathway Plan (PLAN): Where I live</t>
  </si>
  <si>
    <t>Pathway Plan (PLAN)
Care Panel
CLA Progress Report</t>
  </si>
  <si>
    <t>CLA Progress Report (Second address AND current address questions)
P39:
I don't understand the difference between primary and secondary address.</t>
  </si>
  <si>
    <t>Language/Guidance/Design</t>
  </si>
  <si>
    <t>CLA Progress report
P40:
It's for this person's file. This autopopulates.
P25:
It identifies the child and the family. The names are really important. All of these sections are important.
They re establish who the child is: their gender, their ethnicity, what they're: like geography as well that their primary language, all of that stuff. 
It's part what we think about their race, I guess, if you were thinking systemically. So they're really important to have at the start of any of our forms, really, so that we keep them in mind when we're writing.</t>
  </si>
  <si>
    <t xml:space="preserve">CLA Progress Report
DC5:
That's a concern - perhaps pick up as a learning need. Their current address - where they are at the moment (on holiday etc. without removing the permanent address), secondary address - lives with mum but stays with dad occasionally. </t>
  </si>
  <si>
    <t>Practice / Training</t>
  </si>
  <si>
    <t>Main Address
Address
Placement address (if different)</t>
  </si>
  <si>
    <t>Children and Families Panel Request Form
Placement Referral Form
My Pathway Plan and Needs Assessment
Children and Families Panel Request Form</t>
  </si>
  <si>
    <t>Address
Placement Address
Where I live
Where you live</t>
  </si>
  <si>
    <t>My Pathway Plan
LAC Review Referral
All About Me Review and Care Plan
CLA Decision, Placement Change or Step Down 
Summary of All About Me Review</t>
  </si>
  <si>
    <t>Current Address
Address
Current Looked After Placement Address</t>
  </si>
  <si>
    <t>Pathway Needs Assessment
Discharge from care
CLA Visit
Pathway Plan
Record of Accommodation Decision
Chair's monitoring form</t>
  </si>
  <si>
    <t>Record of statutory CLA Visit
P8:
I don't know that's necessarily their looked after placement address. It would need to be in there because it's already on the system, on their front page. And so that would be the only one I'd say isn't helpful.</t>
  </si>
  <si>
    <t>Prepopulated</t>
  </si>
  <si>
    <t>Record of statutory CLA Visit
P17:
It's just for confirmation of the young person. It pulls through that this young person was seen ...we don't have, the alone or the bedroom scene section. Because that wouldn't be relevant to what we do if they're adults.
P49:
It's helpful to document where they were living, what area of London or outside of London.</t>
  </si>
  <si>
    <t xml:space="preserve">Record of statutory CLA visit
When children move placements, social workers don't always change the address. This will be pulled through. It's a reminder for them to check if it’s the same. </t>
  </si>
  <si>
    <t>Item 12</t>
  </si>
  <si>
    <t>Address Type</t>
  </si>
  <si>
    <t>Care Panel</t>
  </si>
  <si>
    <t>Item 13</t>
  </si>
  <si>
    <t>Is the address confidential?</t>
  </si>
  <si>
    <t>Is the address of the young person confidential?</t>
  </si>
  <si>
    <t>Item 14</t>
  </si>
  <si>
    <t>Child's current legal status/is the child currently looked after?</t>
  </si>
  <si>
    <t>Child's legal status</t>
  </si>
  <si>
    <t>CLA Legal Status
Are you still a child looked after?
Is the Child / Young Person currently in a placement?
Is the child already looked after?</t>
  </si>
  <si>
    <t>Placement Request
Placement Agreement Form
Pathway Plan (PLAN)
Placement Request
Care Panel</t>
  </si>
  <si>
    <t>Any further information regarding legal status or immigration status 
Current Legal Status</t>
  </si>
  <si>
    <t>Your legal status and plans for permanency
Child Looked After Legal Status
Legal Status</t>
  </si>
  <si>
    <t>CLA Code
CLA Description
CLA Start Date
CLE End Date</t>
  </si>
  <si>
    <t>Summary of All About Me Review
My Pathway Plan
Placement Record</t>
  </si>
  <si>
    <t>Any information regarding legal status / immigration status
Legal Status
Young person's legal status</t>
  </si>
  <si>
    <t>N/A (Free text entry)</t>
  </si>
  <si>
    <t>Request for placement and matching
CL Placement &amp; Health Consent
Chair's report - updated care plan
Pathway Needs Assessment</t>
  </si>
  <si>
    <t>Item 15</t>
  </si>
  <si>
    <t>Legal status start date</t>
  </si>
  <si>
    <t>Current legal status</t>
  </si>
  <si>
    <t>started on
legal status
Expiry date
Actual end date
court</t>
  </si>
  <si>
    <t>CLA Care Plan</t>
  </si>
  <si>
    <t>Legal STatus</t>
  </si>
  <si>
    <t>CLA Start Date</t>
  </si>
  <si>
    <t>Placement Record</t>
  </si>
  <si>
    <t>Any information regarding legast status/immigration status</t>
  </si>
  <si>
    <t>Placement Plan</t>
  </si>
  <si>
    <t>Item 16</t>
  </si>
  <si>
    <t>Child subject to legal orders currently?</t>
  </si>
  <si>
    <t>Please provide any other relevant information e.g. any legal orders in place, safeguarding issues, contact, etc</t>
  </si>
  <si>
    <t xml:space="preserve">Placement Referral Form </t>
  </si>
  <si>
    <t>4. For statutory data requirements outside of the Annex A or 903 returns</t>
  </si>
  <si>
    <t>Current legal status
Is the child currently subject to any legal orders?/Type of order</t>
  </si>
  <si>
    <t>Emergency Protection Order, Section 20, Interim Care Order, Full Care Order, Sentenced to Supervision Order (with residence requirement), On Remand, Police Protection Order, Placement Order, Detained in LA accommodation under PACE, Child Assessment Order (and in LA accommodation)</t>
  </si>
  <si>
    <t>Placement Plan
Record of Accommodation Decision
Chair's report - updated care plan</t>
  </si>
  <si>
    <t>1/2</t>
  </si>
  <si>
    <t>Record of accomodation decision
P45:
When making a placement, it's key as it helps to understand where the child is in their journey, as it determines a child's pathway after that.</t>
  </si>
  <si>
    <t>Item 17</t>
  </si>
  <si>
    <t>Was the child seen alone? (form relevant, not visits forms)</t>
  </si>
  <si>
    <t>Was the child seen alone</t>
  </si>
  <si>
    <t>Did you meet separately with the young person:</t>
  </si>
  <si>
    <t>CLA Review Record of Decisions 
CLA Review Pathway Outcomes</t>
  </si>
  <si>
    <t>Child/young person seen alone?</t>
  </si>
  <si>
    <t>Yes/No/Not appropriate</t>
  </si>
  <si>
    <t>Child/YP Record of Visit</t>
  </si>
  <si>
    <t>P36:
That's irrelevant to be honest because when you're doing your write up, you only put in there that you spoke to the foster carer as obviously the foster carer was there, or you picked them up from school and spoke to the teacher. So you put it in your write up.</t>
  </si>
  <si>
    <t>Not relevant</t>
  </si>
  <si>
    <t xml:space="preserve">P44:
It's helpful because we need to try to see the child alone. We need to understand what they are feeling and thinking about the foster carers or parents, or about certain subject areas like contact with parents because sometimes it's quite easy to be influenced by the carers or to have that divided loyalty between their own birth family and carers.
P4:
It's helpful because I always like to visit the young person when someone who knows the person is around like the key worker, etc. </t>
  </si>
  <si>
    <t xml:space="preserve">DC15:
The expectation is that the child is seen alone. We have systems reporting children are being seen on their own. This is where it generates from. It goes into reporting schedule. Something the local authority wants. You might see three children at once, if they are doing group activity. </t>
  </si>
  <si>
    <t>Useful to LA</t>
  </si>
  <si>
    <t>Was the child seen alone?</t>
  </si>
  <si>
    <t>Visit Recording Template
SW Assessment Report and Care Plan for LAC Review</t>
  </si>
  <si>
    <t>Visit recording Template 1/1</t>
  </si>
  <si>
    <t>P16:
You wouldn't be filling out this form if you hadn't seen the young person.
Well, again, it's one of those things that if I hadn't seen the young person, I wouldn't be doing this form. So it's just that. Why asking?
If that young person is not there, I'll just put it on their case notes of, you know, 'attempted visit',' cancelled' or 'young person didn't show'.</t>
  </si>
  <si>
    <t xml:space="preserve">DC18:
You might still fill out the form, you might have gone and visit the child and the child decided not to be there. </t>
  </si>
  <si>
    <t>Was the young person seen alone?
Has the child been seen alone since the last review?</t>
  </si>
  <si>
    <t>Pathway Needs Assessment
CLA Updated Assessment
CLA Visit</t>
  </si>
  <si>
    <t>CLA Updated Assessment
P50:
It's relevant for the IRO but not the child; it's also the child's document.</t>
  </si>
  <si>
    <t>Useful to someone else in LA</t>
  </si>
  <si>
    <t>CLA Updated Assessment:
P12:
It's basic information and headlines.</t>
  </si>
  <si>
    <t xml:space="preserve">CLA Updated Assessment
DC4:
I am very concerned that a social worker has made this comment because this is a comment for the social worker to record. </t>
  </si>
  <si>
    <t>Item 18</t>
  </si>
  <si>
    <t>Most recent non-CLA legal status</t>
  </si>
  <si>
    <t>Placement Plan &amp; Delegated Authority</t>
  </si>
  <si>
    <t>Item 19</t>
  </si>
  <si>
    <t>Status of child's current case</t>
  </si>
  <si>
    <t>Case Status</t>
  </si>
  <si>
    <t>Child Looked After
Leaving care</t>
  </si>
  <si>
    <t>CLA/LCT Case Supervision Record</t>
  </si>
  <si>
    <t>Item 20</t>
  </si>
  <si>
    <t>Status under leaving care act</t>
  </si>
  <si>
    <t>Status under the Leaving Care Act</t>
  </si>
  <si>
    <t>Pathway Needs Assessment</t>
  </si>
  <si>
    <t>Item 21</t>
  </si>
  <si>
    <t>Immigration status</t>
  </si>
  <si>
    <t xml:space="preserve">Any further information regarding legal status or immigration status </t>
  </si>
  <si>
    <t>Children and Families Panel Request Form
Placement Plan</t>
  </si>
  <si>
    <t>Immigration Status</t>
  </si>
  <si>
    <t>My Pathway Plan</t>
  </si>
  <si>
    <t>Any information regarding legal status/immigration status/remand status</t>
  </si>
  <si>
    <t>Placement Plan
Request for placement and matching</t>
  </si>
  <si>
    <t>Item 22</t>
  </si>
  <si>
    <t>First language</t>
  </si>
  <si>
    <t>Primary Language</t>
  </si>
  <si>
    <t>CLA Review Record of decisions</t>
  </si>
  <si>
    <t>First Language
Languages spoken
Other languages</t>
  </si>
  <si>
    <t>My Pathway Plan
Placement Plan &amp; Delegated Authority
Placement Record</t>
  </si>
  <si>
    <t>Language Spoken</t>
  </si>
  <si>
    <t>CLA Placement and Health Consent Form</t>
  </si>
  <si>
    <t>Item 23</t>
  </si>
  <si>
    <t>Interpreter required?</t>
  </si>
  <si>
    <t>Interpreter Required
Communication needs (including language)</t>
  </si>
  <si>
    <t>Item 24</t>
  </si>
  <si>
    <t>Diversity considerations</t>
  </si>
  <si>
    <t>Item 25</t>
  </si>
  <si>
    <t>Identity form score</t>
  </si>
  <si>
    <t>Score</t>
  </si>
  <si>
    <t>Pathway Plan (PLAN): 1to10</t>
  </si>
  <si>
    <t>3/5</t>
  </si>
  <si>
    <t>P39:
We can't ask how you rate your identity. It's down to you to try and explain it to the child. It's about helping them into independence, but this can be confusing and jarring for the child. 
P1:
This is childish  - how can you score your identity? Context is missing.
P46:
Some of us think this is pointless. it's hard to score identity.</t>
  </si>
  <si>
    <t xml:space="preserve">P26:
(no comment provided)
P41:
Scales are useful. I always remind them where they were before and compare that with now. It helps to generate a discussion and provides an opportunity to encourage or there's an area to work on a bit more. It brings up where a young person feels they are. We can explore that and helps me support them. </t>
  </si>
  <si>
    <t>DC2:
If you have a not very confident young person, they rate themselves at a 2. It's a  difficult conversation to say 'no I think you're a 7'. The conversation is about building confidence. How do we keep building confidence?
DC9:
This has to be completed once a month. You can see movement one way or another in terms of process from numbers perspective, easier than reading a document. We don't collect it just specific to the YP in terms of their progress. But also to understand if it was completed in a timely way.</t>
  </si>
  <si>
    <t>Identity Support Needs</t>
  </si>
  <si>
    <t>1 to 10</t>
  </si>
  <si>
    <t>P15:
I think that's not needed. You're basically grading how well they're doing. If they're doing really well, you give them a score from like 7 to 10. If you don't think they are doing well, you give them like 4 or  below. I think it's very subjective because they might think they're doing OK, but you might think different. 
P19:
It's a discussion between the PA and the young person.
I don't know that they are helpful to the young people.
I think it's a bit judgmental.
I can feel like ohh,' I've got to score a 10 to be considered as a good person or a bad person', you know? I mean, this can go up and down.
I think  it's good when you're looking back and you're seeing they're doing well, you know, in each section.
I might get an 18 year old that is scoring fives and sixes and over three years we see that go to 10. I might get one that is coming through as 18 and their scores are in 8s and 9s. It's really variable.
P22:
It's down to personal perspective and there is no much guidance around it.
I've got mixed views about it. Sometimes, obviously you'll get a pathway plan and you've got it from the previous worker and everybody has different perspectives on what the scoring should be. So if someone scores someone a 5, I won't have a true reflection as to why they felt that was a 5 or what a 5 means to that individual worker. So when I then decide that something is a 6, or if I might decide that something is a 4, it's really difficult to gauge why the previous professional rated it as a 5 and what a 5 looks like for that professional. I feel like it's down to perspective of that individual.
I don't know how much it adds because you're very clear in the above sections about what the goals are and where they are...There's not much guidance, so it is really down to n individual's perspective. I feel like there's a lack of guidance if that makes sense. It's all down to perspective, which is difficult for the child as well.</t>
  </si>
  <si>
    <t>P10:
This is where the young person will then be asked 'where do you think you are in terms of your identity' and as you can see there, it will say like you 'if you need lots of support, you'd score it as a 1, if you'd feel like you don't need any support, then that will be a 10, and then we'd date it as well. So we would put the date in. And then when it comes to reviewing it, our hope is to bring it closer to 10 with them.
The child will scores himself and we will use these scores.
This is purely for the young person to tell us where we are and for me to work towards achieving, going up or motivating them if we need to.
P14:
It helps to identify support by asking the young person 'How much support do you need'. It helps with the conversation to identify what's needed. The scale helps young people and us to see what support they need to move further up the scale.
I find the score very helpful .
It might be like a scale from 1 to 10, 1 you need a lot of help and 10 you don't need help because you're very comfortable with your identity, where there might be a few young people that are a bit confused about their identity because they may have been adopted or they've come to this country as a refugee or as an asylum seeker. And then, they feel a little bit confused about their identity and they might need some support in that.</t>
  </si>
  <si>
    <t xml:space="preserve">DC18:
There's no science behind this scale. It's what it says it is. How much support do they need?  10 lots of support, 1 none, 5  the young person might need a bit of support, but getting better. It's subjective. It's not about 'you're a 6 and we send this to DfE'. The young person might come to a number after a discussion, and reflect on this in a future date, maybe at the next pathway plan. It shows how the young person is progressing. Maybe it's that people don't appreciate the value of that, maybe we should think about how we can work with them about what it does.  It's not making someone a number. It's about having that discussion, in numerical scale can be helpful in assessing needs.  The guidance is there in the scale, it doesn't need overcomplicated. </t>
  </si>
  <si>
    <t>Item 26</t>
  </si>
  <si>
    <t>Ethnicity</t>
  </si>
  <si>
    <t xml:space="preserve">Ethnicity </t>
  </si>
  <si>
    <t>Placement agreement 
CLA Review Record of decisions</t>
  </si>
  <si>
    <t>CLA Review - Record of decisions
P18
It's prepoluated from last time. It's debatable if necessary all the time if it doesn't change.</t>
  </si>
  <si>
    <t>CLA Review
P43:
So I can be culturally aware and sensitive. It gives me an idea of what's important to them. 
P47:
It provides factual information about the child. It's helpful to know, sometimes on the cultural side of it. It's good to be aware and what they mean for the child, it's part of their identity.</t>
  </si>
  <si>
    <t>Children and Families Panel Request Form
Placement PlanIndependent Reviewing Officer Report
Child/YP Record of Visit</t>
  </si>
  <si>
    <t>IRO Report
2/4</t>
  </si>
  <si>
    <t>P9:
All within the part two report. It's also on their front sheet in Mosaic.
P31:
We already have that in the life plan, we already have that on the system. I just don't know. It's just their name really. And maybe how old they are. This info is brought forward by the system.</t>
  </si>
  <si>
    <t>P13:
It's important again, it gives you the background  information you need.
P11:
(No comment given)</t>
  </si>
  <si>
    <t xml:space="preserve">DC13:
Same thing, someone thought useful at the time but doesn't have any bearing in review. Anything relevant to their needs in that regards should be in the life plan. </t>
  </si>
  <si>
    <t>Ethnicity
Sub Ethnicity</t>
  </si>
  <si>
    <t>My Pathway Plan
Placement Plan &amp; Delegated Authority
Placement Record
Summary of All About Me Review
SW Assessment Report and Care Plan for LAC Review
CLA/LCT Case Supervision Record</t>
  </si>
  <si>
    <t>Item 27</t>
  </si>
  <si>
    <t>Ethnic Identity</t>
  </si>
  <si>
    <t xml:space="preserve">Ethnicity notes </t>
  </si>
  <si>
    <t xml:space="preserve">Placement agreement </t>
  </si>
  <si>
    <t>Identity</t>
  </si>
  <si>
    <t>Black, Black British, Caribbean, or African/ Mixed or Multi ethnic/White/Other Ethnic Group</t>
  </si>
  <si>
    <t>1/5</t>
  </si>
  <si>
    <t>P22:
It's important but it's always the same, it doesn't change.
I feel like sometimes it's just a tick box kind of activity, unfortunately.
However, I've had some young people that initially have said they are white British, but when I discussed and spoke about their heritage in much more detail, they've had links to Spain and different countries...I do feel that it's something that is kind of brushed over normally and the
ethnicity is not going to change, so to have it constantly on the form doesn't really change anything.</t>
  </si>
  <si>
    <t>P10:
The young person's views that can make it easier for us in terms of asking them about their identity.
I think it's good. So we can keep on track on terms of what we should be eliciting from those conversations.
P14:
I personally think it's really relevant and I've got a lot of feedback from my young people who feel that this is one of the most important page of their pathway plan because they can express that to us, so that is really important.
I might talk about their identity, how they see themselves: as a brother, a son, a daughter, a mother, a father to a child, how they see themselves like, whether it's English, whether it's they've got different heritages in...it's all about them.
You can put everything in there, whether they have a belief or religious belief that they follow and how they see themselves heterosexual, it's just totally all about them and how they see themselves as a person.
If people don't want to read it like that, you can rephrase the question to make it more comfortable for the young person.
They're prompting questions, but like I said, I may just rephrase them slightly to make it more comfortable for the young person.
P15:
That is good. Yes, because you could still say that they're going to church still ... what's not going well? Maybe they haven't got any friends in the area, they haven't got any friends of the similar background to them from the area. The young person might say there's a youth group that's not too far from where they live that they tend to make friends...stuff like that. I think it's where we can be person centred.
P19:
I think it's helpful to me to know. It gives me the opportunity to do a bit of background research on culture.
And things like that, so I can adapt myself more to understanding them.</t>
  </si>
  <si>
    <t xml:space="preserve">DC18:
Some of it is repetitive. Some of it we can pull information through, there may be scope to pull that through to a new pathway plan. It should pull through from Mosaic, it should be on the child's front screen. </t>
  </si>
  <si>
    <t>Details of the child's identity, religious persuasion, cultural and linguistic background and racial origin</t>
  </si>
  <si>
    <t>Item 28</t>
  </si>
  <si>
    <t>Ethnicity Details</t>
  </si>
  <si>
    <t>See census guidance for full list</t>
  </si>
  <si>
    <t>P22:
It's important but it's always the same, it doesn't change.
I feel like sometimes it's just a tick box kind of activity, unfortunately.
However, I've had some young people that initially have said they are white British, but when I discussed and spoke about their heritage in much more detail, they've had links to Spain and different countries...I do feel that it's something that is kind of brushed over normally and the ethnicity is not going to change, so to have it constantly on the form doesn't really change anything.</t>
  </si>
  <si>
    <t>P10:
The young person's views can make it easier for us in terms of asking them...you know, like picking apart what their identity is so we can use these prompts to determine the young person can to tell us something else. I think it's good. So we can keep track on terms of what we should be eliciting from those conversations.
P14:
I personally think it's really relevant and I've got a lot of feedback from my young persons who feel that this is one of the most important pages of their pathway plan because they can express that to us so that is really important.
I might talk about their identity, how they see themselves: as a brother, a son, a daughter, a mother, a father to a child, how they see themselves like, whether it's English, whether it's they've got like ethnic, like different heritages in. It's all about them.
So you can put everything in there, whether they have a belief or religious belief that they follow and how they see themselves heterosexual, whether they're, whether they're it's just totally all about them and how they see themselves as a person.
You can just if people don't want to read it like that, you can rephrase the question to make it more comfortable for the young person. They're prompting questions, but like I said, I may just rephrase them slightly to make it more comfortable for the young person.
P15:
That is good. Yes, because you could still say that. OK, they're going to church still. What's not going well? Well, you know they haven't got any friends in the area, you know. Haven't got any friends or the similar kind of background to them is from the area and you know, target. He said. OK, well, I finally there's a youth group that's not too far from where they live that they get tend to make friends. So stuff like that. So I think it does again it's where we catch person centred.
P19:
I think it's helpful to me to know it gives me the opportunity to do a bit of background research on culture.
And things like that, so I can adapt myself more to. Understanding them.</t>
  </si>
  <si>
    <t>Item 29</t>
  </si>
  <si>
    <t>Religion</t>
  </si>
  <si>
    <t>Children and Families Panel Request Form
Placement PlanIndependent Reviewing Officer Report</t>
  </si>
  <si>
    <t>P31:
We already have that in the life plan, we already have that on the system. I just don't know. It's just their name really. And maybe how old they are. This info is brought forward by the system.</t>
  </si>
  <si>
    <t xml:space="preserve">DC13:
Same thing, someone thought useful at the time but doesn't have any bearing in review. Anything relevant to their needs in that regards should be in life plan. </t>
  </si>
  <si>
    <t>Placement Record
SW Assessment Report and Care Plan for LAC Review
Placement Plan &amp; Delegated Authority
CLA/LCT Case Supervision Record</t>
  </si>
  <si>
    <t>Placement Plan
CLA Placement and Health Consent Form</t>
  </si>
  <si>
    <t>Item 30</t>
  </si>
  <si>
    <t>Is the child subject to a child protection plan?</t>
  </si>
  <si>
    <t>Is the child the subject of a child protection plan?</t>
  </si>
  <si>
    <t>Placement Request: 1.Yes/0.No</t>
  </si>
  <si>
    <t>Is this child subject of a CP Plan?</t>
  </si>
  <si>
    <t>Yes
No</t>
  </si>
  <si>
    <t xml:space="preserve">Child / young person subject to a protection plan </t>
  </si>
  <si>
    <t>Record of accommodation decision</t>
  </si>
  <si>
    <t>Item 31</t>
  </si>
  <si>
    <t>Date CP Plan started</t>
  </si>
  <si>
    <t>Annex A - CP start date (can be captured on non-CLA forms)</t>
  </si>
  <si>
    <t>Date plan started</t>
  </si>
  <si>
    <t>Item 32</t>
  </si>
  <si>
    <t>Child's background, including reason for becoming looked after?</t>
  </si>
  <si>
    <t>Reason for new episode of care</t>
  </si>
  <si>
    <t>Child's background (including reasons for child becoming looked after)
Why has this young person become looked after?</t>
  </si>
  <si>
    <t>Placement Agreement Form
Pathway Plan (PLAN)</t>
  </si>
  <si>
    <t>Why does the child/ young person need to be accommodated? (If change of placement request; What is the reason and has the IRO been consulted?)
You are looked after because
Why you are looked after</t>
  </si>
  <si>
    <t>Placement Referral Form My Pathway Plan and Needs Assessment</t>
  </si>
  <si>
    <t>Reason for the child/young person being looked after
Reason for placement code</t>
  </si>
  <si>
    <t>SW Assessment Report and Care Plan for LAC Review
Placement Referral Request</t>
  </si>
  <si>
    <t>Summary of the child's background and placement history
Reason for the child being looked after</t>
  </si>
  <si>
    <t>Placement Plan
Request for placement and matching
CLA Updated assessment 
Chair's report - updated care plan</t>
  </si>
  <si>
    <t>(Chair's report)
P7: 
The reason for the child being looked after again...that can be a couple of lines or it could be several paragraphs, depending on the story for that young person. 
Given that it's the IRO who fills out this box, we're just filling it out with the information that we have, so we already have it. 
Apart from that, I don't understand what the purposefulness of that is. My guess is, it would show if you had a misunderstanding of why the child was being looked after, but that would be a very unusual circumstance. 
(CLA Updatede Assessment)
P12:
The team around the child already know this and it's in other documents.</t>
  </si>
  <si>
    <t>Chair's report
P20: 
It can be a hit and miss. Social workers sometimes copy and paste a lot of information and it's not presented well. We only need a few sentences, it's not duplication. Sometimes, it's pre-populated and I cut it out and re-word it.
CLA Updated Assessment
P50:
It's basic information and headlines.</t>
  </si>
  <si>
    <t>(Chair's report)
DC8:
This prepopulates. This field prepopulates, it can still be edited over. 
DC16:
We decided to have this here to anchor everyone. It may be lost. The primary reason that the child went into care, it reminds everyone at the meeting, new health visitor etc. 
(CLA Updated Assessment)
DC4:
These things should be prepopulated.</t>
  </si>
  <si>
    <t>Item 33</t>
  </si>
  <si>
    <t>Date child became looked after</t>
  </si>
  <si>
    <t>Start date of period of care</t>
  </si>
  <si>
    <t>Date Decision to Accommodate agreed</t>
  </si>
  <si>
    <t>CLA Request for Child to be Looked After</t>
  </si>
  <si>
    <t>Start Date</t>
  </si>
  <si>
    <t>Turning 18 End CLA status</t>
  </si>
  <si>
    <t>CLA Updated assessment 
CLA Chair's report - updated care plan</t>
  </si>
  <si>
    <t>Getting to know the child meeting/reviews</t>
  </si>
  <si>
    <t>Item 34</t>
  </si>
  <si>
    <t>Date of last meeting</t>
  </si>
  <si>
    <t>Last CLA Review Date</t>
  </si>
  <si>
    <t>CLA Review Record of Decisions
Pathway Plan (PLAN)</t>
  </si>
  <si>
    <t>Date of last mtg</t>
  </si>
  <si>
    <t>Summary of All About Me Review</t>
  </si>
  <si>
    <t>Item 35</t>
  </si>
  <si>
    <t>Type of last meeting</t>
  </si>
  <si>
    <t>Was the CLA Review carried out as a single meeting or series of meetings?</t>
  </si>
  <si>
    <t>CLA Review Record
P18
It's there for tracking my work.</t>
  </si>
  <si>
    <t>CLA Review Record
P43:
We can do either, if a series we know there are other conversations and records to take into account.
P47:
Good to know when the review was done previously or if it's the first one and when the next one is, so that everyone knows.</t>
  </si>
  <si>
    <t>Type of Mtg</t>
  </si>
  <si>
    <t>Item 36</t>
  </si>
  <si>
    <t>Date of current meeting</t>
  </si>
  <si>
    <t>Date of CLA Review</t>
  </si>
  <si>
    <t>Date of this mtg</t>
  </si>
  <si>
    <t>Item 37</t>
  </si>
  <si>
    <t>Independent Review Officer Report</t>
  </si>
  <si>
    <t>IRO Report</t>
  </si>
  <si>
    <t>Item 38</t>
  </si>
  <si>
    <t>Child's view of identity</t>
  </si>
  <si>
    <t>My View - Views</t>
  </si>
  <si>
    <t>2/4</t>
  </si>
  <si>
    <t>P1:
This is the only place where this is captured - the voice of the child - and it's filled in by me. If a child is expressive and on social media, that won't be reflected here.
P46:
You don't get much from the young people and have to prompt them for the answers. They don't know how to answer this question.</t>
  </si>
  <si>
    <t>P26:
It's a clear analysis - it has young person's agreement in there.
P41:
This is the most important part. They are the best person to express their own voice. Some will provide very little, others a lot and it provides of view of how they are and where you can help them.</t>
  </si>
  <si>
    <t xml:space="preserve">DC2:
How skilled are they at asking the right questions? In terms of data we don't capture this, that should be informing your plan - audits captures in whole pathway plan. Young people can directly input onto forms. Maybe the worker can draw something with the young person? 
DC9:
That's about practice not the form. </t>
  </si>
  <si>
    <t>Young person view of Identity</t>
  </si>
  <si>
    <t>Item 39</t>
  </si>
  <si>
    <t>In the child's view: 'what makes you, you?'</t>
  </si>
  <si>
    <t>About me
All about me</t>
  </si>
  <si>
    <t>My Pathway Plan and Needs Assessment
Life plan</t>
  </si>
  <si>
    <t>What makes you, you?
Details of the child's identity, religious persuasion, cultural and linguistic background, and racial origin</t>
  </si>
  <si>
    <t>Summary of All About Me Review
Placement Plan &amp; Delegated Authority</t>
  </si>
  <si>
    <t>Item 40</t>
  </si>
  <si>
    <t>Where does the child feel they are at the moment?</t>
  </si>
  <si>
    <t>Where I am at</t>
  </si>
  <si>
    <t>Life Plan</t>
  </si>
  <si>
    <t>P31:
It's repetition with All About Me.
I kind of think that's a bit of a repetition. I'm not sure. So I feel like that doesn't need to be in there because you've got the bit above.
P48:
This section I struggle with really not necessarily knowing with what to go in it.</t>
  </si>
  <si>
    <t xml:space="preserve">P34:
I think they are really helpful and I think it's really important, 'where I am at' and 'my view', if the young person chooses not to comment. I think it's important that the social worker records that to say that there were opportunities to discuss it, and they've declined rather than leaving it blank and then just seeing the social worker's view, because that just raises questions for me as a reader.
P37:
I think that's really important because we need to understand where we are, and then it will help us identify potential areas that we need to kind of support or focus on. And maybe there's some actions from them. The child can access their records at the age of 18 because they might not be able to have the memories. And I suppose this is really trying to support them to understand what's happened in their life and why. </t>
  </si>
  <si>
    <t>Unnamed DC:
It's open to interpretation by social workers. Description - it's a general overview about the child. This looks specific at right now: where I go to college, health needs - which isn't nessesarily captured above. It depends how the social worker writes it. Let's figure out where I'm at and aggregate this and create a summary. You miss out centain things. This form could be redesigned to remove duplication butit's  not as simple as moving dates. It's contextual. It's difficult to report on free text fields - it's hard to interpret and analyse data. 
DC16:
Social workers are good at making it more complicated. We should be absolutely reducing the burden so, yeah, I'd agree. Asking people about their view would be fine. For me, there, it's allowing them to tell you about who they are.</t>
  </si>
  <si>
    <t>Item 41</t>
  </si>
  <si>
    <t>Where child feels they are</t>
  </si>
  <si>
    <t>(Where I am at) My view</t>
  </si>
  <si>
    <t>P31:
Again, I think this could all be in one box. All About Me because it should be written kind of by them or with them. So, this should be all about them and what they think. And I'd rather it's in one box. When you start breaking it up, you loose the flow.
P48:
I get quite confused about this. So, 'Where I'm at' is supposed to be the child saying where they're at. Then surely my view. Is it just me repeating that to me? It just seems a bit repetitive. The social worker's view is one bit I struggle with because where 'I'm at' is where I have to put my view about that, but then I think one of the final pages there is a bit about kind of what's been going on the last few months. And to me, that seems like the same information again, it seems like it's being repeated again and I have often asked kind of like colleagues kind of 'what do you put in there?' or 'what's the difference between this section and this section' so that bit does seem a bit repetitive to me to be honest.</t>
  </si>
  <si>
    <t xml:space="preserve">P34:
I think they are really helpful and I think it's really important, 'where I am at' and 'my view', if the young person chooses not to comment. I think it's important that the social worker records that to say that there were opportunities to discuss it, and they've declined rather than leaving it blank and then just seeing the social worker's view, because that just raises questions for me as a reader.
P37:
I think that was a really positive addition to to this document. It really gives a focal point, making sure that the child's wishes and feelings  come across. </t>
  </si>
  <si>
    <t>Item 42</t>
  </si>
  <si>
    <t>Where SW feels child is</t>
  </si>
  <si>
    <t>(Where I am at) Wocial worker's view</t>
  </si>
  <si>
    <t>1/4</t>
  </si>
  <si>
    <t>P48:
I get quite confused about this. So, 'Where I'm at' is supposed to be the child saying where they're at. Then surely my view. Is it just me repeating that to me? It just seems a bit repetitive. The social worker's view is one bit I struggle with because where 'I'm at' is where I have to put my view about that, but then I think one of the final pages there is a bit about kind of what's been going on the last few months. And to me, that seems like the same information again, it seems like it's being repeated again and I have often asked kind of like colleagues kind of 'what do you put in there?' or 'what's the difference between this section and this section' so that bit does seem a bit repetitive to me to be honest.</t>
  </si>
  <si>
    <t xml:space="preserve">P31:
That's important to say how the young person's doing.
It says professional analysis. It's not the most child friendly language, it sounds very official and it kind of takes away from the fact that's meant to be a nice child friendly form.
I just don't like that word in, I suppose. And I mean, the social worker has a view all throughout of the document anyway. If I was a social worker, I'd be thinking...'well, I'm about to write it in a multiple other places.
And so if it's there, that's fine', but then it shouldn't be then repeated I suppose.
P34:
That's important because it may differ from the young person.
P37:
I think that's important because, it may differ from the child and I suppose in terms of thinking about evidence based practise and theories and research, we're also applying that. So it could slightly differ potentially. </t>
  </si>
  <si>
    <t>Item 43</t>
  </si>
  <si>
    <t>Child's identity and social presentation</t>
  </si>
  <si>
    <t>Self care skills and social presentation</t>
  </si>
  <si>
    <t>Identity and Social Presentation</t>
  </si>
  <si>
    <t>SW Assessment Report and Care Plan for LAC Review</t>
  </si>
  <si>
    <t>Item 44</t>
  </si>
  <si>
    <t>What does the child think is going well in their life/story</t>
  </si>
  <si>
    <t>What is going well?</t>
  </si>
  <si>
    <t>What do you think is going well?
Child/Young Person's story
My Achievements and aspirations (including education, employment and training)</t>
  </si>
  <si>
    <t>Summary of All About Me Review
CLA/LCT Case Supervision Record
All About Me Review and Care Plan</t>
  </si>
  <si>
    <t>Item 45</t>
  </si>
  <si>
    <t>How does the child feel and how do they behave?</t>
  </si>
  <si>
    <t>Item 46</t>
  </si>
  <si>
    <t>What would the child like to change in their life/story</t>
  </si>
  <si>
    <t>What needs to change?
What do I want to do and achieve?</t>
  </si>
  <si>
    <t>Children and Families Panel Request Form
My Pathway Plan and Needs Assessment</t>
  </si>
  <si>
    <t>Was there anything you wanted to change?
Child/Young Person's story
My Achievements and aspirations (including education, employment and training)</t>
  </si>
  <si>
    <t>Item 47</t>
  </si>
  <si>
    <t>Can the child identify anything they would like specific support with?</t>
  </si>
  <si>
    <t>What are we worried about?
Any concerns, issues, or things for which you need more support?
What do I want to do and achieve?</t>
  </si>
  <si>
    <t>How are things going and what do you need support with?</t>
  </si>
  <si>
    <t>Item 48</t>
  </si>
  <si>
    <t>What is being done to support the family currently?</t>
  </si>
  <si>
    <t>What work has already been undertaken to support the family?</t>
  </si>
  <si>
    <t>Item 49</t>
  </si>
  <si>
    <t>Is the child keeping safe/how can they keep safe?</t>
  </si>
  <si>
    <t>Keeping safe</t>
  </si>
  <si>
    <t>Summary of All About Me Review
All About Me Review and Care Plan</t>
  </si>
  <si>
    <t>Item 50</t>
  </si>
  <si>
    <t>How does the child feel about when they see their family?</t>
  </si>
  <si>
    <t>When you see your family how is this going</t>
  </si>
  <si>
    <t>Item 51</t>
  </si>
  <si>
    <t>Understanding of life story</t>
  </si>
  <si>
    <t>Do you understand your life story so far?</t>
  </si>
  <si>
    <t>Item 52</t>
  </si>
  <si>
    <t>What life story work has been done</t>
  </si>
  <si>
    <t>What life story work has been done since your last pathway plan?</t>
  </si>
  <si>
    <t>Item 53</t>
  </si>
  <si>
    <t>If no, when will life story work be done?</t>
  </si>
  <si>
    <t>If none, when and what will be done?</t>
  </si>
  <si>
    <t>Item 54</t>
  </si>
  <si>
    <t>Would the child like a mentor?</t>
  </si>
  <si>
    <t>Would you like an advocate, independent visitor or mentor?</t>
  </si>
  <si>
    <t>Item 55</t>
  </si>
  <si>
    <t>Independent Review Officer summary of getting to know child review</t>
  </si>
  <si>
    <t>IRO summary of review</t>
  </si>
  <si>
    <t>P5:
I don't find that a very helpful box because the information is already written above.</t>
  </si>
  <si>
    <t>Item 56</t>
  </si>
  <si>
    <t>Decision from this meeting</t>
  </si>
  <si>
    <t>Discussion points and actions required
What needs to be done?
What needs to happen?</t>
  </si>
  <si>
    <t>Children and Families Panel Request Form
Life plan
My Pathway Plan and Needs Assessment</t>
  </si>
  <si>
    <t>Life Plan
1/4</t>
  </si>
  <si>
    <t>P31:
Well, again, that comes down further on in the plan. So I'm not sure why that's there when it kind of comes under all the different headings, it feels like a repetition again of what's about to be said.</t>
  </si>
  <si>
    <t>P34:
It's important because that should reflect the support and anything else that's going on for that young person and how social workers are going to meet their needs. 
P37:
I think that gives a really clear understanding of the plan going forward and the actions that need to be done by when and by whom in terms of them being achieved for that child. 
P48:
It will be useful for a child to know that actually the social worker has a view, they also got a plan is to ho execute whatever concerns that they may have raised.</t>
  </si>
  <si>
    <t>Decision</t>
  </si>
  <si>
    <t>P21:
This report is written before every review, it pulls through the report that was written before the last review.
This is the thing that could be a bit difficult. It just pulls through this entire report that was written before the last review so you have to kind of delete...
I find this bit probably the hardest of this form. You have to go and find the summary that was written from the last review and say what plans were made at it and kind of copy and paste them into this section. But because it's all in separate boxes, it's not a straight copy and paste. I usually find myself copying and pasting it into a Word document first.</t>
  </si>
  <si>
    <t xml:space="preserve">DC14:
You can choose if you want to pull the information through. I'd always say no. You're supposed to give us new information not just repeating. </t>
  </si>
  <si>
    <t>Item 57</t>
  </si>
  <si>
    <t>Progress on review decisions</t>
  </si>
  <si>
    <t>Review decisions</t>
  </si>
  <si>
    <t>Decision
What outcome is the decision trying to achieve?
By whom
By when
Progres son Review Decisions</t>
  </si>
  <si>
    <t>Life plan</t>
  </si>
  <si>
    <t>Item 58</t>
  </si>
  <si>
    <t>Who will meet the action from this decision made in the last review?</t>
  </si>
  <si>
    <t>Who by?</t>
  </si>
  <si>
    <t>My Pathway Plan and Needs Assessment</t>
  </si>
  <si>
    <t>Who will meet this?</t>
  </si>
  <si>
    <t>P27:
This box is just a way for us to make sure the reviews are in progression with each other, so we can reflect back on the previous one. If this is the initial meeting, you don't put anything. I do think it's really helpful because it shows us what our last actions were and where we are, whether we've met them or whether they are ongoing.
You need to copy and paste the information from the previous review. I wish it was pre-populated.</t>
  </si>
  <si>
    <t>Item 59</t>
  </si>
  <si>
    <t>Has the action from the decision from the last review happened?</t>
  </si>
  <si>
    <t>How do I know this is completed or progressing?</t>
  </si>
  <si>
    <t>Has this happened?</t>
  </si>
  <si>
    <t>Item 60</t>
  </si>
  <si>
    <t>If action has not been made to meet the decision from the last review, what further action is needed?</t>
  </si>
  <si>
    <t>If no, why not and what further action is required?</t>
  </si>
  <si>
    <t>Item 61</t>
  </si>
  <si>
    <t>Outcome required from decision made in the getting to know the child meeting</t>
  </si>
  <si>
    <t>Outcome required</t>
  </si>
  <si>
    <t>Item 62</t>
  </si>
  <si>
    <t>Timeframe for actions from getting to know the child meeting?</t>
  </si>
  <si>
    <t>By what date?</t>
  </si>
  <si>
    <t>When will this be done?</t>
  </si>
  <si>
    <t>Item 63</t>
  </si>
  <si>
    <t>Review of actions from getting to know the child meeting?</t>
  </si>
  <si>
    <t>Review date</t>
  </si>
  <si>
    <t>Next review</t>
  </si>
  <si>
    <t>Item 64</t>
  </si>
  <si>
    <t>What is the venue for the next getting to know the child meeting?</t>
  </si>
  <si>
    <t>Venue</t>
  </si>
  <si>
    <t>Item 65</t>
  </si>
  <si>
    <t>Child's goals</t>
  </si>
  <si>
    <t>My Goals:</t>
  </si>
  <si>
    <t xml:space="preserve">1/2 </t>
  </si>
  <si>
    <t>P46:
It's really detailed in other parts.</t>
  </si>
  <si>
    <t xml:space="preserve">P26:
It's a snapshot of key information. The 'About you' info remains the same. </t>
  </si>
  <si>
    <t>DC2:
I guess for me that would be about getting an overview from that person about where they want to be… e.g. building relationships, jobs. The next sections: how will you achieve that in the future? Do you know how? Do you need help with applications, personal statements? I don't think it's repetitive.
DC9:
This is the plan so I don't know what they mean by that?</t>
  </si>
  <si>
    <t>Useful for understanding the case</t>
  </si>
  <si>
    <t>Item 66</t>
  </si>
  <si>
    <t>Future plans (1-5 years)</t>
  </si>
  <si>
    <t>Where would I like to be and what I would like to be doing in 1-5 years' time?</t>
  </si>
  <si>
    <t>P46:
It's listed out for each sector in the plan, so it doesn't need to be there.</t>
  </si>
  <si>
    <t>Item 67</t>
  </si>
  <si>
    <t>Who can help child reach their goals</t>
  </si>
  <si>
    <t>Who will help me?</t>
  </si>
  <si>
    <t>P46:
It's really detailed in the other parts.</t>
  </si>
  <si>
    <t>Item 68</t>
  </si>
  <si>
    <t>Pathway plan ID form date completed</t>
  </si>
  <si>
    <t>Date</t>
  </si>
  <si>
    <t>Item 69</t>
  </si>
  <si>
    <t>Update (identity)</t>
  </si>
  <si>
    <t>Update</t>
  </si>
  <si>
    <t>Item 70</t>
  </si>
  <si>
    <t>Workers view of identity</t>
  </si>
  <si>
    <t>My Workers View - Views</t>
  </si>
  <si>
    <t xml:space="preserve">P1:
This is the only place where this is captured - the voice of the child - and it's filled in by me. If a child is expressive and on social media, that won't be reflected here.
</t>
  </si>
  <si>
    <t>P26:
It's a clear analysis of the worker's view which can be discussed  for agreement.
P46:
(no comment provided)</t>
  </si>
  <si>
    <t>Workers View</t>
  </si>
  <si>
    <t>Item 71</t>
  </si>
  <si>
    <t>Other's view of identity</t>
  </si>
  <si>
    <t>Other people's view - Views</t>
  </si>
  <si>
    <t xml:space="preserve">P41:
I don't use that unless they are in supported accommodation where I'll gather information from their key worker.  There isn't anyone else to ask. 
</t>
  </si>
  <si>
    <t xml:space="preserve">DC2:
They know who to contact about this, from the above information. It's sad that they only see placement. Almost all children have connections with their family. Local children (even if it's not healthiest) have a relationship with their family. It's sad that the worker isn't recognising this - in relation to comments. 
DC9:
That's poor practice. They should get views from the family or someone from education, that’s supporting them. This is again about practice it’s a subjective view. </t>
  </si>
  <si>
    <t>Views of other important people</t>
  </si>
  <si>
    <t>Item 72</t>
  </si>
  <si>
    <t>Child's self description</t>
  </si>
  <si>
    <t>How do you describe yourself?</t>
  </si>
  <si>
    <t>Item 73</t>
  </si>
  <si>
    <t>Summary of needs</t>
  </si>
  <si>
    <t>Needs</t>
  </si>
  <si>
    <t>Health
Learning
Seeing Friends and family</t>
  </si>
  <si>
    <t>(Identity) Summary of Needs
(Back up plan) Summary of needs</t>
  </si>
  <si>
    <t>P19:
I'll be honest with you, I don't follow any of the guided questions. 
What's important is ...what is going well? What is not going well? What are realistic targets?
I would delete those and we would communicate what is going on.
Most of mine (children/young people) are forming a good identity by the age of 18.
I would generally generalise in the different sections, remaining open minded.
Unless we have a challenging scenario where someone is really struggling with identity. Which can happen from time to time.</t>
  </si>
  <si>
    <t>P10:
If it's a young person that's not been in care for a while, we always work on the targets for each section.
It might be that I would say here 'at the last pathway plan
you talked about meeting your friends and you have a good friendships...' I'd keep it short and sweet and say, you know, 'I look forward to hearing how you celebrated Christmas' for example. 
There are prompts inside each question to help you with the conversation with the young person.
P14:
I personally think it's really relevant and I've got a lot of feedback from my young people who feel that this is one of the most important page of their pathway plan because they can express that to us, so that is really important.
I might talk about their identity, how they see themselves: as a brother, a son, a daughter, a mother, a father to a child, how they see themselves like, whether it's English, whether it's they've got different heritages in...it's all about them.
You can put everything in there, whether they have a belief or religious belief that they follow and how they see themselves heterosexual, it's just totally all about them and how they see themselves as a person.
If people don't want to read it like that, you can rephrase the question to make it more comfortable for the young person.
They're prompting questions, but like I said, I may just rephrase them slightly to make it more comfortable for the young person.
P15:
I think this is this definitely needed, because you want to see what work has been done there, how they're progressing, or if they're not, if they're regressing, etc. I think this is very important.
P22:
I just feel that obviously, especially when you have really young children and they continue to grow, their identity will change. I feel like that is a good aspect and I feel like, some of the questions can be a bit tedious because it is repeating itself. However, because there's such a long period of time, six months is quite a long time, and a lot of change happens within that time. I don't feel like it's such a big thing that the questions are the same because I thought that is relevant in six months is quite a long time.</t>
  </si>
  <si>
    <t xml:space="preserve">DC18:
They are guided questions to help the practitioner. The Identity can be a bit neubulous, it's there as a prompt really. We would expect some people to understand, and some to need prompts. </t>
  </si>
  <si>
    <t>Item 74</t>
  </si>
  <si>
    <t>Sign off from meeting</t>
  </si>
  <si>
    <t>Sign off</t>
  </si>
  <si>
    <t>Item 75</t>
  </si>
  <si>
    <t>Action taken from the getting to know the child meeting</t>
  </si>
  <si>
    <t>Action taken</t>
  </si>
  <si>
    <t>Item 76</t>
  </si>
  <si>
    <t>Next action from the getting to know the child meeting</t>
  </si>
  <si>
    <t>Next action</t>
  </si>
  <si>
    <t>Child or young person no longer looked after
Develop Path way Plan
IRO mid point review
Legal case discussion
Preparing for adult hood
Turning 18yrs</t>
  </si>
  <si>
    <t>Item 77</t>
  </si>
  <si>
    <t>Priority of actions from getting to know the child meeting</t>
  </si>
  <si>
    <t>Priority</t>
  </si>
  <si>
    <t>Urgent
Normal
Low</t>
  </si>
  <si>
    <t>Item 78</t>
  </si>
  <si>
    <t>Case Supervision date of supervision</t>
  </si>
  <si>
    <t>Date of Supervision</t>
  </si>
  <si>
    <t>Item 79</t>
  </si>
  <si>
    <t>Child's knowledge of their rights</t>
  </si>
  <si>
    <t>My rights</t>
  </si>
  <si>
    <t>All About Me Review and Care Plan</t>
  </si>
  <si>
    <t>General</t>
  </si>
  <si>
    <t>Item 80</t>
  </si>
  <si>
    <t>Child aspirations/things to change</t>
  </si>
  <si>
    <t>What are our aspirations? / What needs to change?</t>
  </si>
  <si>
    <t>Item 81</t>
  </si>
  <si>
    <t>Measure of goals met or changes made</t>
  </si>
  <si>
    <t>How will we know when it has been achieved?</t>
  </si>
  <si>
    <t>P46:
Depending on the goal, it's not measurable. I struggle to complete this box.</t>
  </si>
  <si>
    <t>P1:
We can monitor what's going to happen, when and who, etc.</t>
  </si>
  <si>
    <t xml:space="preserve">DC2:
E.g. support young people to get passport or driving liscene … this is measureable. Have they got it or not. Maybe the word aspirational putting people off. 
DC9:
This isn't a form you'd hand out and ask a young person to fill out by themselves, or you wouldn't sit with them. After 5/6 conversations along with notes, the practitioner would fill this in. I am worried that in practice this is left for young people to fill in. It's an interactive conversation. </t>
  </si>
  <si>
    <t>Item 82</t>
  </si>
  <si>
    <t>Actions to make changes or meet goals</t>
  </si>
  <si>
    <t>Actions to achieve this</t>
  </si>
  <si>
    <t>What needs to happen?</t>
  </si>
  <si>
    <t>2/5</t>
  </si>
  <si>
    <t>P15:
It's rewriting it again from the previous sections.
P19:
I'm encouraged to have key actions in there. Sometimes it's difficult, sometimes I have to be inventive because we're in a period of no change or in a period of, you know, difficulty or whatever.</t>
  </si>
  <si>
    <t>P10:
It's the most important part of the plan. The key actions has to be important because we're deciding together what we're gonna be working on on the next six months?
And we're setting smart targets here.
P14:
It's very important because this will be small targets of what we, the young person and myself, have spoken about and what we feel needs to be done.
An example, if a young person is looking for employment, then we would put in there for the young person to explore employment opportunities or study with our engagement officer.
And so then it will be what needs to happen and who is going to do this and by when.
P22:
This is helpful because it summarises the whole of the actions from all of the plan. You would kind of go back to the sections that you had completed and make sure that if there are goals or targets, that they are then inputted into this section, which gives us a summary of all the actions in all categories that need to be completed by yourself, the child, the placement and so on.</t>
  </si>
  <si>
    <t>DC18:
It's a bodily report, here it is where you summarise key actions. This is a quick reference for actions log. Also, it's important for supervisors to quickly look at that. If the auditor looks at it, or me, I can quickly look at: 'have I got key actions from the pathway plan? Who and when are done by?'</t>
  </si>
  <si>
    <t>Item 83</t>
  </si>
  <si>
    <t>Person to act on changes/goals</t>
  </si>
  <si>
    <t>Who will do this?</t>
  </si>
  <si>
    <t>Who is going to do it?</t>
  </si>
  <si>
    <t>Item 84</t>
  </si>
  <si>
    <t>Date to meet changes/goals</t>
  </si>
  <si>
    <t>When?</t>
  </si>
  <si>
    <t>When will it be done by?</t>
  </si>
  <si>
    <t>Item 85</t>
  </si>
  <si>
    <t>Feedback for the LA?</t>
  </si>
  <si>
    <t>Do you have any feedback for Sutton?</t>
  </si>
  <si>
    <t>P10:
This is for the young people to say if they are OK, like, 'have you been happy with the support?'. 
I'd be very surprised for them to say no, at this point.
I don't know if it's meaningful, if we're taking it from them at this point, at the end of the form, because I think, they're just like 'ohh yeah', without really thinking about it because they just want this process to end.
P19:
My young person is experiencing difficult mental health. What needs to happen? You need to go to counselling.
It's all very directive and I'm dealing with 18 year old. It's not always easy.
P22:
It's not necessary. The majority of the time there is not feedback given.</t>
  </si>
  <si>
    <t>P14:
This is very relevant because a lot of our young people have a lot of feedback to give.
It's just nice for them to have that opportunity to be able to express how they're feeling and...do you have any feedback for the support that you have, what support could be better, what do you feel could be better?
P15:
Yes, it's important to get their feedback on the service we provide.</t>
  </si>
  <si>
    <t xml:space="preserve">DC18:
We want to get feedback from young people and service users, to try to give service users as many opportunties as possible to give feedback. They might feel like they can give honest feedback sometimes. 
We do see information we need - you say 'you're not happy with this', but we say 'ok, well this is what you can do'. It's about creating that feedback loop. You can still get feedback from the young person, it doesn’t mean you can't ask that question. It helps to assess how they are when you ask question. For them, it is meaningful. Useful to hear both feedback positive and negative. </t>
  </si>
  <si>
    <t>Item 86</t>
  </si>
  <si>
    <t>Level of consent given by child</t>
  </si>
  <si>
    <t>Level of Consent given</t>
  </si>
  <si>
    <t>Full/Limited/Unable to give consent/Best interest decision required</t>
  </si>
  <si>
    <t>P22:
Sometimes it's difficult for me to kind of navigate  if there's been consent given before.
I normally put 'limited consent' because I will have that verbal conversation with the child. I don't know how much it adds.</t>
  </si>
  <si>
    <t>P14:
This is really important because  some of the young people don't mind full consent and some of them are verbal consent, like limited consent.
And it's really important that, because they don't, some young people do not want their information shared and with their parents or with external professionals.
P15:
We need their consent to share their information.</t>
  </si>
  <si>
    <t>DC18:
For young people over 18s, you need their consent to be able to  share information to third parties. You are acting as an advocate for that young person. A lot may say 'support me in that, and you can contact them for me.' 
Data protection issues tied with this.</t>
  </si>
  <si>
    <t>Item 87</t>
  </si>
  <si>
    <t>Details of limited consent</t>
  </si>
  <si>
    <t>Details of Limited Consent</t>
  </si>
  <si>
    <t>Item 88</t>
  </si>
  <si>
    <t>Details of MCA/Best Interest Decision requirement</t>
  </si>
  <si>
    <t>Item 89</t>
  </si>
  <si>
    <t>Child's vulnerability risks and what can be done to mitigate them?</t>
  </si>
  <si>
    <t>Give more details - nature of vulnerability/risk, details within the last 6 to 12 months, context &amp; support - mitigation of vulnerability / risk?</t>
  </si>
  <si>
    <t>Please provide details of up to date Risk Assessments on mosaic or otherwise available e.g. Child Exploitation &amp; Hidden Harm/ Missing/YOS Assessment and Intervention Plan/Mental Health, Substance Misuse Educational Psychology? 
Please provide any known/potential areas of risk with area of need</t>
  </si>
  <si>
    <t>Substance misuse
History of going missing
Bullying (victim)
Bullying (Perpetrator)
Self Harm inppropriate sexual behaviours
Sexual abuse (victim)
Sexual abuse (perpetrator)
Physical abuse
Physical/violent behaviour
Emotional abuse/neglect
Physical care and hygiene
Sleeping patterns
Has witnessed domestic violence
presents a risk to pets
Arson related history/offences
Gangs
Exploitation and hidden harm
Mental health 
Significant health conditions
baby</t>
  </si>
  <si>
    <t>Are there any potential/actual risks/hazards</t>
  </si>
  <si>
    <t>yes/no</t>
  </si>
  <si>
    <t>Assessment of any risk as identified</t>
  </si>
  <si>
    <t>Request for placement and matching</t>
  </si>
  <si>
    <t>Item 90</t>
  </si>
  <si>
    <t>Risks from others</t>
  </si>
  <si>
    <t>Risk Details
Risk Indicators
Reducing the risk</t>
  </si>
  <si>
    <t>Item 91</t>
  </si>
  <si>
    <t>Risks to others</t>
  </si>
  <si>
    <t>Item 92</t>
  </si>
  <si>
    <t>Details on child's risks</t>
  </si>
  <si>
    <t>Give more details</t>
  </si>
  <si>
    <t xml:space="preserve">Please provide details of up to date Risk Assessments on mosaic or otherwise available e.g. Child Exploitation &amp; Hidden Harm/ Missing/YOS Assessment and Intervention Plan/Mental Health, Substance Misuse Educational Psychology? </t>
  </si>
  <si>
    <t>Item 93</t>
  </si>
  <si>
    <t>Category of need</t>
  </si>
  <si>
    <t>Child's category of need/Need code</t>
  </si>
  <si>
    <t>Physical
Emotional
Sexual Abuse
Neglect</t>
  </si>
  <si>
    <t>Item 94</t>
  </si>
  <si>
    <t>Exploitation risks for child?</t>
  </si>
  <si>
    <t>Are there any exploitation risks or issues?</t>
  </si>
  <si>
    <t>Placement Request
Pathway Plan (PLAN)</t>
  </si>
  <si>
    <t>Exploitation</t>
  </si>
  <si>
    <t>Type of exploitation</t>
  </si>
  <si>
    <t>CSE, CCE, Both, N/A</t>
  </si>
  <si>
    <t>CLA Updated assessment 
Chair's report - updated care plan</t>
  </si>
  <si>
    <t>Item 95</t>
  </si>
  <si>
    <t>Trafficking risks for child?</t>
  </si>
  <si>
    <t>Are there any concerns about the young person being trafficked?
Is this young person considered at risk of child sexual exploitation / trafficking* / other personal safety concerns?</t>
  </si>
  <si>
    <t>Item 96</t>
  </si>
  <si>
    <t>Details about trafficking or exploitation risks?</t>
  </si>
  <si>
    <t>Give more details of the exploitation risks including concerns about trafficking if relevant
If so, please describe</t>
  </si>
  <si>
    <t>Item 97</t>
  </si>
  <si>
    <t>Does the child have known gang links?</t>
  </si>
  <si>
    <t>Is the young person known or suspected to have any links with gangs?</t>
  </si>
  <si>
    <t>Gangs</t>
  </si>
  <si>
    <t>Item 98</t>
  </si>
  <si>
    <t>Details on child's gang links</t>
  </si>
  <si>
    <t>Item 99</t>
  </si>
  <si>
    <t>Does the child go missing?</t>
  </si>
  <si>
    <t>Is the young person known to go missing?</t>
  </si>
  <si>
    <t>History of going missing</t>
  </si>
  <si>
    <t>Item 100</t>
  </si>
  <si>
    <t>Details on child going missing?</t>
  </si>
  <si>
    <t>Item 101</t>
  </si>
  <si>
    <t>Are there more risks or vulnerabilities for the child?</t>
  </si>
  <si>
    <t>Are there any other vulnerabilities, concerns or risks associated with this child/young person?</t>
  </si>
  <si>
    <t>Item 102</t>
  </si>
  <si>
    <t>Details for other risks and vulnerabilities?</t>
  </si>
  <si>
    <t>Item 103</t>
  </si>
  <si>
    <t>Can the child verbally communicate wishes and feelings?</t>
  </si>
  <si>
    <t>Is the child/young Person able to verbally communicate their wishes and feelings?</t>
  </si>
  <si>
    <t>Communication needs (including language)</t>
  </si>
  <si>
    <t>Item 104</t>
  </si>
  <si>
    <t>What support does the child need to communicate wishes and feelings?</t>
  </si>
  <si>
    <t>What additional support or resource would be required to facilitate this?</t>
  </si>
  <si>
    <t>Item 105</t>
  </si>
  <si>
    <t>Does the child have race, culture, language, interest, disability needs?</t>
  </si>
  <si>
    <t>Does the child/young person have any specific needs arising from race, culture, language, religion, interests, abilities and disabilities</t>
  </si>
  <si>
    <t>Diversity Considerations
Disability/special needs (including communications)</t>
  </si>
  <si>
    <t>Give details of any agreed back up/respite care arrangements and any extra resources to help the carer meet the child's needs</t>
  </si>
  <si>
    <t>Item 106</t>
  </si>
  <si>
    <t>Details of child's specific race, culture, language, interest, disability needs</t>
  </si>
  <si>
    <t>If yes please provide details</t>
  </si>
  <si>
    <t>Item 107</t>
  </si>
  <si>
    <t>Current remand status</t>
  </si>
  <si>
    <t>Current Status</t>
  </si>
  <si>
    <t>Placement Request: Current Status</t>
  </si>
  <si>
    <t>Item 108</t>
  </si>
  <si>
    <t>Details of release from remand status</t>
  </si>
  <si>
    <t>Conditions of release</t>
  </si>
  <si>
    <t>Item 109</t>
  </si>
  <si>
    <t>Forthcoming remand appointments</t>
  </si>
  <si>
    <t>Are there any forthcoming appointments?</t>
  </si>
  <si>
    <t>Item 110</t>
  </si>
  <si>
    <t>Restrictions as a result of remand</t>
  </si>
  <si>
    <t>Are there any restrictions?</t>
  </si>
  <si>
    <t>Item 112</t>
  </si>
  <si>
    <t>What support will the young person receive on leaving custody, including their looked after status?</t>
  </si>
  <si>
    <t>Item 113</t>
  </si>
  <si>
    <t>Important dates: Type of event and date</t>
  </si>
  <si>
    <t>Type of event, assessment, meeting, etc, Date</t>
  </si>
  <si>
    <t>P29:
It's not very helpful. I don't often put anything in that asking a social worker in a supervision meeting: 'when is the next review?'. They then have to go digging through their calendar to find the date. It's not an answer. Some of our children only have reviews twice a year. It just takes up time. 
If we've decided in our supervision meeting that we're going to hold a stability meeting or hold a strategy meeting, we wouldn't necessarily have the date, we've just agreed to start the action. Things like reviews meetings, PEP meetings, etc. we would find that information recorded on the file. I don't think it's particularly helpful.</t>
  </si>
  <si>
    <t>P42:
I mean, yes, it is helpful. I do use it. I wouldn't say I consistently use it.
It would probably be good to use it a bit more, but it's remembering to use it and to ask the questions in supervision to the worker of what the upcoming dates are.
Now why that is important?
I guess because the supervision document could provide a snapshot of the important dates, but again, that information may well be better, probably on the front page of Mosaic or something else, as opposed to being in the form.
It isn't probably important in that document. Important dates could be kept on the front page, actually.</t>
  </si>
  <si>
    <t>DC10:
This is a supervision of the workers and the case, this is not about the child. To me, that is self explanatory. You have actions, 'who's going to do them and by when',  'what are you trying to achieve from doing that action?'. This is why it relates to smart targets above, so you can say I want to specifically measure what we have attained in a specific timescale. 
The outcome is the change you're trying to make happen. We could add guidance on this to explain further. We want to avoid people cutting what we ask.</t>
  </si>
  <si>
    <t>Item 114</t>
  </si>
  <si>
    <t>Does the child want to share their history?</t>
  </si>
  <si>
    <t>Do you want to share your history?</t>
  </si>
  <si>
    <t>Yes/No</t>
  </si>
  <si>
    <t>Item 115</t>
  </si>
  <si>
    <t>Summary of child's background/history and why they need foster care</t>
  </si>
  <si>
    <t>Why you are looked after?
Why do you need to remain looked after?</t>
  </si>
  <si>
    <t xml:space="preserve">
My Pathway Plan and Needs Assessment
Life plan</t>
  </si>
  <si>
    <t>Life Plan 3/4</t>
  </si>
  <si>
    <t>P31:
I'm not a fan of this in the life plans because it remains the same.
When a child is in care and you're looking at a life plan three or four years down the line and it's just the same thing over and over again. Like you, you know, you were accommodated because you know I've been neglected or emotional abused. And I just, I don't think we need to keep seeing that over and over again.
It's for life story books and life story works for children to understand, because it's always formal. I just don't like that. I don't need that constant question because it never changes.
P37:
I feel two ways about this. I think for some children they struggle to understand their journey and why they are looked after. But also I think it doesn't need to be a constant reminder for them every six months, and I think it can be a bit punitive.
P48:
Those two seem like the same. I wanna say they seem like the same question, I guess. Why are you looked after is maybe the reason why you first became looked after and then why do you need to remain looked after?</t>
  </si>
  <si>
    <t xml:space="preserve"> </t>
  </si>
  <si>
    <t>DC16:
I agree, the life plan should be about now and in the future. The feedback we got from young people is 'why do we always have to be reminded of our traumatic events that lead us coming into care?' 
It's important to talk about our plan for you because we are the corporate parents, this is our responsibility, we need to make decisions for children.</t>
  </si>
  <si>
    <t>Summary of child's placement history and reasons for needing foster care
Why am I being looked after?</t>
  </si>
  <si>
    <t>Placement Plan &amp; Delegated Authority
All About Me Review and Care Plan</t>
  </si>
  <si>
    <t>Summary of the child's background and placement history
Why is accommodation needed for this / these child(ren) / young person(s)?</t>
  </si>
  <si>
    <t>Placement Plan
Record of Accommodation Decision</t>
  </si>
  <si>
    <t>Item 116</t>
  </si>
  <si>
    <t>Worries about/regarding the child</t>
  </si>
  <si>
    <t xml:space="preserve">What are we worried about / What is the impact for the child/ young person now? • Is the child/ young person currently receiving any services e.g. therapy/ EWMHS/YOS? • Are there any safeguarding/ behavioural concerns that the carer needs to be aware of? </t>
  </si>
  <si>
    <t>Placement Referral Form</t>
  </si>
  <si>
    <t>Item 117</t>
  </si>
  <si>
    <t>Is the child/YP a parent</t>
  </si>
  <si>
    <t>Is the child a mother</t>
  </si>
  <si>
    <t>Is the young person a parent?</t>
  </si>
  <si>
    <t>Parenthood
Are you a parent or becoming a parent?</t>
  </si>
  <si>
    <t>Placement Plan
My Pathway Plan and Needs Assessment</t>
  </si>
  <si>
    <t>Yes, No</t>
  </si>
  <si>
    <t>Item 118</t>
  </si>
  <si>
    <t>Provide details if the child/YP is a parent</t>
  </si>
  <si>
    <t>Date of childbirth if child is ammother</t>
  </si>
  <si>
    <t>If yes, please provide details</t>
  </si>
  <si>
    <t>Item 119</t>
  </si>
  <si>
    <t>Child's feelings about parenthood?</t>
  </si>
  <si>
    <t>How do I feel about being a parent and caring for my child?</t>
  </si>
  <si>
    <t>Item 120</t>
  </si>
  <si>
    <t>SW Feelings about child's parenthood?</t>
  </si>
  <si>
    <t>My Social Workers/Personal Advisers view</t>
  </si>
  <si>
    <t>Item 121</t>
  </si>
  <si>
    <t>Actions regarding parenthood?</t>
  </si>
  <si>
    <t>Actions</t>
  </si>
  <si>
    <t>What needs to be done
Who by?
By what date?
How do I know this is completed or progressing?
Review date</t>
  </si>
  <si>
    <t>Item 122</t>
  </si>
  <si>
    <t>Where can the child go for parenting advice and support?</t>
  </si>
  <si>
    <t>Where do I go if I need parenting advice or support?</t>
  </si>
  <si>
    <t>Item 123</t>
  </si>
  <si>
    <t>Child has solicitor?</t>
  </si>
  <si>
    <t>Has the child / young person got a solicitor</t>
  </si>
  <si>
    <t>Pathway Plan (PLAN): Yes/No</t>
  </si>
  <si>
    <t>Item 124</t>
  </si>
  <si>
    <t>Who is the child's solicitor?</t>
  </si>
  <si>
    <t>if so, whom?</t>
  </si>
  <si>
    <t>Item 125</t>
  </si>
  <si>
    <t>Date for judicial review?</t>
  </si>
  <si>
    <t>Is there a date for a Judicial Review?</t>
  </si>
  <si>
    <t>Item 126</t>
  </si>
  <si>
    <t>Does the child have any recorded offences or cautions?</t>
  </si>
  <si>
    <t>Has the child/young person been convicted/cautioned for any offence?</t>
  </si>
  <si>
    <t>Does the child have unrecorded offences or cautions?</t>
  </si>
  <si>
    <t>Placement Referral Request</t>
  </si>
  <si>
    <t>Item 127</t>
  </si>
  <si>
    <t>Details of child's offences/cautions</t>
  </si>
  <si>
    <t>Detail: EG when, nature of offence and any actions taken. Please include any historical or current occurrences</t>
  </si>
  <si>
    <t>Item 128</t>
  </si>
  <si>
    <t>Youth offending worker</t>
  </si>
  <si>
    <t>Item 129</t>
  </si>
  <si>
    <t>Financial pathway plan for before child's 18th birthday?</t>
  </si>
  <si>
    <t>Is this the final Pathway Plan before this Young Person’s 18th Birthday?</t>
  </si>
  <si>
    <t>Item 130</t>
  </si>
  <si>
    <t>Is child staying in touch?</t>
  </si>
  <si>
    <t>LA in touch</t>
  </si>
  <si>
    <t>(In touch) Who, what, why, where &amp; When</t>
  </si>
  <si>
    <t>Staying in Touch Status</t>
  </si>
  <si>
    <t>In Touch / Out of Touch</t>
  </si>
  <si>
    <t>Item 131</t>
  </si>
  <si>
    <t>Images of people important to the child + details</t>
  </si>
  <si>
    <t>Images of who is important</t>
  </si>
  <si>
    <t>Item 132</t>
  </si>
  <si>
    <t>Child's view on in touch</t>
  </si>
  <si>
    <t>(In touch) My view</t>
  </si>
  <si>
    <t>Item 133</t>
  </si>
  <si>
    <t>Parents view's on in touch</t>
  </si>
  <si>
    <t>(In touch) Views of parent</t>
  </si>
  <si>
    <t>Item 134</t>
  </si>
  <si>
    <t>Views of significant people on in touch</t>
  </si>
  <si>
    <t>(In touch) Views of significant people</t>
  </si>
  <si>
    <t>Item 135</t>
  </si>
  <si>
    <t>Views of social worker on in touch</t>
  </si>
  <si>
    <t>(In touch) Views of Social Worker</t>
  </si>
  <si>
    <t>Item 136</t>
  </si>
  <si>
    <t>Notes on in touch</t>
  </si>
  <si>
    <t>(In touch) Notes</t>
  </si>
  <si>
    <t>P31:
And the notes as well are just not needed. It's just not needed that section I don't think.</t>
  </si>
  <si>
    <t>P34:
It's important because that should reflect the support and anything else that's going on for that young person and how social workers are going to meet their needs. 
P37:
That's very general. I think in terms of everything above, we've got the views of everyone included. So for me, I use that box as action plan. 
P48:
I never shared that information with my children/young people.</t>
  </si>
  <si>
    <t>Item 137</t>
  </si>
  <si>
    <t>Personal Advisor allocated and met with the YP?</t>
  </si>
  <si>
    <t>Allocated personal advisor</t>
  </si>
  <si>
    <t>Has the PA been allocated and met with the YP</t>
  </si>
  <si>
    <t>Item 138</t>
  </si>
  <si>
    <t>Forms/info given to child</t>
  </si>
  <si>
    <t>Information shared</t>
  </si>
  <si>
    <t>Complaints and compliments leaflet
Advocacy
New to care pack
Independent visitors
Access to records
Consent to share</t>
  </si>
  <si>
    <t>2/3</t>
  </si>
  <si>
    <t xml:space="preserve">P31:
Yeah, I mean this is something we have to take in our part one as well, which I think is where it gets very repetitive, this sort of things I'm not keen on. Yeah, I'm not. I'm not keen on having it in a life plan. Now I think it should be something separate. Done once it's sort of continually done.
P37:
I'm kind of two ways on this one. I think initially it's definitely good to  have a checklist for everyone of important things that would need to be shared. However, again, if you're thinking about a child that maybe is in meaning care for a long time every six months seems quite extensive. </t>
  </si>
  <si>
    <t>P34:
This is captured as a reporting tool.  So yes, that will need to be completed and it's important, so that the service is able to capture that.</t>
  </si>
  <si>
    <t xml:space="preserve">DC16:
I think this is a fair point, if we could put all on one page that would be great. It would be good for social workers to reduce bureaucracy but  would also be less complicated for young people/adults if they want to look back on their files, help to understand them.  </t>
  </si>
  <si>
    <t>Relevant Professionals (inc. SW and IRO)</t>
  </si>
  <si>
    <t>In Croydon, all details of involved parties are recorded on cases in case files</t>
  </si>
  <si>
    <t>Item 139</t>
  </si>
  <si>
    <t>Parents</t>
  </si>
  <si>
    <t>Name of Parent(s ) and any significant others</t>
  </si>
  <si>
    <t>Name
Address
Next of Kin
Telephone
Parental Responsibility</t>
  </si>
  <si>
    <t>Parents names
Telephone Numbers</t>
  </si>
  <si>
    <t>Placement Plan &amp; Delegated authority</t>
  </si>
  <si>
    <t>Item 140</t>
  </si>
  <si>
    <t>SW - Name</t>
  </si>
  <si>
    <t>Social Worker - Namex
Social worker completing the report</t>
  </si>
  <si>
    <t>CLA Care Plan
CLA Progress Report (Worker)</t>
  </si>
  <si>
    <t>CLA Progress Report
P40:
You have to click it. This should be a given, no one else is completing this form.</t>
  </si>
  <si>
    <t>CLA Progress report
P25:
It's important because it shows who's written it, and it shows if and who changed that.
With the work on the child and, I guess, the time and place that it's happening as well because these reports will be done again and again by different workers.
P39:
It's for accountabiity and if anyone needs to get in touch.</t>
  </si>
  <si>
    <t>CLA Progress report
DC5:
Some of it should auto populate. It needs to be changeable and it needs to be checked. If it doesn’t autopopulate. It should.</t>
  </si>
  <si>
    <t>Name
Your personal adviser/social worker is</t>
  </si>
  <si>
    <t>Placement Plan
Placement Referral Form
Life plan 
My Pathway Plan and Needs Assessment</t>
  </si>
  <si>
    <t>Social Worker Name</t>
  </si>
  <si>
    <t>Placement Plan &amp; Delegated Authority
LAC Review Referral
LAC Review Referral</t>
  </si>
  <si>
    <r>
      <t xml:space="preserve">Details of involved professionals </t>
    </r>
    <r>
      <rPr>
        <sz val="11"/>
        <color rgb="FF000000"/>
        <rFont val="Calibri"/>
        <family val="2"/>
        <scheme val="minor"/>
      </rPr>
      <t>Name</t>
    </r>
  </si>
  <si>
    <t>Placement Plan
Request for placement and matching
CLA Placement and Health Consent form
Chair's monitoring form</t>
  </si>
  <si>
    <t>Item 141</t>
  </si>
  <si>
    <t>SW - Signature</t>
  </si>
  <si>
    <t>Worker Signature</t>
  </si>
  <si>
    <t>Item 142</t>
  </si>
  <si>
    <t>SW - Team/Agency</t>
  </si>
  <si>
    <t>Allocated Team</t>
  </si>
  <si>
    <t>Social Worker - Team/Agency</t>
  </si>
  <si>
    <t>Team</t>
  </si>
  <si>
    <t>Children and Families Panel Request Form
Placement Referral Form</t>
  </si>
  <si>
    <t>Supervisor and Team
Team Name</t>
  </si>
  <si>
    <t xml:space="preserve">CLA/LCT Case Supervision Record
Placement Plan &amp; Delegated Authority
Transfer In Child Looked After </t>
  </si>
  <si>
    <r>
      <t xml:space="preserve">Details of involved professionals </t>
    </r>
    <r>
      <rPr>
        <sz val="11"/>
        <color rgb="FF000000"/>
        <rFont val="Calibri"/>
        <family val="2"/>
        <scheme val="minor"/>
      </rPr>
      <t>Agency</t>
    </r>
  </si>
  <si>
    <t>Item 143</t>
  </si>
  <si>
    <t>SW - Telephone</t>
  </si>
  <si>
    <t>Social Worker - Telephone</t>
  </si>
  <si>
    <t>Telephone
Contact Details</t>
  </si>
  <si>
    <t>Placement Plan
Placement Referral Form 
Life plan
My Pathway Plan and Needs Assessment</t>
  </si>
  <si>
    <t>Life Plan 1/4</t>
  </si>
  <si>
    <t>P48:
I always put in this information, but I'm not sure how relevant it is to the child.That would need to go through the social worker first, or they would need to go through the complaints procedure first before they get access. So actually, what is the point of providing those details?</t>
  </si>
  <si>
    <t xml:space="preserve">P31:
Yes, they wanna put us in there. They've got it already. But if they want to, I suppose, it's good to know they've got them and they're social workers as well.
P34:
It's mportant because young people should know who their IRO is as an independent person outside of children in care.
P37:
They (IROs, social workers and team managers) are the people that they need to contact outside of their family around their care planning. If there are things that they're not happy with or they want to discuss, this is really useful for that young person in particular. And I suppose the parents as well. I'd like to think that they would have that information, but it's just another way of it being in written form for them. </t>
  </si>
  <si>
    <t xml:space="preserve">DC16:
You've got that on the CIC Care reviews that IRO leads on so again is a duplication. </t>
  </si>
  <si>
    <t>Telephone Number</t>
  </si>
  <si>
    <t xml:space="preserve">Placement Plan &amp; Delegated Authority </t>
  </si>
  <si>
    <r>
      <t xml:space="preserve">Details of involved professionals </t>
    </r>
    <r>
      <rPr>
        <sz val="11"/>
        <color rgb="FF000000"/>
        <rFont val="Calibri"/>
        <family val="2"/>
        <scheme val="minor"/>
      </rPr>
      <t>Contact details</t>
    </r>
  </si>
  <si>
    <t>Item 144</t>
  </si>
  <si>
    <t>SW - Email Address</t>
  </si>
  <si>
    <t>Email address</t>
  </si>
  <si>
    <t>Item 145</t>
  </si>
  <si>
    <t>SW - Address</t>
  </si>
  <si>
    <t>Item 146</t>
  </si>
  <si>
    <t>SW - Emergency contact</t>
  </si>
  <si>
    <t>Emergency contact number for out of hours</t>
  </si>
  <si>
    <t>Item 147</t>
  </si>
  <si>
    <t>SW/Professional - Name</t>
  </si>
  <si>
    <t xml:space="preserve"> Allocated Worker</t>
  </si>
  <si>
    <t>Professional
SW Name</t>
  </si>
  <si>
    <t>Pathway Plan (PLAN)
Care Panel
CLA Request for Child to be Looked After</t>
  </si>
  <si>
    <t>Details of SW
Name of Allocated Social Worker</t>
  </si>
  <si>
    <t xml:space="preserve">My Pathway Plan
CLA/LCT Case Supervision Record
Placement Record
Transfer In Child Looked After </t>
  </si>
  <si>
    <t>People involved in the assessment Name</t>
  </si>
  <si>
    <t>Pathway Needs Assessment
Request for placement and matching</t>
  </si>
  <si>
    <t>Item 148</t>
  </si>
  <si>
    <t>SW/Professional -  Details</t>
  </si>
  <si>
    <t>Professional</t>
  </si>
  <si>
    <t>Pathway Plan (PLAN)
Care Panel</t>
  </si>
  <si>
    <t>Contact details</t>
  </si>
  <si>
    <t>Details of SW</t>
  </si>
  <si>
    <t>My Pathway Plan
CLA/LCT Case Supervision Record
LAC Review Referral</t>
  </si>
  <si>
    <t>People involved in the assessment Agency</t>
  </si>
  <si>
    <t>Item 149</t>
  </si>
  <si>
    <t xml:space="preserve">SW - Department </t>
  </si>
  <si>
    <t>Department</t>
  </si>
  <si>
    <t>Pathway Plan (PLAN)
CLA Request for Child to be Looked After</t>
  </si>
  <si>
    <t>Details of SW
Team</t>
  </si>
  <si>
    <t>My Pathway Plan
LAC Review Referral</t>
  </si>
  <si>
    <t>Item 150</t>
  </si>
  <si>
    <t>SW/Professional - Contact details</t>
  </si>
  <si>
    <t>Professional
Email</t>
  </si>
  <si>
    <t>Contact Details
Email</t>
  </si>
  <si>
    <t>Placement Referral Form 
Life plan
My Pathway Plan and Needs Assessment</t>
  </si>
  <si>
    <t>Details of SW
Address 
Postcode
Telephone</t>
  </si>
  <si>
    <t>My Pathway Plan
CLA/LCT Case Supervision Record</t>
  </si>
  <si>
    <t>People involved in the assessment  Contact Details</t>
  </si>
  <si>
    <t>Item 151</t>
  </si>
  <si>
    <t>SW/Professional -  Contribution to the plan</t>
  </si>
  <si>
    <t>People involved in the assessment Contribution</t>
  </si>
  <si>
    <t>Item 152</t>
  </si>
  <si>
    <t>SW - ATM</t>
  </si>
  <si>
    <t>ATM</t>
  </si>
  <si>
    <t>Item 153</t>
  </si>
  <si>
    <t>Supervising Social Worker - Name</t>
  </si>
  <si>
    <t>Pathway Plan (PLAN)
Placement Agreement Form
CLA Care Plan</t>
  </si>
  <si>
    <t>Supervisor and Team
Supervising Social Worker Name</t>
  </si>
  <si>
    <t>CLA/LCT Case Supervision Record
Placement Plan &amp; Delegated Authority
Placement Record</t>
  </si>
  <si>
    <t>Item 154</t>
  </si>
  <si>
    <t>Supervising Social Worker - Team/Agency</t>
  </si>
  <si>
    <t>Team Name</t>
  </si>
  <si>
    <t>Item 155</t>
  </si>
  <si>
    <t>Supervising Social Worker - Telephone</t>
  </si>
  <si>
    <t>Item 156</t>
  </si>
  <si>
    <t>Supervising Social Worker - Email</t>
  </si>
  <si>
    <t>Item 157</t>
  </si>
  <si>
    <t>Carer/ Keyworker - Name</t>
  </si>
  <si>
    <t>Pathway Plan (PLAN)
Placement Agreement Form</t>
  </si>
  <si>
    <t>Carer(s) details - Name</t>
  </si>
  <si>
    <t>Allocated Worker
Carer's name</t>
  </si>
  <si>
    <r>
      <t xml:space="preserve">Carer(s) details </t>
    </r>
    <r>
      <rPr>
        <sz val="11"/>
        <color rgb="FF000000"/>
        <rFont val="Calibri"/>
        <family val="2"/>
        <scheme val="minor"/>
      </rPr>
      <t>Name</t>
    </r>
    <r>
      <rPr>
        <sz val="11"/>
        <color theme="1"/>
        <rFont val="Calibri"/>
        <family val="2"/>
        <scheme val="minor"/>
      </rPr>
      <t xml:space="preserve">
Current LA Carer Name</t>
    </r>
  </si>
  <si>
    <t>Placement Plan
Request for placement and matching
Chair's report - updated care plan
CLA Updated Assessment</t>
  </si>
  <si>
    <t>P50:
The team around the child already know this and it's in other documents.</t>
  </si>
  <si>
    <t>P12:
It's basic information and headlines.</t>
  </si>
  <si>
    <t>(CLA Updated Assessment)
DC4:
These things should be prepopulated.</t>
  </si>
  <si>
    <t>Item 158</t>
  </si>
  <si>
    <t>Carer/ Keyworker - Telephone</t>
  </si>
  <si>
    <t>Carer(s) details - Telephone</t>
  </si>
  <si>
    <t>Carer's phone number</t>
  </si>
  <si>
    <t>Item 159</t>
  </si>
  <si>
    <t>Carer/Keyworker - Email</t>
  </si>
  <si>
    <t>Carer's email address</t>
  </si>
  <si>
    <t>Item 160</t>
  </si>
  <si>
    <t>Carer/keyworker - Address</t>
  </si>
  <si>
    <t>Carer(s) details - address</t>
  </si>
  <si>
    <t>Item 161</t>
  </si>
  <si>
    <t>Carer/ Keyworker - Team/Agency</t>
  </si>
  <si>
    <t xml:space="preserve">Placement Plan
Request for placement and matching
CLA Updated assessment </t>
  </si>
  <si>
    <t>Item 162</t>
  </si>
  <si>
    <t>Allocated worker -  Name</t>
  </si>
  <si>
    <t>Allocated Workers Name</t>
  </si>
  <si>
    <t>Item 163</t>
  </si>
  <si>
    <t>Allocated worker -  Details</t>
  </si>
  <si>
    <t>Role
Contact Details</t>
  </si>
  <si>
    <t>Item 164</t>
  </si>
  <si>
    <t>Independent Visitor/officer - Name</t>
  </si>
  <si>
    <t>Independent Visitor - Name</t>
  </si>
  <si>
    <t>Pathway Plan (PLAN)
CLA Care Plan</t>
  </si>
  <si>
    <t>Placement Plan
Life Plan</t>
  </si>
  <si>
    <t>Name of IRO
independent Reviewing Officer Name</t>
  </si>
  <si>
    <t>SW Assessment Report and Care Plan for LAC Review
Placement Plan &amp; Delegated Authority
LAC Midpoint Review</t>
  </si>
  <si>
    <r>
      <t xml:space="preserve">Details of involved professionals </t>
    </r>
    <r>
      <rPr>
        <sz val="11"/>
        <color rgb="FF000000"/>
        <rFont val="Calibri"/>
        <family val="2"/>
        <scheme val="minor"/>
      </rPr>
      <t>Name</t>
    </r>
    <r>
      <rPr>
        <sz val="11"/>
        <color theme="1"/>
        <rFont val="Calibri"/>
        <family val="2"/>
        <scheme val="minor"/>
      </rPr>
      <t xml:space="preserve">
Child's Independent Reviewing Officer</t>
    </r>
  </si>
  <si>
    <t>Item 165</t>
  </si>
  <si>
    <t>Independent Visitor/officer - Telephone</t>
  </si>
  <si>
    <t>Independent Visitor - Telephone</t>
  </si>
  <si>
    <t>Telephone</t>
  </si>
  <si>
    <t>Item 166</t>
  </si>
  <si>
    <t>Independent Visitor/officer - Email</t>
  </si>
  <si>
    <t>Emailaddress</t>
  </si>
  <si>
    <t>email address</t>
  </si>
  <si>
    <t>Item 167</t>
  </si>
  <si>
    <t>Item 168</t>
  </si>
  <si>
    <t>Independent Visitor/officer - Team/Agency</t>
  </si>
  <si>
    <t>Independent Visitor - Team/Agency</t>
  </si>
  <si>
    <t>Item 169</t>
  </si>
  <si>
    <t>Has the child been offered an advocate?</t>
  </si>
  <si>
    <t>Has the child /young person received information from the IRO about accessing an advocate?</t>
  </si>
  <si>
    <t>3/4</t>
  </si>
  <si>
    <t xml:space="preserve">P9:
It doesn't always work for children under 4 or who are neurodiverse.
P31:
I see this is the repetition I said there was in the life plan. This is what we have to write every time and I don't know why I've gotta do it every time. Because they get the information at the start.
And every time I've gotta go: yes, yes, yes, yes, yes. For me it's repetition. It should be done on maybe the initial one only.
P11:
I don't like this bit at all because personally, especially if it's like a new case or like a younger child, I'm not gonna say 'Hi, I'm Emma. I'm your new independent reviewing officer. Has anyone told you about having an advocate?'. It's just not something I do. So I click no more often than not, because actually I'm still new to that child and that is not like for me the best way of getting to know someone. So I don't know if this is the right place to do that. It's good to have a place to write if it hasn't been discussed and why and I could say I'll do it in the future. </t>
  </si>
  <si>
    <t>P13:
It gives you a little bit of understanding about what you've discussed with the young person. So I think it is quite important depending on the age of the young person, whether or not you've discussed with them about having an advocate, how they make a complaint or where they can access their information.
And it also holds the IRO to account with regards to whether or not they've shared that information. So it's important to do that.</t>
  </si>
  <si>
    <t xml:space="preserve">DC13:
As IRO we have the responsibility to share these with children. It's not recorded anywhere. If it's not there, it needs to be created somewhere else. There's value in having that. </t>
  </si>
  <si>
    <t>Would you like an advocate, independent review officer, or mentor?</t>
  </si>
  <si>
    <t>Does child have an advocate?</t>
  </si>
  <si>
    <t>Chair's report - updated care plan</t>
  </si>
  <si>
    <t>P7:
I found that an interesting question because the IRO is an advocate. If there's a guardian involved in the case, I would put the guardian in there as well.</t>
  </si>
  <si>
    <t>P20:
We assume IROs are the advocate but are they independent enough?</t>
  </si>
  <si>
    <t xml:space="preserve">Consumer DC8:
I can't comment on guidance… but on the actual system, it is mandatory. They must complete this. This means, it's being used for performance monitoring or reporting. 
Consumer DC 16:
We received a slight critism from Ofsted in our inspections about advocates. It's the IROs' job to ask them this, as they might want a guardian. The LA is making sure that for all LAC children: 'is the advocate the IRO?'. If they are advocating, yes, put themselves down. When more support is needed, there's a discussion about whether they tick this box all the time or not. </t>
  </si>
  <si>
    <t>Item 170</t>
  </si>
  <si>
    <t>Advocate - Name</t>
  </si>
  <si>
    <t>Name
Do they have an advocate</t>
  </si>
  <si>
    <t>Record on system?
Comments/Actions</t>
  </si>
  <si>
    <r>
      <t xml:space="preserve">Details of involved professionals </t>
    </r>
    <r>
      <rPr>
        <sz val="11"/>
        <color rgb="FF000000"/>
        <rFont val="Calibri"/>
        <family val="2"/>
        <scheme val="minor"/>
      </rPr>
      <t>Name</t>
    </r>
    <r>
      <rPr>
        <sz val="11"/>
        <color theme="1"/>
        <rFont val="Calibri"/>
        <family val="2"/>
        <scheme val="minor"/>
      </rPr>
      <t xml:space="preserve">
If 'Yes', who is the advocate?</t>
    </r>
  </si>
  <si>
    <t>Placement Plan
Request for placement and matching
Chair's report - updated care plan</t>
  </si>
  <si>
    <t>Item 171</t>
  </si>
  <si>
    <t>Advocate - Details</t>
  </si>
  <si>
    <t>Advocate</t>
  </si>
  <si>
    <t>Name
Telephone
Email address
Address</t>
  </si>
  <si>
    <t>Details</t>
  </si>
  <si>
    <t>Item 172</t>
  </si>
  <si>
    <t>Personal Advisor - Name</t>
  </si>
  <si>
    <t>Item 173</t>
  </si>
  <si>
    <t>Team manager - Name</t>
  </si>
  <si>
    <t>Team Manager</t>
  </si>
  <si>
    <t>Care Panel
CLA Care Plan</t>
  </si>
  <si>
    <t>The manager to speak to if I am unhappy - Manager's name
Name</t>
  </si>
  <si>
    <t>Item 174</t>
  </si>
  <si>
    <t>Team Manager - Team/Agency</t>
  </si>
  <si>
    <t>Item 175</t>
  </si>
  <si>
    <t>Team Manager - Telephone</t>
  </si>
  <si>
    <t>Item 176</t>
  </si>
  <si>
    <t>Team Manager - Email</t>
  </si>
  <si>
    <t>Item 177</t>
  </si>
  <si>
    <t>Unit Manager - Name</t>
  </si>
  <si>
    <t>Item 178</t>
  </si>
  <si>
    <t>Placement - Name</t>
  </si>
  <si>
    <t>Item 179</t>
  </si>
  <si>
    <t>Placement - Team/Agency</t>
  </si>
  <si>
    <t>Item 180</t>
  </si>
  <si>
    <t>Placement - Telephone</t>
  </si>
  <si>
    <t>Item 181</t>
  </si>
  <si>
    <t>Other - Name</t>
  </si>
  <si>
    <t>Item 182</t>
  </si>
  <si>
    <t>Other - Team/Agency</t>
  </si>
  <si>
    <t>Item 183</t>
  </si>
  <si>
    <t>Other - Telephone</t>
  </si>
  <si>
    <t>Item 184</t>
  </si>
  <si>
    <t>Other - Contact name</t>
  </si>
  <si>
    <t>P45:
It's repetitive, and there are other boxes for this.</t>
  </si>
  <si>
    <t>DC2:
Certainly on child's file but not on the form? We want to know whether they have support from mum, ex-foster carer, etc… For me helping young people, looking at who is important to them is important.  It's an opportunity for young people to say who is important to them. It might be someone who we don't know. It might be someone they've kept in touch with and they might want a flat together. It's important to refer back to it, for example when filling out CVs, understanding their network. I'm not sure where they are saying it's repetitive too? It's helpful to have it in here. 
DC9:
Where are the other boxes where that appears ? I don't think it is repetitive. I wouldn't agree.</t>
  </si>
  <si>
    <t>Emergency Contacts</t>
  </si>
  <si>
    <t>Item 185</t>
  </si>
  <si>
    <t>Other - Contact relationship to child</t>
  </si>
  <si>
    <t>Relationship to young person</t>
  </si>
  <si>
    <t>Item 186</t>
  </si>
  <si>
    <t>Other - Contact contact details</t>
  </si>
  <si>
    <t>Contact Details</t>
  </si>
  <si>
    <t>Item 187</t>
  </si>
  <si>
    <t>Other professional(s)</t>
  </si>
  <si>
    <t>Other Professional(s)</t>
  </si>
  <si>
    <t>Designation
Name
Agency
Telephone Numbers</t>
  </si>
  <si>
    <t>Item 188</t>
  </si>
  <si>
    <t>Participants in meeting/review process</t>
  </si>
  <si>
    <t>Panel Members
Participants</t>
  </si>
  <si>
    <t>Name
Invited
Attended
How did the participant contribute?
Received chair's report?</t>
  </si>
  <si>
    <t>Children and Families Panel Request Form
Independent Review Officer Report</t>
  </si>
  <si>
    <t>Participants in the review proves:</t>
  </si>
  <si>
    <t>Name
Agency
Invited
Attended
Input</t>
  </si>
  <si>
    <t>Summary of All About Me Review
LAC Review Referral</t>
  </si>
  <si>
    <t>Item 189</t>
  </si>
  <si>
    <r>
      <t xml:space="preserve">Details of involved professionals </t>
    </r>
    <r>
      <rPr>
        <b/>
        <sz val="11"/>
        <color rgb="FF000000"/>
        <rFont val="Calibri"/>
        <family val="2"/>
        <scheme val="minor"/>
      </rPr>
      <t>Person Working With</t>
    </r>
  </si>
  <si>
    <r>
      <t xml:space="preserve">Details of involved professionals </t>
    </r>
    <r>
      <rPr>
        <sz val="11"/>
        <color rgb="FF000000"/>
        <rFont val="Calibri"/>
        <family val="2"/>
        <scheme val="minor"/>
      </rPr>
      <t>Person Working With</t>
    </r>
  </si>
  <si>
    <t>Item 190</t>
  </si>
  <si>
    <t>Name of care panel chair</t>
  </si>
  <si>
    <t>Chair</t>
  </si>
  <si>
    <t>Chair of LAC review
Name of Chair (verification)</t>
  </si>
  <si>
    <t>Chair's monitoring form
CLA Review record of meeting</t>
  </si>
  <si>
    <t>Item 191</t>
  </si>
  <si>
    <t>Continuing Care Health Needs Assessor</t>
  </si>
  <si>
    <t>Item 192</t>
  </si>
  <si>
    <t>Resource Coordinator</t>
  </si>
  <si>
    <t>Item 193</t>
  </si>
  <si>
    <t>Duty telephone number</t>
  </si>
  <si>
    <t>Item 194</t>
  </si>
  <si>
    <t>KITel</t>
  </si>
  <si>
    <t>Child's documents</t>
  </si>
  <si>
    <t>Item 195</t>
  </si>
  <si>
    <t>Date of consent to share key information with child</t>
  </si>
  <si>
    <t>Date Permission to Share was last reviewed with Young Person (Please see Consent form to confirm what I have consented to.)</t>
  </si>
  <si>
    <t>Item 196</t>
  </si>
  <si>
    <t>ARC Card</t>
  </si>
  <si>
    <t>Pathway Plan (PLAN): ARC Card</t>
  </si>
  <si>
    <t>Application Registration Card (ARC)</t>
  </si>
  <si>
    <t>Yes/NO
Details/any actions needed</t>
  </si>
  <si>
    <t>Item 197</t>
  </si>
  <si>
    <t>Biometric Resident Permit</t>
  </si>
  <si>
    <t>Biometric Resident Permit (BRP)</t>
  </si>
  <si>
    <t>Item 198</t>
  </si>
  <si>
    <t xml:space="preserve">Port/Home Office Number </t>
  </si>
  <si>
    <t>Port/Home Office Number</t>
  </si>
  <si>
    <t>Yes/NO
Details
Expiry Date of Status</t>
  </si>
  <si>
    <t>Item 199</t>
  </si>
  <si>
    <t>Birth Certificate</t>
  </si>
  <si>
    <t>Pathway Plan (PLAN): Birth Certificate</t>
  </si>
  <si>
    <t>P1:
It's irrelevant if you came here as an unaccompanied asylum seeker. One size doesn't fit all.</t>
  </si>
  <si>
    <t>P46:
You don't get much from the young person, and I have to prompt them from the answers above. They don't know how to answer this question.</t>
  </si>
  <si>
    <t>DC2:
If the young person doesn't have a document to prove who they are, how will they get a job? What can we do to help them? Apply for a driving lisence. It isn't relevant. It's an important question to ask. They should have access to their birth certificate so we will have to purchase that for them. 
DC9:
Alyssum seekers are a portion of the young people that we work with. Those views aren't broad enough. The point doesn't make sense - the whole point of us getting that information is to understand a person's situation. I don't think the question is asking for a one size fits all. It's not just about unaccompanied minors we might need identification for other purposes.</t>
  </si>
  <si>
    <t>Do you have a birth certificate?</t>
  </si>
  <si>
    <t>P15:
It's ripetitive from pathway to pathway and they are adults, they should be responsible for their own documents. I feel that it's repetitive in every single pathway. I think is it really needed? No, I don't think so.</t>
  </si>
  <si>
    <t>P10:
It could be any certificate, from their GCSEs or other qualifications.
I think it's important because we wanna record it.
P14:
It's relatively important, not just for ourselves, but I think for the young person too, because this is a checklist of what they have and what they don't have.
The majority of the time, our young people lose their passport. They have a passport, but they haven't given it to us.
P22:
It does pull through, but obviously you can change the options, if there are changes. For example, if a young person was unaccompanied asylum seeker and they didn't have it and now they do.</t>
  </si>
  <si>
    <t xml:space="preserve">DC18:
It should pull through from the original details. </t>
  </si>
  <si>
    <t>Item 200</t>
  </si>
  <si>
    <t>Full Driving License</t>
  </si>
  <si>
    <t>Full Driving Licence</t>
  </si>
  <si>
    <t>Pathway Plan (PLAN): Full Driving Licence</t>
  </si>
  <si>
    <t>Item 201</t>
  </si>
  <si>
    <t>Home Office Documents</t>
  </si>
  <si>
    <t>Home Office documents</t>
  </si>
  <si>
    <t>Pathway Plan (PLAN): Home Office documents</t>
  </si>
  <si>
    <t>Item 202</t>
  </si>
  <si>
    <t>National Insurance Card</t>
  </si>
  <si>
    <t>National Insurance card</t>
  </si>
  <si>
    <t>Pathway Plan (PLAN): National Insurance card</t>
  </si>
  <si>
    <t>National Insurance Number</t>
  </si>
  <si>
    <t>Item 203</t>
  </si>
  <si>
    <t>Passport</t>
  </si>
  <si>
    <t>Pathway Plan (PLAN): Passport</t>
  </si>
  <si>
    <t>Do you have a Passport?</t>
  </si>
  <si>
    <t>Item 204</t>
  </si>
  <si>
    <t>Passport number</t>
  </si>
  <si>
    <t>Passport Number</t>
  </si>
  <si>
    <t>Item 205</t>
  </si>
  <si>
    <t>National insurance number</t>
  </si>
  <si>
    <t>Item 206</t>
  </si>
  <si>
    <t>Driving License/Provisional driving license</t>
  </si>
  <si>
    <t>Provisional Driving licence</t>
  </si>
  <si>
    <t>Pathway Plan (PLAN): Provisional Driving licence</t>
  </si>
  <si>
    <t>Provisional Driving License or other photo id</t>
  </si>
  <si>
    <t>Do you have a Driving license?</t>
  </si>
  <si>
    <t>P15:
Not every young person has a driving license.</t>
  </si>
  <si>
    <t>P10:
We can support young people if they wanna get driving licence. So that's just making sure that they've got like ID and all documents needed.
P14:
It's relatively important, not just for ourselves, but I think for the young person too, because this is a checklist of what they have and what they don't have.
The majority of the time, our young people lose their passport. They have a passport, but they haven't given it to us.
P22:
It does pull through, but obviously you can change the options, if there are changes. For example, if a young person was unaccompanied asylum seeker and they didn't have it and now they do.</t>
  </si>
  <si>
    <t xml:space="preserve">DC18:
We have secure fire proof storage where we can store documents, where they can come to us when they need it: birth certificate, stored in locked cupboard, like a parents house. </t>
  </si>
  <si>
    <t>Item 207</t>
  </si>
  <si>
    <t>ID documents other</t>
  </si>
  <si>
    <t>Other</t>
  </si>
  <si>
    <t>Pathway Plan (PLAN): Other</t>
  </si>
  <si>
    <t>Item 208</t>
  </si>
  <si>
    <t>Child has birth certificate?</t>
  </si>
  <si>
    <t>Do you have a Birth Certificate?</t>
  </si>
  <si>
    <t>Item 209</t>
  </si>
  <si>
    <t>How will child obtain a birth certificate</t>
  </si>
  <si>
    <t>What is the plan to get one?</t>
  </si>
  <si>
    <t>Item 210</t>
  </si>
  <si>
    <t>Certificates</t>
  </si>
  <si>
    <t>Do you have any Certificates?</t>
  </si>
  <si>
    <t>Item 211</t>
  </si>
  <si>
    <t>Health passport</t>
  </si>
  <si>
    <t>You should be sent a health passport at the age of 18. Have you received it?</t>
  </si>
  <si>
    <t>Yes/No/NA
What date did you receive it?</t>
  </si>
  <si>
    <t>Do you have your Health Passport?</t>
  </si>
  <si>
    <t>Item 212</t>
  </si>
  <si>
    <t>NHS number</t>
  </si>
  <si>
    <t>NHS Number</t>
  </si>
  <si>
    <t>Do you have an NHS number?</t>
  </si>
  <si>
    <t>Item 213</t>
  </si>
  <si>
    <t>NHS Number not given reason</t>
  </si>
  <si>
    <t>NHS Number not recorded reason</t>
  </si>
  <si>
    <t>Item 214</t>
  </si>
  <si>
    <t>Mobile number</t>
  </si>
  <si>
    <t>Mobile Number</t>
  </si>
  <si>
    <t>My telephone number(s)</t>
  </si>
  <si>
    <t>Item 215</t>
  </si>
  <si>
    <t>Landline number</t>
  </si>
  <si>
    <t>Landline Number</t>
  </si>
  <si>
    <t>Item 216</t>
  </si>
  <si>
    <t>Next of kin name</t>
  </si>
  <si>
    <t>Item 217</t>
  </si>
  <si>
    <t>Next of kin relation</t>
  </si>
  <si>
    <t>Item 218</t>
  </si>
  <si>
    <t>Next of kin contact details</t>
  </si>
  <si>
    <t>Item 219</t>
  </si>
  <si>
    <t>Does the child have a care plan</t>
  </si>
  <si>
    <t>My Care Plan (17 or under)</t>
  </si>
  <si>
    <t>P10:
I never really understood this box.
P19:
I don't use this box.</t>
  </si>
  <si>
    <t>P22:
Yeah, but normally that is pulled through. So I'm also gives a summary of what the care plan is. So whether that is for the child to stay in a long term placement for a child to be to be adopted, etcetera. So that is what the care plan kind of outlines.
It is helpful if there's proper information inputted, but sometimes I've received some and it's just one line to say that you will stay in long term fostering and it doesn't really add anything, cut it feel in some cases.</t>
  </si>
  <si>
    <t>Item 220</t>
  </si>
  <si>
    <t>CV</t>
  </si>
  <si>
    <t>Do you have a Curriculum Vitae/Resume.</t>
  </si>
  <si>
    <t>P15:
I don't think that's important.
Not for the paper copy of the plan. I think to have one, yes, but to have it on a section on each pathway plan, no.</t>
  </si>
  <si>
    <t xml:space="preserve">DC18:
It's important because if a person doesn’t have a CV it'll be difficult for them to apply for jobs. If they haven't got a CV, they should be saying to the young person, let's sit down and make one. We need to address that. </t>
  </si>
  <si>
    <t>Item 221</t>
  </si>
  <si>
    <t>Registered to vote?</t>
  </si>
  <si>
    <t>Are they registered to vote?</t>
  </si>
  <si>
    <t>Item 222</t>
  </si>
  <si>
    <t>TV License</t>
  </si>
  <si>
    <t>Have they received 1 year's TV License?</t>
  </si>
  <si>
    <t>Yes/No
Date</t>
  </si>
  <si>
    <t>Item 223</t>
  </si>
  <si>
    <t>Does LA hold copies of important documents</t>
  </si>
  <si>
    <t>If yes, is a copy held by Sutton?</t>
  </si>
  <si>
    <t>Asked for every important document collected</t>
  </si>
  <si>
    <t>Item 224</t>
  </si>
  <si>
    <t>Which forms have been given to the placement provider/carer?</t>
  </si>
  <si>
    <t>Documents provided to the provider/carer.</t>
  </si>
  <si>
    <t>Placement Agreement Form: Documents provided to the provider/carer.
Placement Agreement Form: Risk Assessment
Placement Agreement Form: Delegated Authority
Placement Agreement Form: Care Plan
Placement Agreement Form: Court Orders
Placement Agreement Form: Previous LAC Review
Placement Agreement Form: Pathway Plan
Placement Agreement Form: Complaints Procedure
Placement Agreement Form: Health Risk Assessment
Placement Agreement Form: PCHR (Personal Child Health Record)
Placement Agreement Form: PEP
Placement Agreement Form: EHCP
Placement Agreement Form: Transition Plan (Child's Needs Assessment)
Placement Agreement Form: S20 Agreement (Signed)
Placement Agreement Form: Other</t>
  </si>
  <si>
    <t>Placement Agreement Form</t>
  </si>
  <si>
    <t>Item 225</t>
  </si>
  <si>
    <t>Specify other forms provided to the provider/carer</t>
  </si>
  <si>
    <t>If other, please specify</t>
  </si>
  <si>
    <t>Item 226</t>
  </si>
  <si>
    <t>Other questions about key documents?</t>
  </si>
  <si>
    <t>Any other questions</t>
  </si>
  <si>
    <t>Item 227</t>
  </si>
  <si>
    <t>SW's understanding of what needs to come next for key documents</t>
  </si>
  <si>
    <t>SW/PA's understanding of how you are getting on and what they think should happen next</t>
  </si>
  <si>
    <t>1/4 Life Plan</t>
  </si>
  <si>
    <t>P48:
It repeats itself from 'Where am I at'. This is the bit that I'm like, OK, where 'I'm at' is because it has a bit on there about social worker's view. And I get a bit confused as to what's the difference between where I'm at social workers, the social workers view there and here, really. 
I fill in both and sometimes I just copy and paste it because it is just the same information to me really. 
The only difference I guess is that 'what do you think should happen next', that bit isn't necessarily in the social worker's view, but I think the box underneath is actions, isn't it? So, to me it's all the same kind of information.</t>
  </si>
  <si>
    <t xml:space="preserve">P31:
This is why the action box isn't needed above because you've got this here and that's the one place where the social worker writes maybe a paragraph about how the young person's doing and then action, that's really important.
P34:
I think that's important because they're supporting the young person in terms of their development, where the care plan is, what decisions are gonna be made and what they think should happen next. And it's also about being open and honest with young people...why have they changed the wording from view to opinion? I would question that. Opinion comes across as too professional. And you're using view for children, and you've used view above for social workers. So why change it now?
P37:
I think this rounds off the the very holistic document. Obviously, I think it's a document that very much takes in the child and significant others and birth families' views. But ultimately we need to understand where the social worker is sitting on with the plan, and this  rounds off where we're at and what's going to happen next and why and how. </t>
  </si>
  <si>
    <t>Child's general aspirations and worries</t>
  </si>
  <si>
    <t>Item 228</t>
  </si>
  <si>
    <t>Difficulties/trouble in area lived in?</t>
  </si>
  <si>
    <t>Do you experience any difficulty or get into trouble in the area you live in?</t>
  </si>
  <si>
    <t>Item 229</t>
  </si>
  <si>
    <t>Specify difficulties/trouble in area lived in</t>
  </si>
  <si>
    <t>Please Specify</t>
  </si>
  <si>
    <t>Item 230</t>
  </si>
  <si>
    <t>Child or other worried about lived in area or child's choices?</t>
  </si>
  <si>
    <t>Are you or anyone that knows you worried about the community you live in or the choices you make?</t>
  </si>
  <si>
    <t>Item 231</t>
  </si>
  <si>
    <t>Specify worried about area lived in or choices</t>
  </si>
  <si>
    <t>Item 232</t>
  </si>
  <si>
    <t>Child's worries (general)</t>
  </si>
  <si>
    <t>Any worries or things I need help with?</t>
  </si>
  <si>
    <t>Item 233</t>
  </si>
  <si>
    <t>Child's questions about time in care</t>
  </si>
  <si>
    <t>Do you have any questions about the time you have spent in care?</t>
  </si>
  <si>
    <t>Young person's views and questions</t>
  </si>
  <si>
    <t>Item 234</t>
  </si>
  <si>
    <t>Actions if child is in difficulty or trouble in the community</t>
  </si>
  <si>
    <t>What will we do if you find yourself in difficulty or trouble in your community?</t>
  </si>
  <si>
    <t>Item 235</t>
  </si>
  <si>
    <t>Aspirations, ways child wishes to change</t>
  </si>
  <si>
    <t>My achievements and aspirations (including education, training, and employment)</t>
  </si>
  <si>
    <t>Item 236</t>
  </si>
  <si>
    <t>Measure achievement of aspirations or changes</t>
  </si>
  <si>
    <t>Item 237</t>
  </si>
  <si>
    <t>Actions to achieve aspirations or changes</t>
  </si>
  <si>
    <t>Item 238</t>
  </si>
  <si>
    <t>Who will foster aspirations/change in child's life</t>
  </si>
  <si>
    <t>Item 239</t>
  </si>
  <si>
    <t>When will aspirations/changes be met/made?</t>
  </si>
  <si>
    <t>Item 240</t>
  </si>
  <si>
    <t>Aspirations form date</t>
  </si>
  <si>
    <t>Item 241</t>
  </si>
  <si>
    <t>Aspirations form score</t>
  </si>
  <si>
    <t>Item 242</t>
  </si>
  <si>
    <t>Child's view on aspirations</t>
  </si>
  <si>
    <t>Item 243</t>
  </si>
  <si>
    <t>Worker's view on aspirations</t>
  </si>
  <si>
    <t>Item 244</t>
  </si>
  <si>
    <t>Other's view on aspirations</t>
  </si>
  <si>
    <t>Money</t>
  </si>
  <si>
    <t>Item 245</t>
  </si>
  <si>
    <t>Child money - general</t>
  </si>
  <si>
    <t>How well do I manage my money or does someone manage it with me?</t>
  </si>
  <si>
    <t xml:space="preserve">
My Pathway Plan and Needs Assessment</t>
  </si>
  <si>
    <t>Item 246</t>
  </si>
  <si>
    <t>Child has bank account</t>
  </si>
  <si>
    <t>Do you have a bank account?</t>
  </si>
  <si>
    <t>P1:
The child young person can't work. I already know what the situation is.</t>
  </si>
  <si>
    <t>P26:
They are useful prompts to help them undestand how to manage and think about money.
P46:
It provides insights of where they are.</t>
  </si>
  <si>
    <t>DC2:
Not many people take cash anymore. If they don't have a bank account might be hard for them to get paid. They should have a bank account. 
DC9:
It's relevant to ask the question, they would be required to fill it in. It's about creating a working document for the young person.</t>
  </si>
  <si>
    <t>Do they have a Bank Account?</t>
  </si>
  <si>
    <t>Do you have a Bank account?</t>
  </si>
  <si>
    <t xml:space="preserve">P15:
Normally that would be in the money section, the money management section. If I did have that, if I didn't know the account number, I would put it there. </t>
  </si>
  <si>
    <t xml:space="preserve">DC18:
It should pull through from original details.  Not all will have one but encourage all to get one once they turn 18. </t>
  </si>
  <si>
    <t>Item 247</t>
  </si>
  <si>
    <t>Does child save money?</t>
  </si>
  <si>
    <t>Do you ever save for anything?</t>
  </si>
  <si>
    <t>Savings</t>
  </si>
  <si>
    <t>Details of savings
Where are the savings held
Amount (£)
Review date</t>
  </si>
  <si>
    <t>Do you have any Savings?</t>
  </si>
  <si>
    <t>Amount of child/young person's savings to date*</t>
  </si>
  <si>
    <t>Item 248</t>
  </si>
  <si>
    <t>Has the child been given any savings?</t>
  </si>
  <si>
    <t>Have I been given any savings and if so how much?</t>
  </si>
  <si>
    <t>Item 249</t>
  </si>
  <si>
    <t>Has the child/young person's savings been transferred to the new placement?</t>
  </si>
  <si>
    <t>Yes, No, N/A</t>
  </si>
  <si>
    <t>Item 250</t>
  </si>
  <si>
    <t>Reason for saving money?</t>
  </si>
  <si>
    <t>Describe the reason for your answer</t>
  </si>
  <si>
    <t>Item 251</t>
  </si>
  <si>
    <t>Foster carer savings?</t>
  </si>
  <si>
    <t>Are there foster carer savings?</t>
  </si>
  <si>
    <t>Item 252</t>
  </si>
  <si>
    <t>Contacts about savings?</t>
  </si>
  <si>
    <t>Who should be contacted regarding the young person’s savings?</t>
  </si>
  <si>
    <t>Item 253</t>
  </si>
  <si>
    <t>Savings from foster carer  or ISA to be paid to child?</t>
  </si>
  <si>
    <t>Are there any foster carer savings or Junior ISA which need to be paid to the young person?</t>
  </si>
  <si>
    <t>Item 254</t>
  </si>
  <si>
    <t>Details about savings to be given to child?</t>
  </si>
  <si>
    <t>If yes, please give details?</t>
  </si>
  <si>
    <t>Item 255</t>
  </si>
  <si>
    <t>Child in debt?</t>
  </si>
  <si>
    <t>Are you in debt?</t>
  </si>
  <si>
    <t>Item 256</t>
  </si>
  <si>
    <t>How much debt and to whom?</t>
  </si>
  <si>
    <t>Describe how much and to whom</t>
  </si>
  <si>
    <t>Item 257</t>
  </si>
  <si>
    <t>Child receives benefits?</t>
  </si>
  <si>
    <t>Are you receiving any benefits?</t>
  </si>
  <si>
    <t>Pathway Plan (PLAN): YesNoNA</t>
  </si>
  <si>
    <t>Item 258</t>
  </si>
  <si>
    <t>Details of child's benefits?</t>
  </si>
  <si>
    <t>Provide details</t>
  </si>
  <si>
    <t>Item 259</t>
  </si>
  <si>
    <t>Child's parents receive benefits or working?</t>
  </si>
  <si>
    <t>Are the parents of the child / young person working and/or claiming benefits?</t>
  </si>
  <si>
    <t>Item 260</t>
  </si>
  <si>
    <t>Family's financial situation?</t>
  </si>
  <si>
    <t>Family Financial Situation</t>
  </si>
  <si>
    <t xml:space="preserve">P35:
It's not really helpful. It's never detailed and we don't charge for any of our services that comes to panel. Well, you might do for parts of it if you were working with children with disabilities, but that would be a different panel and a different form. </t>
  </si>
  <si>
    <t>DC15:
There is a charging policy, we don’t charge for CIN, but we do charge for CIP in certain policies. Are families aware that they need to make contributions? They will  get an inbox from Essex. 9X% of families will be excempt from that. Have we had the conversation with them?</t>
  </si>
  <si>
    <t>Item 261</t>
  </si>
  <si>
    <t>Date of check of welfare benefits rights?</t>
  </si>
  <si>
    <t>When will a welfare rights benefit check occur?</t>
  </si>
  <si>
    <t>Item 262</t>
  </si>
  <si>
    <t>Education support funding</t>
  </si>
  <si>
    <t>Are you receiving funding to support your education?</t>
  </si>
  <si>
    <t>P46:
Young people don't know the answer.</t>
  </si>
  <si>
    <t>P1:
They are useful prompts to help them undestand how to manage and think about money.</t>
  </si>
  <si>
    <t xml:space="preserve">DC2:
The worker should know this. For example guitar lessons getting paid for from a grant (should be getting - student bursay). They know if they aren't getting this, they know what they need to achieve.
DC9:
If the young person doesn’t know the answer, the worker would be expected to work out what their rights are and how to support them. </t>
  </si>
  <si>
    <t>Item 263</t>
  </si>
  <si>
    <t>Details about education support funding</t>
  </si>
  <si>
    <t>Please specify</t>
  </si>
  <si>
    <t>Item 264</t>
  </si>
  <si>
    <t>Does child have recourse to public funds?</t>
  </si>
  <si>
    <t>Do you have recourse to public funds?</t>
  </si>
  <si>
    <t>No Recourse to Public Funds</t>
  </si>
  <si>
    <t>Does the young person have recourse to public funds?</t>
  </si>
  <si>
    <t>Item 265</t>
  </si>
  <si>
    <t>If the child has recourse to public funds, will a human rights assessment be carried out?</t>
  </si>
  <si>
    <t>If yes, will a human rights assessment also be carried out?</t>
  </si>
  <si>
    <t>Item 266</t>
  </si>
  <si>
    <t>Child needs help to save money?</t>
  </si>
  <si>
    <t>What will happen if you need help to manage your money?</t>
  </si>
  <si>
    <t>Item 267</t>
  </si>
  <si>
    <t>Child's income</t>
  </si>
  <si>
    <t>What is your income?</t>
  </si>
  <si>
    <t>Total Income</t>
  </si>
  <si>
    <t>Total Income Weekly
Total Income Monthly</t>
  </si>
  <si>
    <t>Income</t>
  </si>
  <si>
    <t>Total Income (a)</t>
  </si>
  <si>
    <t>P24:
This is new. Not everyone will need it. I'm not sure how effective it would be. I would prefer to refer them to a service that could help them with this. I might help them out on some things, it's more about the conversation and the support they need.</t>
  </si>
  <si>
    <t>Item 268</t>
  </si>
  <si>
    <t>Child's expenditure</t>
  </si>
  <si>
    <t>What is your expenditure?</t>
  </si>
  <si>
    <t>Total Outgoings</t>
  </si>
  <si>
    <t>Total Outgoings Weekly
Total Outgoings Monthly</t>
  </si>
  <si>
    <t>Expenses</t>
  </si>
  <si>
    <t>Total Expenses (B)</t>
  </si>
  <si>
    <t>Item 269</t>
  </si>
  <si>
    <t>Income less expenditure</t>
  </si>
  <si>
    <t>Difference +/-</t>
  </si>
  <si>
    <t>Net Income Weekly
Net Income Monthly</t>
  </si>
  <si>
    <t>Different</t>
  </si>
  <si>
    <t>Total (A-B)</t>
  </si>
  <si>
    <t>Item 270</t>
  </si>
  <si>
    <t>Confirmation figures in income match those in the Finance Plan</t>
  </si>
  <si>
    <t>Please confirm the figures above match those in the Finance Plan</t>
  </si>
  <si>
    <t>Item 271</t>
  </si>
  <si>
    <t>Summary of financial needs</t>
  </si>
  <si>
    <t>Young person's needs</t>
  </si>
  <si>
    <t>Item 272</t>
  </si>
  <si>
    <t>Childs spending of leaving care grant</t>
  </si>
  <si>
    <t>What have I spent my Leaving Care Grant on to date and how much is left?</t>
  </si>
  <si>
    <t>Item 273</t>
  </si>
  <si>
    <t>Financial aspirations/changes to be made</t>
  </si>
  <si>
    <t>Please describe the young person's financial capability and provide details of how they will be maintained</t>
  </si>
  <si>
    <t>Item 274</t>
  </si>
  <si>
    <t>Financial aspirations achievement measure</t>
  </si>
  <si>
    <t>Item 275</t>
  </si>
  <si>
    <t>Actions to achieve financial aspirations</t>
  </si>
  <si>
    <t>What needs to be done?</t>
  </si>
  <si>
    <t>Item 276</t>
  </si>
  <si>
    <t>Who will perform actions to reach financial aspirations</t>
  </si>
  <si>
    <t>Item 277</t>
  </si>
  <si>
    <t>When will actions be taken to achieve financial aspirations</t>
  </si>
  <si>
    <t>Item 278</t>
  </si>
  <si>
    <t>Measure of progress on finance actions</t>
  </si>
  <si>
    <t>Item 279</t>
  </si>
  <si>
    <t>Who can child ask for help on financial questions?</t>
  </si>
  <si>
    <t>If I need more help, who can help me?</t>
  </si>
  <si>
    <t>Item 280</t>
  </si>
  <si>
    <t>Date of financial pathway plan form</t>
  </si>
  <si>
    <t>Item 281</t>
  </si>
  <si>
    <t>Financial plan score</t>
  </si>
  <si>
    <t>P1:
Giving a score is childish.</t>
  </si>
  <si>
    <t>P26:
We might have to look at Universal Credit, looking at readiness for financial independence. These are good prompts, but you need to think out of the box as to what this individual child needs. 
P46:
It provides insight of where they are at; for the scoring, it's good to see if there are any issues you can discuss.</t>
  </si>
  <si>
    <t>DC9:
Again, I would disagree with the comment.</t>
  </si>
  <si>
    <t>Money and Budgeting Support Needs</t>
  </si>
  <si>
    <t>My Pathway plan</t>
  </si>
  <si>
    <t>Item 282</t>
  </si>
  <si>
    <t>Child's views on finance plan</t>
  </si>
  <si>
    <t>Item 283</t>
  </si>
  <si>
    <t>Worker's views on financial plan</t>
  </si>
  <si>
    <t>Workers view</t>
  </si>
  <si>
    <t>Item 284</t>
  </si>
  <si>
    <t>Other's views on financial plan</t>
  </si>
  <si>
    <t>Item 285</t>
  </si>
  <si>
    <t>Is the child attending university/interviews outside of area of placement and needs financial assistance?</t>
  </si>
  <si>
    <t>Is the young person planning to go to university outside London and so will require assistance towards the costs of (a) attending interviews / open days and (b) vacation accommodation?</t>
  </si>
  <si>
    <t>Item 286</t>
  </si>
  <si>
    <t>Contingency plan if financial support cannot be given to attend university?</t>
  </si>
  <si>
    <t>What would be the contingency plan if any of the above arrangements fall through or cannot be financed?</t>
  </si>
  <si>
    <t>Item 287</t>
  </si>
  <si>
    <t>Financial arrangements for child</t>
  </si>
  <si>
    <t>What are the financial arrangements?</t>
  </si>
  <si>
    <t>Arrangements for the financial support of the child/young person during the placement</t>
  </si>
  <si>
    <t>Provision/equipment required</t>
  </si>
  <si>
    <t>Item 288</t>
  </si>
  <si>
    <t>Source of finances/funds</t>
  </si>
  <si>
    <t>Source</t>
  </si>
  <si>
    <t>Pathway Plan (PLAN): Source</t>
  </si>
  <si>
    <t>Item 289</t>
  </si>
  <si>
    <t>Regularity of finance</t>
  </si>
  <si>
    <t>Regularity</t>
  </si>
  <si>
    <t>Pathway Plan (PLAN): Regularity</t>
  </si>
  <si>
    <t>Item 290</t>
  </si>
  <si>
    <t>Amount in financial arrangements?</t>
  </si>
  <si>
    <t>Amount</t>
  </si>
  <si>
    <t>Item 291</t>
  </si>
  <si>
    <t>DWP/financial appointee comments</t>
  </si>
  <si>
    <t>DWP Appointee/Financial Appointeeship - Comments</t>
  </si>
  <si>
    <t>Item 292</t>
  </si>
  <si>
    <t>Setting Up Home Allowance</t>
  </si>
  <si>
    <t>Item 293</t>
  </si>
  <si>
    <t>Higher Education bursary payments</t>
  </si>
  <si>
    <t>Item 294</t>
  </si>
  <si>
    <t>Is there a potential for joint funding for the placement</t>
  </si>
  <si>
    <t>Is there potential for joint funding?</t>
  </si>
  <si>
    <t>Placement Request: Joint Funding</t>
  </si>
  <si>
    <t>Item 295</t>
  </si>
  <si>
    <t>Can joint funding be provided for the child's health</t>
  </si>
  <si>
    <t>Health</t>
  </si>
  <si>
    <t>Care Panel
Placement Request</t>
  </si>
  <si>
    <t>Item 296</t>
  </si>
  <si>
    <t>Can join funding be provided for the child's education</t>
  </si>
  <si>
    <t>Education</t>
  </si>
  <si>
    <t>Item 297</t>
  </si>
  <si>
    <t>Assistance towards costs of vacation accommodation if required by young person</t>
  </si>
  <si>
    <t>Item 298</t>
  </si>
  <si>
    <t>Student loan</t>
  </si>
  <si>
    <t>Item 299</t>
  </si>
  <si>
    <t>Savings due from foster carer(s)</t>
  </si>
  <si>
    <t>Item 300</t>
  </si>
  <si>
    <t>Junior ISA</t>
  </si>
  <si>
    <t>Item 301</t>
  </si>
  <si>
    <t>Other financial arrangements</t>
  </si>
  <si>
    <t>Item 302</t>
  </si>
  <si>
    <t>Child's support arrangements</t>
  </si>
  <si>
    <t>Support arrangements</t>
  </si>
  <si>
    <t>Accommodation</t>
  </si>
  <si>
    <t>Item 303</t>
  </si>
  <si>
    <t>Landlord/letting agent details</t>
  </si>
  <si>
    <t>Landlord/Letting agency details</t>
  </si>
  <si>
    <t>Item 304</t>
  </si>
  <si>
    <t>Housing register number</t>
  </si>
  <si>
    <t>Housing Register Number</t>
  </si>
  <si>
    <t>Item 305</t>
  </si>
  <si>
    <t>Child happy with living place?</t>
  </si>
  <si>
    <t>Are you happy and safe where you are living?</t>
  </si>
  <si>
    <t>What I think about where I live now and where I want to live in the future</t>
  </si>
  <si>
    <t>Is the accommodation suitable?</t>
  </si>
  <si>
    <t>Please give details of the child's current accommodation and whether it remains suitable or state what alternative accommodation would best meet their needs.</t>
  </si>
  <si>
    <t>Item 306</t>
  </si>
  <si>
    <t>Was the child's bedroom seen?</t>
  </si>
  <si>
    <t>Was the child's bedroom seen?
Has the child's bedroom been seen since the last review?</t>
  </si>
  <si>
    <t>Pathway Needs Assessment
CLA Visit
CLA Updated assessment</t>
  </si>
  <si>
    <t>CLA Updated Assessment
P50:
It's more for the IRO to have an oversight, but it's not necessary for the school or others involved.</t>
  </si>
  <si>
    <t>P12:
You'd want to know as an adult they'd been considered.</t>
  </si>
  <si>
    <t>CLA Updated Assessment
DC4:
It is with the social workers to know, because they go and see it. This is so, when we do a report for children looked after reviews, these are questions that we have a responsibility to answer. Unless we're saying we have systems that are so savvy that they can pull this information from anywhere in the system. It relies on the social worker having recorded it.</t>
  </si>
  <si>
    <t>Item 307</t>
  </si>
  <si>
    <t>Is this placement/housing multiple occupancy?</t>
  </si>
  <si>
    <t>Is the young person living in a House with Multiple Occupancy (HMO?)</t>
  </si>
  <si>
    <t>P33:
I'm not sure what impact or what outcome that would have for the  young person. I am not sure why we collect this information.</t>
  </si>
  <si>
    <t>Item 308</t>
  </si>
  <si>
    <t>Other options for living place?</t>
  </si>
  <si>
    <t>What are the options?</t>
  </si>
  <si>
    <t>Item 309</t>
  </si>
  <si>
    <t>Accommodation type</t>
  </si>
  <si>
    <t>Accomodation type</t>
  </si>
  <si>
    <t>What are the accommodation arrangements?
Type of Placement</t>
  </si>
  <si>
    <t>Type of placement/accommodation</t>
  </si>
  <si>
    <t>Please select the line that most closely aligns with the young persons accommodation.  This question does not print.</t>
  </si>
  <si>
    <t>Options from 903 returns list</t>
  </si>
  <si>
    <t>Item 310</t>
  </si>
  <si>
    <t>Child/other worried about living place choices?</t>
  </si>
  <si>
    <t>Are you or anyone that knows you worried about the choices that you are making about where you want to live?</t>
  </si>
  <si>
    <t>Item 311</t>
  </si>
  <si>
    <t>Specify worries about living place</t>
  </si>
  <si>
    <t>Item 312</t>
  </si>
  <si>
    <t>How can child make changes to living place?</t>
  </si>
  <si>
    <t>What will happen if you need to make changes about the place where you live?</t>
  </si>
  <si>
    <t>Item 313</t>
  </si>
  <si>
    <t>Summary of accommodation needs</t>
  </si>
  <si>
    <t>Summary of Needs</t>
  </si>
  <si>
    <t>Item 314</t>
  </si>
  <si>
    <t>Living place aspirations/changes to be made</t>
  </si>
  <si>
    <t>P46:
They are not helpful because none of those actions are achieved within 6 months.</t>
  </si>
  <si>
    <t>P26:
They are useful prompts for the worker to support the child.</t>
  </si>
  <si>
    <t xml:space="preserve">DC9:
The practitioner should be putting in markers this week, this month, next month, 3 months, 4 months, 12 months in advance… The targets why agree with the young person is about moving them forward in their journey. It's helpful to have targets with dates to look at that progress. </t>
  </si>
  <si>
    <t>Item 315</t>
  </si>
  <si>
    <t>Measure of living place aspirations/changes being made</t>
  </si>
  <si>
    <t>Item 316</t>
  </si>
  <si>
    <t>How can child achieve aspirations/changes to living place?</t>
  </si>
  <si>
    <t>Item 317</t>
  </si>
  <si>
    <t>Who will perform living place change actions?</t>
  </si>
  <si>
    <t>Why by?</t>
  </si>
  <si>
    <t>Item 318</t>
  </si>
  <si>
    <t>When will the actions to change living place be made?</t>
  </si>
  <si>
    <t>Item 319</t>
  </si>
  <si>
    <t>Review of actions on living place date</t>
  </si>
  <si>
    <t>Item 320</t>
  </si>
  <si>
    <t>Living place form date</t>
  </si>
  <si>
    <t>Item 321</t>
  </si>
  <si>
    <t>Living place form score</t>
  </si>
  <si>
    <t>P1:
We don't need a metric, we need contextual information. Score is almost insulting. It's not an objective score, it's subjective.
P39:
I have issues with the scores.</t>
  </si>
  <si>
    <t>P26:
Our young people are in different arrangements - staying put but different arrangements. Some young people go into supported provision, some mature or have the ability to be supported in the community, some can be in the community. Post 18 do get social housing or private renting. We encourage them to identify this so you can provide the right support. 
P46:
This section invites a lot of discussion with young people because housing and accommodation is an issue.</t>
  </si>
  <si>
    <t xml:space="preserve">DC9:
This feels like you've done this with someone who is particiularly negative about their role and about what we are trying to achieve. Practice issues here. </t>
  </si>
  <si>
    <t>Accommodation Support Needs</t>
  </si>
  <si>
    <t>Item 322</t>
  </si>
  <si>
    <t>Child's view on living place</t>
  </si>
  <si>
    <t>Young person view of identity</t>
  </si>
  <si>
    <t>Item 323</t>
  </si>
  <si>
    <t>Worker's view on living place</t>
  </si>
  <si>
    <t>Item 324</t>
  </si>
  <si>
    <t>Other's views on living place</t>
  </si>
  <si>
    <t>View of other important people</t>
  </si>
  <si>
    <t>Item 325</t>
  </si>
  <si>
    <t>What can the child do if they are having problems where they live</t>
  </si>
  <si>
    <t>What will I do if I am having problems where I live?</t>
  </si>
  <si>
    <t>Education/Employment/Training</t>
  </si>
  <si>
    <t>In Croydon this can all be recorded in the education section of case files</t>
  </si>
  <si>
    <t>Item 326</t>
  </si>
  <si>
    <t>Education (general)</t>
  </si>
  <si>
    <t xml:space="preserve">Education </t>
  </si>
  <si>
    <t>Item 327</t>
  </si>
  <si>
    <t>Child in education/employment/training?</t>
  </si>
  <si>
    <t>Are you in education, training or employment?</t>
  </si>
  <si>
    <t>Employment/education/training or NEET
My current Education/Employment details including post 16 qualifications both formal and informal</t>
  </si>
  <si>
    <t>Placement Referral Form 
My Pathway Plan and Needs Assessment</t>
  </si>
  <si>
    <t xml:space="preserve">Which of the following best classifies the main activity of the young person. </t>
  </si>
  <si>
    <t>903 returns list</t>
  </si>
  <si>
    <t>Is the child in full time education?</t>
  </si>
  <si>
    <t>Item 328</t>
  </si>
  <si>
    <t>Education/employment/training details</t>
  </si>
  <si>
    <t>What I think about my education, training, and employment at the moment. What my plans are for the next 6 months and beyond?</t>
  </si>
  <si>
    <t>Item 329</t>
  </si>
  <si>
    <t>Child's options for education/employment/training?</t>
  </si>
  <si>
    <t>What are your options?</t>
  </si>
  <si>
    <t>Item 330</t>
  </si>
  <si>
    <t>Current/proposed school name</t>
  </si>
  <si>
    <t>Education Establishment - Name</t>
  </si>
  <si>
    <t xml:space="preserve">Placement Referral Form 
</t>
  </si>
  <si>
    <t>School Attending or proposed to attend
School Name</t>
  </si>
  <si>
    <t>Placement Referral Request
Placement Plan &amp; Delegated Authority
Placement Record</t>
  </si>
  <si>
    <t>Name
School details - name and address</t>
  </si>
  <si>
    <t>Item 331</t>
  </si>
  <si>
    <t>Current/proposed school address</t>
  </si>
  <si>
    <t>School Address</t>
  </si>
  <si>
    <t>Placement Record
Placement Plan &amp; Delegated Authority</t>
  </si>
  <si>
    <t>Address
School details - name and address</t>
  </si>
  <si>
    <t>Item 332</t>
  </si>
  <si>
    <t>Days and times child attends education, employment, training</t>
  </si>
  <si>
    <t>Provide details of days and times</t>
  </si>
  <si>
    <t>Item 333</t>
  </si>
  <si>
    <t>Contact at school</t>
  </si>
  <si>
    <t>Contact details
Designated LAC teacher</t>
  </si>
  <si>
    <t>Contact at establishment</t>
  </si>
  <si>
    <t>LAC Designated teacher</t>
  </si>
  <si>
    <t>Item 334</t>
  </si>
  <si>
    <t>School telephone number</t>
  </si>
  <si>
    <t>Telephone number</t>
  </si>
  <si>
    <t>Item 335</t>
  </si>
  <si>
    <t>Date started at school</t>
  </si>
  <si>
    <t>Date Started</t>
  </si>
  <si>
    <t>Date started</t>
  </si>
  <si>
    <t>Item 336</t>
  </si>
  <si>
    <t>Name of LA responsible for school</t>
  </si>
  <si>
    <t>Name of responsible LA</t>
  </si>
  <si>
    <t>Item 337</t>
  </si>
  <si>
    <t>Child's current key stage</t>
  </si>
  <si>
    <t>Current Key Stage</t>
  </si>
  <si>
    <t>Key stage 1, Key stage 2, Key stage 3, Key stage 4</t>
  </si>
  <si>
    <t>Chair's monitoring form</t>
  </si>
  <si>
    <t>Item 338</t>
  </si>
  <si>
    <t>Child's development and education history</t>
  </si>
  <si>
    <t>Our Child's / Young Person's Development and Education Awards/achievements History</t>
  </si>
  <si>
    <t xml:space="preserve">
My current Education/Employment details including Post 16 qualifications both formal and informal</t>
  </si>
  <si>
    <t>Education History</t>
  </si>
  <si>
    <t>Education history
Summary of young person's education</t>
  </si>
  <si>
    <t>Item 339</t>
  </si>
  <si>
    <t>Awards/achievements</t>
  </si>
  <si>
    <t>Awards/achievements
My Achievements and aspirations (including education, employment and training)</t>
  </si>
  <si>
    <t>Item 340</t>
  </si>
  <si>
    <t>Child performance compared to expectation?</t>
  </si>
  <si>
    <t>Item 341</t>
  </si>
  <si>
    <t>What type of schooling does the child require (e.g. SEN, mainstream, PRU)</t>
  </si>
  <si>
    <t>Type of provision</t>
  </si>
  <si>
    <t>Mainstream/SEN/Pupil Referral Unit</t>
  </si>
  <si>
    <t>Item 342</t>
  </si>
  <si>
    <t>Does the child have a personal education plan?</t>
  </si>
  <si>
    <t>Does the child/young person have a Personal Education Plan?</t>
  </si>
  <si>
    <t>Placement Agreement Form: Yes/No</t>
  </si>
  <si>
    <t>If the child has an Education, Health and Care Plan (EHCP) give details of the arrangements, contact person and responsible authority</t>
  </si>
  <si>
    <t>Item 343</t>
  </si>
  <si>
    <t>Date of last Personal Education Plan meeting held</t>
  </si>
  <si>
    <t>Date of last Personal Education Plan meeting held
Date of next PEP
Personal Education Plan</t>
  </si>
  <si>
    <r>
      <t xml:space="preserve">Plan dates </t>
    </r>
    <r>
      <rPr>
        <sz val="11"/>
        <color rgb="FF000000"/>
        <rFont val="Calibri"/>
        <family val="2"/>
        <scheme val="minor"/>
      </rPr>
      <t>Date of PEP</t>
    </r>
  </si>
  <si>
    <t>Placement Plan
Chair's report - updated care plan</t>
  </si>
  <si>
    <t>Item 344</t>
  </si>
  <si>
    <t>If the child has no PEP or health assessment, who will complete them and in what timescale?</t>
  </si>
  <si>
    <t>If any of the above have not been completed, who will complete them and in what timescale?</t>
  </si>
  <si>
    <t>Item 345</t>
  </si>
  <si>
    <t>Educational needs identified</t>
  </si>
  <si>
    <t>SEN/EHC</t>
  </si>
  <si>
    <t>Item 346</t>
  </si>
  <si>
    <t>Details of educational support needs</t>
  </si>
  <si>
    <t>Please list additional educational support</t>
  </si>
  <si>
    <t>Item 347</t>
  </si>
  <si>
    <t>Child's after school activities</t>
  </si>
  <si>
    <t>After school activities</t>
  </si>
  <si>
    <t>Item 348</t>
  </si>
  <si>
    <t>Child/other worried about EET choices?</t>
  </si>
  <si>
    <t>Are you or anyone that knows you worried about the choices that you are making about education, training or employment?</t>
  </si>
  <si>
    <t>Are there concerns about this young person's school (or alternative provision), or their attendance?</t>
  </si>
  <si>
    <t>Pathway Needs Assessment
CLA Updated assessment
CLA review IRO Monitoring form</t>
  </si>
  <si>
    <t>CLA Updated Assessment 
P50:
This is duplication, it's in the body of the report; is it for quality assurance? I don't know!</t>
  </si>
  <si>
    <t>CLA Updated Assessment
P12:
This takes minutes and it's good to know before a review, and it prompts the social worker to do stuff.</t>
  </si>
  <si>
    <t>Item 349</t>
  </si>
  <si>
    <t>Specify worries about EET choices?</t>
  </si>
  <si>
    <t>Item 350</t>
  </si>
  <si>
    <t>Summary of EET needs</t>
  </si>
  <si>
    <t>Does the child/young person have any specific educational equipment requirements?</t>
  </si>
  <si>
    <t>If the child/young person has a statement of educational needs give details of the arrangements, contact person and responsible authority</t>
  </si>
  <si>
    <t>Item 351</t>
  </si>
  <si>
    <t>Details of child's educational equipment requirements</t>
  </si>
  <si>
    <t>If yes, please provide information here</t>
  </si>
  <si>
    <t>Item 352</t>
  </si>
  <si>
    <t>Childs options If having EET problems</t>
  </si>
  <si>
    <t>What will I do if I am having problems with my education or employment?</t>
  </si>
  <si>
    <t>Item 353</t>
  </si>
  <si>
    <t>How can changes be made to EET?</t>
  </si>
  <si>
    <t>What will happen if changes need to be made about your education, training or employment?</t>
  </si>
  <si>
    <t>Item 354</t>
  </si>
  <si>
    <t>Aspirations or changes for EET?</t>
  </si>
  <si>
    <t>Item 355</t>
  </si>
  <si>
    <t>Measures for aspirations/change sin EET?</t>
  </si>
  <si>
    <t>Item 356</t>
  </si>
  <si>
    <t>Actions to achieve aspirations/changes in EET?</t>
  </si>
  <si>
    <t>Item 357</t>
  </si>
  <si>
    <t>Who will perform actions to reach aspirations/changes in EET?</t>
  </si>
  <si>
    <t>Item 358</t>
  </si>
  <si>
    <t>When will actions be made to change EET?</t>
  </si>
  <si>
    <t>Item 359</t>
  </si>
  <si>
    <t>Date of EET form?</t>
  </si>
  <si>
    <t>Item 360</t>
  </si>
  <si>
    <t>Score for EET form?</t>
  </si>
  <si>
    <t>Item 361</t>
  </si>
  <si>
    <t>Child's view on EET form?</t>
  </si>
  <si>
    <t>Item 362</t>
  </si>
  <si>
    <t>Worker's view on EET form?</t>
  </si>
  <si>
    <t>Item 363</t>
  </si>
  <si>
    <t>Other's view on EET form</t>
  </si>
  <si>
    <t>Item 364</t>
  </si>
  <si>
    <t>Will the child change schools, who consents?</t>
  </si>
  <si>
    <t>If the child/young person is not to continue to attend the current school/establishment please give the reason and the new arrangements and who provides consent</t>
  </si>
  <si>
    <t>If the child/young person is not to continue to attend the current school please give reason and new arrangements</t>
  </si>
  <si>
    <t>Item 365</t>
  </si>
  <si>
    <t>Does the school know the child is CLA, when will they find out</t>
  </si>
  <si>
    <t>Has the school/establishment been informed that the child /young person has become looked after or changed placement? If not, when and who will do this?</t>
  </si>
  <si>
    <t>Has the school been informed that the child/young person has become Looked After or changed placement? If not, who will do this and when?</t>
  </si>
  <si>
    <t>Item 366</t>
  </si>
  <si>
    <t>Contact with school/establishment</t>
  </si>
  <si>
    <t>Contact with school/establishment and permissions</t>
  </si>
  <si>
    <t>Item 367</t>
  </si>
  <si>
    <t>Issues with school/establishment contact</t>
  </si>
  <si>
    <t>Are there any issues concerning contact that the school/establishment should be aware of?</t>
  </si>
  <si>
    <t>Are there any issues concerning contact that the school should be aware of?</t>
  </si>
  <si>
    <t>Item 368</t>
  </si>
  <si>
    <t>Attendance issues?</t>
  </si>
  <si>
    <t>Are there any issues concerning attendance that the school/establishment should be aware of? It is LBS policy that the young person will not be removed from school for holidays during the term time</t>
  </si>
  <si>
    <t>Are there any issues concerning attendance that the school should be aware of?
Are there concerns about this child’s school place (or alternative provision), or their attendance?</t>
  </si>
  <si>
    <t>Placement Plan
CLA Updated assessment</t>
  </si>
  <si>
    <t>Item 369</t>
  </si>
  <si>
    <t>Care arrangements during holidays and absence</t>
  </si>
  <si>
    <t>Detail what the care arrangements for the young person will be during school closures (including holidays) and periods of absence due to sickness or exclusion</t>
  </si>
  <si>
    <t>Item 370</t>
  </si>
  <si>
    <t>Who will respond to communications from the school?</t>
  </si>
  <si>
    <t>Who will receive and respond to communications and reports from the school/establishment? Who will information be shared with, as appropriate, and how?</t>
  </si>
  <si>
    <t>Item 371</t>
  </si>
  <si>
    <t>Who will attend school events such as parents evenings?</t>
  </si>
  <si>
    <t>Who will attend events, parent consultations, PEP meetings, parents' evenings, unplanned meetings re incidents/issues? Who will information be shared with, as appropriate, and how?</t>
  </si>
  <si>
    <t>Item 372</t>
  </si>
  <si>
    <t>Who will sign the home/school agreement whilst the child is in placement?</t>
  </si>
  <si>
    <t>Who will sign the home/school agreement while the child/young person is in placement?</t>
  </si>
  <si>
    <t>Item 373</t>
  </si>
  <si>
    <t>Circumstances under which the carer can give approval for the child to take part in school trips</t>
  </si>
  <si>
    <t>Circumstances under which the carer can give approval for the child/young person to take part in school trips</t>
  </si>
  <si>
    <t>Item 374</t>
  </si>
  <si>
    <t>Circumstances under which the carer should obtain in advance the responsible authority's approval for the child/young person to take part in school trips?</t>
  </si>
  <si>
    <t>Item 375</t>
  </si>
  <si>
    <t>Special Educational Needs Practitioners</t>
  </si>
  <si>
    <t>In Croydon this can all be recorded in the Health section of the case file</t>
  </si>
  <si>
    <t>Item 376</t>
  </si>
  <si>
    <t>Summary of health support needs</t>
  </si>
  <si>
    <t>What I think about my health at the moment and how I manage it?
Needs</t>
  </si>
  <si>
    <t xml:space="preserve">
My Pathway Plan and Needs Assessment
Independent Review Officer Report</t>
  </si>
  <si>
    <t>Item 377</t>
  </si>
  <si>
    <t>Child/YP's health</t>
  </si>
  <si>
    <t>Our Child's / Young Person's Health</t>
  </si>
  <si>
    <t>Summary of child / young person's health</t>
  </si>
  <si>
    <t>Item 378</t>
  </si>
  <si>
    <t>Child's emotional wellbeing</t>
  </si>
  <si>
    <t>Our Child's / Young Person's Emotional Well-being</t>
  </si>
  <si>
    <t>Item 379</t>
  </si>
  <si>
    <t>Child special needs</t>
  </si>
  <si>
    <t>Child special needs, including communication</t>
  </si>
  <si>
    <t>Item 380</t>
  </si>
  <si>
    <t>Birth location</t>
  </si>
  <si>
    <t>Hospital or other location where born</t>
  </si>
  <si>
    <t>Item 381</t>
  </si>
  <si>
    <t>Child registered with GP?</t>
  </si>
  <si>
    <t>Are you registered with a GP?</t>
  </si>
  <si>
    <t xml:space="preserve">P46:
If you are a looked after child then it's useful, but for me I don't really need to know everything here. </t>
  </si>
  <si>
    <t xml:space="preserve">Useful only to the child </t>
  </si>
  <si>
    <t>P26:
(No comment provided)</t>
  </si>
  <si>
    <t xml:space="preserve">DC2:
We don't stop worrying about our child's health once they turn 16. Although they are a legal adult, they are still growing into becoming one. How do we word that?  Important that we talk about mental health (watch how we word it though). Might have to come back to Croydon after livng somewhere else - mental wellbeing can dip. 
DC9:
I totally disagree with these comments. We collect this information to understand how healthy someone is, what their needs are, if they've got any unmet health needs, what they are doing about it and how we can help them to become more healthy it's our responsibility. It has to be captured somewhere. </t>
  </si>
  <si>
    <t>Doctor</t>
  </si>
  <si>
    <t>GP details</t>
  </si>
  <si>
    <t>Item 382</t>
  </si>
  <si>
    <t>GP Name</t>
  </si>
  <si>
    <t>GP - Name</t>
  </si>
  <si>
    <t>Name
Name and Address of child/young person's doctor(s)/consultant</t>
  </si>
  <si>
    <t>Placement Referral Request
Placement Record</t>
  </si>
  <si>
    <t>Item 383</t>
  </si>
  <si>
    <t>GP address</t>
  </si>
  <si>
    <t>Address
Name and Address of child/young person's doctor(s)/consultant</t>
  </si>
  <si>
    <t>Item 384</t>
  </si>
  <si>
    <t>GP postcode</t>
  </si>
  <si>
    <t>Postcode
Name and Address of child/young person's doctor(s)/consultant</t>
  </si>
  <si>
    <t>Item 385</t>
  </si>
  <si>
    <t>GP telephone</t>
  </si>
  <si>
    <t>Item 386</t>
  </si>
  <si>
    <t>Last GP visit?</t>
  </si>
  <si>
    <t>When did you last see one?</t>
  </si>
  <si>
    <t>Health assessment dates</t>
  </si>
  <si>
    <t>Item 387</t>
  </si>
  <si>
    <t>GP of parent Name</t>
  </si>
  <si>
    <t>Item 388</t>
  </si>
  <si>
    <t>GP of parent Address</t>
  </si>
  <si>
    <t>Item 389</t>
  </si>
  <si>
    <t>GP of parent Telephone</t>
  </si>
  <si>
    <t>Item 390</t>
  </si>
  <si>
    <t>Child registered with dentist?</t>
  </si>
  <si>
    <t>Are you registered with a dentist?</t>
  </si>
  <si>
    <t>Dentist details</t>
  </si>
  <si>
    <t xml:space="preserve">
My Pathway Plan
Placement Plan &amp; Delegated Authority</t>
  </si>
  <si>
    <t>Item 391</t>
  </si>
  <si>
    <t>Dentist name</t>
  </si>
  <si>
    <t>Dentist Name &amp; Address - Detail</t>
  </si>
  <si>
    <t>Dentist details
Name and address of child/young person's dentist</t>
  </si>
  <si>
    <t>Item 392</t>
  </si>
  <si>
    <t>Dentist Address</t>
  </si>
  <si>
    <t>Item 393</t>
  </si>
  <si>
    <t>Last dentist visit?</t>
  </si>
  <si>
    <t>Date of last dental check</t>
  </si>
  <si>
    <t>Dental checks
Date of most recent Dentist Appointment
Dental Check</t>
  </si>
  <si>
    <t>My Pathway Plan
SW Assessment Report and Care Plan for LAC Report
All About Me Review and Care Plan</t>
  </si>
  <si>
    <t>Date of last dental appointment</t>
  </si>
  <si>
    <t>Item 394</t>
  </si>
  <si>
    <t>Date dental check refused</t>
  </si>
  <si>
    <t>Health Assessment Monitoring</t>
  </si>
  <si>
    <t>Item 395</t>
  </si>
  <si>
    <t>Dental comments</t>
  </si>
  <si>
    <t>Item 396</t>
  </si>
  <si>
    <t>Dental appointment within 6 months?</t>
  </si>
  <si>
    <t>Has the child had a dental appointment in the last 6 months?</t>
  </si>
  <si>
    <t>Item 397</t>
  </si>
  <si>
    <t>Optician details</t>
  </si>
  <si>
    <t>Optician - Name
Optician Name &amp; Address - Detail</t>
  </si>
  <si>
    <t>Optician</t>
  </si>
  <si>
    <t>Item 398</t>
  </si>
  <si>
    <t>Last Optician Visit</t>
  </si>
  <si>
    <t>Date of most recent Optician appointment
Optician check</t>
  </si>
  <si>
    <t>SW Assessment for Care Plan and LAC Report
All About Me Review and Care Plan</t>
  </si>
  <si>
    <t>Item 399</t>
  </si>
  <si>
    <t>Midwife / Health Visitor / Family Nurse name</t>
  </si>
  <si>
    <t>Midwife / Health Visitor / Family Nurse: - Name</t>
  </si>
  <si>
    <t>Item 400</t>
  </si>
  <si>
    <t>Counsellor / Therapist  Name</t>
  </si>
  <si>
    <t>Counsellor / Therapist - Name</t>
  </si>
  <si>
    <t>Item 401</t>
  </si>
  <si>
    <t>Hospital services Name</t>
  </si>
  <si>
    <t>Hospital services - Name</t>
  </si>
  <si>
    <t>Item 402</t>
  </si>
  <si>
    <t>Other health services</t>
  </si>
  <si>
    <t>Other - Name
Other medical professional name and address</t>
  </si>
  <si>
    <t>Other Health Professionals</t>
  </si>
  <si>
    <t>Name and address of any other health specialists, including their role</t>
  </si>
  <si>
    <t>Item 403</t>
  </si>
  <si>
    <t>Are immunisations up to date?</t>
  </si>
  <si>
    <t>Immunisations</t>
  </si>
  <si>
    <t xml:space="preserve">
Mark immunisations as up to date</t>
  </si>
  <si>
    <t>Please confirm immunisations are up to date
up to date on
Evidence</t>
  </si>
  <si>
    <t xml:space="preserve">
Health Assessment Monitoring</t>
  </si>
  <si>
    <t>Yes/No
If no why not?</t>
  </si>
  <si>
    <t>SW Assessment for Care Plan and LAC Report</t>
  </si>
  <si>
    <t>Item 404</t>
  </si>
  <si>
    <t>Does child arrange own health appointments?/Who arranges appointments?</t>
  </si>
  <si>
    <t>Does the young person take responsibility regularly for arranging and attending their health appointments?</t>
  </si>
  <si>
    <t>Who is responsible for attendance at appointments?</t>
  </si>
  <si>
    <t>Item 405</t>
  </si>
  <si>
    <t>Does child see anyone regularly regarding physical/emotional health?</t>
  </si>
  <si>
    <t>Do you see anyone else regularly regarding your physical or emotional health?</t>
  </si>
  <si>
    <t>Item 406</t>
  </si>
  <si>
    <t>Who does child see regularly regarding physical/emotional health?</t>
  </si>
  <si>
    <t>Item 407</t>
  </si>
  <si>
    <t>If child has left care, do they have a copy of their health history?</t>
  </si>
  <si>
    <t>If you've left care, have you had a copy of your health history?</t>
  </si>
  <si>
    <t>Item 408</t>
  </si>
  <si>
    <t>If in care, has child had a health check in the last 12 months?</t>
  </si>
  <si>
    <t>If you are still in care, have you had a health check in the last 12 months?</t>
  </si>
  <si>
    <t>Item 409</t>
  </si>
  <si>
    <t>Placement/care relevant details of child's medical history</t>
  </si>
  <si>
    <t>Provide details of the child/young person's medical history which is significant to their care</t>
  </si>
  <si>
    <t>P32:
It's helpful, but you could spend over two hours on this. It's very vague. We know this but if you put too much information, the foster carers might be put off, but if you don't have enough, they may come back with issues.</t>
  </si>
  <si>
    <t xml:space="preserve">DC3:
That's why it is caveated in the question, it's the details that is significant to their care. It's dependent to the young person, age, understanding, functioning, circumstances, etc. Some young people have regular medication. It's important that carers understand what is needed. </t>
  </si>
  <si>
    <t>Item 410</t>
  </si>
  <si>
    <t>Does child have physical health problems affecting day-to-day living?</t>
  </si>
  <si>
    <t>Do you have a physical health problem that affects your day to day living?</t>
  </si>
  <si>
    <t>Health conditions and significant history</t>
  </si>
  <si>
    <t>Item 411</t>
  </si>
  <si>
    <t>Details regarding health problems affecting day-to-day living?</t>
  </si>
  <si>
    <t>Please give details</t>
  </si>
  <si>
    <t>Item 412</t>
  </si>
  <si>
    <t>Details of placement/care relevant medical history</t>
  </si>
  <si>
    <t>Detail</t>
  </si>
  <si>
    <t>Summary of health plan, or, if not available, who is arranging the assessment/plan and by when? If there is no plan, please give details of what medical history is known</t>
  </si>
  <si>
    <t>Summary of health plan or, if not available, who is arranging the assessment/plan and by when? If there is no plan, please give details of what medical history is known</t>
  </si>
  <si>
    <t>Item 413</t>
  </si>
  <si>
    <t>Disabilities</t>
  </si>
  <si>
    <t>Does the child have a disability?</t>
  </si>
  <si>
    <t>Is the child/young person disabled?</t>
  </si>
  <si>
    <t>Does this Child/Young Person have a diagnosed disability? 
Child/young person has a disability/condition</t>
  </si>
  <si>
    <t>Type
Age of diagnoses</t>
  </si>
  <si>
    <t>Placement Referral Form Independent Reviewing Officer Report
Child/YP Record of Visit</t>
  </si>
  <si>
    <t>P9:
Similar to gender,  it doesn't probably need to be on there. Actually, it's just something that's pulled through from the demographic information that someone at some point thought was a good idea to have there. 
P31:
We already have that in the life plan, we already have that on the system. I just don't know. It's just their name really. And maybe how old they are.
This info is brough forward by the system.</t>
  </si>
  <si>
    <t>P13:
I think that can be helpful and could be important, especially if you're an IRO taking over the role of another IRO. That gives you  just a brief overview of what additional aspects you might need to take into consideration.
P11:
It's helpful if you didn't know that child very well.</t>
  </si>
  <si>
    <t xml:space="preserve">DC13:
It doesn't need to be there. Any information like that, which is relevant to the child, will be in the Life Plan assessment, nothing should be in here that you don't know already. </t>
  </si>
  <si>
    <t>Describe any significant health issues or Disability</t>
  </si>
  <si>
    <t>Disabled
Disability</t>
  </si>
  <si>
    <t>Item 414</t>
  </si>
  <si>
    <t>Placement relevant disabilities?</t>
  </si>
  <si>
    <t>Are they are special requirements because of disability?</t>
  </si>
  <si>
    <t>Disabled</t>
  </si>
  <si>
    <t>Item 415</t>
  </si>
  <si>
    <t>Is the child's disability life threatening/life-limiting?</t>
  </si>
  <si>
    <t>Is the disability life-limiting/ life threatening?</t>
  </si>
  <si>
    <t>147583</t>
  </si>
  <si>
    <t>Item 416</t>
  </si>
  <si>
    <t>Details of disability</t>
  </si>
  <si>
    <t>Comments
If yes, what disability/condition does the child/young person have?</t>
  </si>
  <si>
    <t>Placement Referral Form 
Independent Reviewing Officer Report</t>
  </si>
  <si>
    <t>iro Report 1/3</t>
  </si>
  <si>
    <t>P31:
We already have that in the life plan, we already have that on the system. I just don't know. It's just their name really. And maybe how old they are.
This info is brough forward by the system.</t>
  </si>
  <si>
    <t>P13:
It's important again, it gives you the background and it gives you areas of consideration.
P11:
It's helpful if you didn't know that child very well.</t>
  </si>
  <si>
    <t>Item 417</t>
  </si>
  <si>
    <t xml:space="preserve">Does the Child/Young Person have an undiagnosed condition or disability? </t>
  </si>
  <si>
    <t>147574</t>
  </si>
  <si>
    <t>Item 418</t>
  </si>
  <si>
    <t>Details of undiagnosed condition or disability</t>
  </si>
  <si>
    <t>Please provide details</t>
  </si>
  <si>
    <t>Item 419</t>
  </si>
  <si>
    <t>Substance use</t>
  </si>
  <si>
    <t>Substance missuse</t>
  </si>
  <si>
    <t>Are there any concerns about substance or alcohol misuse?</t>
  </si>
  <si>
    <t xml:space="preserve">Substance misuse
</t>
  </si>
  <si>
    <r>
      <t xml:space="preserve">Substance misuse </t>
    </r>
    <r>
      <rPr>
        <sz val="11"/>
        <color rgb="FF000000"/>
        <rFont val="Calibri"/>
        <family val="2"/>
        <scheme val="minor"/>
      </rPr>
      <t>Is the child identified as having a substance misuse problem?</t>
    </r>
  </si>
  <si>
    <t>Item 420</t>
  </si>
  <si>
    <t>Substance use intervention?</t>
  </si>
  <si>
    <t>Substance missuse intervention offered</t>
  </si>
  <si>
    <r>
      <t xml:space="preserve">Substance misuse </t>
    </r>
    <r>
      <rPr>
        <sz val="11"/>
        <color rgb="FF000000"/>
        <rFont val="Calibri"/>
        <family val="2"/>
        <scheme val="minor"/>
      </rPr>
      <t>If Yes, has the child received an intervention for substance misuse problem?</t>
    </r>
  </si>
  <si>
    <t>Item 421</t>
  </si>
  <si>
    <t>Child refused substance misuse intervention</t>
  </si>
  <si>
    <t>Substance missuse intervention refused</t>
  </si>
  <si>
    <r>
      <t xml:space="preserve">Substance misuse </t>
    </r>
    <r>
      <rPr>
        <sz val="11"/>
        <color rgb="FF000000"/>
        <rFont val="Calibri"/>
        <family val="2"/>
        <scheme val="minor"/>
      </rPr>
      <t>If the child has NOT received an intervention, was the child offered an intervention but refused it?</t>
    </r>
  </si>
  <si>
    <t>Item 422</t>
  </si>
  <si>
    <t>Sexual health</t>
  </si>
  <si>
    <t>Item 423</t>
  </si>
  <si>
    <t>Are Youth Offending Services involved with the child?</t>
  </si>
  <si>
    <t>Are the Youth Offending Services involved with this case ?</t>
  </si>
  <si>
    <t>Item 424</t>
  </si>
  <si>
    <t>Child Adolescent Mental Health Services (CAMHS): is the Child/Young Person known to CAMHS?</t>
  </si>
  <si>
    <t>CAMHS / CMHT</t>
  </si>
  <si>
    <r>
      <t xml:space="preserve">CAMHS </t>
    </r>
    <r>
      <rPr>
        <sz val="11"/>
        <color rgb="FF000000"/>
        <rFont val="Calibri"/>
        <family val="2"/>
        <scheme val="minor"/>
      </rPr>
      <t>Is the child / young person known to CAMHS?</t>
    </r>
  </si>
  <si>
    <t>Item 425</t>
  </si>
  <si>
    <r>
      <t xml:space="preserve">CAMHS: </t>
    </r>
    <r>
      <rPr>
        <b/>
        <sz val="11"/>
        <color rgb="FF000000"/>
        <rFont val="Calibri"/>
        <family val="2"/>
        <scheme val="minor"/>
      </rPr>
      <t>If so, is CAMHS service provided by this LA or other borough PCT?</t>
    </r>
  </si>
  <si>
    <r>
      <t xml:space="preserve">CAMHS </t>
    </r>
    <r>
      <rPr>
        <sz val="11"/>
        <color rgb="FF000000"/>
        <rFont val="Calibri"/>
        <family val="2"/>
        <scheme val="minor"/>
      </rPr>
      <t>If so, is CAMHS service provided by Camden or other borough PCT?</t>
    </r>
  </si>
  <si>
    <t>In borough, Out of borough</t>
  </si>
  <si>
    <t>Item 426</t>
  </si>
  <si>
    <r>
      <t xml:space="preserve">CAMHS: </t>
    </r>
    <r>
      <rPr>
        <b/>
        <sz val="11"/>
        <color rgb="FF000000"/>
        <rFont val="Calibri"/>
        <family val="2"/>
        <scheme val="minor"/>
      </rPr>
      <t>Name of borough if applicable</t>
    </r>
  </si>
  <si>
    <r>
      <t xml:space="preserve">CAMHS </t>
    </r>
    <r>
      <rPr>
        <sz val="11"/>
        <color rgb="FF000000"/>
        <rFont val="Calibri"/>
        <family val="2"/>
        <scheme val="minor"/>
      </rPr>
      <t>Name of borough if applicable</t>
    </r>
  </si>
  <si>
    <t>Item 427</t>
  </si>
  <si>
    <t>Child's routine/scheduled medical appointments</t>
  </si>
  <si>
    <t>What routine or outstanding medical appointments does this child/young person have scheduled and when?</t>
  </si>
  <si>
    <t>Placement Request
Placement Agreement Form</t>
  </si>
  <si>
    <t xml:space="preserve">Details of outstanding medical or dental appointments
</t>
  </si>
  <si>
    <t>Details of outstanding medical or dental appointments</t>
  </si>
  <si>
    <t>Item 428</t>
  </si>
  <si>
    <t>Who is transporting the child to medical appointments?</t>
  </si>
  <si>
    <t>If applicable who is providing the transport to these appointments?</t>
  </si>
  <si>
    <t>Item 429</t>
  </si>
  <si>
    <t>Special medical equipment or clinical interventions?</t>
  </si>
  <si>
    <t>Does the child/young person use any special equipment or specific medical or clinical interventions?</t>
  </si>
  <si>
    <t>Special Equipment required, who will provide and how will the carer ben trained to use?</t>
  </si>
  <si>
    <t>Is additional resource/support required to meet the child's need in this placement?
Special equipment required, who will provide and how the carer will be trained to use</t>
  </si>
  <si>
    <t xml:space="preserve">Placement Plan
</t>
  </si>
  <si>
    <t>Item 430</t>
  </si>
  <si>
    <t>Does the child need specialist care?</t>
  </si>
  <si>
    <t xml:space="preserve">Does the Child/Young Person require a specialised service? E.G. Physical Care, Mental Health </t>
  </si>
  <si>
    <t>147584</t>
  </si>
  <si>
    <t>Item 431</t>
  </si>
  <si>
    <t>Details of specialist care needed by child</t>
  </si>
  <si>
    <t>Please provide information on the specialised care</t>
  </si>
  <si>
    <t>Item 432</t>
  </si>
  <si>
    <t>Details and training for medical/clinical needs of child for carer</t>
  </si>
  <si>
    <t>Please give details of any equipment needed and how necessary training will be provided to carer(s)</t>
  </si>
  <si>
    <t>Is additional resource/support required to meet the child's need in this placement?</t>
  </si>
  <si>
    <t xml:space="preserve">Matching factors, any identified gaps and how these are going to be addressed i.e. additional training, resources or support needed </t>
  </si>
  <si>
    <t>Special equipment required, who will provide and how the carer will be trained to use</t>
  </si>
  <si>
    <t>Item 433</t>
  </si>
  <si>
    <t>Child's access requirements?</t>
  </si>
  <si>
    <t>Are there any specific access requirements?</t>
  </si>
  <si>
    <t>Item 434</t>
  </si>
  <si>
    <t>Details of child's access requirements</t>
  </si>
  <si>
    <t>Please provide information</t>
  </si>
  <si>
    <t>Item 435</t>
  </si>
  <si>
    <t>Does the child use any specific medication or medical interventions?</t>
  </si>
  <si>
    <t>Is the Child / young person using any medication or medical intervention e.g. tube fed etc?</t>
  </si>
  <si>
    <t>Medications
Current Medication</t>
  </si>
  <si>
    <t>My Pathway plan
Placement Plan &amp; Delegated Authority
Placement Referral Request</t>
  </si>
  <si>
    <r>
      <t xml:space="preserve">Current medication </t>
    </r>
    <r>
      <rPr>
        <sz val="11"/>
        <color rgb="FF000000"/>
        <rFont val="Calibri"/>
        <family val="2"/>
        <scheme val="minor"/>
      </rPr>
      <t>Name of medication</t>
    </r>
    <r>
      <rPr>
        <sz val="11"/>
        <color theme="1"/>
        <rFont val="Calibri"/>
        <family val="2"/>
        <scheme val="minor"/>
      </rPr>
      <t xml:space="preserve">
Current Medication Dosage
Current Medication Frequency
Current Medication How Administered</t>
    </r>
  </si>
  <si>
    <t>Item 436</t>
  </si>
  <si>
    <t>Details on medication or medical interventions</t>
  </si>
  <si>
    <t>If yes, provide the reason for any medication</t>
  </si>
  <si>
    <t>Item 437</t>
  </si>
  <si>
    <t>Child/other worried about physical health?</t>
  </si>
  <si>
    <t>Are you or anyone worried about your physical health at the moment?</t>
  </si>
  <si>
    <t>P46:
It's only helpful if there are mental health issues, otherwise it can be too generic.</t>
  </si>
  <si>
    <t>Item 438</t>
  </si>
  <si>
    <t>How can child make positive changes to physical health?</t>
  </si>
  <si>
    <t>If yes, what might help to make a positive change?</t>
  </si>
  <si>
    <t>Getting well and staying well</t>
  </si>
  <si>
    <t>Item 439</t>
  </si>
  <si>
    <t>Does the child have emotional health problems affecting day-to-day living?</t>
  </si>
  <si>
    <t>Do you have an emotional health problem that affects your day to day living?</t>
  </si>
  <si>
    <t>Item 440</t>
  </si>
  <si>
    <t>Details about emotional health problems affecting day-to-day living?</t>
  </si>
  <si>
    <t>Item 441</t>
  </si>
  <si>
    <t>Child/other worried about emotional health?</t>
  </si>
  <si>
    <t>Are you or anyone worried about your emotional health at the moment?</t>
  </si>
  <si>
    <t>Item 442</t>
  </si>
  <si>
    <t>Health or mental health issues?</t>
  </si>
  <si>
    <t>Are there any health, medical or mental health issues?</t>
  </si>
  <si>
    <t>Mental Health
Known allergies and or medical conditions</t>
  </si>
  <si>
    <t>Known allergies or medical conditions</t>
  </si>
  <si>
    <t>Known allergies and/or medical conditions</t>
  </si>
  <si>
    <t>Item 443</t>
  </si>
  <si>
    <t>Risks of child self-harming?</t>
  </si>
  <si>
    <t>Are there any risks regarding the young person self-harming?</t>
  </si>
  <si>
    <t>Self Harm</t>
  </si>
  <si>
    <t>Are there any concerns about self harm?</t>
  </si>
  <si>
    <t>2/2</t>
  </si>
  <si>
    <t xml:space="preserve">P29:
I don't think that this is particularly helpful.
There's lots of risk factors for children looked after and care leavers. Self harming is only one. I don't know why we would be recording one and not all. And I think that there are other aspects, other parts of Mosaic that would pick up this data.
P42:
I find this a bit of a pain to be honest, because I don't understand why they've added in there. Is there any concerns regarding self harm? There's lots of other questions, lots of other safeguarding concerns that come up for a child and young person, whether that be kind of exploitation or missing...I don't understand why they specifically chosen self harm when for a lot of children and young people, it's not relevant at all.
It's just a bit confusing why they've chosen self harm to be specifically called out in that section over other concerns.
If you click yes, you would then be prompted to put the date of the first episode.
And if you leave it, you're not prompted to complete those other sections.
</t>
  </si>
  <si>
    <t>DC10:
This was a local initiative at the time when this form was being developed. Shortly before this went live, we had a couple of suicides so there was a lot of concern around self harm within the borough. These questions were added specifically at that time to try and get a picture of self harm across the borough. These questions have been removed or we've been asked to remove them (not in this particular supervision form). There wasn't actually any recording of the reporting of it taking place or any analysis. It was there in case we needed to analyse it. You can submit a request to the digital operational board, to change the regular supervision forms that's come through from a head of service saying the supervision form is now out of date.</t>
  </si>
  <si>
    <t>Item 444</t>
  </si>
  <si>
    <t>Details on health (medical or mental including self harming risks)</t>
  </si>
  <si>
    <t>Give more details of the health, medical or mental health issues including self-harming risks if relevant</t>
  </si>
  <si>
    <t>Item 445</t>
  </si>
  <si>
    <t>How can changes be made to improve emotional health?</t>
  </si>
  <si>
    <t>Item 446</t>
  </si>
  <si>
    <t>What will the child do in the case of unexpected health problems?</t>
  </si>
  <si>
    <t>What will you do if you have unexpected problems with your health?</t>
  </si>
  <si>
    <t>Item 447</t>
  </si>
  <si>
    <t>Child's health aspirations/changes to be made?</t>
  </si>
  <si>
    <t>Item 448</t>
  </si>
  <si>
    <t>Measures of child's health changes and aspirations?</t>
  </si>
  <si>
    <t>Item 449</t>
  </si>
  <si>
    <t>How will the child achieve their health changes/aspirations?</t>
  </si>
  <si>
    <t>Item 450</t>
  </si>
  <si>
    <t>Who will perform actions to improve child's health aspirations/changes?</t>
  </si>
  <si>
    <t>Item 451</t>
  </si>
  <si>
    <t>When will changes be made to reach health changes/aspirations?</t>
  </si>
  <si>
    <t>Item 452</t>
  </si>
  <si>
    <t>Review of health actions date</t>
  </si>
  <si>
    <t>Item 453</t>
  </si>
  <si>
    <t>Child's view of health</t>
  </si>
  <si>
    <t>Item 454</t>
  </si>
  <si>
    <t>Worker's view of health</t>
  </si>
  <si>
    <t>My Social workers/Personal Advisers view</t>
  </si>
  <si>
    <t>Item 455</t>
  </si>
  <si>
    <t>Other's view of health</t>
  </si>
  <si>
    <t>Item 456</t>
  </si>
  <si>
    <t>Child undergoing age assessment?</t>
  </si>
  <si>
    <t>Is the young person undergoing an Age Assessment?</t>
  </si>
  <si>
    <t>Pathway Plan (PLAN)
Placement Request</t>
  </si>
  <si>
    <t>Item 457</t>
  </si>
  <si>
    <t>Details on child's age assessment</t>
  </si>
  <si>
    <t>Item 458</t>
  </si>
  <si>
    <t>Child challenging decision of age assessment?</t>
  </si>
  <si>
    <t>Or is the young person challenging the decision of one?</t>
  </si>
  <si>
    <t>Item 459</t>
  </si>
  <si>
    <t>Strengths and Difficulties Questionnaire</t>
  </si>
  <si>
    <t>SDQ score</t>
  </si>
  <si>
    <r>
      <rPr>
        <b/>
        <sz val="11"/>
        <rFont val="Calibri"/>
        <family val="2"/>
        <scheme val="minor"/>
      </rPr>
      <t>Note from Croydon</t>
    </r>
    <r>
      <rPr>
        <sz val="11"/>
        <rFont val="Calibri"/>
        <family val="2"/>
        <scheme val="minor"/>
      </rPr>
      <t xml:space="preserve"> -
There is a separate section for the SDQs - which includes the SDQs for child, parent/carer, &amp; teacher </t>
    </r>
  </si>
  <si>
    <t>Has a Strengths and Difficulties Questionnaire (SDQ) been completed in the last year?
Strengths and Difficulties Questionnaire (date)</t>
  </si>
  <si>
    <t>Yes/No/Not Applicable
SDQ Score
Last Year's SDQ Score
If no, why not?</t>
  </si>
  <si>
    <t>SW Assessment Report for Care Plan and LAC Review</t>
  </si>
  <si>
    <t>Is there an up to date Strengths and Difficulties Questionnaire?</t>
  </si>
  <si>
    <t>Yes, Plan needs completing, Plan needs updating</t>
  </si>
  <si>
    <t xml:space="preserve">CLA review IRO monitoring info </t>
  </si>
  <si>
    <t>Item 460</t>
  </si>
  <si>
    <t>SDQ given to current carer?</t>
  </si>
  <si>
    <r>
      <t xml:space="preserve">Strength's and Difficulties (Mental and Emotional Health of Children in Care) </t>
    </r>
    <r>
      <rPr>
        <sz val="11"/>
        <color rgb="FF000000"/>
        <rFont val="Calibri"/>
        <family val="2"/>
        <scheme val="minor"/>
      </rPr>
      <t>Date SDQ handed to current Carer</t>
    </r>
  </si>
  <si>
    <t>Item 461</t>
  </si>
  <si>
    <t xml:space="preserve">
Health Plan
+
If there is no health plan/medical history, why not, when will there be one, who is responsible?</t>
  </si>
  <si>
    <r>
      <t xml:space="preserve">
</t>
    </r>
    <r>
      <rPr>
        <b/>
        <sz val="11"/>
        <color theme="1"/>
        <rFont val="Calibri"/>
        <family val="2"/>
        <scheme val="minor"/>
      </rPr>
      <t>Note from Croydon</t>
    </r>
    <r>
      <rPr>
        <sz val="11"/>
        <color theme="1"/>
        <rFont val="Calibri"/>
        <family val="2"/>
        <scheme val="minor"/>
      </rPr>
      <t xml:space="preserve"> - should be recorded in Initial Health Assessment and Review of Health Assessment</t>
    </r>
  </si>
  <si>
    <t>Initial Health Assessment
Review of Health Assessment</t>
  </si>
  <si>
    <t>Item 462</t>
  </si>
  <si>
    <t>Who can child contact for health problems?</t>
  </si>
  <si>
    <t>Health contacts
What will I do if I am having any health problems?</t>
  </si>
  <si>
    <t>Person
Address
Tel  No.
Can the child remain registered here?
If no, who will register them with a local practice, where and when will this be arranged?
Date of last appointment and any outstanding appointments</t>
  </si>
  <si>
    <t>Item 463</t>
  </si>
  <si>
    <t>Medical Check Date</t>
  </si>
  <si>
    <t>Medical Check Date
Health assessment</t>
  </si>
  <si>
    <t>Placement Record
All About Me Review and Care Plan</t>
  </si>
  <si>
    <t>Item 464</t>
  </si>
  <si>
    <t>Date of health form/assessment completion?</t>
  </si>
  <si>
    <t>Date of last health assessment</t>
  </si>
  <si>
    <t>Has the health assessment process already been started?
Date of health assessment/plan</t>
  </si>
  <si>
    <r>
      <t xml:space="preserve">Plan dates </t>
    </r>
    <r>
      <rPr>
        <sz val="11"/>
        <color rgb="FF000000"/>
        <rFont val="Calibri"/>
        <family val="2"/>
        <scheme val="minor"/>
      </rPr>
      <t>Date of health assessment/plan</t>
    </r>
    <r>
      <rPr>
        <sz val="11"/>
        <color theme="1"/>
        <rFont val="Calibri"/>
        <family val="2"/>
        <scheme val="minor"/>
      </rPr>
      <t xml:space="preserve">
Date of last Health Assessment Plan</t>
    </r>
  </si>
  <si>
    <t>Placement Plan
CLA Review IRO Monitoring
Chair's report - updated care plan</t>
  </si>
  <si>
    <t>Item 465</t>
  </si>
  <si>
    <t>Health form score?</t>
  </si>
  <si>
    <t>Health check score</t>
  </si>
  <si>
    <t>P39:
I have issues with the scores.</t>
  </si>
  <si>
    <t>P26:
(No comment provided)
P46:
It can be helpful, probably better use for mental health.</t>
  </si>
  <si>
    <t>Health and Development Support needs</t>
  </si>
  <si>
    <t>Item 466</t>
  </si>
  <si>
    <t xml:space="preserve"> 'Growing up' Health checks</t>
  </si>
  <si>
    <t>Item 467</t>
  </si>
  <si>
    <t>Type of health assessment</t>
  </si>
  <si>
    <t>Type of assessment</t>
  </si>
  <si>
    <t>Initial Health assessment
Review Health Assessment</t>
  </si>
  <si>
    <t>Item 468</t>
  </si>
  <si>
    <t>Health assessment details (dates and consent)</t>
  </si>
  <si>
    <t>Health assessment details</t>
  </si>
  <si>
    <t>Placement notification received
Initial Health assessment referral &amp; parental health consent sent to social worker
Initial health assessment returned from social worker
Parental health consent returned from social worker
Consent given
Day 5 chase social worker/team manager/service manager
Initial Health assessment referral
Parental Health consent sent to health provider
Planned appointment date
Status
Date assessment refused
Completed assessment date
Health assessment report seen and uploaded
Parent/carer present
Date of next health assessment</t>
  </si>
  <si>
    <t>Item 469</t>
  </si>
  <si>
    <t>Health assessment description</t>
  </si>
  <si>
    <t>Description</t>
  </si>
  <si>
    <t>Contact/friends/relationships</t>
  </si>
  <si>
    <t>In Croydon there is a seprate space in the case files for recordning contacts</t>
  </si>
  <si>
    <t>Item 470</t>
  </si>
  <si>
    <t>Relationship (siblings)</t>
  </si>
  <si>
    <t>Is the child part of a sibling group?</t>
  </si>
  <si>
    <t>With Siblings</t>
  </si>
  <si>
    <t>Item 471</t>
  </si>
  <si>
    <t>Relationship (other children in placement)</t>
  </si>
  <si>
    <t>With other children in placement</t>
  </si>
  <si>
    <t>Item 472</t>
  </si>
  <si>
    <t>Relationship (other pupils/students)</t>
  </si>
  <si>
    <t>With other pupils/students</t>
  </si>
  <si>
    <t>Item 473</t>
  </si>
  <si>
    <t>Relationship (parents)</t>
  </si>
  <si>
    <t>With Parents</t>
  </si>
  <si>
    <t>Item 474</t>
  </si>
  <si>
    <t>Relationship (other adults in family)</t>
  </si>
  <si>
    <t>With other adults in the family</t>
  </si>
  <si>
    <t>Item 475</t>
  </si>
  <si>
    <t>Relationship (carers)</t>
  </si>
  <si>
    <t>With carers</t>
  </si>
  <si>
    <t>Item 476</t>
  </si>
  <si>
    <t>Relationship (teachers)</t>
  </si>
  <si>
    <t>With teachers</t>
  </si>
  <si>
    <t>Item 477</t>
  </si>
  <si>
    <t>Relationship (social worker)</t>
  </si>
  <si>
    <t>With Social Worker</t>
  </si>
  <si>
    <t>Item 478</t>
  </si>
  <si>
    <t>Relationship (other professionals)</t>
  </si>
  <si>
    <t>With other professionals</t>
  </si>
  <si>
    <t>Item 479</t>
  </si>
  <si>
    <t>Relationship (any significant others)</t>
  </si>
  <si>
    <t>With any significant others</t>
  </si>
  <si>
    <t>Item 480</t>
  </si>
  <si>
    <t>Contact needs</t>
  </si>
  <si>
    <t>Item 481</t>
  </si>
  <si>
    <t>Does child have contact with everyone they want contact with?</t>
  </si>
  <si>
    <t>Are you able to have contact with everyone you want to?</t>
  </si>
  <si>
    <t>Seeing my family and friends</t>
  </si>
  <si>
    <t>Item 482</t>
  </si>
  <si>
    <t>Details about child's ability to contact who they want to contact?</t>
  </si>
  <si>
    <t>Item 483</t>
  </si>
  <si>
    <t>Arrangements for notifying any changes in contact agreements</t>
  </si>
  <si>
    <t>Arrangements for notifying any changes in contact arrangements</t>
  </si>
  <si>
    <t>SW Assessment Report for Care Plan and LAC Review
Placement Plan &amp; Delegated Authority</t>
  </si>
  <si>
    <t>What are the arrangements for notifying any changes in contact arrangements?
Arrangements for contact including contact between separated siblings Person</t>
  </si>
  <si>
    <t>Item 484</t>
  </si>
  <si>
    <t>Contact (Who)</t>
  </si>
  <si>
    <t>Care Panel
Placement Agreement Form</t>
  </si>
  <si>
    <t>Contact for child/young person - Person</t>
  </si>
  <si>
    <t>With whom
Name</t>
  </si>
  <si>
    <t>Placement Referral Request
SW Assessment Report and Care Plan for LAC Review</t>
  </si>
  <si>
    <t>Contact management for child/young person: Person
Arrangements for contact including contact between separated siblings: Person</t>
  </si>
  <si>
    <t>Placement Plan
Request for placement and matching
CLA Updated Assessment
Chair's report - updated care plan</t>
  </si>
  <si>
    <t>Item 485</t>
  </si>
  <si>
    <t>Contact (Address)</t>
  </si>
  <si>
    <t>Address &amp; Postcode</t>
  </si>
  <si>
    <t>Item 486</t>
  </si>
  <si>
    <t>Contact (Telephone)</t>
  </si>
  <si>
    <t>Item 487</t>
  </si>
  <si>
    <t>Contact (Relationship)</t>
  </si>
  <si>
    <t>Relationship</t>
  </si>
  <si>
    <t>Item 488</t>
  </si>
  <si>
    <t>Contact (age)</t>
  </si>
  <si>
    <t>Item 489</t>
  </si>
  <si>
    <t>Contact  (address)</t>
  </si>
  <si>
    <t>Item 490</t>
  </si>
  <si>
    <t>Contact (case number)</t>
  </si>
  <si>
    <t>Case No</t>
  </si>
  <si>
    <t>Item 491</t>
  </si>
  <si>
    <t>Contact (Frequency)</t>
  </si>
  <si>
    <t>Contact for child/young person - Frequency</t>
  </si>
  <si>
    <t>Frequency
Frequency and Type</t>
  </si>
  <si>
    <t>Placement Referral Request
SW Assessment Report for Care Plan and LAC Review</t>
  </si>
  <si>
    <r>
      <t xml:space="preserve">Contact management for child/young person </t>
    </r>
    <r>
      <rPr>
        <sz val="11"/>
        <color rgb="FF000000"/>
        <rFont val="Calibri"/>
        <family val="2"/>
        <scheme val="minor"/>
      </rPr>
      <t>Frequency
Arrangements for contact including contact between separated siblings</t>
    </r>
    <r>
      <rPr>
        <sz val="11"/>
        <color theme="1"/>
        <rFont val="Calibri"/>
        <family val="2"/>
        <scheme val="minor"/>
      </rPr>
      <t xml:space="preserve"> frequency</t>
    </r>
  </si>
  <si>
    <t>Item 492</t>
  </si>
  <si>
    <t>Contact  (Type)</t>
  </si>
  <si>
    <t>Contact for child/young person - Type</t>
  </si>
  <si>
    <t>Frequency and Type</t>
  </si>
  <si>
    <r>
      <t xml:space="preserve">Contact management for child/young person Type
Arrangements for contact, including contact between separated siblings </t>
    </r>
    <r>
      <rPr>
        <sz val="11"/>
        <color rgb="FF000000"/>
        <rFont val="Calibri"/>
        <family val="2"/>
        <scheme val="minor"/>
      </rPr>
      <t>Type of contact</t>
    </r>
  </si>
  <si>
    <t>Face to Face, Letterbox, Telephone</t>
  </si>
  <si>
    <t>Item 493</t>
  </si>
  <si>
    <t>Contact (Venue)</t>
  </si>
  <si>
    <t>Contact for child/young person - Arrangements</t>
  </si>
  <si>
    <t>Item 494</t>
  </si>
  <si>
    <t>Contact (Length)</t>
  </si>
  <si>
    <t>Length</t>
  </si>
  <si>
    <t>Item 495</t>
  </si>
  <si>
    <t>Contact  (Support)</t>
  </si>
  <si>
    <t>Contact for child/young person - Support from contact</t>
  </si>
  <si>
    <t>Item 496</t>
  </si>
  <si>
    <t>Contact (additional costs being met)</t>
  </si>
  <si>
    <t>Contact for child/young person - additional costs being met</t>
  </si>
  <si>
    <t>Item 497</t>
  </si>
  <si>
    <t>Contact (Supervisor)</t>
  </si>
  <si>
    <t>Supervisor</t>
  </si>
  <si>
    <t>Placement Referral Request
SW Assessment Report and Care plan for LAC Review</t>
  </si>
  <si>
    <t>Item 498</t>
  </si>
  <si>
    <t>Additional cost of contact?</t>
  </si>
  <si>
    <t>Item 499</t>
  </si>
  <si>
    <t>Contact requirements (Supervised)</t>
  </si>
  <si>
    <t>Supervised</t>
  </si>
  <si>
    <r>
      <t xml:space="preserve">Contact management for child/young person </t>
    </r>
    <r>
      <rPr>
        <sz val="11"/>
        <color rgb="FF000000"/>
        <rFont val="Calibri"/>
        <family val="2"/>
        <scheme val="minor"/>
      </rPr>
      <t>Arrangements</t>
    </r>
  </si>
  <si>
    <t>Item 500</t>
  </si>
  <si>
    <t>Contact risks and contingencies</t>
  </si>
  <si>
    <t>Risks and Contingencies</t>
  </si>
  <si>
    <t>Name
Relationship
Frequency and Type
Type and venue
Transport</t>
  </si>
  <si>
    <t>Item 501</t>
  </si>
  <si>
    <t>Foster carer role in contact</t>
  </si>
  <si>
    <t>Foster carer's role in supervision</t>
  </si>
  <si>
    <t>Item 502</t>
  </si>
  <si>
    <t>Details of friend/family placement connections and placement details</t>
  </si>
  <si>
    <t>If yes, give details of the Family and Friends connections and placement details</t>
  </si>
  <si>
    <t>Item 503</t>
  </si>
  <si>
    <t>Child/other worried about friendship/relationship choices?</t>
  </si>
  <si>
    <t>Are you or anyone that knows you worried about the choices you make about friendships and relationships?</t>
  </si>
  <si>
    <t>Item 504</t>
  </si>
  <si>
    <t>Most important people in child's life?</t>
  </si>
  <si>
    <t>Who are the most important people in this young person's life, for example; to whom might they go to first with any good or bad news? These people might or might not be family / professionals / volunteers / family friends / people of religious standing / etc., , How should we encourage the continued involvement of these ‘key kin' people?</t>
  </si>
  <si>
    <t>Who is important to me and why</t>
  </si>
  <si>
    <t>Item 505</t>
  </si>
  <si>
    <t>Child's Family and Social Presentation</t>
  </si>
  <si>
    <t>Family and Social Presentation</t>
  </si>
  <si>
    <t>SW Assessment Report and Care Plan for LAC Report</t>
  </si>
  <si>
    <t>Item 506</t>
  </si>
  <si>
    <t>Child's Family and Social Relationships</t>
  </si>
  <si>
    <t>Family and social relationships</t>
  </si>
  <si>
    <t>Family and Social Relationships</t>
  </si>
  <si>
    <t>Item 507</t>
  </si>
  <si>
    <t>How can child make positive changes to friendships and relationships?</t>
  </si>
  <si>
    <t>Item 508</t>
  </si>
  <si>
    <t>What can child do if there are difficulties in relationships?</t>
  </si>
  <si>
    <t>What will you do if there are difficulties with your relationships?</t>
  </si>
  <si>
    <t>Item 509</t>
  </si>
  <si>
    <t>Child's relationship/friendship aspirations/changes?</t>
  </si>
  <si>
    <t>Item 510</t>
  </si>
  <si>
    <t>Measure of child's friendship/relationship aspirations/changes?</t>
  </si>
  <si>
    <t>Item 511</t>
  </si>
  <si>
    <t>Actions to achieve friendship/relationship goals?</t>
  </si>
  <si>
    <t>Item 512</t>
  </si>
  <si>
    <t>Who will perform actions to achieve friendship/relationship goals?</t>
  </si>
  <si>
    <t>Item 513</t>
  </si>
  <si>
    <t>When will actions be taken to reach friendship/relationship goals?</t>
  </si>
  <si>
    <t>Item 514</t>
  </si>
  <si>
    <t>Date of friendship/relationship form?</t>
  </si>
  <si>
    <t>Item 515</t>
  </si>
  <si>
    <t>Friendship/relationship form score?</t>
  </si>
  <si>
    <t>Item 516</t>
  </si>
  <si>
    <t>Child's views on friendships/relationships</t>
  </si>
  <si>
    <t>Item 517</t>
  </si>
  <si>
    <t>Worker's views on friendships/relationships</t>
  </si>
  <si>
    <t>Item 518</t>
  </si>
  <si>
    <t>Other's views on friendships/relationships</t>
  </si>
  <si>
    <t>Item 519</t>
  </si>
  <si>
    <r>
      <t xml:space="preserve">People with whom the contact is restricted / forbidden - </t>
    </r>
    <r>
      <rPr>
        <b/>
        <sz val="11"/>
        <color rgb="FF000000"/>
        <rFont val="Calibri"/>
        <family val="2"/>
        <scheme val="minor"/>
      </rPr>
      <t>Subject</t>
    </r>
  </si>
  <si>
    <r>
      <t xml:space="preserve">People with whom the contact is restricted / forbidden - </t>
    </r>
    <r>
      <rPr>
        <sz val="11"/>
        <color rgb="FF000000"/>
        <rFont val="Calibri"/>
        <family val="2"/>
        <scheme val="minor"/>
      </rPr>
      <t>Subject</t>
    </r>
  </si>
  <si>
    <t>Selection indicates child subject</t>
  </si>
  <si>
    <t>Item 520</t>
  </si>
  <si>
    <t>People child is forbidden contact with, is the contact restricted by a court order?</t>
  </si>
  <si>
    <t>Is there anyone with whom contact with the child/young person is restricted or forbidden? Is there a court order or recommendation restricting contact?</t>
  </si>
  <si>
    <t>Please provide any other relevant information e.g. any legal orders in place, safeguarding issues, contact, etc
Name</t>
  </si>
  <si>
    <t>Placement Referral Form
Placement Plan</t>
  </si>
  <si>
    <t>Restricted Contact</t>
  </si>
  <si>
    <t>Name
Relationship
Reasons
Transport</t>
  </si>
  <si>
    <r>
      <t xml:space="preserve">People with whom the contact is restricted or terminated </t>
    </r>
    <r>
      <rPr>
        <sz val="11"/>
        <color rgb="FF000000"/>
        <rFont val="Calibri"/>
        <family val="2"/>
        <scheme val="minor"/>
      </rPr>
      <t>Name</t>
    </r>
    <r>
      <rPr>
        <sz val="11"/>
        <color theme="1"/>
        <rFont val="Calibri"/>
        <family val="2"/>
        <scheme val="minor"/>
      </rPr>
      <t xml:space="preserve">
People with whom the contact is restricted/forbidden Name of restricted contact
Details of any restricted or terminated contact Name of Person</t>
    </r>
  </si>
  <si>
    <t>Request for placement and matching
CLA Updated assessment
Chair's report - updated care plan</t>
  </si>
  <si>
    <t>Item 521</t>
  </si>
  <si>
    <r>
      <t xml:space="preserve">People with whom the contact is restricted / forbidden - </t>
    </r>
    <r>
      <rPr>
        <b/>
        <sz val="11"/>
        <color rgb="FF000000"/>
        <rFont val="Calibri"/>
        <family val="2"/>
        <scheme val="minor"/>
      </rPr>
      <t>Relationship</t>
    </r>
  </si>
  <si>
    <t>Relationship to child</t>
  </si>
  <si>
    <r>
      <t xml:space="preserve">People with whom the contact is restricted / forbidden - </t>
    </r>
    <r>
      <rPr>
        <sz val="11"/>
        <color rgb="FF000000"/>
        <rFont val="Calibri"/>
        <family val="2"/>
        <scheme val="minor"/>
      </rPr>
      <t>Relationship</t>
    </r>
    <r>
      <rPr>
        <sz val="11"/>
        <color theme="1"/>
        <rFont val="Calibri"/>
        <family val="2"/>
        <scheme val="minor"/>
      </rPr>
      <t xml:space="preserve">
Details of any restricted or terminated contact Relationship</t>
    </r>
  </si>
  <si>
    <t>Item 522</t>
  </si>
  <si>
    <r>
      <t xml:space="preserve">People with whom the contact is restricted / forbidden - </t>
    </r>
    <r>
      <rPr>
        <b/>
        <sz val="11"/>
        <color rgb="FF000000"/>
        <rFont val="Calibri"/>
        <family val="2"/>
        <scheme val="minor"/>
      </rPr>
      <t>Reason</t>
    </r>
  </si>
  <si>
    <t>Reasons</t>
  </si>
  <si>
    <r>
      <t xml:space="preserve">People with whom the contact is restricted / forbidden - </t>
    </r>
    <r>
      <rPr>
        <sz val="11"/>
        <color rgb="FF000000"/>
        <rFont val="Calibri"/>
        <family val="2"/>
        <scheme val="minor"/>
      </rPr>
      <t>Reason</t>
    </r>
    <r>
      <rPr>
        <sz val="11"/>
        <color theme="1"/>
        <rFont val="Calibri"/>
        <family val="2"/>
        <scheme val="minor"/>
      </rPr>
      <t xml:space="preserve">
Details of any restricted or terminated contact Reason for restriction 	
People with whom the contact is restricted or terminated Reasons</t>
    </r>
  </si>
  <si>
    <t>Request for placement and matching
CLA Updated assessment
Chair's report - updated care plan
Placement Plan</t>
  </si>
  <si>
    <t>Item 523</t>
  </si>
  <si>
    <r>
      <t xml:space="preserve">People with whom the contact is restricted / forbidden - </t>
    </r>
    <r>
      <rPr>
        <b/>
        <sz val="11"/>
        <color rgb="FF000000"/>
        <rFont val="Calibri"/>
        <family val="2"/>
        <scheme val="minor"/>
      </rPr>
      <t>Authority</t>
    </r>
  </si>
  <si>
    <t>Authority</t>
  </si>
  <si>
    <r>
      <t xml:space="preserve">People with whom the contact is restricted / forbidden - </t>
    </r>
    <r>
      <rPr>
        <sz val="11"/>
        <color rgb="FF000000"/>
        <rFont val="Calibri"/>
        <family val="2"/>
        <scheme val="minor"/>
      </rPr>
      <t>Authority</t>
    </r>
    <r>
      <rPr>
        <sz val="11"/>
        <color theme="1"/>
        <rFont val="Calibri"/>
        <family val="2"/>
        <scheme val="minor"/>
      </rPr>
      <t xml:space="preserve">
Details of any restricted or terminated contact Authority</t>
    </r>
  </si>
  <si>
    <t>Item 524</t>
  </si>
  <si>
    <t>Has placement form been redacted for sharing with restricted parties?</t>
  </si>
  <si>
    <t>If the location of the placement is not being disclosed with the child's parent/s for saftey reasons has this form been adjusted or printed in the correct view to remove identifying information?</t>
  </si>
  <si>
    <t>Item 525</t>
  </si>
  <si>
    <t>Nature of contact restriction</t>
  </si>
  <si>
    <r>
      <t xml:space="preserve">People with whom the contact is restricted or terminated </t>
    </r>
    <r>
      <rPr>
        <sz val="11"/>
        <color rgb="FF000000"/>
        <rFont val="Calibri"/>
        <family val="2"/>
        <scheme val="minor"/>
      </rPr>
      <t>Nature of restriction or termination</t>
    </r>
  </si>
  <si>
    <t>Item 526</t>
  </si>
  <si>
    <r>
      <t xml:space="preserve">Arrangements for contact, including contact between separated siblings </t>
    </r>
    <r>
      <rPr>
        <b/>
        <sz val="11"/>
        <color rgb="FF000000"/>
        <rFont val="Calibri"/>
        <family val="2"/>
        <scheme val="minor"/>
      </rPr>
      <t xml:space="preserve">Arrangements (transport, location, supervision) </t>
    </r>
  </si>
  <si>
    <r>
      <t xml:space="preserve">Arrangements for contact, including contact between separated siblings </t>
    </r>
    <r>
      <rPr>
        <sz val="11"/>
        <color rgb="FF000000"/>
        <rFont val="Calibri"/>
        <family val="2"/>
        <scheme val="minor"/>
      </rPr>
      <t xml:space="preserve">Arrangements (transport, location, supervision) </t>
    </r>
  </si>
  <si>
    <t>Item 527</t>
  </si>
  <si>
    <t>Detail any court orders relating to contact?</t>
  </si>
  <si>
    <t>Detail any court orders relating to contact</t>
  </si>
  <si>
    <t xml:space="preserve">Detail any court orders relating to contact?
</t>
  </si>
  <si>
    <t>SW Assessment Report and Care Plan for LAC Review
Placement Plan &amp; Delegated Authority</t>
  </si>
  <si>
    <t>Item 528</t>
  </si>
  <si>
    <t>In what circumstances should the social worker be consulted by the carer about an overnight stay or sleepover?</t>
  </si>
  <si>
    <t>The carer can give approval for the child/young person to stay overnight away from the placement under the following circumstances
The carer should obtain in advance the responsible authority's approval for the child/young person to stay overnight away from the placement in the following circumstances</t>
  </si>
  <si>
    <t>Social Worker
Foster Carer 
Parent
Date
Notes (see guidance)</t>
  </si>
  <si>
    <t>Item 529</t>
  </si>
  <si>
    <t>Comments on SW consultation on overnight stays</t>
  </si>
  <si>
    <t>Babysitting arrangements for child, including sons and daughters (Notes (see guidance))
Overnight with friends (Notes (see guidance))</t>
  </si>
  <si>
    <t>Item 530</t>
  </si>
  <si>
    <t>Babysitting arrangements</t>
  </si>
  <si>
    <t xml:space="preserve">Babysitting arrangements for child, including sons and daughters </t>
  </si>
  <si>
    <t>Item 531</t>
  </si>
  <si>
    <t>Overnights with friends</t>
  </si>
  <si>
    <t>Overnights with friends (sleepovers)</t>
  </si>
  <si>
    <t>Item 532</t>
  </si>
  <si>
    <t>Holidays within England, Scotland, Wales, and Northern Ireland</t>
  </si>
  <si>
    <t>Item 533</t>
  </si>
  <si>
    <t>Holidays outside England, Scotland, Wales, and Northern Ireland</t>
  </si>
  <si>
    <t>Head Of Service only
Date of this placement Plan
Date
Type of Placement/accommodation</t>
  </si>
  <si>
    <t>Item 534</t>
  </si>
  <si>
    <t>Child expectations, child will clean and tidy room</t>
  </si>
  <si>
    <t>Maintain a clean and tidy room - Comments</t>
  </si>
  <si>
    <t>P32:
It's not helpful. It's very corporate. The child gets a copy but we call it 'family values' not 'household rules' which is not child friendly. It sounds more like a contract. It's too vague and could be written in a more family way and it needs to be realistic.</t>
  </si>
  <si>
    <t xml:space="preserve">DC3:
When we discuss this with young people, we get different views - some people agree, if we shift to 'family views' they can say ' well, this isn't my family'. That’s why there is space for free text. Language is a difficult one. Any form that is trying to meet the needs of many people, it will be difficult. </t>
  </si>
  <si>
    <t>Item 535</t>
  </si>
  <si>
    <t>Child expectations, child will respect household rules</t>
  </si>
  <si>
    <t>Respect household rules - Comments</t>
  </si>
  <si>
    <t>Item 536</t>
  </si>
  <si>
    <t>Child expectations, child will access education</t>
  </si>
  <si>
    <t>Access education - Comments</t>
  </si>
  <si>
    <t>Item 537</t>
  </si>
  <si>
    <t>Child expectation, child will follow guidance to maintain a health diet</t>
  </si>
  <si>
    <t>Follow guidance to maintain a healthy diet - Comments</t>
  </si>
  <si>
    <t>Item 538</t>
  </si>
  <si>
    <t>Child expectations, child will take on board support and advice</t>
  </si>
  <si>
    <t>Take on board support and advice - Comments</t>
  </si>
  <si>
    <t>Item 539</t>
  </si>
  <si>
    <t>Child expectations, other comments</t>
  </si>
  <si>
    <t>Other - Comments</t>
  </si>
  <si>
    <t>Item 540</t>
  </si>
  <si>
    <t>Comments on expectations of child</t>
  </si>
  <si>
    <t>Comments</t>
  </si>
  <si>
    <t>Item 541</t>
  </si>
  <si>
    <t>Outline the communication arrangements between the carer and local authority</t>
  </si>
  <si>
    <t>Item 542</t>
  </si>
  <si>
    <t>Outline the carer's responsibilities for notifying the child's social worker and local authority of any significant changes in the child's circumstances</t>
  </si>
  <si>
    <t>Item 543</t>
  </si>
  <si>
    <t>Name of person with parental responsibility</t>
  </si>
  <si>
    <t>Parent/Person with PR - Name</t>
  </si>
  <si>
    <t>Who has parental responsibility</t>
  </si>
  <si>
    <t>Item 544</t>
  </si>
  <si>
    <t>Others with parental responsibility</t>
  </si>
  <si>
    <t>Another family member with PR - Name</t>
  </si>
  <si>
    <t>Item 545</t>
  </si>
  <si>
    <t>Carer's relationship to child/YP</t>
  </si>
  <si>
    <t>Carer's relationship to child/young person</t>
  </si>
  <si>
    <t>Item 546</t>
  </si>
  <si>
    <t>Parents have agreed to inform the Authority of any relevant change in circumstances</t>
  </si>
  <si>
    <t>Item 547</t>
  </si>
  <si>
    <t>Parents have agreed to ensure that any information relating to the child or the child's family or any other person given in confidence in connection with the placement is kept confidential and that such information is not disclosed to any person without the consent of the responsible authority</t>
  </si>
  <si>
    <t>Item 548</t>
  </si>
  <si>
    <t>If the child is looked after but the responsible LA does not have parental authority: what are the responsibilities of the authority, the child's parents, and person with PR?</t>
  </si>
  <si>
    <t>What are the respective responsibilities of the responsible authority and the child's parents or the person with parental responsibility for the child?</t>
  </si>
  <si>
    <t>Item 549</t>
  </si>
  <si>
    <t>If the child is looked after but the responsible LA does not have parental authority: what aspects of day to day care have been delegate by the child/child's parents?</t>
  </si>
  <si>
    <t xml:space="preserve"> What aspects of day to day care have been delegate by the child/child's parents?</t>
  </si>
  <si>
    <t>Item 550</t>
  </si>
  <si>
    <t>If the child is looked after but the responsible LA does not have parental authority: What is the expected duration of the arrangements? And what steps are to be taken to being the arrangements to an end?</t>
  </si>
  <si>
    <t xml:space="preserve"> What is the expected duration of the arrangements? And what steps are to be taken to being the arrangements to an end?</t>
  </si>
  <si>
    <t>Item 551</t>
  </si>
  <si>
    <t>Reasons parents may not be able to care for child?</t>
  </si>
  <si>
    <t>Item 552</t>
  </si>
  <si>
    <t>Other reasons why parents may not be able to care for child?</t>
  </si>
  <si>
    <t>Item 553</t>
  </si>
  <si>
    <t>Support for family contact in place?</t>
  </si>
  <si>
    <t>Placement Expectations</t>
  </si>
  <si>
    <t>Item 554</t>
  </si>
  <si>
    <t>Carer expectations, carer will provide for child's needs for food, shelter, and clothing.</t>
  </si>
  <si>
    <t>Meet child/young person's needs with regard to food, shelter, clothing - Comments</t>
  </si>
  <si>
    <t>Carer's expectations</t>
  </si>
  <si>
    <t>Item 555</t>
  </si>
  <si>
    <t>Carer expectations, carer will ensure child attends all health, education, etc. appointments.</t>
  </si>
  <si>
    <t>Ensure child/young person attends all appointments - health, education, home office - Comments</t>
  </si>
  <si>
    <t>Item 556</t>
  </si>
  <si>
    <t>Carer expectations, ensure child attends education provision</t>
  </si>
  <si>
    <t>Ensure child/young person attends an education provision - Comments</t>
  </si>
  <si>
    <t>Item 557</t>
  </si>
  <si>
    <t>Carer will provide balanced diet</t>
  </si>
  <si>
    <t>Provide a balanced diet - Comments</t>
  </si>
  <si>
    <t>P32:
We need to be realistic about teenager eating habits.</t>
  </si>
  <si>
    <t xml:space="preserve">DC3:
Not just for teenagers. I would still expect our foster carers to be providing a balanced diet. And getting young people to participate. The provision has to be there. </t>
  </si>
  <si>
    <t>Item 558</t>
  </si>
  <si>
    <t>Carer expectations, other comments</t>
  </si>
  <si>
    <t>Item 559</t>
  </si>
  <si>
    <t>Carer expectations general comments</t>
  </si>
  <si>
    <t>Item 560</t>
  </si>
  <si>
    <t>Others in carer's home</t>
  </si>
  <si>
    <t>Give details of other members of the carer's household (where relevant)</t>
  </si>
  <si>
    <t>Item 561</t>
  </si>
  <si>
    <t>CYP's views on expectations</t>
  </si>
  <si>
    <t>Child/young person's views</t>
  </si>
  <si>
    <t>Item 562</t>
  </si>
  <si>
    <t>Parent expectations, parent will attend appointments</t>
  </si>
  <si>
    <t>Attend appointments - Comments</t>
  </si>
  <si>
    <t>P32:
Parents don't attend this meeting.</t>
  </si>
  <si>
    <t xml:space="preserve">DC3:
I would challenge that - some parents do. This social worker might not have that experince. We have some that do. Even if we have angreement here, and this understanding is captured. </t>
  </si>
  <si>
    <t>Item 563</t>
  </si>
  <si>
    <t>Carer confidentiality requirements</t>
  </si>
  <si>
    <t>Confidentiality requirements (if carer's contact numbers need to be confidential)</t>
  </si>
  <si>
    <t>Item 564</t>
  </si>
  <si>
    <t>Parent expectations, other expectations</t>
  </si>
  <si>
    <t>Item 565</t>
  </si>
  <si>
    <t>Parent expectations, comments</t>
  </si>
  <si>
    <t>Item 566</t>
  </si>
  <si>
    <t>SW expectations, SW should visit child at least every 4 weeks</t>
  </si>
  <si>
    <t>Frequency of visits - should be at least every 4 weeks - Comments</t>
  </si>
  <si>
    <t>Item 567</t>
  </si>
  <si>
    <t>SW expectations, other expectations</t>
  </si>
  <si>
    <t>P32:
That's not relevant for the placement agreement.</t>
  </si>
  <si>
    <t>Item 568</t>
  </si>
  <si>
    <t>SW expectations, comments</t>
  </si>
  <si>
    <t>Item 569</t>
  </si>
  <si>
    <t>SW expectations, SW should visit carer at least every 6 weeks</t>
  </si>
  <si>
    <t>Frequency of visits to carer- should be at least every 6 weeks - Comments</t>
  </si>
  <si>
    <t>Item 570</t>
  </si>
  <si>
    <t>SW expectations on carer visits, other</t>
  </si>
  <si>
    <t>Item 571</t>
  </si>
  <si>
    <t>Other comments on placement agreement</t>
  </si>
  <si>
    <t>Item 572</t>
  </si>
  <si>
    <t>Comments on placement rules</t>
  </si>
  <si>
    <t>Item 573</t>
  </si>
  <si>
    <t>Placement, coming-in-time comments</t>
  </si>
  <si>
    <t>Coming-in time - Comments</t>
  </si>
  <si>
    <t>Item 574</t>
  </si>
  <si>
    <t>Placement bedtime, comments</t>
  </si>
  <si>
    <t>Bedtime - Comments</t>
  </si>
  <si>
    <t>Item 575</t>
  </si>
  <si>
    <t>Placement, jobs in house comments</t>
  </si>
  <si>
    <t>Jobs in the house - Comments</t>
  </si>
  <si>
    <t>Item 576</t>
  </si>
  <si>
    <t>Placement privacy, comments</t>
  </si>
  <si>
    <t>Privacy - Comments</t>
  </si>
  <si>
    <t>P32:
It doesn't explain it.</t>
  </si>
  <si>
    <t>DC3:
It is applied to residential settings or in a foster enviroment.</t>
  </si>
  <si>
    <t>Item 577</t>
  </si>
  <si>
    <t>Placement smoking, comments</t>
  </si>
  <si>
    <t>Smoking - Comments</t>
  </si>
  <si>
    <t>Item 578</t>
  </si>
  <si>
    <t>Placement, pocket money comments</t>
  </si>
  <si>
    <t>Pocket money - Comments</t>
  </si>
  <si>
    <t>Item 579</t>
  </si>
  <si>
    <t>Placement, savings comments</t>
  </si>
  <si>
    <t>Savings (minimum £5 per week) - Comments</t>
  </si>
  <si>
    <t>Item 580</t>
  </si>
  <si>
    <t>Placement rules/issues, other</t>
  </si>
  <si>
    <t>Any other issues - Comments</t>
  </si>
  <si>
    <t>P32:
The language used suggests problems. We need to reframe it.</t>
  </si>
  <si>
    <t xml:space="preserve">DC3:
I don't disagree with that, I think this could be reworded. It could be articulated in a slightly different way. </t>
  </si>
  <si>
    <t xml:space="preserve">Agree - needs to be looked at </t>
  </si>
  <si>
    <t>Item 581</t>
  </si>
  <si>
    <t>Placement, special payments needed?</t>
  </si>
  <si>
    <t>Are any special payments needed? (e.g. for clothing or transport)</t>
  </si>
  <si>
    <t>Item 582</t>
  </si>
  <si>
    <t>Who will organise special payments needed?</t>
  </si>
  <si>
    <t>Who will organise any special payments? (This must be agreed and confirmed by managers)</t>
  </si>
  <si>
    <t>P32:
It's something, you know, who to go to. There's a high turnover.</t>
  </si>
  <si>
    <t xml:space="preserve">DC3:
Put the role who would undertake that. Like if it's gonna be someone back office. The young person won't recognise this. Rather than the name, use the role. </t>
  </si>
  <si>
    <t>Item 583</t>
  </si>
  <si>
    <t>Does anyone else need money to do the things they have promised to? (e.g. visit the child/young person)</t>
  </si>
  <si>
    <t xml:space="preserve">DC3:
I thinks it's important, as parents have responsability of the child and their views are important. If they have hopes it's important that we capture them if they are reading their files and reports. Whether this was agreed as part of the plan or not. </t>
  </si>
  <si>
    <t>Independence</t>
  </si>
  <si>
    <t>Item 584</t>
  </si>
  <si>
    <t>Summary of independence needs</t>
  </si>
  <si>
    <t>What do I do well? What skills do I need to develop? What do I need support with?</t>
  </si>
  <si>
    <t>This section should consider any factors that will impact on the young person's ability to move to greater independence; the analysis should consider positive as well as negative factors.</t>
  </si>
  <si>
    <t>Item 585</t>
  </si>
  <si>
    <t>Can the child live independently long term?</t>
  </si>
  <si>
    <t>With support and treatment, will the Child/Young Person be able to live independently in the long term?</t>
  </si>
  <si>
    <t>Item 586</t>
  </si>
  <si>
    <t>How can child improve independence skills over 6 months?</t>
  </si>
  <si>
    <t>What can be done to improve your independence skills over the next 6 months?</t>
  </si>
  <si>
    <t>Please show how the young person has demonstrated the skills needed for independent living, or indicate what work needs to be done to help develop them.</t>
  </si>
  <si>
    <t>Item 587</t>
  </si>
  <si>
    <t>Independence skills aspirations/changes?</t>
  </si>
  <si>
    <t>Item 588</t>
  </si>
  <si>
    <t xml:space="preserve">Emotional and Behaviour Development: Self Care Skills </t>
  </si>
  <si>
    <t>SW Assessment Report and Care Plan for LAC review</t>
  </si>
  <si>
    <t>Details of the child/young person's self-care skills programme</t>
  </si>
  <si>
    <t>Item 589</t>
  </si>
  <si>
    <t>Child's Self Care Skills</t>
  </si>
  <si>
    <t>Self care
(My life skills) My view</t>
  </si>
  <si>
    <t>Placement Plan
Life plan</t>
  </si>
  <si>
    <t>Child's Self Care Skills
Detail of the child/young person's self-care skills programme - use SMART objectives</t>
  </si>
  <si>
    <t>SW Assessment Report and Care Plan for LAC review
Placement Plan &amp; Delegated Authority</t>
  </si>
  <si>
    <t>Item 590</t>
  </si>
  <si>
    <t>Child's self care skills - views of significant people</t>
  </si>
  <si>
    <t>(My life skills) Views of others</t>
  </si>
  <si>
    <t>Item 591</t>
  </si>
  <si>
    <t>SW's view on child's self care skills</t>
  </si>
  <si>
    <t>(My life skills) Views of social worker</t>
  </si>
  <si>
    <t>Item 592</t>
  </si>
  <si>
    <t>Views/requests about self-care plan</t>
  </si>
  <si>
    <t>Views and requests of the young person about their self-care and skills programme</t>
  </si>
  <si>
    <t>Item 593</t>
  </si>
  <si>
    <t>How will independence skill goals be met?</t>
  </si>
  <si>
    <t>Item 594</t>
  </si>
  <si>
    <t>Actions to meet independence skill goals?</t>
  </si>
  <si>
    <t>What needs to be done?
(My life skills) Actions</t>
  </si>
  <si>
    <t>P31:
I don't know why that's there at all. And if there were actions, they should be right at the end and they should cover everything. It could be put into the views of the social worker. So yeah, I think actions for me is the bit that's a duplication. I would not just it just doesn't need to be there at all.</t>
  </si>
  <si>
    <t xml:space="preserve">P34:
It's helpful to identify what actions are needed and by whom.
P37:
We could have a change of social worker so it's an understanding of where we are and what still needs to be done on that case and the child and the family. It's just clear to understand who is going to be doing what and when, and for us to work towards that outcome.
P48:
I guess if any concerns have been raised from that, then the actions provide a plan as to how to address it. </t>
  </si>
  <si>
    <t>Item 595</t>
  </si>
  <si>
    <t>Who will perform actions to meet independence skill goals?</t>
  </si>
  <si>
    <t>Item 596</t>
  </si>
  <si>
    <t>When will actions be made to meet independence skill goals?</t>
  </si>
  <si>
    <t>Item 597</t>
  </si>
  <si>
    <t>Measure of progress on independence skills</t>
  </si>
  <si>
    <t>Item 598</t>
  </si>
  <si>
    <t>Review of independence skills actions</t>
  </si>
  <si>
    <t>Review Date</t>
  </si>
  <si>
    <t>Item 599</t>
  </si>
  <si>
    <t>Child's view of independence</t>
  </si>
  <si>
    <t>Item 600</t>
  </si>
  <si>
    <t>Worker's view of independence</t>
  </si>
  <si>
    <t>Identity: Workers View</t>
  </si>
  <si>
    <t>P19:
I think that one is where we're repeating a little bit.</t>
  </si>
  <si>
    <t xml:space="preserve">P10:
The view from other people is also important because it gives like a multidisciplinary look at it, even though we're just asking the carer, the young person and then our own perspective. It builds an understanding of where we really are.
P14:
That's my view. After they've put in their opinions, their choices, their wishes, their feelings about their identity, who they see themselves as, then I would just add a paragraph in from what I feel or what I see or what they've told me today.
And whether they need extra help, whether they need extra support or assistance with their identity, because some individuals may, depending upon their circumstances.
So it might be like a scale from one to 10, 1 you need a lot of help and 10 you don't need any help because you're very comfortable with your identity. There might be a few young people that are a bit confused about their identity because they may have been adopted, or you know, they they've come to this country as a refugee or as an asylum seeker.
And then they feel a little bit confused about their identity and they might need some support in that.
So then, just further down the scale, in the worker's box, you would then explain why you feel that they may need extra support in certain areas or if they don't need any support.
P22:
I really enjoy doing this section because I'm able to give the young person or the child words of encouragement. Obviously, like I said, this report goes to the young pers, so they're able to see what my views are, and it gives me an opportunity to say what I'm worried about, what I'm really, really happy with and what I feel like they're doing well with. It feels like it opens a lot of conversations with the young person and I feel like it gives you a chance to be quite transparent. Sometimesit opens challenging conversations, but I like the way that it's written. It's written to the child, in a child friendly way. </t>
  </si>
  <si>
    <t xml:space="preserve">DC18:
A lot of forms repeat, you can see previous entries. It's about understanding how to fill out the form, you can say 'refer to wherever'. New social workers might not realise this. </t>
  </si>
  <si>
    <t>Item 601</t>
  </si>
  <si>
    <t>Other's view of independence</t>
  </si>
  <si>
    <t>P19:
Once you turn 18, very seldom, very seldom at all, really. Even with staying put with fosters.
I am working with the young person's autonomy. I don't come in and go... 'OK, so I wanna do your pathway plan. You're over 18. But I want your foster carer sitting with us'. That means I need an adult to authenticate things.</t>
  </si>
  <si>
    <t>P10:
The view from other people is also important because it gives like a multidisciplinary look at it, even though we're just asking the carer, the young person and then our own perspective. It builds an understanding of where we really are.
P15:
I only seen them every three months, but they're living with their carer or living with a foster carer. He sees them every single day. They're gonna have a better outlook on the situation, so I'm definitely get their views. It's really important if you can.
P22:
Normally, in this box, I put the views of professionals and if they have relationships with their birth families, sometimes I put that in there too. I do feel like it is useful. I went for a pathway plan with one of my young people recently, and I feel that going through the views of the placement carers was really helpful to repair the relationship that she had with them, because they were saying such positive things about her. 
You can request their views. You can say I'm doing a pathway plan and you can send an e-mail: 'Can you tell me about how you feel?'
I also will gather them through conversations that I've had with them, and obviously, I do speak to the placements quite regularly, so if they've mentioned that someone is struggling with budgeting, for example, I will put that 'previously your support worker said that you were struggling with budgeting'. However, if I haven't spoken to them, I would say within a week of me doing the pathway plan, I will call and just have a little update from them and then input it in the form.</t>
  </si>
  <si>
    <t>DC18:
It's not about 'you have to put this in the box'. A lot is about getting the worker thinking. If there aren't any important people - you can put 'not applicable'. But in some cases, you can say 'there are important people'. It's about helping young people with their independence, the important person might have something to say and be able to support them. It's about being inclusive, working with the wider network.</t>
  </si>
  <si>
    <t>Item 602</t>
  </si>
  <si>
    <t>Independence score</t>
  </si>
  <si>
    <t>Being Independent Support Needs</t>
  </si>
  <si>
    <t>Item 603</t>
  </si>
  <si>
    <t>Who can the child ask for more help on independence skills?</t>
  </si>
  <si>
    <t>Plans: Care, Pathway, Permanency, Parallel</t>
  </si>
  <si>
    <t>Item 604</t>
  </si>
  <si>
    <t>When did the pathway plan assessment begin?</t>
  </si>
  <si>
    <t>Date Assessment commenced</t>
  </si>
  <si>
    <t>Date needs assessment commenced</t>
  </si>
  <si>
    <t>Item 605</t>
  </si>
  <si>
    <t>Is there an up to date Pathway Plan?</t>
  </si>
  <si>
    <t xml:space="preserve">Yes, Plan needs completing, Plan needs updating, Not applicable </t>
  </si>
  <si>
    <t>Item 606</t>
  </si>
  <si>
    <t>Date  Pathway Plan started</t>
  </si>
  <si>
    <t>Started On</t>
  </si>
  <si>
    <t xml:space="preserve">Annex A information </t>
  </si>
  <si>
    <t>Item 607</t>
  </si>
  <si>
    <t>Pathway plan completed</t>
  </si>
  <si>
    <t>Date this plan was completed:</t>
  </si>
  <si>
    <t>Date Pathway Plan completed</t>
  </si>
  <si>
    <t>Date of Plan</t>
  </si>
  <si>
    <t>Item 608</t>
  </si>
  <si>
    <t>Pathway Plan Review Date</t>
  </si>
  <si>
    <t>Date of next review</t>
  </si>
  <si>
    <t>Item 609</t>
  </si>
  <si>
    <t>Role of pathway plan</t>
  </si>
  <si>
    <t>Role
What is the chosen plan for this child?</t>
  </si>
  <si>
    <t>Pathway Plan (PLAN): Involvement Role</t>
  </si>
  <si>
    <t>Pathway Plan (PLAN)
Pathway Plan Review - Workers Report
CLA Progress Report (Worker)</t>
  </si>
  <si>
    <t>Also used in performance</t>
  </si>
  <si>
    <t>What is the primary care plan?</t>
  </si>
  <si>
    <t>Remain with birth family supported by shared care / short term breaks
Staying/Returning Home
Permanent placement with foster carer
Adoption
Semi-independent placement
Special guardianship
Fostering or adoption
Child Arrangements orders
Placement with connected persons
Other</t>
  </si>
  <si>
    <t>Item 610</t>
  </si>
  <si>
    <t>Will this plan be used for a detention placement?</t>
  </si>
  <si>
    <t>Will this be used as the detention placement plan?</t>
  </si>
  <si>
    <t>Item 611</t>
  </si>
  <si>
    <t>If another type of care plan, detail it</t>
  </si>
  <si>
    <t>If other, please state</t>
  </si>
  <si>
    <t>Item 612</t>
  </si>
  <si>
    <t>Legal order being sought with this care plan?</t>
  </si>
  <si>
    <t>What further legal orders are being sought to support this plan:</t>
  </si>
  <si>
    <t xml:space="preserve">No order
Care Order
Interim Care Order
Care &amp; Placement Order
Adoption Order
Supervision Order
Child Arrangement Order
Special Guardianship
Discharge
Remand to Local Authority Care
Other
</t>
  </si>
  <si>
    <t>CLA Care Plan
Pathway Plan Review - Workers Report</t>
  </si>
  <si>
    <t>What legal orders are being sought to support this plan?</t>
  </si>
  <si>
    <t>Supervision Order
Special Guardianship
Adoption Order
Child Arrangement Order
Placement Order
Care order
Other</t>
  </si>
  <si>
    <t>Item 613</t>
  </si>
  <si>
    <t>Specify other order supporting care plan</t>
  </si>
  <si>
    <t>Item 614</t>
  </si>
  <si>
    <t>Permanency plan timeframe</t>
  </si>
  <si>
    <t>Within how many months?
How many months are there for the permanency plan?</t>
  </si>
  <si>
    <t>Your legal status and plans for permanency</t>
  </si>
  <si>
    <t>Item 615</t>
  </si>
  <si>
    <t>Specify permanency plan</t>
  </si>
  <si>
    <t>Child's permenance plan</t>
  </si>
  <si>
    <t xml:space="preserve">What is the long term plan?
</t>
  </si>
  <si>
    <t>Child's permanence plan</t>
  </si>
  <si>
    <t>Rehabilitation home, Long term fostering, Adoption, Independence, Residential placement (DCT only), Long term placement friends/family</t>
  </si>
  <si>
    <t xml:space="preserve">CLA Updated Assessment
P50:
This becomes repetitive. The care plan for our LAC is for long term fostering, all the information is there and it stays the same. One size doesn't fit all. Some children's plans can change due to court proceedings, I guess. Plus, it's already in the form above. We have to put information in here and duplicate dates etc. from the permanency plan. </t>
  </si>
  <si>
    <t>CLA Updated Assessment
P12:
That conveys how things are going.</t>
  </si>
  <si>
    <t>CLA Updated Assessment:
DC4:
You only fill that in if you need to. Use your discretion. We don't have to keep filling it in if it's long term forstering.  If the long term plan is fostering, everyone knows about it. We don't have to keep saying why we've chosen this. Interesting how it's worded. An update might be: 'we've not been able to match up parents. We can say *see before* or *long term plan*'.</t>
  </si>
  <si>
    <t>Item 616</t>
  </si>
  <si>
    <t>Chair's comments on permanence plan</t>
  </si>
  <si>
    <t>Chairs comments on permanence plan</t>
  </si>
  <si>
    <t>Item 617</t>
  </si>
  <si>
    <t>Why was this permanency plan chosen?</t>
  </si>
  <si>
    <t>Please explain why this permanence plan was chosen</t>
  </si>
  <si>
    <t xml:space="preserve">CLA Updated assessment </t>
  </si>
  <si>
    <t>Item 618</t>
  </si>
  <si>
    <t>How will the permanency plan be pursued?</t>
  </si>
  <si>
    <t>Details of any actions taken to pursue this</t>
  </si>
  <si>
    <t>Item 619</t>
  </si>
  <si>
    <t>Parallel plan?</t>
  </si>
  <si>
    <t>Is there a parallel plan in place?</t>
  </si>
  <si>
    <t>Your care plan and parallel plan/s
What is/are the parallel plan(s)</t>
  </si>
  <si>
    <t>Summary of All About Me Review
SW Assessment Report and Care Plan for LAC Review</t>
  </si>
  <si>
    <t>Item 620</t>
  </si>
  <si>
    <t>What is the parallel plan for permanency?</t>
  </si>
  <si>
    <t>What is the parallel plan for permanency for this child/young person?</t>
  </si>
  <si>
    <t>Pathway Plan (PLAN): What is the parallel plan for permanency for this child/young person?</t>
  </si>
  <si>
    <t>Your care plan and parallel plan/s</t>
  </si>
  <si>
    <t>Item 621</t>
  </si>
  <si>
    <t>Timeframe for parallel plan for permanency?</t>
  </si>
  <si>
    <t>Within how many months?</t>
  </si>
  <si>
    <t>Item 622</t>
  </si>
  <si>
    <t>Specify parallel plan for permanency?</t>
  </si>
  <si>
    <t>Item 623</t>
  </si>
  <si>
    <t>Is there a 2nd parallel permanency plan?</t>
  </si>
  <si>
    <t>Is there a 2nd parallel plan in place?</t>
  </si>
  <si>
    <t>Pathway Plan (PLAN)
Care Plan</t>
  </si>
  <si>
    <t>Item 624</t>
  </si>
  <si>
    <t>What is the 2nd parallel permanency plan?</t>
  </si>
  <si>
    <t>What is the 2nd parallel plan for permanency for this child/young person?</t>
  </si>
  <si>
    <t>Pathway Plan (PLAN): What is the 2nd parallel plan for permanency for this child/young person?</t>
  </si>
  <si>
    <t>Item 625</t>
  </si>
  <si>
    <t>Timeframe for 2nd parallel permanency plan</t>
  </si>
  <si>
    <t>Item 626</t>
  </si>
  <si>
    <t>Specify 2nd parallel permanency plan</t>
  </si>
  <si>
    <t>Item 627</t>
  </si>
  <si>
    <t>Is there a 3rd parallel permanency plan?</t>
  </si>
  <si>
    <t>Is there a 3rd parallel plan in place?
What is the 3rd parallel permanency plan?</t>
  </si>
  <si>
    <t>Item 628</t>
  </si>
  <si>
    <t>Timeframe for 3rd parallel permanency plan?</t>
  </si>
  <si>
    <t>Item 629</t>
  </si>
  <si>
    <t>Specify parallel permanency plan</t>
  </si>
  <si>
    <t>Item 630</t>
  </si>
  <si>
    <t>Actions on permanency plan</t>
  </si>
  <si>
    <t>Action</t>
  </si>
  <si>
    <r>
      <t xml:space="preserve">Please state what actions have been/will be taken to authorise the child’s permanence plan </t>
    </r>
    <r>
      <rPr>
        <sz val="11"/>
        <color rgb="FF000000"/>
        <rFont val="Calibri"/>
        <family val="2"/>
        <scheme val="minor"/>
      </rPr>
      <t>Fostering and Permanence Panel</t>
    </r>
  </si>
  <si>
    <t>P20: 
It doesn't apply to all children, whereas outcomes apply to all children, which is the more important question.</t>
  </si>
  <si>
    <t xml:space="preserve">P7:
I guess this is just to make sure that there has been thinking within the review about the Parallel Plan. </t>
  </si>
  <si>
    <t xml:space="preserve">Dc16:
The definition of permenance has been broadened. It is about long term plan. It can be anything that happens to a child within care. These tick boxes and dates, adoption - they decided, they didn’t want workflows. </t>
  </si>
  <si>
    <t>Item 631</t>
  </si>
  <si>
    <t>Who will take permanency plan actions?</t>
  </si>
  <si>
    <t>Who?</t>
  </si>
  <si>
    <t>Item 632</t>
  </si>
  <si>
    <t>When will permanency plan actions be made?</t>
  </si>
  <si>
    <t>Item 633</t>
  </si>
  <si>
    <t>Which permanency plan do the actions relate to?</t>
  </si>
  <si>
    <t>Which Permanency Plan does this relate to?</t>
  </si>
  <si>
    <t>Pathway Plan (PLAN): PermPlan</t>
  </si>
  <si>
    <t>Item 634</t>
  </si>
  <si>
    <t>Item 635</t>
  </si>
  <si>
    <t>What area does the parallel plan address?</t>
  </si>
  <si>
    <t>Area Addressed</t>
  </si>
  <si>
    <t>Pathway Plan (PLAN): areas addressed</t>
  </si>
  <si>
    <t>Item 636</t>
  </si>
  <si>
    <t>Plan aspirations/changes?</t>
  </si>
  <si>
    <t>Item 637</t>
  </si>
  <si>
    <t>Measures of plan aspirations/changes?</t>
  </si>
  <si>
    <t>Item 638</t>
  </si>
  <si>
    <t>Actions to achieve plan aspirations/changes?</t>
  </si>
  <si>
    <t>Item 639</t>
  </si>
  <si>
    <t>Who will make actions to meet goals or changes for plan</t>
  </si>
  <si>
    <t>Item 640</t>
  </si>
  <si>
    <t>When will the changes/actions be made by?</t>
  </si>
  <si>
    <t>Item 641</t>
  </si>
  <si>
    <t>Child's plan worries?</t>
  </si>
  <si>
    <t>What are we worried about?</t>
  </si>
  <si>
    <t>Item 642</t>
  </si>
  <si>
    <t>What's working well in the plan?</t>
  </si>
  <si>
    <t>What is working well?</t>
  </si>
  <si>
    <t>Is the current care plan working and is the placement meeting the child’s needs? What progress has been made to date? If the plan is not working, why is this?</t>
  </si>
  <si>
    <t>Item 643</t>
  </si>
  <si>
    <t>What is the impact of the plan on the child(ren)?</t>
  </si>
  <si>
    <t>What is the impact on the child(ren)?</t>
  </si>
  <si>
    <t>Item 644</t>
  </si>
  <si>
    <t>What areas in the plan need exploration?</t>
  </si>
  <si>
    <t>Grey areas - further areas to explore</t>
  </si>
  <si>
    <t>Item 645</t>
  </si>
  <si>
    <t>Other information relevant to the plan?</t>
  </si>
  <si>
    <t>Other relevant information</t>
  </si>
  <si>
    <t>Item 646</t>
  </si>
  <si>
    <t>Child's preferred placement option</t>
  </si>
  <si>
    <t>What is the preferred placement option for this child/young person?</t>
  </si>
  <si>
    <t>Pathway Plan (PLAN): LCS Placement Codes</t>
  </si>
  <si>
    <t>Item 647</t>
  </si>
  <si>
    <t>If other placement type is selected, specify</t>
  </si>
  <si>
    <t>If Other, please specify:</t>
  </si>
  <si>
    <t>Item 648</t>
  </si>
  <si>
    <t>Evidence in favour of preferred placement type?</t>
  </si>
  <si>
    <t>What is the evidence that supports this choice of placement:</t>
  </si>
  <si>
    <t>Item 649</t>
  </si>
  <si>
    <t>Where will the child be placed?</t>
  </si>
  <si>
    <t>Where is/will the child/young person be placed?</t>
  </si>
  <si>
    <t>Item 650</t>
  </si>
  <si>
    <t>Why is the child not in their preferred placement, how will they be moved to their preferred placement?</t>
  </si>
  <si>
    <t>If the child/young person is not in the preferred placement, please explain why, and outline what actions are being taken to secure a preferred placement:</t>
  </si>
  <si>
    <t>Item 651</t>
  </si>
  <si>
    <t xml:space="preserve">Contingency plan for placement breakdown? </t>
  </si>
  <si>
    <t>What is the contingency plan if the placement breaks down or in the case of an accommodated child/young person, parents want the child/young person to return home?</t>
  </si>
  <si>
    <t>Contingency plan for any disruption or breakdown of placement?</t>
  </si>
  <si>
    <t>Contingency plan for any disruption or breakdown of placement
What will happen if for any reason I couldn't continue to live where I live now, or other changes needed to happen?</t>
  </si>
  <si>
    <t>Contingency plan for any disruption or breakdown of placement</t>
  </si>
  <si>
    <t>Item 652</t>
  </si>
  <si>
    <t>Contingency plan to return to parents?</t>
  </si>
  <si>
    <t>Circumstances under which the placement may end</t>
  </si>
  <si>
    <t>Item 653</t>
  </si>
  <si>
    <t>Likely placement duration?</t>
  </si>
  <si>
    <t>What is the likely duration of the placement?</t>
  </si>
  <si>
    <t>Expected duration of the placement</t>
  </si>
  <si>
    <t>Expected duration of the placement
Purpose and expected duration of placement</t>
  </si>
  <si>
    <t>Placement Plan
CLA Updated Assessment
Chair's report - updated care plan</t>
  </si>
  <si>
    <t>(Chair's report)
P7:
The purpose and expected duration of the placement, that's a little difficult to answer, especially on a first review. I guess, if the child is looked after because they're within court proceedings, it has more purpose.  Who's this information for?
Duration of Placement - that's a tricky one. We're not talking about permanence in the first couple of reviews.
And at the moment, we have no idea how long court proceedings are going to go on for, because the courts are putting down final hearings for like a year plus, after asking for final evidence. 
(CLA Updated assessment)
P50:
The team around the child already know this and it's in other documents.</t>
  </si>
  <si>
    <t>Chair's report
P20:
It should constantly be reviewing the Permanance Planning. We have to be really specific about the Care Plan and what will be done, and how. If it's the first review, then there'll be Parallel Planning. This is just to give a flavour...just a couple of lines, to ensure nothing has being ruled out.
CLA Updated Assessment
P12:
It's basic information and headlines.</t>
  </si>
  <si>
    <t>(CLA Updated assessment)
DC4:
These things should be prepopulated.</t>
  </si>
  <si>
    <t>Item 654</t>
  </si>
  <si>
    <t>Child living arrangements?</t>
  </si>
  <si>
    <t>What are the living arrangements for the child / young person and why have they been chosen?</t>
  </si>
  <si>
    <t>Item 655</t>
  </si>
  <si>
    <t>How has child chosen living arrangements?</t>
  </si>
  <si>
    <t>Item 656</t>
  </si>
  <si>
    <t>Child and siblings placed apart?</t>
  </si>
  <si>
    <t>Are siblings being (or have been) placed apart?</t>
  </si>
  <si>
    <t>Item 657</t>
  </si>
  <si>
    <t>Reason for placing siblings apart?</t>
  </si>
  <si>
    <t>What is the reason for this?</t>
  </si>
  <si>
    <t>Item 658</t>
  </si>
  <si>
    <t>How long will current placement last?</t>
  </si>
  <si>
    <t>How long is it expected that this placement will last?</t>
  </si>
  <si>
    <t>Item 659</t>
  </si>
  <si>
    <t>Child's view on placement plan?</t>
  </si>
  <si>
    <t>What are the child(ren)'s / young person(s)'s views about this plan?</t>
  </si>
  <si>
    <t>Item 660</t>
  </si>
  <si>
    <r>
      <t xml:space="preserve">Copy of placement plan provided to: </t>
    </r>
    <r>
      <rPr>
        <b/>
        <sz val="11"/>
        <color rgb="FF000000"/>
        <rFont val="Calibri"/>
        <family val="2"/>
        <scheme val="minor"/>
      </rPr>
      <t>Parent</t>
    </r>
  </si>
  <si>
    <t>Copy of placement plan provided to: Parent</t>
  </si>
  <si>
    <t>Plan provided
Name
Date
Signature
Parent's views/comments</t>
  </si>
  <si>
    <r>
      <t xml:space="preserve">Copy of placement plan provided to: </t>
    </r>
    <r>
      <rPr>
        <sz val="11"/>
        <color rgb="FF000000"/>
        <rFont val="Calibri"/>
        <family val="2"/>
        <scheme val="minor"/>
      </rPr>
      <t>Parent</t>
    </r>
  </si>
  <si>
    <t>Item 661</t>
  </si>
  <si>
    <r>
      <t xml:space="preserve">Copy of placement plan provided to: </t>
    </r>
    <r>
      <rPr>
        <b/>
        <sz val="11"/>
        <color rgb="FF000000"/>
        <rFont val="Calibri"/>
        <family val="2"/>
        <scheme val="minor"/>
      </rPr>
      <t>Carer</t>
    </r>
  </si>
  <si>
    <t>Copy of placement plan provided to: foster carer/ residential worker</t>
  </si>
  <si>
    <t xml:space="preserve">Plan provided
Name
Date
Signature
</t>
  </si>
  <si>
    <t>Item 662</t>
  </si>
  <si>
    <t>Parent's views on placement plan?</t>
  </si>
  <si>
    <t>What are the parent(s)'s views about this plan?</t>
  </si>
  <si>
    <t>Views and wishes of parents
What do my parent(s) or other family say about how things are going?</t>
  </si>
  <si>
    <t>Placement Plan &amp; Delegated Authority
All About Me Review and Placement Plan</t>
  </si>
  <si>
    <t>Parent's views/comments</t>
  </si>
  <si>
    <t>Item 663</t>
  </si>
  <si>
    <r>
      <t xml:space="preserve">Copy of placement plan provided to: </t>
    </r>
    <r>
      <rPr>
        <b/>
        <sz val="11"/>
        <color rgb="FF000000"/>
        <rFont val="Calibri"/>
        <family val="2"/>
        <scheme val="minor"/>
      </rPr>
      <t>Foster carer/Residential worker</t>
    </r>
  </si>
  <si>
    <r>
      <t xml:space="preserve">Copy of placement plan provided to: </t>
    </r>
    <r>
      <rPr>
        <sz val="11"/>
        <color rgb="FF000000"/>
        <rFont val="Calibri"/>
        <family val="2"/>
        <scheme val="minor"/>
      </rPr>
      <t>Foster carer/Residential worker</t>
    </r>
  </si>
  <si>
    <t>Item 664</t>
  </si>
  <si>
    <t>Carer's views on placement plan?</t>
  </si>
  <si>
    <t>What are the carer's views about this plan?</t>
  </si>
  <si>
    <t>What does my carer say about how things are going?</t>
  </si>
  <si>
    <t>All About Me Review and Placement Plan</t>
  </si>
  <si>
    <t>Item 665</t>
  </si>
  <si>
    <t>Other's views on plan?</t>
  </si>
  <si>
    <t>What do other important people in my life (e.g. teacher, health professional, therapist, youth worker etc) say about how things are going?</t>
  </si>
  <si>
    <t>Item 666</t>
  </si>
  <si>
    <t>Contingency plan if child's placement/living arrangements fall through/cannot be financed?</t>
  </si>
  <si>
    <t>What will happen if for any reason I couldn't continue to live where I live now, or other changes needed to happen?</t>
  </si>
  <si>
    <t>Item 667</t>
  </si>
  <si>
    <t>Status of other important claims in child's life</t>
  </si>
  <si>
    <t>Other status</t>
  </si>
  <si>
    <t>Item 668</t>
  </si>
  <si>
    <t>Plans in place for accommodation once child has left care?</t>
  </si>
  <si>
    <t>Are all plans in place for Accommodation once YP has left care?</t>
  </si>
  <si>
    <t>Item 669</t>
  </si>
  <si>
    <t>Panel date for Staying Put</t>
  </si>
  <si>
    <t>If Staying Put please indicate Panel date</t>
  </si>
  <si>
    <t>Item 670</t>
  </si>
  <si>
    <t>Accommodation plans for independent child</t>
  </si>
  <si>
    <t>If Independent accommodation plans for tenancy start date etc.</t>
  </si>
  <si>
    <t>Item 671</t>
  </si>
  <si>
    <t>Housing application forms completed and submitted?</t>
  </si>
  <si>
    <t>Have housing application forms been completed and submitted?</t>
  </si>
  <si>
    <t>Item 672</t>
  </si>
  <si>
    <t>Date of submitting housing application?</t>
  </si>
  <si>
    <t>If so, please give date</t>
  </si>
  <si>
    <t>Item 673</t>
  </si>
  <si>
    <t>Housing register number?</t>
  </si>
  <si>
    <t>Housing Register no</t>
  </si>
  <si>
    <t>Item 674</t>
  </si>
  <si>
    <t>Case considered at housing panel?</t>
  </si>
  <si>
    <t>Has the case been considered at Housing Panel? If so, please give date(s):</t>
  </si>
  <si>
    <t>Item 675</t>
  </si>
  <si>
    <t>Eligible for SNAP or Landlord Bond Scheme?</t>
  </si>
  <si>
    <t>Is the young person eligible to be put forward for the Landlord Bond Scheme or a SNAP referral?</t>
  </si>
  <si>
    <t>Item 676</t>
  </si>
  <si>
    <t>Details of SNAP or Landlord Bond Scheme</t>
  </si>
  <si>
    <t>Item 677</t>
  </si>
  <si>
    <t>Is assistance being given to find private accommodation?</t>
  </si>
  <si>
    <t>Is the young person being assisted to seek their own privately-rented accommodation?</t>
  </si>
  <si>
    <t>Item 678</t>
  </si>
  <si>
    <t>Other relevant housing information?</t>
  </si>
  <si>
    <t>Item 679</t>
  </si>
  <si>
    <t>Carer and child signed License Agreement template?</t>
  </si>
  <si>
    <t>Have the foster carer and young person signed copies of the Licence Agreement template?</t>
  </si>
  <si>
    <t>Item 680</t>
  </si>
  <si>
    <t>Proposed arrangement ratified by the Placement Stability Panel?</t>
  </si>
  <si>
    <t>Has the proposed arrangement been ratified by the Placement Stability Panel? Date:</t>
  </si>
  <si>
    <t>Item 681</t>
  </si>
  <si>
    <t>Timeframe of proposed arrangement?</t>
  </si>
  <si>
    <t>How long is it proposed that the arrangement will last? , from :…………………………, to : …………………………</t>
  </si>
  <si>
    <t>Item 682</t>
  </si>
  <si>
    <t>Plan after current plan?</t>
  </si>
  <si>
    <t>What would be the plan subsequently?</t>
  </si>
  <si>
    <t>Item 683</t>
  </si>
  <si>
    <t>Other relevant plan information?</t>
  </si>
  <si>
    <t>Item 684</t>
  </si>
  <si>
    <t>Child lives with family?</t>
  </si>
  <si>
    <t>Live with family</t>
  </si>
  <si>
    <t>Item 685</t>
  </si>
  <si>
    <t>Which family does the child live with?</t>
  </si>
  <si>
    <t>If so, whom?</t>
  </si>
  <si>
    <t>Item 686</t>
  </si>
  <si>
    <t>Transition to adult services within All-age Disability Service?</t>
  </si>
  <si>
    <t>Item 687</t>
  </si>
  <si>
    <t>Does the child have dependents?</t>
  </si>
  <si>
    <t>Does the young person have any dependants?</t>
  </si>
  <si>
    <t>Item 688</t>
  </si>
  <si>
    <t>Child's desired outcome for dependents</t>
  </si>
  <si>
    <t>Desired Outcome</t>
  </si>
  <si>
    <t>Item 689</t>
  </si>
  <si>
    <t>Actions to achieve child's desired outcome for independents?</t>
  </si>
  <si>
    <t>Actions to Achieve Outcome</t>
  </si>
  <si>
    <t>Item 690</t>
  </si>
  <si>
    <t>Who will take actions for desired outcome for child's dependents, and by when?</t>
  </si>
  <si>
    <t>By whom &amp; when (please give start &amp; end dates)</t>
  </si>
  <si>
    <t>Item 691</t>
  </si>
  <si>
    <t>What is the contingency plan if desired outcome for child's dependents cannot be made?</t>
  </si>
  <si>
    <t>Item 692</t>
  </si>
  <si>
    <t>Is a review of the current plan needed?</t>
  </si>
  <si>
    <t>Is a Panel Review required?</t>
  </si>
  <si>
    <t>P35:
I don't know why there's a free text box next to no because it's either yes or no.</t>
  </si>
  <si>
    <t>DC15:
Most things come back for a review. The panel might not have agreed resources even though the social worker asked for it. Can enter this here. Is a panel review required? This section is for us, date for return is put in. Mosiac generates that they have to come to panel.</t>
  </si>
  <si>
    <t>Item 693</t>
  </si>
  <si>
    <t>Review of care plan date?</t>
  </si>
  <si>
    <t>Time / date / venue for the next review of this Care Plan</t>
  </si>
  <si>
    <t>If yes, date of next Panel Review</t>
  </si>
  <si>
    <t>Date agreed to review this period of care</t>
  </si>
  <si>
    <t>Item 694</t>
  </si>
  <si>
    <t>Child under 18?</t>
  </si>
  <si>
    <t>Is this child under 18?</t>
  </si>
  <si>
    <t>This item changes the form functionality</t>
  </si>
  <si>
    <t>Item 695</t>
  </si>
  <si>
    <t>Child Protection Plan</t>
  </si>
  <si>
    <t>Item 696</t>
  </si>
  <si>
    <t>Transition Plan</t>
  </si>
  <si>
    <t>Item 697</t>
  </si>
  <si>
    <t>Why would the child have not been advised about obtaining an advocate?</t>
  </si>
  <si>
    <t>Item 698</t>
  </si>
  <si>
    <t>Overall plan for Child/Young Person?</t>
  </si>
  <si>
    <t>Overall Plan for young person</t>
  </si>
  <si>
    <t>What is the long term plan?
Our plan for you</t>
  </si>
  <si>
    <t>Please include: • What are the desired outcomes for this child/young person? • What the
timeframes are and how will this be measured i.e. how will we know there has been change or
outcomes have been met? • Whether the child/YP is aware of the plan? • What are their views
about this plan? Please include the child/ young person’s wishes and feelings and any anxieties
they may have. If ‘No’ how do you expect them to react? [ Please refer to the IRO Contact and
Monitoring Form] • If the parents are in agreement and any comments they may have</t>
  </si>
  <si>
    <t>Placement Referral Form 
Life plan</t>
  </si>
  <si>
    <t>Life pLan 1/4</t>
  </si>
  <si>
    <t>P34:
I think that's probably a repetition of what needs to happen, so either take away what needs to happen, or our plan.</t>
  </si>
  <si>
    <t xml:space="preserve">P31:
Yes, I suppose this is important because, especially if it's in proceedings, it's not so much when they're long term settled, but it's important because that's the legal bit. And you do have to have that in there.
P37:
That is probably for me one of the most important parts of the document, because it's really clear in terms of, yes, we've had loads of conversations with the child and family about what the plan is,  but it is very clear in text of what our plan going forward is.
P48:
This document is to be shared with the child as well. Once you completed it, so it's necessary for the child to know what the plan is. </t>
  </si>
  <si>
    <t>DC7:
In the life plan you record the primary plan which is your current plan now and the overall plan, and there might be another plan running - if this doesn't work there is another one for you. That's why there is a section for another plan. It's free text, a more child friendly way - not just ticking a box. It's written in a specific way, it's reporting what is the primary plan for the child - we have to be able to report on it in this way. The additional box is to give context  rather than a tick box exercise that looks a bit cold. 
DC16:
Agreed, it is repetition.</t>
  </si>
  <si>
    <t>Recommendations should be a list of numbered, actions which will form the basis of the young person's pathway plan/CSE plan.
What is the current care plan - how long will I be looked after and where will I live?</t>
  </si>
  <si>
    <t>Pathway Needs Assessment
All About me Review and Care Plan</t>
  </si>
  <si>
    <t>Proposed summary of Care Plan</t>
  </si>
  <si>
    <t>Item 699</t>
  </si>
  <si>
    <t>Are plans in addition to the overall plan being considered?</t>
  </si>
  <si>
    <t>Are other plans being considered?
Other plans we are thinking about</t>
  </si>
  <si>
    <t>P34:
I think for other people to fully understand, I think it would be helpful. 
P37:
I think it's important for the child and asked to understand what we're working towards and 'What are our hopes?' 'What do we want to achieve?'  But also if the current plan doesn't work, then actually there is something else. So it's kind of reassuring of what it could look like.
P48:
I think it's important for the child to know that we're not just fixed on one plan. So if the current plan at the moment is for the child to remain in foster care, we are considering maybe reunification at some point, or we are well considering maybe for the child to be placed with a family member. So I think that actions can be quite important.</t>
  </si>
  <si>
    <t xml:space="preserve">DC16:
Very duplicating, do it in one space. </t>
  </si>
  <si>
    <t>Item 700</t>
  </si>
  <si>
    <t>Overall plan (tickbox)</t>
  </si>
  <si>
    <t>This is the main plan for you at the moment</t>
  </si>
  <si>
    <t>Remaining with birth family supportedf by shared care/short term breaks
Looked after placement with foster carers (or other placement)
Return to birth family
Adoption
Placement with relatives/friends
Other</t>
  </si>
  <si>
    <t>P31:
Personally, I would take that out, but it has to be included in the freeflow box above instead.
They are tick boxes - it's a prompt. It's as if to say the social worker wouldn't know without a prompt. But I think most social workers would really understand what it means when we say the plan cause it's gonna be one of those.
P48:
It probably would have already been answered in that our plan for you.</t>
  </si>
  <si>
    <t xml:space="preserve">P34:
I think that's a statutory thing, so that will need to stay. If you were to click on the looked after, I'd like to think that there was an additional box that opened up so you could specifically record what type of placement that is.
P37:
It's an understanding of that child's care plan of, like, how many children do we have in it under a care order or different orders and we need to know within how we work with that child under legislation. </t>
  </si>
  <si>
    <t>DC7:
It's an overview again - then underneath it's selected. I appreciate it’s a duplication you'll write about it then tick the boxes. This allows us to report on it. It's a child centric overview of childs age etc. Young children might not understand the above terminology, you can write this so they can understand. 
DC16:
They are tick boxes - I don't even know whether we pull that out on our data, whether that's pulled up on our Power BI system. I wouldn't know. This isn't the plan for me or the personal advisor or social worker. This is the young people so I just think it's not very user friendly. I think we should have one page with a series of questions on it and that  will be enough time for them to tell us their understanding of their world instead of going through pages and pages of tick boxes and things.</t>
  </si>
  <si>
    <t>Item 701</t>
  </si>
  <si>
    <t>Details of current plan</t>
  </si>
  <si>
    <t>Item 702</t>
  </si>
  <si>
    <t>Child's view on care/life plan</t>
  </si>
  <si>
    <t>My view</t>
  </si>
  <si>
    <t>Item 703</t>
  </si>
  <si>
    <t>Views of significant people on care/life plan</t>
  </si>
  <si>
    <t>Views of significant people</t>
  </si>
  <si>
    <t>P34:
I think some clarity around that, from whose perspective? And how are they getting that? So are they recording?</t>
  </si>
  <si>
    <t>P31:
That might be for parents or the family. So, yeah, again, that's good. Because I think when they're looking back, maybe it's important to understand and document what their parents or their biological family were thinking at that time, in terms of the plan, whether they agreed or they didn't agree. But it's important to for me to read as well. I suppose when I'm reading it to now...this is what they aren't thinking or this is what mum's thinking. And so it's good to have that in there.
P37:
Working in partnership with families, it's really important to know what they want. And I think as well, for the child, maybe in the moment, but also later on in life, to understand where their parents/significant people in their life may be sat within that plan.
P48:
I tend to try and get views of family members or foster carers or siblings as well, because I think it's good for the child to know that other people may have had something to say about the plan and what.</t>
  </si>
  <si>
    <t xml:space="preserve">DC16:
I think that's a fair point. So my view of people who might be significant may be very different from the family's view or the young person's view meaning it has to be age appropriate as well. When I do audits it takes me half a day, you don't have time to go through everything in great detail. Lots of repetion here I won't read anything but I'll get a sense of what our plans are. </t>
  </si>
  <si>
    <t>Item 704</t>
  </si>
  <si>
    <t>What action will be taken for a permanency plan?</t>
  </si>
  <si>
    <t>Item 705</t>
  </si>
  <si>
    <t>Who will take action on a permanency plan?</t>
  </si>
  <si>
    <t>Item 706</t>
  </si>
  <si>
    <t>When will action be taken on a permanency plan?</t>
  </si>
  <si>
    <t>Item 707</t>
  </si>
  <si>
    <t>What permanency plan does this relate to?</t>
  </si>
  <si>
    <t>CLA Care Plan: Perm Plan</t>
  </si>
  <si>
    <t>Item 708</t>
  </si>
  <si>
    <t>What area does the plan address?</t>
  </si>
  <si>
    <t>CLA Care Plan: Areas of Need</t>
  </si>
  <si>
    <t>What is the current care plan - how long will I be looked after and where will I live?</t>
  </si>
  <si>
    <t>All About me Review and Care Plan</t>
  </si>
  <si>
    <t>Item 709</t>
  </si>
  <si>
    <t>What are the aspirations for the child, what needs to change with the care plan?</t>
  </si>
  <si>
    <t>My Need</t>
  </si>
  <si>
    <t>Item 710</t>
  </si>
  <si>
    <t>How can we measure there changes?</t>
  </si>
  <si>
    <t>How will this be met?</t>
  </si>
  <si>
    <t>Item 711</t>
  </si>
  <si>
    <t>How will we make these changes?</t>
  </si>
  <si>
    <t>Item 712</t>
  </si>
  <si>
    <t>Who will make these changes?</t>
  </si>
  <si>
    <t>Item 713</t>
  </si>
  <si>
    <t>When will these actions be taken?</t>
  </si>
  <si>
    <t>When will this be met?</t>
  </si>
  <si>
    <t>Item 714</t>
  </si>
  <si>
    <t>What contingency plan is there for the plan?</t>
  </si>
  <si>
    <t>Contingency Plan</t>
  </si>
  <si>
    <t>What we will do if something changes</t>
  </si>
  <si>
    <t>P31:
It is the same as parallel plans.
Well, that for me it's what the parallel plan was. Above is the same thing.
P48:
It's the same information I put in every single life plan, which is 'we'll have a meeting to discuss what support can be put in place'. To me that doesn't seem very person focused.</t>
  </si>
  <si>
    <t xml:space="preserve">P34:
That's your contingency plan.
P37:
I think that's really important for the child to know that, and the families.. and for us to have a parallel plan - if this isn't quite going how we hoped it to go, then this is what it's going to look like. </t>
  </si>
  <si>
    <t>DC7
It also depends on the child because there may be cases where actually there's been a huge amount of variability in that child's life, or where certain things are going to trigger different things, and so if something changes, we know we would need to do this or this as opposed to, you know, you'd come back and reassess it, which I guess would be the kind of standard response. But sometimes, it wouldn't have standard responses and it isn't necessarily wrong that a standard response would be okay.</t>
  </si>
  <si>
    <t>Item 715</t>
  </si>
  <si>
    <t>What role does the plan aim to take?</t>
  </si>
  <si>
    <t>Role</t>
  </si>
  <si>
    <t>CLA Care Plan: Role</t>
  </si>
  <si>
    <t>Item 716</t>
  </si>
  <si>
    <t>Which professional will be involved in the plan?</t>
  </si>
  <si>
    <t>Item 717</t>
  </si>
  <si>
    <t>What agency will take on the plan?</t>
  </si>
  <si>
    <t>Agency</t>
  </si>
  <si>
    <t>Item 718</t>
  </si>
  <si>
    <t>What is the agency's role in the plan?</t>
  </si>
  <si>
    <t>Agency Role</t>
  </si>
  <si>
    <t>Item 719</t>
  </si>
  <si>
    <t>When did the plan start?</t>
  </si>
  <si>
    <t>Item 720</t>
  </si>
  <si>
    <t>When will the plan end?</t>
  </si>
  <si>
    <t>End Date</t>
  </si>
  <si>
    <t>Item 721</t>
  </si>
  <si>
    <t>What is the agency's address?</t>
  </si>
  <si>
    <t>Item 722</t>
  </si>
  <si>
    <t>What is the agency's telephone number?</t>
  </si>
  <si>
    <t>Item 723</t>
  </si>
  <si>
    <t>Young Person's Guardians</t>
  </si>
  <si>
    <t>Item 724</t>
  </si>
  <si>
    <t>What area is the care plan to take place in?</t>
  </si>
  <si>
    <t>Young Person's Safety Mapping</t>
  </si>
  <si>
    <t>Upper Norwood
Norbury
Thornton Heath
South Norwood
West Thornton
Bensham Manor
Broad Green
Woodside
Waddon
Fairfield
Addiscombe
Ashburton
Shirley
Selhurst
Heathfield
Croham
Selsdon &amp; Ballards
Fieldway
New Addington
Purley
Sanderstead
Kenley
Coulsdon West
Coulsdon East
Other
Other AreasUpper Norwood
Norbury
Thornton Heath
South Norwood
West Thornton
Bensham Manor
Broad Green
Woodside
Waddon
Fairfield
Addiscombe
Ashburton
Shirley
Selhurst
Heathfield
Croham
Selsdon &amp; Ballards
Fieldway
New Addington
Purley
Sanderstead
Kenley
Coulsdon West
Coulsdon East
Other
Other Areas</t>
  </si>
  <si>
    <t>Item 725</t>
  </si>
  <si>
    <t>How can the child travel when in care?</t>
  </si>
  <si>
    <t>How do I travel safely?</t>
  </si>
  <si>
    <t>Item 726</t>
  </si>
  <si>
    <t>Does the child feel safe in care?</t>
  </si>
  <si>
    <t>I feel safe...</t>
  </si>
  <si>
    <t>Do I feel safe?</t>
  </si>
  <si>
    <t>Item 727</t>
  </si>
  <si>
    <t>Workers view on safety</t>
  </si>
  <si>
    <t>Item 728</t>
  </si>
  <si>
    <t>Actions on child's safety</t>
  </si>
  <si>
    <t>Item 729</t>
  </si>
  <si>
    <t>The child in care could feel safe if…</t>
  </si>
  <si>
    <t>I could feel safe...</t>
  </si>
  <si>
    <t>Item 730</t>
  </si>
  <si>
    <t>The child in care does not feel safe</t>
  </si>
  <si>
    <t>I don't feel safe...</t>
  </si>
  <si>
    <t>Item 731</t>
  </si>
  <si>
    <t>If the child is in danger they can go to..</t>
  </si>
  <si>
    <t>If I'm in danger I would go to...</t>
  </si>
  <si>
    <t>If I need help and advice who can help me?</t>
  </si>
  <si>
    <t>Item 732</t>
  </si>
  <si>
    <t>Who can the child in care contact?</t>
  </si>
  <si>
    <t>The person I can contact is...</t>
  </si>
  <si>
    <t>Item 733</t>
  </si>
  <si>
    <t>The child's contact, if they are in danger</t>
  </si>
  <si>
    <t>Their contact details are...</t>
  </si>
  <si>
    <t>Item 734</t>
  </si>
  <si>
    <t>How does the child feel about their care plan?</t>
  </si>
  <si>
    <t>What are the child(ren)'s / young person(s)'s views about this CLA plan?</t>
  </si>
  <si>
    <t xml:space="preserve">
Child/young person's view
My view (on life plan)</t>
  </si>
  <si>
    <t>Life Plan
Independent Review Officer Report</t>
  </si>
  <si>
    <t>What do I think about this plan?</t>
  </si>
  <si>
    <t>All About ME Review and Care Plan</t>
  </si>
  <si>
    <t>Item 735</t>
  </si>
  <si>
    <t>How do the parents feel about the care plan?</t>
  </si>
  <si>
    <t>What are the parent(s)'s views about this CLA plan?</t>
  </si>
  <si>
    <t xml:space="preserve">
Family's view</t>
  </si>
  <si>
    <t>Item 736</t>
  </si>
  <si>
    <t>How does the carer feel about the care plan?</t>
  </si>
  <si>
    <t>What are the carer's views about this CLA plan?</t>
  </si>
  <si>
    <t xml:space="preserve">
Carer's view</t>
  </si>
  <si>
    <t>Item 737</t>
  </si>
  <si>
    <t>Views of significant others on care plan</t>
  </si>
  <si>
    <t>Item 738</t>
  </si>
  <si>
    <t>Professional's views on care plan</t>
  </si>
  <si>
    <t>Item 739</t>
  </si>
  <si>
    <t>Actions to achieve goals of permanency plan?</t>
  </si>
  <si>
    <t>CLA Progress Report (Worker)
Pathway Plan Review - Workers Report</t>
  </si>
  <si>
    <t>Item 740</t>
  </si>
  <si>
    <t>Who will perform the actions for the permanency plan goals?</t>
  </si>
  <si>
    <t>Item 741</t>
  </si>
  <si>
    <t>When will the actions for the permanency plan goals be taken?</t>
  </si>
  <si>
    <t>Item 742</t>
  </si>
  <si>
    <t>Comment on the progress of the permanency plan</t>
  </si>
  <si>
    <t>Progress &amp; Comment</t>
  </si>
  <si>
    <t>Item 743</t>
  </si>
  <si>
    <t>Manager's comments on Pathway Plan</t>
  </si>
  <si>
    <t>Managers comments</t>
  </si>
  <si>
    <t>Item 744</t>
  </si>
  <si>
    <t>Pathway Plan next steps</t>
  </si>
  <si>
    <t>What is the next step for this case?</t>
  </si>
  <si>
    <t>Update Pathway Plan
Case closure
ASC Assessment</t>
  </si>
  <si>
    <t>CLA/Placement Requests and panels</t>
  </si>
  <si>
    <t>Item 745</t>
  </si>
  <si>
    <t>Is the SW completing the CLA request the assigned social worker?</t>
  </si>
  <si>
    <t>Is this the Allocated Social Worker</t>
  </si>
  <si>
    <t>CLA Request for Child to be Looked After: 1.Yes/0.No</t>
  </si>
  <si>
    <t>Item 746</t>
  </si>
  <si>
    <t>Name/Details of person completing form</t>
  </si>
  <si>
    <t>Social Worker making referral to Panel</t>
  </si>
  <si>
    <t>Name and designation of person completing the form</t>
  </si>
  <si>
    <t>Item 747</t>
  </si>
  <si>
    <t>Has agreement to seek a placement been given by a panel?</t>
  </si>
  <si>
    <t>Item 748</t>
  </si>
  <si>
    <t>Date placement request was placed</t>
  </si>
  <si>
    <t>Placement Request Started</t>
  </si>
  <si>
    <t>Date presented to Panel</t>
  </si>
  <si>
    <t>Item 749</t>
  </si>
  <si>
    <t>Who is making the placement request</t>
  </si>
  <si>
    <t>Placement requested by</t>
  </si>
  <si>
    <t>Item 750</t>
  </si>
  <si>
    <t>Why is a placement needed, what are its specific aims?</t>
  </si>
  <si>
    <t>Why is placement needed and what are its specific aims?</t>
  </si>
  <si>
    <t>What do you expect to achieve for the child/ family from this request</t>
  </si>
  <si>
    <t>Reason for selected option</t>
  </si>
  <si>
    <t>Transfer in Child Looked After</t>
  </si>
  <si>
    <t>Why is accommodation needed for this / these child(ren) / young person(s)?</t>
  </si>
  <si>
    <t>Item 751</t>
  </si>
  <si>
    <t>Outcome of previous panel requests</t>
  </si>
  <si>
    <t>If this case has previously been presented to Panel, please give date and outcome</t>
  </si>
  <si>
    <t>Item 752</t>
  </si>
  <si>
    <t>Panel name</t>
  </si>
  <si>
    <t>Panel Name</t>
  </si>
  <si>
    <t>MARF
LAP
Resource and Care Panel</t>
  </si>
  <si>
    <t>Item 753</t>
  </si>
  <si>
    <t>When is the placement required by?</t>
  </si>
  <si>
    <t>When is this placement required by?</t>
  </si>
  <si>
    <t>Date placement needed</t>
  </si>
  <si>
    <t>Date Placement required</t>
  </si>
  <si>
    <t>Date (DD/MM/YYYY) from calendar object</t>
  </si>
  <si>
    <t>Item 754</t>
  </si>
  <si>
    <t>Placement requirement date reason</t>
  </si>
  <si>
    <t>Please provide reason why placement is needed on this date</t>
  </si>
  <si>
    <t>Item 755</t>
  </si>
  <si>
    <t>Is the placement out of hours/emergency?</t>
  </si>
  <si>
    <t>Is this an EDT Out of Hours Placement request?</t>
  </si>
  <si>
    <t>Is this an emergency referral?</t>
  </si>
  <si>
    <t>Item 756</t>
  </si>
  <si>
    <t>Is the CLA request for urgent placement?</t>
  </si>
  <si>
    <t>Is this an emergency placement?</t>
  </si>
  <si>
    <t>Item 757</t>
  </si>
  <si>
    <t>Date CLA request form completed</t>
  </si>
  <si>
    <t>CLA Request Completed</t>
  </si>
  <si>
    <t>Date Placement Referral Request received by Placement team</t>
  </si>
  <si>
    <t>Item 758</t>
  </si>
  <si>
    <t>All sections in placement plan completed?</t>
  </si>
  <si>
    <t>Have all the sections of the placement plan been completed?</t>
  </si>
  <si>
    <t>Item 759</t>
  </si>
  <si>
    <t>If all sections have not been completed, when will this happen?</t>
  </si>
  <si>
    <t>If no, whan is it planned to be completed?</t>
  </si>
  <si>
    <t>Item 760</t>
  </si>
  <si>
    <t>Date all sections actually completed?</t>
  </si>
  <si>
    <t>Date actually completed</t>
  </si>
  <si>
    <t>Item 761</t>
  </si>
  <si>
    <t>CLA proposed start date</t>
  </si>
  <si>
    <t>Date Looked After Period is agreed to start</t>
  </si>
  <si>
    <t>Date CLA proposed to start (The form says BLA but I've assumed this is a typo)</t>
  </si>
  <si>
    <t>When is the placement required (enter today's date or date in the future only)</t>
  </si>
  <si>
    <t>Date agreed for Looked After period to start
Date placement required</t>
  </si>
  <si>
    <t>Record of accommodation decision
Request for placement and matching</t>
  </si>
  <si>
    <t>Record of accomodation decision
P45:
We are trying to be smart, but unnecessary detail for the social workers as they are so constricted by the placements that are available. It's for a different team.</t>
  </si>
  <si>
    <t>Item 762</t>
  </si>
  <si>
    <t>Date current placement started</t>
  </si>
  <si>
    <t>Start date of most recent placement</t>
  </si>
  <si>
    <t>Date current Placement started</t>
  </si>
  <si>
    <t>Date of placement
Date placement began</t>
  </si>
  <si>
    <t>Date of placement</t>
  </si>
  <si>
    <t>Date of placement
Date placement commenced</t>
  </si>
  <si>
    <t>Item 763</t>
  </si>
  <si>
    <t>How long is the placement expected to last?</t>
  </si>
  <si>
    <t>How long do you expect the Child/Young person to stay here?</t>
  </si>
  <si>
    <t xml:space="preserve">
How long will this resource be needed for and what is the Exit / Progression Plan?
If a series of short breaks, the period covered by this placement?
Period covered by this placement (in months)
Expected duration of the placement</t>
  </si>
  <si>
    <t>If a series of short breaks, the period covered by this placement</t>
  </si>
  <si>
    <t>If a series of short breaks, the period covered by this placement
Expected duration of the placement</t>
  </si>
  <si>
    <t>Item 764</t>
  </si>
  <si>
    <t>Placement exit plan?</t>
  </si>
  <si>
    <t>How long will this resource be needed for and what is the Exit / Progression Plan?</t>
  </si>
  <si>
    <t>Item 765</t>
  </si>
  <si>
    <t>Date of this placement plan</t>
  </si>
  <si>
    <t>Date of this placement plan
Placement Plan</t>
  </si>
  <si>
    <r>
      <t xml:space="preserve">Plan dates 
</t>
    </r>
    <r>
      <rPr>
        <sz val="11"/>
        <color rgb="FF000000"/>
        <rFont val="Calibri"/>
        <family val="2"/>
        <scheme val="minor"/>
      </rPr>
      <t>Date of this placement plan
Is there an up to date placement plan?</t>
    </r>
  </si>
  <si>
    <t>Item 766</t>
  </si>
  <si>
    <t>Period/type of placement requested</t>
  </si>
  <si>
    <t>Short term
Long Term</t>
  </si>
  <si>
    <t>Item 767</t>
  </si>
  <si>
    <t>Request for first or change of placement?</t>
  </si>
  <si>
    <t>Is this a change of placement?</t>
  </si>
  <si>
    <t>Is this a first placement or change of placement?</t>
  </si>
  <si>
    <t>First placement
Change of placement</t>
  </si>
  <si>
    <t>Placement Plan &amp; Delegated Authority
Transfer in Child Looked After</t>
  </si>
  <si>
    <t>Is this a placement change or a new placement?</t>
  </si>
  <si>
    <t>Item 768</t>
  </si>
  <si>
    <t>Is the CLA request for UASC or unaccompanied minor?</t>
  </si>
  <si>
    <t>Unaccompanied minor or asylum seeker?</t>
  </si>
  <si>
    <t>Item 769</t>
  </si>
  <si>
    <t>Reason for accommodation request?</t>
  </si>
  <si>
    <t>Reasons for Accommodation
Why does the child require a placement?</t>
  </si>
  <si>
    <t>CLA Request for Child to be Looked After
Placement Request</t>
  </si>
  <si>
    <t>What is being requested of the Panel? 
For all placements please select the main reason why placement is required</t>
  </si>
  <si>
    <t xml:space="preserve">Service user group
Sub group
Second reason
Details
Why does the child/ young person need to be accommodated? (If change of placement request; What is the reason and has the IRO been consulted?) </t>
  </si>
  <si>
    <t>Why is a placement required (text no longer than A4 page)</t>
  </si>
  <si>
    <t>Why is accommodation needed for this / these child(ren) / young person(s)?
Reason placement is required</t>
  </si>
  <si>
    <t>Record of accommodation decision
Request for placement and matching</t>
  </si>
  <si>
    <t>Item 770</t>
  </si>
  <si>
    <t>What type of placement change is required?</t>
  </si>
  <si>
    <t>Is this a request to make a young person Looked After, or to change a placement of a young person that is already Looked After, or to step down for a young person this is no longer Looked After?</t>
  </si>
  <si>
    <t>Request to make child/young person Looked After
Change of placement for young person that is already Looked After
Step down to CIN for young person that is no longer Looked After
Accommodation or Placement Change no longer required</t>
  </si>
  <si>
    <t xml:space="preserve">CLA Decision, Placement Change or Step Down </t>
  </si>
  <si>
    <t>Item 771</t>
  </si>
  <si>
    <t>Reason for placement change?</t>
  </si>
  <si>
    <t>Reason for placement change</t>
  </si>
  <si>
    <t>Reason for Placement Change</t>
  </si>
  <si>
    <t xml:space="preserve">
Placement Change Reason
What is being requested of the Panel? 
Why does the child/ young person need to be accommodated? (If change of placement request; What is the reason and has the IRO been consulted?)</t>
  </si>
  <si>
    <t>Placement Plan
Children and Families Panel Request Form
Placement Referral Form</t>
  </si>
  <si>
    <t>Planned change, Unplanned change</t>
  </si>
  <si>
    <t>Item 772</t>
  </si>
  <si>
    <t>Details of current or previous legal orders the child/young person has been subject of and any other significant historical information that supports this request</t>
  </si>
  <si>
    <t>Transfer in Child Looked after</t>
  </si>
  <si>
    <r>
      <t xml:space="preserve">If the child has been in care before have they been subject to any of the following orders? </t>
    </r>
    <r>
      <rPr>
        <i/>
        <sz val="11"/>
        <color rgb="FF000000"/>
        <rFont val="Calibri"/>
        <family val="2"/>
        <scheme val="minor"/>
      </rPr>
      <t xml:space="preserve">Type of order </t>
    </r>
    <r>
      <rPr>
        <sz val="11"/>
        <color theme="1"/>
        <rFont val="Calibri"/>
        <family val="2"/>
        <scheme val="minor"/>
      </rPr>
      <t xml:space="preserve"> / Date of order / Local Authority involved with arrangements</t>
    </r>
  </si>
  <si>
    <t>Adoption Order, Special Guardianship Order, Child Arrangement Order, None of these orders</t>
  </si>
  <si>
    <t>P45:
It's helpful to understand the child's journey but this looks like the same information we are gathering over and over again.</t>
  </si>
  <si>
    <t>Item 773</t>
  </si>
  <si>
    <t>Details of previous placements</t>
  </si>
  <si>
    <t>Number of placements in the past 12 months (this is likely autopopulated data however)</t>
  </si>
  <si>
    <t>Has the Child/Young Person had previous placements and how many? Please provide details and reasons.</t>
  </si>
  <si>
    <t>Item 774</t>
  </si>
  <si>
    <t>What type of placement will suit the child?</t>
  </si>
  <si>
    <t>What type of placement do you think would meet our Child's / Young Person's need?</t>
  </si>
  <si>
    <t>Item 775</t>
  </si>
  <si>
    <t>Placement request criteria</t>
  </si>
  <si>
    <t>Criteria One</t>
  </si>
  <si>
    <t>Matching considerations for preferred placement</t>
  </si>
  <si>
    <t>Item 776</t>
  </si>
  <si>
    <t>Criteria Two</t>
  </si>
  <si>
    <t>Item 777</t>
  </si>
  <si>
    <t>Criteria Three</t>
  </si>
  <si>
    <t>Item 778</t>
  </si>
  <si>
    <t>Other Matching Comments</t>
  </si>
  <si>
    <t>Item 779</t>
  </si>
  <si>
    <t>What does the child want from a placement?</t>
  </si>
  <si>
    <t>What does the Child / Young Person want from the placement?</t>
  </si>
  <si>
    <t>Item 780</t>
  </si>
  <si>
    <t>Child's journey/story before the current placement request</t>
  </si>
  <si>
    <t>What has been the Child's / Young Person's journey to date? (Before and through care)</t>
  </si>
  <si>
    <t>Child/Young Person's story</t>
  </si>
  <si>
    <t>Item 781</t>
  </si>
  <si>
    <t>What good things can be taken from previous placements?</t>
  </si>
  <si>
    <t>What is going well for this Child / Young Person that can be built on in the placement (outcomes)?</t>
  </si>
  <si>
    <t>Item 782</t>
  </si>
  <si>
    <t>View of independent officer for placement change?</t>
  </si>
  <si>
    <t>View of the Independent Reviewing Officer to the placement change</t>
  </si>
  <si>
    <t>Item 783</t>
  </si>
  <si>
    <t>Who has granted the placement/change of placement?</t>
  </si>
  <si>
    <t>Who has agreed to the new placement or change of placement?</t>
  </si>
  <si>
    <t>Placement Request: Panel</t>
  </si>
  <si>
    <t>Item 784</t>
  </si>
  <si>
    <t>CLA placement request type?</t>
  </si>
  <si>
    <t>Placement Type</t>
  </si>
  <si>
    <t>CLA Request for Child to be Looked After: Type of Placement
Placement Type</t>
  </si>
  <si>
    <t xml:space="preserve">Foster Placement
Connected Carer
Adoptive placement
Residential Children's Homes
Semi Independent
Respite
Parent &amp; Child foster placement
Parent &amp; Child Residential Unit
Secure accommodation
Remand (Local authority/Custody)
Residential School
Other
</t>
  </si>
  <si>
    <t xml:space="preserve">
Type of placement
Type of placement and name of carer if applicable
Placement Type Needed</t>
  </si>
  <si>
    <t>Children with Disabilities
Mainstream
UASC/Assessment bed
Transition to Adults 
In House Therapeutic Fostering Services
Respite
CWD Short Breaks
Short Breaks Fee Paid
Parent and Child
Secure Accommodation
Ne Recourse to public funds
Residential
16 + Semi independent Accommodation (SIA)
16 + Supported lodgings
Independent Fostering Agencies (IFA)
In house fostering
CWD Home support
CWD Short Breaks
52 week placement</t>
  </si>
  <si>
    <t>Type of placement requested</t>
  </si>
  <si>
    <t>Preferred choice of Placement type</t>
  </si>
  <si>
    <t xml:space="preserve">Foster Care, Residential Care, Parent and Child Placement, Other
</t>
  </si>
  <si>
    <t>Item 785</t>
  </si>
  <si>
    <t>Type of residential Placement</t>
  </si>
  <si>
    <t>Please select Type of Residential Placement</t>
  </si>
  <si>
    <t>Mainstream
Children with Disabilities
52 Week
Short Breaks</t>
  </si>
  <si>
    <t>Item 786</t>
  </si>
  <si>
    <t>Proposed placement carer name</t>
  </si>
  <si>
    <t>Type of placement and name of carer if applicable</t>
  </si>
  <si>
    <t>Item 787</t>
  </si>
  <si>
    <t>If the CLA request is for other, specify</t>
  </si>
  <si>
    <t>If "Other", please specify</t>
  </si>
  <si>
    <t>Details of Specialist/other request</t>
  </si>
  <si>
    <t>Item 788</t>
  </si>
  <si>
    <t>Alternative placement choice</t>
  </si>
  <si>
    <t>Alternative choice of Placement type</t>
  </si>
  <si>
    <t>Foster Care, Residential Care, Parent and Child Placement, Other, N/A</t>
  </si>
  <si>
    <t>Item 789</t>
  </si>
  <si>
    <t>Do we know where the child's placement will be?</t>
  </si>
  <si>
    <t>Do we already know where the child/young person is going?</t>
  </si>
  <si>
    <t>Item 790</t>
  </si>
  <si>
    <t>Preferred CLA location and reason for preference</t>
  </si>
  <si>
    <t>Are there any requirements on placement location?</t>
  </si>
  <si>
    <t>Preferred location and reason for preference</t>
  </si>
  <si>
    <t>Item 791</t>
  </si>
  <si>
    <t>CLA request placement address</t>
  </si>
  <si>
    <t>Placement location/postcode</t>
  </si>
  <si>
    <t>Name &amp; Address of proposed placement</t>
  </si>
  <si>
    <t>Placement address</t>
  </si>
  <si>
    <t>Placement Referral Request
Placement Plan &amp; Delegated Authority</t>
  </si>
  <si>
    <t>Current LA Placement Address</t>
  </si>
  <si>
    <t>Item 792</t>
  </si>
  <si>
    <t>Proposed legal status for child with CLA request</t>
  </si>
  <si>
    <t>Proposed Legal status</t>
  </si>
  <si>
    <t>CLA Request for Child to be Looked After: Legal Status</t>
  </si>
  <si>
    <t>Legal Status</t>
  </si>
  <si>
    <t>Item 793</t>
  </si>
  <si>
    <t>Measures to ensure placement address is confidential</t>
  </si>
  <si>
    <t>Is there anyone who should not know the address</t>
  </si>
  <si>
    <t>Specify confidentiality requirements (what measures need to be put in place to keep placement address confidential)</t>
  </si>
  <si>
    <t>Item 794</t>
  </si>
  <si>
    <t>Has a long term placement been agreed?</t>
  </si>
  <si>
    <t>Is this form being completed because a new long term match has been agreed?</t>
  </si>
  <si>
    <t>Item 795</t>
  </si>
  <si>
    <t>Expected placement request duration</t>
  </si>
  <si>
    <t>Planned End Date of Placement</t>
  </si>
  <si>
    <t>Item 796</t>
  </si>
  <si>
    <t>Is the placement request for an unregulated setting?</t>
  </si>
  <si>
    <t>Is this request for an unregulated setting?</t>
  </si>
  <si>
    <t>Item 797</t>
  </si>
  <si>
    <t>Has the unregulated placement assessment been completed?</t>
  </si>
  <si>
    <t>Has an Unregulated Setting Placement Assessment been completed?</t>
  </si>
  <si>
    <t>Item 798</t>
  </si>
  <si>
    <t>When was the unregulated placement assessment signed off?</t>
  </si>
  <si>
    <t>Date Unregulated Setting Placement Assessment was signed off by Director?</t>
  </si>
  <si>
    <t>Item 799</t>
  </si>
  <si>
    <t>Placement options appraisal</t>
  </si>
  <si>
    <t>Options Appraisal</t>
  </si>
  <si>
    <t>Item 800</t>
  </si>
  <si>
    <t>Should the child be the only child in the placement?</t>
  </si>
  <si>
    <t>Placement matching considerations</t>
  </si>
  <si>
    <t xml:space="preserve">Two carers
Male carer only
Female carer only
Ethnicity
Religion
Language
Maintaining school/college placement
Maintain sibling group
Placing with other young people
Solo placement
Inside Local Authority boundary
Outside Local Authority boundary
Maintaining contact
Able to meet disability/medical needs
Able to meet mental health needs
Other
</t>
  </si>
  <si>
    <t>Only child in placement</t>
  </si>
  <si>
    <t>Item 801</t>
  </si>
  <si>
    <t>Should the child be the oldest child in the placement?</t>
  </si>
  <si>
    <t>(as above)</t>
  </si>
  <si>
    <t>Must be oldest child</t>
  </si>
  <si>
    <t>Item 802</t>
  </si>
  <si>
    <t>Should the child be the youngest child in the placement?</t>
  </si>
  <si>
    <t>Must be youngest child</t>
  </si>
  <si>
    <t>Item 803</t>
  </si>
  <si>
    <t>Can this child only be placed with the same gender?</t>
  </si>
  <si>
    <t>Can only be with same gender?</t>
  </si>
  <si>
    <t>Item 804</t>
  </si>
  <si>
    <t>Reason for specific age/gender placement</t>
  </si>
  <si>
    <t>Reason for above</t>
  </si>
  <si>
    <t>Item 805</t>
  </si>
  <si>
    <t>Details on other placement request reason</t>
  </si>
  <si>
    <t>Item 806</t>
  </si>
  <si>
    <t>Analysis for placement matching</t>
  </si>
  <si>
    <t>Matching Analysis</t>
  </si>
  <si>
    <t xml:space="preserve">What is the MOST IMPORTANT criteria for selecting an appropriate placement for this particular child (e.g. meeting cultural needs, allowing pets, remaining at the same school, being placed with other siblings and/or other children, placed in a particular </t>
  </si>
  <si>
    <t>Placement Matching Criteria</t>
  </si>
  <si>
    <t>(See following questions)</t>
  </si>
  <si>
    <t>Does the placement achieved match the placement assessment decision?
Placement assessment decision</t>
  </si>
  <si>
    <t>Request for placement and matching
Record of accomodation decision</t>
  </si>
  <si>
    <t>Item 807</t>
  </si>
  <si>
    <t>Placement Matching Criteria: Ethnicity</t>
  </si>
  <si>
    <t>Yes/No
If it's not a match, how will a career promote the child's ethnic needs?</t>
  </si>
  <si>
    <t>Item 808</t>
  </si>
  <si>
    <t>Carer's Ethnicity</t>
  </si>
  <si>
    <t>Ethnicity of Carer 1
Ethnicity of Carer 2</t>
  </si>
  <si>
    <t>Item 809</t>
  </si>
  <si>
    <t>Placement Matching Criteria: Religion</t>
  </si>
  <si>
    <t>Yes/No
If it's not a match, how will a career promote the child's religious needs?</t>
  </si>
  <si>
    <r>
      <t xml:space="preserve">Reason(s) for choosing this placement </t>
    </r>
    <r>
      <rPr>
        <sz val="11"/>
        <color rgb="FF000000"/>
        <rFont val="Calibri"/>
        <family val="2"/>
        <scheme val="minor"/>
      </rPr>
      <t>Race/culture and religion</t>
    </r>
  </si>
  <si>
    <t>Please record under each heading selected to demonstrate how the placement will meet the CYP's needs</t>
  </si>
  <si>
    <t>Item 810</t>
  </si>
  <si>
    <t>Placement Matching Criteria: Location</t>
  </si>
  <si>
    <t>Location</t>
  </si>
  <si>
    <r>
      <t xml:space="preserve">Reason(s) for choosing this placement </t>
    </r>
    <r>
      <rPr>
        <sz val="11"/>
        <color rgb="FF000000"/>
        <rFont val="Calibri"/>
        <family val="2"/>
        <scheme val="minor"/>
      </rPr>
      <t>Geographic location</t>
    </r>
  </si>
  <si>
    <t>Item 811</t>
  </si>
  <si>
    <t>Placement Matching Criteria: Child's school/nursery</t>
  </si>
  <si>
    <t>Child's school/nursery</t>
  </si>
  <si>
    <r>
      <t xml:space="preserve">Reason(s) for choosing this placement </t>
    </r>
    <r>
      <rPr>
        <sz val="11"/>
        <color rgb="FF000000"/>
        <rFont val="Calibri"/>
        <family val="2"/>
        <scheme val="minor"/>
      </rPr>
      <t>Education</t>
    </r>
  </si>
  <si>
    <t>Item 812</t>
  </si>
  <si>
    <t>Placement Matching Criteria: carer has car</t>
  </si>
  <si>
    <t>Does the carer own a car and drive?</t>
  </si>
  <si>
    <t>Yes/NO
Carer's availability</t>
  </si>
  <si>
    <t>Item 813</t>
  </si>
  <si>
    <t>Placement Matching Criteria: school/nursery run</t>
  </si>
  <si>
    <t>Can the carer facilitate the school/nursery run?</t>
  </si>
  <si>
    <t>Yes/No
Comments</t>
  </si>
  <si>
    <t>Item 814</t>
  </si>
  <si>
    <t>Placement Matching Criteria: carer can facilitate contact</t>
  </si>
  <si>
    <t>Can the carer facilitate contact?</t>
  </si>
  <si>
    <r>
      <t xml:space="preserve">Reason(s) for choosing this placement </t>
    </r>
    <r>
      <rPr>
        <sz val="11"/>
        <color rgb="FF000000"/>
        <rFont val="Calibri"/>
        <family val="2"/>
        <scheme val="minor"/>
      </rPr>
      <t>Contact arrangements</t>
    </r>
  </si>
  <si>
    <t>Item 815</t>
  </si>
  <si>
    <t>Placement Matching Criteria: availability to child</t>
  </si>
  <si>
    <t>What is the general availability of the carer to the child?</t>
  </si>
  <si>
    <t>Item 816</t>
  </si>
  <si>
    <r>
      <t xml:space="preserve">Reason(s) for choosing this placement </t>
    </r>
    <r>
      <rPr>
        <b/>
        <sz val="11"/>
        <color rgb="FF000000"/>
        <rFont val="Calibri"/>
        <family val="2"/>
        <scheme val="minor"/>
      </rPr>
      <t>Addressing safeguarding needs</t>
    </r>
  </si>
  <si>
    <r>
      <t xml:space="preserve">Reason(s) for choosing this placement </t>
    </r>
    <r>
      <rPr>
        <sz val="11"/>
        <color rgb="FF000000"/>
        <rFont val="Calibri"/>
        <family val="2"/>
        <scheme val="minor"/>
      </rPr>
      <t>Addressing safeguarding needs</t>
    </r>
  </si>
  <si>
    <t>Item 817</t>
  </si>
  <si>
    <r>
      <t xml:space="preserve">Reason(s) for choosing this placement </t>
    </r>
    <r>
      <rPr>
        <b/>
        <sz val="11"/>
        <color rgb="FF000000"/>
        <rFont val="Calibri"/>
        <family val="2"/>
        <scheme val="minor"/>
      </rPr>
      <t>Health</t>
    </r>
  </si>
  <si>
    <r>
      <t xml:space="preserve">Reason(s) for choosing this placement </t>
    </r>
    <r>
      <rPr>
        <sz val="11"/>
        <color rgb="FF000000"/>
        <rFont val="Calibri"/>
        <family val="2"/>
        <scheme val="minor"/>
      </rPr>
      <t>Health</t>
    </r>
  </si>
  <si>
    <t>Item 818</t>
  </si>
  <si>
    <r>
      <t xml:space="preserve">Reason(s) for choosing this placement </t>
    </r>
    <r>
      <rPr>
        <b/>
        <sz val="11"/>
        <color rgb="FF000000"/>
        <rFont val="Calibri"/>
        <family val="2"/>
        <scheme val="minor"/>
      </rPr>
      <t>Contact arrangements</t>
    </r>
  </si>
  <si>
    <t>Item 819</t>
  </si>
  <si>
    <r>
      <t xml:space="preserve">Reason(s) for choosing this placement </t>
    </r>
    <r>
      <rPr>
        <b/>
        <sz val="11"/>
        <color rgb="FF000000"/>
        <rFont val="Calibri"/>
        <family val="2"/>
        <scheme val="minor"/>
      </rPr>
      <t>Emotional and behavioural development and social presentation</t>
    </r>
  </si>
  <si>
    <r>
      <t xml:space="preserve">Reason(s) for choosing this placement </t>
    </r>
    <r>
      <rPr>
        <sz val="11"/>
        <color rgb="FF000000"/>
        <rFont val="Calibri"/>
        <family val="2"/>
        <scheme val="minor"/>
      </rPr>
      <t>Emotional and behavioural development and social presentation</t>
    </r>
  </si>
  <si>
    <t>Item 820</t>
  </si>
  <si>
    <r>
      <t xml:space="preserve">Reason(s) for choosing this placement </t>
    </r>
    <r>
      <rPr>
        <b/>
        <sz val="11"/>
        <color rgb="FF000000"/>
        <rFont val="Calibri"/>
        <family val="2"/>
        <scheme val="minor"/>
      </rPr>
      <t>Views of child</t>
    </r>
  </si>
  <si>
    <r>
      <t xml:space="preserve">Reason(s) for choosing this placement </t>
    </r>
    <r>
      <rPr>
        <sz val="11"/>
        <color rgb="FF000000"/>
        <rFont val="Calibri"/>
        <family val="2"/>
        <scheme val="minor"/>
      </rPr>
      <t>Views of child</t>
    </r>
  </si>
  <si>
    <t>Item 821</t>
  </si>
  <si>
    <r>
      <t xml:space="preserve">Reason(s) for choosing this placement </t>
    </r>
    <r>
      <rPr>
        <b/>
        <sz val="11"/>
        <color rgb="FF000000"/>
        <rFont val="Calibri"/>
        <family val="2"/>
        <scheme val="minor"/>
      </rPr>
      <t>Views of parents</t>
    </r>
  </si>
  <si>
    <r>
      <t xml:space="preserve">Reason(s) for choosing this placement </t>
    </r>
    <r>
      <rPr>
        <sz val="11"/>
        <color rgb="FF000000"/>
        <rFont val="Calibri"/>
        <family val="2"/>
        <scheme val="minor"/>
      </rPr>
      <t>Views of parents</t>
    </r>
  </si>
  <si>
    <t>Item 822</t>
  </si>
  <si>
    <r>
      <t xml:space="preserve">Reason(s) for choosing this placement </t>
    </r>
    <r>
      <rPr>
        <b/>
        <sz val="11"/>
        <color rgb="FF000000"/>
        <rFont val="Calibri"/>
        <family val="2"/>
        <scheme val="minor"/>
      </rPr>
      <t>Personal attributes of carer</t>
    </r>
  </si>
  <si>
    <r>
      <t xml:space="preserve">Reason(s) for choosing this placement </t>
    </r>
    <r>
      <rPr>
        <sz val="11"/>
        <color rgb="FF000000"/>
        <rFont val="Calibri"/>
        <family val="2"/>
        <scheme val="minor"/>
      </rPr>
      <t>Personal attributes of carer</t>
    </r>
  </si>
  <si>
    <t>Item 823</t>
  </si>
  <si>
    <t>Placement Matching Criteria: skills and needs</t>
  </si>
  <si>
    <t xml:space="preserve">Does the Child/Young Person require a specialised placement or home care service? </t>
  </si>
  <si>
    <t>Yes
No
Unknown</t>
  </si>
  <si>
    <t>Carer's experience and skills: Does the carer have the specific skills set to manage the specific needs of this child?
Matching factors, any identified gaps and how these are going to be addressed i.e. additional training, resource, or support required</t>
  </si>
  <si>
    <t>Are there any of the child's assessed needs that cannot be met in this placement
Are there any of the CYP's assessed needs that cannot be met in this placement?</t>
  </si>
  <si>
    <t>Item 824</t>
  </si>
  <si>
    <t>Risks to the placement</t>
  </si>
  <si>
    <t>Item 825</t>
  </si>
  <si>
    <t>Details for respite care</t>
  </si>
  <si>
    <t>Give any details of agreed backup / respite care</t>
  </si>
  <si>
    <t>Give details of agreed respite care advancements</t>
  </si>
  <si>
    <t>Give details of any agreed back up/respite care arrangements and any extra resources to help the carer meet the child's needs
Give details of any agreed backup/respite care arrangements and any extra resources to help the carer meet the CYP's needs</t>
  </si>
  <si>
    <t>Item 826</t>
  </si>
  <si>
    <t>Can the carer/placement meet medical needs?</t>
  </si>
  <si>
    <t>Can the foster carer/provider consent to medical treatment if the child/young person needs it?</t>
  </si>
  <si>
    <t>Matching factors, any identified gaps and how these are going to be addressed i.e. additional training, resource, or support required</t>
  </si>
  <si>
    <t>Are there any of the child's assessed needs that cannot be met in this placement</t>
  </si>
  <si>
    <t>Item 827</t>
  </si>
  <si>
    <t>If the carer/placement can't meet medical needs, who can?</t>
  </si>
  <si>
    <t>If not, who can?</t>
  </si>
  <si>
    <t>Item 828</t>
  </si>
  <si>
    <t>Name of person who can meet medical needs</t>
  </si>
  <si>
    <t>Name of contact person</t>
  </si>
  <si>
    <t>Item 829</t>
  </si>
  <si>
    <t>Placement Matching Criteria: Enhancement fee</t>
  </si>
  <si>
    <t>If the Enhancement Fee is requested, what is the justification for this?</t>
  </si>
  <si>
    <t>Item 830</t>
  </si>
  <si>
    <t>Matching criteria for alternative placement choice</t>
  </si>
  <si>
    <t>Matching considerations for alternative placement</t>
  </si>
  <si>
    <t>Item 831</t>
  </si>
  <si>
    <t>General care/safeguarding needs/ Risk assessment</t>
  </si>
  <si>
    <t>Has a risk assessment for missing children been completed if applicable?</t>
  </si>
  <si>
    <t>Day-to-day arrangements: How will the child/young person be cared for and how will her/his welfare be safeguarded and promoted. Risk assessment required</t>
  </si>
  <si>
    <t>How will the youth detention accommodation safeguard the welfare and meet the young person's needs during remand in custody?
Safeguarding responsibilities of the carer and local authority</t>
  </si>
  <si>
    <t>Item 832</t>
  </si>
  <si>
    <t>Support for carers</t>
  </si>
  <si>
    <t>What support services are available to carer(s) outside of office hours, who can be contacted and how?</t>
  </si>
  <si>
    <t>Item 833</t>
  </si>
  <si>
    <t>Name of manager agreeing to matching</t>
  </si>
  <si>
    <t>Name of Manager who agreed matching</t>
  </si>
  <si>
    <t>Item 834</t>
  </si>
  <si>
    <t>Is the request for a sibling placement?</t>
  </si>
  <si>
    <t>Is this for a sibling placement?</t>
  </si>
  <si>
    <t>Is this child part of a sibling group?</t>
  </si>
  <si>
    <t>Item 835</t>
  </si>
  <si>
    <t>Sibling details</t>
  </si>
  <si>
    <t>Names and ages of siblings</t>
  </si>
  <si>
    <t>Name
Relationship
Age
Gender</t>
  </si>
  <si>
    <t>Item 836</t>
  </si>
  <si>
    <t>Has the child been looked after before?</t>
  </si>
  <si>
    <t>Has the child / YP been looked after before</t>
  </si>
  <si>
    <t>CLA Request for Child to be Looked After: 0.Yes/1.No</t>
  </si>
  <si>
    <t>Has the child/young person been adopted or left care for a special guardianship or residence order?</t>
  </si>
  <si>
    <t>P9:
It becomes really laborious if xxx ; it opens up a box... and it opens it up every time ... and you have to find that information (have to go back to the family case xxx... I put it as part of their background in their part two report so I can retrieve it.
P31:
Yeah, I don't know this one. I don't even know why they put this in. I mean, most of the time is not even relevant at all. And where it is, I don't know why it has to be in this form every single time, because if you click yes, you'll see what comes up. I mean,...we don't need to know what order it was every time. You've gotta try and put the date in...it's silly doing it every single time.
And say I don't like that.</t>
  </si>
  <si>
    <t xml:space="preserve">Not relevant </t>
  </si>
  <si>
    <t>P13:
That just gives you a different perspective of the background. So it's quite important I would say because there are differences between children.
P11:
(No comment given)</t>
  </si>
  <si>
    <t xml:space="preserve">DC13:
If you press yes, it comes out with a list of other options and dates. I can't remember now, but there's quite a lot of information that it wants you to say and I always thought that was fed through somewhere to DfE or wherever. </t>
  </si>
  <si>
    <t>Has this child previously been looked after?/Looked after history</t>
  </si>
  <si>
    <t>Item 837</t>
  </si>
  <si>
    <t>Why did the previously in care child leave care?</t>
  </si>
  <si>
    <t>If yes please indicate reason for previous discharge</t>
  </si>
  <si>
    <t>CLA Request for Child to be Looked After: If yes please indicate reason for previous discharge</t>
  </si>
  <si>
    <t>Item 838</t>
  </si>
  <si>
    <t>Explain why a previously in care child left care</t>
  </si>
  <si>
    <t>Please explain</t>
  </si>
  <si>
    <t>If yes, please specify</t>
  </si>
  <si>
    <t>Adoption (I.e. following adoption order)
Special Guardianship Order
Residence order
Unknown</t>
  </si>
  <si>
    <t xml:space="preserve">P31:
All of this the whole thing. It's all about monitoring the breakdown of adoption. And I just, I think it's really insensitive to have it in a document.
P11:
When I do click on that, yes. 'Have they been previously adopted?' I then get this bit below which I don't know all the answers to so more often than not as it's often not like recorded anywhere that's easy for me to access. So I just leave it blank most of the time because I just don't havethat information, it's probably written elsewhere. </t>
  </si>
  <si>
    <t>P9:
The participant doesn't recognise it. 
P13:
If you would click yes on the previous question, then it will tell you which one it was.
So if you just click 'not applicable' on that one, then you wouldn't get that next question.
It definitely is important because it gives you that perspective from the background that you would need to take into consideration.</t>
  </si>
  <si>
    <t>Item 839</t>
  </si>
  <si>
    <t>In which LA was adoption, SGO or RO granted?</t>
  </si>
  <si>
    <t>What local authority was the adoption, SGO or RO granted</t>
  </si>
  <si>
    <t>Item 840</t>
  </si>
  <si>
    <t>Date adoption, SGO, or RO was granted</t>
  </si>
  <si>
    <t>Date adoption order was granted</t>
  </si>
  <si>
    <t>Date Order was granted</t>
  </si>
  <si>
    <t xml:space="preserve">Date of commencement </t>
  </si>
  <si>
    <t>Item 841</t>
  </si>
  <si>
    <t>Was the child previously looked after inside England?</t>
  </si>
  <si>
    <t>Was the child / young person previously looked after inside England?</t>
  </si>
  <si>
    <t>CLA Review - Record of Decisions: Was the child / young person previously looked after inside England?</t>
  </si>
  <si>
    <t>CLA Review - Record of Decisions
CLA Pathway Review Outcomes</t>
  </si>
  <si>
    <t>Was the child/young person previously looked after inside England?</t>
  </si>
  <si>
    <t>Inside England
Outside England
Unknown</t>
  </si>
  <si>
    <t>P9:
It could be captured in our Part 2 report.
P31:
All of this the whole thing. It's all about monitoring the breakdown of adoption. And I just, I think it's really insensitive to have it in a document.
P11:
I don't always know where they were looked after, because if it's a new case to me, I don't know.</t>
  </si>
  <si>
    <t xml:space="preserve">DC13:
Yeah, that's all the questions I'm talking about. When click yes, then it brings up more information about it, which I always thought was relevant somewhere else. </t>
  </si>
  <si>
    <t>Item 842</t>
  </si>
  <si>
    <t>Where was the child looked after outside of England?</t>
  </si>
  <si>
    <t>Please specify where the child / young person was looked after outside England</t>
  </si>
  <si>
    <t>CLA Review - Record of Decisions: Please specify where the child / young person was looked after outside England</t>
  </si>
  <si>
    <t>P13:
All this information gives an understanding of the child.</t>
  </si>
  <si>
    <t>Item 843</t>
  </si>
  <si>
    <t>Where was the child previously looked after in England?</t>
  </si>
  <si>
    <t>Please specify where the child / young person was looked after inside England</t>
  </si>
  <si>
    <t>CLA Review - Record of Decisions: Local Authorities</t>
  </si>
  <si>
    <t>Please specify where the child/young person was looked after inside England.</t>
  </si>
  <si>
    <t>P31:
All of this the whole thing. It's all about monitoring the breakdown of adoption. And I just, I think it's really insensitive to have it in a document.
P11:
I don't always know where they were looked after, because if it's a new case to me, I don't know.</t>
  </si>
  <si>
    <t>Item 844</t>
  </si>
  <si>
    <t>Where was the child previously looked after outside of England?</t>
  </si>
  <si>
    <t>Please specify where the child/young person was looked after outside England.</t>
  </si>
  <si>
    <t>Item 845</t>
  </si>
  <si>
    <t>What year was a care order granted?</t>
  </si>
  <si>
    <t>What Year was the Order granted?</t>
  </si>
  <si>
    <t>CLA Review - Record of Decisions: What Year was the Order granted?</t>
  </si>
  <si>
    <t>What year was the order granted?</t>
  </si>
  <si>
    <t>P31:
All of this the whole thing. It's all about monitoring the breakdown of adoption. And I just, I think it's really insensitive to have it in a document.
P11:
The one that says 'what year was the order granted', I don't always know that. Unless it's written down clearly somewhere or the month, or the date. It's not always on our system because there are other systems in place before that and it doesn't always transfer across and it would just take forever. Like I'd have to contact the social worker or someone to fill in that information. I'm just doing the review report, you know, so it's not really relevant to my review report. It's just for data purposes, isn't it.</t>
  </si>
  <si>
    <t>Item 846</t>
  </si>
  <si>
    <t>What month was a care order granted?</t>
  </si>
  <si>
    <t>What Month was the Order granted?</t>
  </si>
  <si>
    <t>CLA Review - Record of Decisions: What Month was the Order granted?</t>
  </si>
  <si>
    <t>What month was the order granted?</t>
  </si>
  <si>
    <t>Item 847</t>
  </si>
  <si>
    <t>What date was a care order granted?</t>
  </si>
  <si>
    <t>Date of placement order</t>
  </si>
  <si>
    <t>What Date was the Order granted?</t>
  </si>
  <si>
    <t>CLA Review - Record of Decisions: What Date was the Order granted?</t>
  </si>
  <si>
    <t>What date was the order granted?</t>
  </si>
  <si>
    <t>Item 848</t>
  </si>
  <si>
    <t>Other information to help identify a child's ideal placement?</t>
  </si>
  <si>
    <t>Any other information which would help us to identify the best placement for this child/young person</t>
  </si>
  <si>
    <t>Item 849</t>
  </si>
  <si>
    <t>Has the requested the CLA request authorised?</t>
  </si>
  <si>
    <t>Authorisation</t>
  </si>
  <si>
    <t>CLA Request for Child to be Looked After: Authorisation</t>
  </si>
  <si>
    <t>Was the placement authorisded by:</t>
  </si>
  <si>
    <t>Item 850</t>
  </si>
  <si>
    <t>Specify other placement authorisation</t>
  </si>
  <si>
    <t>If "Other" then who authorised the placmeent outside of the panel</t>
  </si>
  <si>
    <t>Item 851</t>
  </si>
  <si>
    <t>Who is the head of the CLA authorisation service?</t>
  </si>
  <si>
    <t>Please select which Head of service</t>
  </si>
  <si>
    <t>Item 852</t>
  </si>
  <si>
    <t>Name of CLA request panel chair/approver?</t>
  </si>
  <si>
    <t>Name of Approver/Panel Chair</t>
  </si>
  <si>
    <t>Item 853</t>
  </si>
  <si>
    <t>Details of CLA request</t>
  </si>
  <si>
    <t>Details of Agreement</t>
  </si>
  <si>
    <t>Item 854</t>
  </si>
  <si>
    <t>Date CLA decision request is agreed</t>
  </si>
  <si>
    <t>Has this placement been agreed?/Placement Status</t>
  </si>
  <si>
    <t>P45:
It's not helpful for a social worker, but helpful for senior management. A senior manager wants to know there's been sufficient scrutiny. But social workers can only do what they are allowed to do, so the question is redundant.
Placement not going ahead is redundant. Placement change doesn't belong here. I'd assume this form is used once for the decision to come into care has been made.</t>
  </si>
  <si>
    <t>Item 855</t>
  </si>
  <si>
    <t>Details of expectations (outcomes) for child/young person from CLA request</t>
  </si>
  <si>
    <t>Outcome</t>
  </si>
  <si>
    <t>Children are safe/ Children achieve their potential/ Children are healthy/ All children with additional needs have the same opportunities as their peers/ Car leavers have secure stable and successful adult lives</t>
  </si>
  <si>
    <t>Item 856</t>
  </si>
  <si>
    <t>How will expected placement outcomes be achieved within CLA request</t>
  </si>
  <si>
    <t>How will these be achieved</t>
  </si>
  <si>
    <t>Item 857</t>
  </si>
  <si>
    <t>Child's views on placement (child)</t>
  </si>
  <si>
    <t>What are the Child / Young Person’s views?</t>
  </si>
  <si>
    <t>Child/Young Person</t>
  </si>
  <si>
    <t>Item 858</t>
  </si>
  <si>
    <t>Views on placement (Parents)</t>
  </si>
  <si>
    <t>Parent (s)</t>
  </si>
  <si>
    <t>Item 859</t>
  </si>
  <si>
    <t>Views on placement (Current Carer)</t>
  </si>
  <si>
    <t>Current Carer</t>
  </si>
  <si>
    <t>Item 860</t>
  </si>
  <si>
    <t>Views on placement (Significant others)</t>
  </si>
  <si>
    <t xml:space="preserve">Significant Others
</t>
  </si>
  <si>
    <t>Item 861</t>
  </si>
  <si>
    <t>Other placement request relevant information</t>
  </si>
  <si>
    <t>Any other relevant information:</t>
  </si>
  <si>
    <t>P35:
Any other relevant information is so subjective. If you're a newly qualified social worker, for instance, and you're coming to panel, all other information is relevant because you don't understand what is and what isn't. If you are an old timer like myself going to panel, I'm not writing anything in that box because I've given it all to you in the summary before. So I think that needs to be drilled down on what we're actually asking from that.</t>
  </si>
  <si>
    <t>DC15:
I've seen that this section might have information that’s not in 'what's going well'. I've seen social workers use this section for 'views of parents' e.g. 'parents are struggling with drug addiction or are really positive'. Some use it for plans for the future, about overall direction of travel. It's maybe a bit of narrative. As social workers become more confident, they might include historical content.</t>
  </si>
  <si>
    <t>Item 862</t>
  </si>
  <si>
    <t>In the placement, can the child be transported to and from educational and leisure activities?</t>
  </si>
  <si>
    <t>Are there arrangements in place to facilitate transport to and from school and leisure activities?</t>
  </si>
  <si>
    <t>How will the child/young person get to and from school/establishment</t>
  </si>
  <si>
    <t>How will the child/young person get to and from school?</t>
  </si>
  <si>
    <t>Item 863</t>
  </si>
  <si>
    <t>Comments on child's transportation needs</t>
  </si>
  <si>
    <t>Item 864</t>
  </si>
  <si>
    <t>Details of review agreement</t>
  </si>
  <si>
    <t>Details of Care Panel Agreement</t>
  </si>
  <si>
    <t>Item 865</t>
  </si>
  <si>
    <t>Date of review decision</t>
  </si>
  <si>
    <t>Care Panel Decision Date</t>
  </si>
  <si>
    <t>Item 866</t>
  </si>
  <si>
    <t>Placement Request: Outcome</t>
  </si>
  <si>
    <t>Outcome of Panel</t>
  </si>
  <si>
    <t>Placement Change
Edge of Care
Enter Care
Family Group Conference
Long Term Fostering IFA financial approval
One off financial support to permanence
Housing Costs
Staying Put
Post 18 Placement Extension
Retainer
Safe Families
Early Help</t>
  </si>
  <si>
    <t>Type of Placement found</t>
  </si>
  <si>
    <t>In-house fostering
Independent Fostering Agency (IFA)
Family/Friends Placement
Mother and Baby Placement
Residential Provider (not secure)
Secure Placement
Semi-independent
Specialist/Other placement</t>
  </si>
  <si>
    <t>Type of placement/accommodation
Has this placement been agreed?</t>
  </si>
  <si>
    <t>Placement with parent(s), Placement with relatives/friends, Foster placement, Placement with foster carer, Placement with adopters, Residential placement (children's home), Specialist residential placement (therapeutic), Specialist residential placement (health, including CAMHS),  Specialist residential placement (school), Secure accommodation, Other, Young people's pathway, Youth detention accommodation</t>
  </si>
  <si>
    <t>Placement Plan
Record of placement decision
Request for placement and matching</t>
  </si>
  <si>
    <t>Item 867</t>
  </si>
  <si>
    <t>Details of other placement found</t>
  </si>
  <si>
    <t>Details of 'other' type of placement</t>
  </si>
  <si>
    <t>If other, specify</t>
  </si>
  <si>
    <t>Item 868</t>
  </si>
  <si>
    <t>Placement agency</t>
  </si>
  <si>
    <t>Item 869</t>
  </si>
  <si>
    <t>Details of placement agreement</t>
  </si>
  <si>
    <t>Further details</t>
  </si>
  <si>
    <t>P45:
We are trying to be smart, but unnecessary detail for the social workers, as they are so constricted by the placements that are available. It's for a different team.</t>
  </si>
  <si>
    <t>Item 870</t>
  </si>
  <si>
    <t>Has the high cost placement request been completed</t>
  </si>
  <si>
    <t>High Cost Placement Review Complete</t>
  </si>
  <si>
    <t>Placement Request: High Cost Placement Review Complete</t>
  </si>
  <si>
    <t>Item 871</t>
  </si>
  <si>
    <t>Current placement cost</t>
  </si>
  <si>
    <t>Details of current package including weekly costs how they are being used</t>
  </si>
  <si>
    <t>Item 872</t>
  </si>
  <si>
    <t>Placement Request: Placement Band</t>
  </si>
  <si>
    <t>Item 873</t>
  </si>
  <si>
    <t>Placement Request: Banding</t>
  </si>
  <si>
    <t>Band</t>
  </si>
  <si>
    <t>Item 874</t>
  </si>
  <si>
    <t>Who are placement related payments to be made to?</t>
  </si>
  <si>
    <t>Name of person to whom the direct payment will be made if applicable</t>
  </si>
  <si>
    <t>Item 875</t>
  </si>
  <si>
    <t>Do parents know they may have to financially contribute to the child?</t>
  </si>
  <si>
    <t>Are parents aware that they may be liable to pay a financial contribution to their child / children’s care?</t>
  </si>
  <si>
    <t>Item 876</t>
  </si>
  <si>
    <t>Cost of items from placement</t>
  </si>
  <si>
    <t>Item (Service)</t>
  </si>
  <si>
    <t xml:space="preserve">How much will this resource cost per week? </t>
  </si>
  <si>
    <t>Any other costs - include value, purpose, and frequency of additional payment</t>
  </si>
  <si>
    <t>Item 877</t>
  </si>
  <si>
    <t>Total cost of placement</t>
  </si>
  <si>
    <t>Cost (maximum)</t>
  </si>
  <si>
    <t xml:space="preserve">What is the indicative budget (from RAS)?   </t>
  </si>
  <si>
    <t>Weekly Fee</t>
  </si>
  <si>
    <t>Item 878</t>
  </si>
  <si>
    <t>Purchasing Team and District</t>
  </si>
  <si>
    <t>P35:
I've never used it. That's more for your CYPWD team and any kind of direct payment requests. So I couldn't say if that was needed.</t>
  </si>
  <si>
    <t xml:space="preserve">DC15:
Social workers wouldn’t fill this out. Information is pull out according to the nature of request, who's asking for what? This section is all about outcomes of panel. That panel discussion will be lifted in after panel decsions and signed off by panel chair. </t>
  </si>
  <si>
    <t>Item 879</t>
  </si>
  <si>
    <t>Child's allowance in placement</t>
  </si>
  <si>
    <t>Weekly Allowance</t>
  </si>
  <si>
    <t>Item 880</t>
  </si>
  <si>
    <t>Placement request chair comments</t>
  </si>
  <si>
    <t>Chair Comments</t>
  </si>
  <si>
    <t>Item 881</t>
  </si>
  <si>
    <t>Placement request sign off name</t>
  </si>
  <si>
    <t>Signed Off By</t>
  </si>
  <si>
    <t>Item 882</t>
  </si>
  <si>
    <t>Placement request signature</t>
  </si>
  <si>
    <t>Team Manager Signature</t>
  </si>
  <si>
    <t>Item 883</t>
  </si>
  <si>
    <t>Date placement request signed off/completed</t>
  </si>
  <si>
    <t>Date Signed Off</t>
  </si>
  <si>
    <t>Date placement plan completed or updated</t>
  </si>
  <si>
    <t>Item 884</t>
  </si>
  <si>
    <t>Head of Service agreement for placement?</t>
  </si>
  <si>
    <t>Has agreement to seek a placement been given by a HoS?</t>
  </si>
  <si>
    <t>Item 885</t>
  </si>
  <si>
    <t>Which head of service agreed to placement?</t>
  </si>
  <si>
    <t>Which Head of Service gave agreement?</t>
  </si>
  <si>
    <t>Item 886</t>
  </si>
  <si>
    <t>Details of head of service agreement</t>
  </si>
  <si>
    <t>Details of Head of Service Agreement</t>
  </si>
  <si>
    <t>Item 887</t>
  </si>
  <si>
    <t>Head of service decision date</t>
  </si>
  <si>
    <t>HoS Decision Date</t>
  </si>
  <si>
    <t>Item 888</t>
  </si>
  <si>
    <t>Is the placement request accurate and relevant?</t>
  </si>
  <si>
    <t>Have you reviewed this request and confirmed the information provided is accurate and relevant?</t>
  </si>
  <si>
    <t>Item 889</t>
  </si>
  <si>
    <t>Manager authorising request</t>
  </si>
  <si>
    <t>Authorising Manager</t>
  </si>
  <si>
    <t>Item 890</t>
  </si>
  <si>
    <t>Request authorisation date</t>
  </si>
  <si>
    <t>Authorisation Date</t>
  </si>
  <si>
    <t>Item 891</t>
  </si>
  <si>
    <t>Placement lead</t>
  </si>
  <si>
    <t>Placement Lead</t>
  </si>
  <si>
    <t>Item 892</t>
  </si>
  <si>
    <t>Date foster search begins</t>
  </si>
  <si>
    <t>Date placed for fostering in FFA or concurrent planning placement</t>
  </si>
  <si>
    <t>Date of Internal Foster Carer Search</t>
  </si>
  <si>
    <t>Item 893</t>
  </si>
  <si>
    <t>Will the LA's fostering service provide the placement?</t>
  </si>
  <si>
    <t>Will this placement be provided by Croydon's Fostering Service?</t>
  </si>
  <si>
    <t>Was an available Internal Foster Carer matched to the child/young person</t>
  </si>
  <si>
    <t>Item 894</t>
  </si>
  <si>
    <t>If not using internal fostering, why?</t>
  </si>
  <si>
    <t>If the search was not successful please explain why a match was not made. Explain the next steps to find a placement; Further comments</t>
  </si>
  <si>
    <t>Item 895</t>
  </si>
  <si>
    <t>Details of approved panel request</t>
  </si>
  <si>
    <t>Details of approved request</t>
  </si>
  <si>
    <t>Item 896</t>
  </si>
  <si>
    <t>Details of placement search: Name of placement/Agency contacted</t>
  </si>
  <si>
    <t>Name of Person/Agency contacted</t>
  </si>
  <si>
    <t>Item 897</t>
  </si>
  <si>
    <t>Details of placement search: Date of contact</t>
  </si>
  <si>
    <t>Date of Contact</t>
  </si>
  <si>
    <t>Item 898</t>
  </si>
  <si>
    <t>Details of placement search: Record of contact</t>
  </si>
  <si>
    <t>Record of Contact</t>
  </si>
  <si>
    <t>Item 899</t>
  </si>
  <si>
    <t>Details of placement search: Outcome of contact</t>
  </si>
  <si>
    <t>Outcome of Contact</t>
  </si>
  <si>
    <t>Item 900</t>
  </si>
  <si>
    <t>Details of placement search: Next steps</t>
  </si>
  <si>
    <t>Next steps</t>
  </si>
  <si>
    <t>Select action</t>
  </si>
  <si>
    <t xml:space="preserve">CLA visit (CSSW), Complete first PEP (on ePEP system), Initial health assessment, Initial Pathway Plan Review, NFA - Accommodation no longer required, Placement Agreement Meeting (CSSW), Refer to Care Pathways Panel, Start first looked after review  </t>
  </si>
  <si>
    <t>Item 901</t>
  </si>
  <si>
    <t>Priority on next steps</t>
  </si>
  <si>
    <t>Set priority</t>
  </si>
  <si>
    <t>Urgent, Normal, Low</t>
  </si>
  <si>
    <t>Item 902</t>
  </si>
  <si>
    <t>Note on next steps</t>
  </si>
  <si>
    <t>Note</t>
  </si>
  <si>
    <t>Item 903</t>
  </si>
  <si>
    <t>Send next steps on immediately?</t>
  </si>
  <si>
    <t>Send Immediately?</t>
  </si>
  <si>
    <t>Item 904</t>
  </si>
  <si>
    <t>Send next steps to SW?</t>
  </si>
  <si>
    <t>Pass to worker</t>
  </si>
  <si>
    <t>Item 905</t>
  </si>
  <si>
    <t>Does the LA have fostering vacancies available?</t>
  </si>
  <si>
    <t>Were there Croydon Fostering vacancies available?</t>
  </si>
  <si>
    <t>Item 906</t>
  </si>
  <si>
    <t>Why were the LA's fostering vacancies unused?</t>
  </si>
  <si>
    <t>If yes, why are they not being used?</t>
  </si>
  <si>
    <t xml:space="preserve">Unable to get hold of the carer
Carer does not have the skill set to meet the needs of the child
Placement requested out of borough
Health Reasons
Only accept planned placements
Carer is approved for a specific age range, however, has an age preference
Room not ready (e.g. disrepair)
Not an ethnic match
Carer has commitments (an issue for emergency placements)
Carers are on a break for various reasons e.g. bereavement, health, family
Carers are downsizing
No locks on internal doors
No vacancies
Other
</t>
  </si>
  <si>
    <t>Item 907</t>
  </si>
  <si>
    <t>Name of manager who agreed to external placement</t>
  </si>
  <si>
    <t>Name of Manager who agreed to go external</t>
  </si>
  <si>
    <t>Item 908</t>
  </si>
  <si>
    <t>Date external placement was agreed to</t>
  </si>
  <si>
    <t>Item 909</t>
  </si>
  <si>
    <t>Is the placement on or off framework</t>
  </si>
  <si>
    <t>Is this on or off framework?</t>
  </si>
  <si>
    <t>Placement Request: Is this On or Off Framework?</t>
  </si>
  <si>
    <t>Item 910</t>
  </si>
  <si>
    <t>Why is the placement off framework</t>
  </si>
  <si>
    <t>If Off Framework, reasons why?</t>
  </si>
  <si>
    <t>No positive responses on Framework
Unable to meet location requested
Unable to meet the needs of child/YP
Unable to match
No vacancies
Other</t>
  </si>
  <si>
    <t>Item 911</t>
  </si>
  <si>
    <t>Is the placement a SPOT purchase?</t>
  </si>
  <si>
    <t>Is this a SPOT purchase?</t>
  </si>
  <si>
    <t>Item 912</t>
  </si>
  <si>
    <t>Which manager agreed to an off framework placement</t>
  </si>
  <si>
    <t>Name of Manager who agreed to go off framework</t>
  </si>
  <si>
    <t>Item 913</t>
  </si>
  <si>
    <t>Date of off framework placement agreement</t>
  </si>
  <si>
    <t>Item 914</t>
  </si>
  <si>
    <t>Is the child/young person from this LA?</t>
  </si>
  <si>
    <t>Is this CYP placed outside of Camden?</t>
  </si>
  <si>
    <t>Item 915</t>
  </si>
  <si>
    <t>Placement location</t>
  </si>
  <si>
    <t>Placement Location by County / Borough</t>
  </si>
  <si>
    <t>Placement Request: Placement Location</t>
  </si>
  <si>
    <t>Placement Location</t>
  </si>
  <si>
    <t xml:space="preserve">Is the placement 20 miles or more from CYP’s home address? </t>
  </si>
  <si>
    <t>Item 916</t>
  </si>
  <si>
    <t>Placement distance from home</t>
  </si>
  <si>
    <t>Placement distance from home in miles</t>
  </si>
  <si>
    <t>Item 917</t>
  </si>
  <si>
    <t>Placement location boundary</t>
  </si>
  <si>
    <t>Placement Request: Placement Boundary</t>
  </si>
  <si>
    <t>Item 918</t>
  </si>
  <si>
    <t>Why is the chosen placement out of LA</t>
  </si>
  <si>
    <t>Why has this placement been chosen out of borough?</t>
  </si>
  <si>
    <t>If outside Essex where and why?</t>
  </si>
  <si>
    <t>Item 919</t>
  </si>
  <si>
    <t>Placement locality 3rd choice</t>
  </si>
  <si>
    <t>Locality/Area – 3rd Choice</t>
  </si>
  <si>
    <t>Item 920</t>
  </si>
  <si>
    <t>Placement locality 2nd choice</t>
  </si>
  <si>
    <t>Locality/Area – 2nd Choice</t>
  </si>
  <si>
    <t>Item 921</t>
  </si>
  <si>
    <t>Placement locality 1st choice</t>
  </si>
  <si>
    <t>Locality/Area – 1st Choice</t>
  </si>
  <si>
    <t>Item 922</t>
  </si>
  <si>
    <t>Has the LA of placement been consulted</t>
  </si>
  <si>
    <t>Have you consulted with the relevant Local Authority?</t>
  </si>
  <si>
    <t>Item 923</t>
  </si>
  <si>
    <t>What was the out of LA placement consultation outcome</t>
  </si>
  <si>
    <t>What was the outcome of the conversation?</t>
  </si>
  <si>
    <t>Item 924</t>
  </si>
  <si>
    <t>What have you not spoken to the out of LA placement LA</t>
  </si>
  <si>
    <t>Why have you not spoken to the relevant Local Authority?</t>
  </si>
  <si>
    <t>Item 925</t>
  </si>
  <si>
    <t>What will happen if the child goes missing?</t>
  </si>
  <si>
    <t>Should the child go missing, what are the arrangements for the return home interview?</t>
  </si>
  <si>
    <t>Item 926</t>
  </si>
  <si>
    <t>Is the placement unregulated/uninspected?</t>
  </si>
  <si>
    <t>Is this an unregulated or uninspected placement?</t>
  </si>
  <si>
    <t>Item 927</t>
  </si>
  <si>
    <t>What type of placement is it?</t>
  </si>
  <si>
    <t>Placement type</t>
  </si>
  <si>
    <t>Placement Request: What type of placement is it?</t>
  </si>
  <si>
    <t>Item 928</t>
  </si>
  <si>
    <t>If the child doesn't like this type of placement, why was it chosen?</t>
  </si>
  <si>
    <t>Item 929</t>
  </si>
  <si>
    <t>Has the LA seen the compliance documents?</t>
  </si>
  <si>
    <t>Have we seen compliance documents?</t>
  </si>
  <si>
    <t>Item 930</t>
  </si>
  <si>
    <t>When will the LA see the compliance documents?</t>
  </si>
  <si>
    <t>When will we see these?</t>
  </si>
  <si>
    <t>Item 931</t>
  </si>
  <si>
    <t>Is the LA satisfied with the compliance documents</t>
  </si>
  <si>
    <t>Are we satisfied with these or are there concerns</t>
  </si>
  <si>
    <t>Placement Request: Are we satisfied with these or are there concerns</t>
  </si>
  <si>
    <t>Item 932</t>
  </si>
  <si>
    <t>Concerns about placement compliance documents</t>
  </si>
  <si>
    <t>Item 933</t>
  </si>
  <si>
    <t>Has a placement visit taken place?</t>
  </si>
  <si>
    <t>Has a visit taken place?</t>
  </si>
  <si>
    <t>Arrangements made for the child/young person to visit prior to the placement commencing</t>
  </si>
  <si>
    <t>Item 934</t>
  </si>
  <si>
    <t>Date of placement visit</t>
  </si>
  <si>
    <t>Date of visit</t>
  </si>
  <si>
    <t>Item 935</t>
  </si>
  <si>
    <t>Date of scheduled placement visit</t>
  </si>
  <si>
    <t>Date of scheduled visit</t>
  </si>
  <si>
    <t>Item 936</t>
  </si>
  <si>
    <t>Arrangements made for the child to  be visited during placement by the social worker and supervising social worker</t>
  </si>
  <si>
    <t>Arrangements made for the child to be visited during the placement</t>
  </si>
  <si>
    <t>Item 937</t>
  </si>
  <si>
    <t>Placement provider type</t>
  </si>
  <si>
    <t>Provider Type</t>
  </si>
  <si>
    <t>Placement Request: Provider type EDT</t>
  </si>
  <si>
    <t>Organisation Type Description</t>
  </si>
  <si>
    <t>Item 938</t>
  </si>
  <si>
    <t>Placement provider name</t>
  </si>
  <si>
    <t>Placement provider</t>
  </si>
  <si>
    <t>Provider Name</t>
  </si>
  <si>
    <t>Placement Provider
Name</t>
  </si>
  <si>
    <t>Placement Plan
Children and Families Panel Request Form</t>
  </si>
  <si>
    <t>Name of Placement Provider</t>
  </si>
  <si>
    <t>Item 939</t>
  </si>
  <si>
    <t>Placement provider head office</t>
  </si>
  <si>
    <t>Provider Head Office Address</t>
  </si>
  <si>
    <t>Address (Formatted)</t>
  </si>
  <si>
    <t>Item 940</t>
  </si>
  <si>
    <t>Placement provider invoice address</t>
  </si>
  <si>
    <t>Provider Invoice Address</t>
  </si>
  <si>
    <t>Item 941</t>
  </si>
  <si>
    <t>Placement provider email address</t>
  </si>
  <si>
    <t>Provider Email Address</t>
  </si>
  <si>
    <t>E-mail Address</t>
  </si>
  <si>
    <t>Item 942</t>
  </si>
  <si>
    <t>Placement provider phone number</t>
  </si>
  <si>
    <t>Provider Phone Number</t>
  </si>
  <si>
    <t>Telephone Number (All)</t>
  </si>
  <si>
    <t>Item 943</t>
  </si>
  <si>
    <t>Unique reference number</t>
  </si>
  <si>
    <t>URN</t>
  </si>
  <si>
    <t>Frameworki number</t>
  </si>
  <si>
    <t>Item 944</t>
  </si>
  <si>
    <t>Date of placement's most recent Ofsted inspection</t>
  </si>
  <si>
    <t>Date of Last Ofsted Inspection</t>
  </si>
  <si>
    <t>Date of Ofsted inspection</t>
  </si>
  <si>
    <t>Item 945</t>
  </si>
  <si>
    <t>Placement Ofsted grading</t>
  </si>
  <si>
    <t>Ofsted Grading</t>
  </si>
  <si>
    <t>Ofsted judgement</t>
  </si>
  <si>
    <t>Latest Ofsted overall effectiveness judgement for the provider</t>
  </si>
  <si>
    <t>Inadequate, Requires Improvement, Good, Outstanding, Placement not required, Ofsted registered - new provider/not yet inspected</t>
  </si>
  <si>
    <t>Item 946</t>
  </si>
  <si>
    <t>Placement safeguarding policy</t>
  </si>
  <si>
    <t>Safeguarding policy in place</t>
  </si>
  <si>
    <t>How will the youth detention accommodation safeguard the welfare and meet the young person's needs during remand in custody?</t>
  </si>
  <si>
    <t>Item 947</t>
  </si>
  <si>
    <t>Placement statement of purpose</t>
  </si>
  <si>
    <t>Statement of purpose</t>
  </si>
  <si>
    <t>Item 948</t>
  </si>
  <si>
    <t>Placement health and safety report</t>
  </si>
  <si>
    <t>Health and safety report received</t>
  </si>
  <si>
    <t>Item 949</t>
  </si>
  <si>
    <t>Placement Request: Placement Type</t>
  </si>
  <si>
    <t>Item 950</t>
  </si>
  <si>
    <t>Foster carer/Home manger name</t>
  </si>
  <si>
    <t>Foster Carer / Home Manager Name</t>
  </si>
  <si>
    <t>If independent Fostering Agency, name of carer.</t>
  </si>
  <si>
    <t>Item 951</t>
  </si>
  <si>
    <t>Foster placement address</t>
  </si>
  <si>
    <t>Placement Address</t>
  </si>
  <si>
    <t>Item 952</t>
  </si>
  <si>
    <t>Foster placement email</t>
  </si>
  <si>
    <t>Placement Email Address</t>
  </si>
  <si>
    <t>Item 953</t>
  </si>
  <si>
    <t>Foster placement phone number</t>
  </si>
  <si>
    <t>Placement Phone Number</t>
  </si>
  <si>
    <t>Item 954</t>
  </si>
  <si>
    <t>Foster Frameworki ID</t>
  </si>
  <si>
    <t>Frameworki ID</t>
  </si>
  <si>
    <t>Item 955</t>
  </si>
  <si>
    <t>Foster placement service level</t>
  </si>
  <si>
    <t>Service Level</t>
  </si>
  <si>
    <t>Item 956</t>
  </si>
  <si>
    <t>Foster placement cost per week</t>
  </si>
  <si>
    <t>Cost per week (£)</t>
  </si>
  <si>
    <t>Item 957</t>
  </si>
  <si>
    <t>Foster placement proposed start date</t>
  </si>
  <si>
    <t>Proposed Start Date</t>
  </si>
  <si>
    <t>Item 958</t>
  </si>
  <si>
    <t>Foster placement end date</t>
  </si>
  <si>
    <t>Item 959</t>
  </si>
  <si>
    <t>Total foster placement cost per week</t>
  </si>
  <si>
    <t>Total Cost (per week)</t>
  </si>
  <si>
    <t>Item 960</t>
  </si>
  <si>
    <t>Individual child agreement for Independent Fostering</t>
  </si>
  <si>
    <t>Individual Child Agreement completed and faxed to placement (Only applicable if IFA/Residential Unit is being used)</t>
  </si>
  <si>
    <t>Item 961</t>
  </si>
  <si>
    <t>Foster carer DBS check</t>
  </si>
  <si>
    <t>DBS check date</t>
  </si>
  <si>
    <t>Item 962</t>
  </si>
  <si>
    <t>DBS approved by IFA?</t>
  </si>
  <si>
    <t>Are DBS check trace have been explored and approved by IFA?</t>
  </si>
  <si>
    <t>Item 963</t>
  </si>
  <si>
    <t>Date LA Head of Service informed about DBS trace and approved check?</t>
  </si>
  <si>
    <t>Date Sutton Head of Service informed about the trace and approved the check?</t>
  </si>
  <si>
    <t>Item 964</t>
  </si>
  <si>
    <t>Date form F seen?</t>
  </si>
  <si>
    <t>Date form F report seen?</t>
  </si>
  <si>
    <t>Item 965</t>
  </si>
  <si>
    <t>Date of DBS for house members over 16</t>
  </si>
  <si>
    <t>Date DBS check for members of the household 16+</t>
  </si>
  <si>
    <t>Item 966</t>
  </si>
  <si>
    <t>Approval of DBS check</t>
  </si>
  <si>
    <t>Approval and Category of approval</t>
  </si>
  <si>
    <t>Item 967</t>
  </si>
  <si>
    <t>Are there any other children in the foster placement?</t>
  </si>
  <si>
    <t>Any children in placement?</t>
  </si>
  <si>
    <t>Item 968</t>
  </si>
  <si>
    <t>Are there any issues with the standard of care in the placement?</t>
  </si>
  <si>
    <t>Any Standard of care issues?</t>
  </si>
  <si>
    <t>Item 969</t>
  </si>
  <si>
    <t>Foster placement outcome</t>
  </si>
  <si>
    <t>Item 970</t>
  </si>
  <si>
    <t>Is the foster placement jointly funded</t>
  </si>
  <si>
    <t>Is this jointly funded?</t>
  </si>
  <si>
    <t>Item 971</t>
  </si>
  <si>
    <t>Who is providing joint funding for foster placement</t>
  </si>
  <si>
    <t>Who is jointly funding this?</t>
  </si>
  <si>
    <t>Placement Request: Joint Funders</t>
  </si>
  <si>
    <t>Item 972</t>
  </si>
  <si>
    <t>Is there joint funding for adult social care</t>
  </si>
  <si>
    <t>Adult's Social Care</t>
  </si>
  <si>
    <t>Placement Request: Adult's Social Care</t>
  </si>
  <si>
    <t>Item 973</t>
  </si>
  <si>
    <t>Is there joint funding for children's social care</t>
  </si>
  <si>
    <t>Children's Social Care</t>
  </si>
  <si>
    <t>Placement Request: Children's Social Care</t>
  </si>
  <si>
    <t>Item 974</t>
  </si>
  <si>
    <t>Is there joint funding for the clinical commissioning group</t>
  </si>
  <si>
    <t>Clinical Commissioning Group</t>
  </si>
  <si>
    <t>Placement Request: Clinical Commissioning Group</t>
  </si>
  <si>
    <t>Item 975</t>
  </si>
  <si>
    <t>Is there joint funding for education</t>
  </si>
  <si>
    <t>Placement Request: Education</t>
  </si>
  <si>
    <t>Item 976</t>
  </si>
  <si>
    <t>Funding amounts per funding stream</t>
  </si>
  <si>
    <t>Funding Commitment</t>
  </si>
  <si>
    <t>Item 977</t>
  </si>
  <si>
    <t>Childrens social care funding amount</t>
  </si>
  <si>
    <t>CSC - Funding Commitment</t>
  </si>
  <si>
    <t>Item 978</t>
  </si>
  <si>
    <t>Clinical commissioning group's funding amount</t>
  </si>
  <si>
    <t>CCG - Funding Commitment</t>
  </si>
  <si>
    <t>Item 979</t>
  </si>
  <si>
    <t>Education funding amount</t>
  </si>
  <si>
    <t>Education - Funding Commitment</t>
  </si>
  <si>
    <t>Item 980</t>
  </si>
  <si>
    <t>Adult social care funding amount</t>
  </si>
  <si>
    <t>Adults Social Care - Funding Commitment</t>
  </si>
  <si>
    <t>Item 981</t>
  </si>
  <si>
    <t>Comments on funding</t>
  </si>
  <si>
    <t>Item 982</t>
  </si>
  <si>
    <t>Placement supervisor comments</t>
  </si>
  <si>
    <t>Oversight and Comment of Placement Team Supervisor/Manager</t>
  </si>
  <si>
    <t>Item 983</t>
  </si>
  <si>
    <t>Placement authoriser name</t>
  </si>
  <si>
    <t>Authoriser</t>
  </si>
  <si>
    <t>Item 984</t>
  </si>
  <si>
    <t>Has senior manager agreed to allow a placement?</t>
  </si>
  <si>
    <t>Has agreement to seek a placement been given by a Duty EDT Senior Manager?</t>
  </si>
  <si>
    <t>Item 985</t>
  </si>
  <si>
    <t>Name of senior manger agreeing to placement request</t>
  </si>
  <si>
    <t>Name of EDT Duty Senior Manager who has given agreement?</t>
  </si>
  <si>
    <t>Item 986</t>
  </si>
  <si>
    <t>Item 987</t>
  </si>
  <si>
    <t>Decision of senior manger on placement request date</t>
  </si>
  <si>
    <t>EDT Duty Senior Manager Decision Date</t>
  </si>
  <si>
    <t>Item 988</t>
  </si>
  <si>
    <t>Has the proposed placement been agreed to?</t>
  </si>
  <si>
    <t>The Proposed Placement is agreed</t>
  </si>
  <si>
    <t>Item 989</t>
  </si>
  <si>
    <t>Why was the placement disagreed to?</t>
  </si>
  <si>
    <t>Reasons for disagreeing</t>
  </si>
  <si>
    <t>Item 990</t>
  </si>
  <si>
    <t>Placement authoriser name?</t>
  </si>
  <si>
    <t>Item 991</t>
  </si>
  <si>
    <t>Placement authorisation date</t>
  </si>
  <si>
    <t>Date &amp; time</t>
  </si>
  <si>
    <t>Date placement decision made</t>
  </si>
  <si>
    <t>Item 992</t>
  </si>
  <si>
    <t>Date placement will start</t>
  </si>
  <si>
    <t>Confirmed Placement Start Date</t>
  </si>
  <si>
    <t>Date placement will began</t>
  </si>
  <si>
    <t>Start Date of Placement</t>
  </si>
  <si>
    <t>Item 993</t>
  </si>
  <si>
    <t>Child's CLA status</t>
  </si>
  <si>
    <t>CLA Legal Status</t>
  </si>
  <si>
    <t>Item 994</t>
  </si>
  <si>
    <t>Has accommodation been considered with: other parent</t>
  </si>
  <si>
    <r>
      <t xml:space="preserve">Have the following options been explored? </t>
    </r>
    <r>
      <rPr>
        <sz val="11"/>
        <color rgb="FF000000"/>
        <rFont val="Calibri"/>
        <family val="2"/>
        <scheme val="minor"/>
      </rPr>
      <t>Other parent</t>
    </r>
  </si>
  <si>
    <t>Item 995</t>
  </si>
  <si>
    <t>Has accommodation been considered with: grandparents</t>
  </si>
  <si>
    <r>
      <t xml:space="preserve">Have the following options been explored? </t>
    </r>
    <r>
      <rPr>
        <sz val="11"/>
        <color rgb="FF000000"/>
        <rFont val="Calibri"/>
        <family val="2"/>
        <scheme val="minor"/>
      </rPr>
      <t>Grandparents</t>
    </r>
  </si>
  <si>
    <t>Item 996</t>
  </si>
  <si>
    <t>Has accommodation been considered with: extended family members</t>
  </si>
  <si>
    <r>
      <t xml:space="preserve">Have the following options been explored? </t>
    </r>
    <r>
      <rPr>
        <sz val="11"/>
        <color rgb="FF000000"/>
        <rFont val="Calibri"/>
        <family val="2"/>
        <scheme val="minor"/>
      </rPr>
      <t>Extended family members</t>
    </r>
  </si>
  <si>
    <t>Item 997</t>
  </si>
  <si>
    <t>Has accommodation been considered with: other connected people</t>
  </si>
  <si>
    <r>
      <t xml:space="preserve">Have the following options been explored? </t>
    </r>
    <r>
      <rPr>
        <sz val="11"/>
        <color rgb="FF000000"/>
        <rFont val="Calibri"/>
        <family val="2"/>
        <scheme val="minor"/>
      </rPr>
      <t>Other Connected Person</t>
    </r>
  </si>
  <si>
    <t>Item 998</t>
  </si>
  <si>
    <t>Has a family group conference been arranged?</t>
  </si>
  <si>
    <t>Has a Family Group Conference been arranged?</t>
  </si>
  <si>
    <t>Item 999</t>
  </si>
  <si>
    <t>Has search for residential accommodation been agreed?</t>
  </si>
  <si>
    <t>Item 1000</t>
  </si>
  <si>
    <t>Has search for P&amp;V fostering been agreed?</t>
  </si>
  <si>
    <t>Routines/Behaviours/Interests</t>
  </si>
  <si>
    <t>Item 1001</t>
  </si>
  <si>
    <t>Details of positive behaviours and activities in the child/young persons life.</t>
  </si>
  <si>
    <t>Item 1002</t>
  </si>
  <si>
    <t>Individual characteristics of the child/YP</t>
  </si>
  <si>
    <t xml:space="preserve">*What makes our Child/Young Person unique &amp; special? (Child's / Young Person's Character), *Affirmation Statement / Introduction to the Child / Young Person
</t>
  </si>
  <si>
    <t xml:space="preserve">Placement Request
</t>
  </si>
  <si>
    <t>It is important that this is a strength based pen picture as this helps with placement offers/matching Any additional information: e.g. details of other specific activities to maintain their sense of identity, diet, place of worship, disability, likes/dis
Give a 'pen picture' of the child/young person
Details of the child's identity, religious persuasion, cultural and linguistic background, and racial origin</t>
  </si>
  <si>
    <t>Details of the child's identity, religious persuasion, cultural and linguistic background, and racial origin</t>
  </si>
  <si>
    <t>Give a pen picture of the child/young person</t>
  </si>
  <si>
    <t>Item 1003</t>
  </si>
  <si>
    <t>Details of child's hobbies and interests. (i.e.. What does the child enjoy doing?</t>
  </si>
  <si>
    <t>Leisure</t>
  </si>
  <si>
    <t>Details of child's hobbies and interests. (i.e.. What does the child enjoy doing?
What immediate information does the carer require to be able to look after the child/young person (consider the child's routines, likes, dislikes, favourite toy etc.)
My Extra -curricular activities/hobbies/sports</t>
  </si>
  <si>
    <t>Placement Referral Request
Placement Plan &amp; Delegated Authority
All About Me Review and Care Plan</t>
  </si>
  <si>
    <t>Details of the child's social/leisure activities that need to continue within the placement
What leisure activities is the child / young person involved in?</t>
  </si>
  <si>
    <t>N/A (Free text entry)
Specialist activities, Community based activities, Activities linked with school, Organised groups: Scouts, Brownies etc, Family based activities</t>
  </si>
  <si>
    <t>Placement Plan
Request for placement and matching
CLA Review IRO Monitoring Info</t>
  </si>
  <si>
    <t>Item 1004</t>
  </si>
  <si>
    <t>If not involved in any leisure activities, why not?</t>
  </si>
  <si>
    <t>Doesn't want to, Not easily accessible, Lack of resources, Not known</t>
  </si>
  <si>
    <t>Item 1005</t>
  </si>
  <si>
    <t xml:space="preserve">Child behaviours (negative) </t>
  </si>
  <si>
    <t>Use of Drugs/ Use of Alcohol/ Incidents of Violence/ Verbal aggression/ Self Harm/ Absconding/ Truanting/ Inappropriate sexualised behaviours/ High risk of sexual exploitation/ Fire Setting/ Phobias/ Other significant behaviour/ absconding from placement, carers</t>
  </si>
  <si>
    <t>Item 1006</t>
  </si>
  <si>
    <t>Emotional and Behavioural issues</t>
  </si>
  <si>
    <t>Emotional and behavioural issues</t>
  </si>
  <si>
    <t>Emotional and Behavioural issues
Strategies
Roles and Responsibilities
Support in place
Impact on others
Actions and Timescales</t>
  </si>
  <si>
    <t>Emotional and behavioural needs
Emotional and behavioural issues</t>
  </si>
  <si>
    <t>Item 1007</t>
  </si>
  <si>
    <t>When did the child's negative behaviours start</t>
  </si>
  <si>
    <t>When started</t>
  </si>
  <si>
    <t>Item 1008</t>
  </si>
  <si>
    <t>How and where did the child's behaviours start?</t>
  </si>
  <si>
    <t>Details - How and where etc</t>
  </si>
  <si>
    <t>Item 1009</t>
  </si>
  <si>
    <t>When expectations are there for managing child's risks or challenging behaviours</t>
  </si>
  <si>
    <t>Please list any expectations for managing any risks and/or any challenging behaviours</t>
  </si>
  <si>
    <t>How is this managed at the moment?
Management strategies (including roles and responsibilities and support in place / required, mitigation of any impact on other children in the placement). Detail which action will be carried out by whom and by when</t>
  </si>
  <si>
    <t>Item 1010</t>
  </si>
  <si>
    <t>Have the child's offences been added to the frameworking offences section?</t>
  </si>
  <si>
    <t>Confirm that all offences have been added to frameworking offences section</t>
  </si>
  <si>
    <t>Item 1011</t>
  </si>
  <si>
    <t>Are there any outstanding offences?</t>
  </si>
  <si>
    <t>Item 1012</t>
  </si>
  <si>
    <t>Does the child / young person display behaviour patterns including incidents to self or others that have been of concern to current or previous carers?</t>
  </si>
  <si>
    <t>Item 1013</t>
  </si>
  <si>
    <t>Details of Child's negative behaviours to self or others.</t>
  </si>
  <si>
    <t>If so, please explain why. Please provide dates of any incidents where possible</t>
  </si>
  <si>
    <t>Item 1014</t>
  </si>
  <si>
    <t>How are the child's negative behaviours managed?</t>
  </si>
  <si>
    <t>How are these behaviours managed?</t>
  </si>
  <si>
    <t>How is this managed at the moment?</t>
  </si>
  <si>
    <t>Item 1015</t>
  </si>
  <si>
    <t>Is there support for the child's negative behaviours</t>
  </si>
  <si>
    <t>Has/Is the child or young person receiving support to deal with these issues</t>
  </si>
  <si>
    <t>Item 1016</t>
  </si>
  <si>
    <t>Will a carer need additional support to help manage a child's negative behaviours or needs?</t>
  </si>
  <si>
    <t>Is additional resource / support required to meet the child's need in this placement?</t>
  </si>
  <si>
    <t>Are there additional resources required or available to assist the carers in meeting the needs of the child/young person</t>
  </si>
  <si>
    <t>Item 1017</t>
  </si>
  <si>
    <t>Other important information carers may need to know to provide for the child's needs</t>
  </si>
  <si>
    <t>Provision of information to carers</t>
  </si>
  <si>
    <t>Is there further information about the child or young persons behaviour that the carer(s) need to know as this time</t>
  </si>
  <si>
    <t>What immediate information does the carer require to be able to look after the child / young person (consider the child's identified needs and routine)?</t>
  </si>
  <si>
    <t>Item 1018</t>
  </si>
  <si>
    <t>Provision of information to child</t>
  </si>
  <si>
    <t>Their care plan
Their PEP
Their passport
Information on how to make a complaint or compliment
Children's guide to fostering service/children's home
Their APR/CPR
Their birth certificate
Have your say leaflets
Information on the Essex Pledge to children and young people
Information to access records</t>
  </si>
  <si>
    <t>Item 1019</t>
  </si>
  <si>
    <t>Important diet and nutrition information</t>
  </si>
  <si>
    <t>Does the child/young person have specific dietary needs or restrictions (e.g. gastro-fed, vegetarian)</t>
  </si>
  <si>
    <t>Diet and nutrition information
Specific dietary needs or restrictions for health reasons or their own choice</t>
  </si>
  <si>
    <t>Placement Referral Request
Placement Plan &amp; Delegated Authority</t>
  </si>
  <si>
    <t>Specific dietary needs or restrictions for health, religious or other reasons</t>
  </si>
  <si>
    <t>Item 1020</t>
  </si>
  <si>
    <t>Childs routines (Communication)</t>
  </si>
  <si>
    <t>What routines should this child have?</t>
  </si>
  <si>
    <t>Communication</t>
  </si>
  <si>
    <t>Item 1021</t>
  </si>
  <si>
    <t>Childs routines (Mealtimes)</t>
  </si>
  <si>
    <t>Mealtimes</t>
  </si>
  <si>
    <t>Item 1022</t>
  </si>
  <si>
    <t>Childs routines (Bedtimes)</t>
  </si>
  <si>
    <t>What are the preferred sleeping arrangements?</t>
  </si>
  <si>
    <t>Placement Request: What are the preferred sleeping arrangements?</t>
  </si>
  <si>
    <t>Bedtimes</t>
  </si>
  <si>
    <t>Item 1023</t>
  </si>
  <si>
    <t>Childs routines (Fears)</t>
  </si>
  <si>
    <t>Fears</t>
  </si>
  <si>
    <t>Item 1024</t>
  </si>
  <si>
    <t>Childs routines (Other)</t>
  </si>
  <si>
    <t>Are there any existing routines in place for this child which need to be continued?</t>
  </si>
  <si>
    <t>Child/young person's routine</t>
  </si>
  <si>
    <t>Item 1025</t>
  </si>
  <si>
    <t>Childs routines (Medication)</t>
  </si>
  <si>
    <t>Current medication</t>
  </si>
  <si>
    <t>Name of medication
Dosage
Frequency
How administered</t>
  </si>
  <si>
    <t>Medication</t>
  </si>
  <si>
    <t>Item 1026</t>
  </si>
  <si>
    <t>Can the child's routines be followed in the placement?</t>
  </si>
  <si>
    <t>Please describe what these are and how they will be followed in the placement</t>
  </si>
  <si>
    <t>Will these routines be followed at the placement?</t>
  </si>
  <si>
    <t>Will these routines be followed in the placement?</t>
  </si>
  <si>
    <t>Item 1027</t>
  </si>
  <si>
    <t>If the child's routines cannot be followed in the placement, what will the changes be?</t>
  </si>
  <si>
    <t>If not, why, and what will be the key changes for the child/young person?</t>
  </si>
  <si>
    <t>If not, why and what will be the key changes for the child/Young person</t>
  </si>
  <si>
    <t>Immigration</t>
  </si>
  <si>
    <t>Item 1028</t>
  </si>
  <si>
    <t>Does child need help with immigration?</t>
  </si>
  <si>
    <t>Do you need any help with Immigration or Asylum Issues?</t>
  </si>
  <si>
    <t>Item 1029</t>
  </si>
  <si>
    <t>What help does child need with immigration</t>
  </si>
  <si>
    <t>Item 1030</t>
  </si>
  <si>
    <t>Referred to Asylum Support Services?</t>
  </si>
  <si>
    <t>Referral to National Asylum Support Service?</t>
  </si>
  <si>
    <t>Item 1031</t>
  </si>
  <si>
    <t>Position of asylum claim?</t>
  </si>
  <si>
    <t>What is the current position of the child/young person's asylum claim?</t>
  </si>
  <si>
    <t>Pathway Plan (PLAN): What is the current position of the child/young person's asylum claim?</t>
  </si>
  <si>
    <t>Item 1032</t>
  </si>
  <si>
    <t>UASC?</t>
  </si>
  <si>
    <t>UASC within last 12 months</t>
  </si>
  <si>
    <t>UASC within the last 12 months</t>
  </si>
  <si>
    <t>Is this an unaccompanied asylum seeking Child / Young person</t>
  </si>
  <si>
    <t>Are you an unaccompanied Asylum Seeking Young Person?</t>
  </si>
  <si>
    <t>Any information regarding legal status / immigration status</t>
  </si>
  <si>
    <t>Education Health Care Plan</t>
  </si>
  <si>
    <t>Item 1033</t>
  </si>
  <si>
    <t>Does the child have an Education Health Care Plan?</t>
  </si>
  <si>
    <t>Does the child/young person have an EHCP?</t>
  </si>
  <si>
    <t>Also would be used for reporting to OFSTED</t>
  </si>
  <si>
    <t>Does the Child/Young Person have an Education Health Care Plan (EHCP)?</t>
  </si>
  <si>
    <t>Does the child have a current Education Health and Care Plan?</t>
  </si>
  <si>
    <t>Item 1034</t>
  </si>
  <si>
    <t>When was the latest early help care plan?</t>
  </si>
  <si>
    <t>Date of latest EHCP</t>
  </si>
  <si>
    <t>Item 1035</t>
  </si>
  <si>
    <t>Details of child's EHCP</t>
  </si>
  <si>
    <t>If Yes, please give details</t>
  </si>
  <si>
    <t>Item 1036</t>
  </si>
  <si>
    <t>Education Health &amp; Care Plan</t>
  </si>
  <si>
    <t>Care Plan &amp; CLA meetings/reviews</t>
  </si>
  <si>
    <t>Item 1037</t>
  </si>
  <si>
    <t>Last CLA review date</t>
  </si>
  <si>
    <t>Date of last statutory review</t>
  </si>
  <si>
    <t>date of latest statutory review</t>
  </si>
  <si>
    <t>Date of last review meeting (if applicable)
Date of my last review</t>
  </si>
  <si>
    <t>SW Assessment Report and Care Plan for LAC Review
LAC Midpoint Review
All About Me Review And Care Plan</t>
  </si>
  <si>
    <t>Date of review
Date of review meeting
Date of CLA review
Statutory CLA Review Date of Meeting</t>
  </si>
  <si>
    <t>CLA Updated assessment
CLA Review IRO Monitoring info 
Chair's report - updated care plan</t>
  </si>
  <si>
    <t>1/2 (date of meeting for Chair's report - updated care plan)</t>
  </si>
  <si>
    <t>P20:
It doesn't apply to all children, whereas outcomes apply to all children which is a more important question.</t>
  </si>
  <si>
    <t>Item 1038</t>
  </si>
  <si>
    <t>Date of recent CLA visits</t>
  </si>
  <si>
    <t>Latest statutory visit</t>
  </si>
  <si>
    <t>Date of last 2 CLA Visits</t>
  </si>
  <si>
    <t>Planned Visit Date</t>
  </si>
  <si>
    <t>CLA Visit</t>
  </si>
  <si>
    <t>Item 1039</t>
  </si>
  <si>
    <t>CLA Visit status</t>
  </si>
  <si>
    <t>Visit status</t>
  </si>
  <si>
    <t>Took Place, Did Not Take Place</t>
  </si>
  <si>
    <t>Item 1040</t>
  </si>
  <si>
    <t>Reason CLA Visit did not happen</t>
  </si>
  <si>
    <t>Reason visit did not take place</t>
  </si>
  <si>
    <t>COVID19 - Cancelled by client due to coronavirus, COVID19 - Cancelled by Social Services due to coronavirus, COVID19 - Visit undertaken by phone/Skype due to coronavirus
Cancelled by client, Cancelled by Social Services, Client refused visit, Denied Access, Emergency, Family Living Abroad, Family Missing, Family on Holiday, Family Temporarily out of country, No-one at home
Other reason why visit not made, Visit not required - case to be closed</t>
  </si>
  <si>
    <t>Item 1041</t>
  </si>
  <si>
    <t>Last CLA meeting date</t>
  </si>
  <si>
    <t>CLA Review record of meeting</t>
  </si>
  <si>
    <t>Item 1042</t>
  </si>
  <si>
    <t>Current CLA meeting date</t>
  </si>
  <si>
    <t>Date of this meeting</t>
  </si>
  <si>
    <t>Item 1043</t>
  </si>
  <si>
    <t>Type of CLA meeting</t>
  </si>
  <si>
    <t>Type of review</t>
  </si>
  <si>
    <t>First review, Second review, Subsequent review</t>
  </si>
  <si>
    <t>Item 1044</t>
  </si>
  <si>
    <t>CLA review as single or multiple sessions?</t>
  </si>
  <si>
    <t>CLA Review - Record of Decisions: Meeting Parts</t>
  </si>
  <si>
    <t>Item 1045</t>
  </si>
  <si>
    <t>CLA review planned date?</t>
  </si>
  <si>
    <t>CLA Review Planned Date</t>
  </si>
  <si>
    <t>CLA Review Record
P18:
It's there for tracking my work.</t>
  </si>
  <si>
    <t>CLA Review Record
P43:
It's helpful for timeframes and auditing.
P47:
It's good to know when the review was done previously or if it's the first one, and when the next one is, so that everyone knows.</t>
  </si>
  <si>
    <t>Is a review already scheduled on Mosaic for this child?</t>
  </si>
  <si>
    <t>Date of next meeting</t>
  </si>
  <si>
    <t>LAC Midpoint Review</t>
  </si>
  <si>
    <t>Item 1046</t>
  </si>
  <si>
    <t>CLA review due date?</t>
  </si>
  <si>
    <t>CLA Review Due Date</t>
  </si>
  <si>
    <t>CLA Review Record
P18:
It is mentioned above.</t>
  </si>
  <si>
    <t>Item 1047</t>
  </si>
  <si>
    <t>CLA review held within statutory timeframe?</t>
  </si>
  <si>
    <t>Was Review Meeting held by the statutory due date ?</t>
  </si>
  <si>
    <t>Item 1048</t>
  </si>
  <si>
    <t>Review outside of timeframe reason: sickness</t>
  </si>
  <si>
    <r>
      <t xml:space="preserve">If delayed, please tick below </t>
    </r>
    <r>
      <rPr>
        <sz val="11"/>
        <color rgb="FF000000"/>
        <rFont val="Calibri"/>
        <family val="2"/>
        <scheme val="minor"/>
      </rPr>
      <t>Sickness: please state who</t>
    </r>
  </si>
  <si>
    <t>Item 1049</t>
  </si>
  <si>
    <t>Review outside of timeframe reason: Attendance at court</t>
  </si>
  <si>
    <r>
      <t xml:space="preserve">If delayed, please tick below </t>
    </r>
    <r>
      <rPr>
        <sz val="11"/>
        <color rgb="FF000000"/>
        <rFont val="Calibri"/>
        <family val="2"/>
        <scheme val="minor"/>
      </rPr>
      <t>Attendance at Court: Please state who</t>
    </r>
  </si>
  <si>
    <t>Item 1050</t>
  </si>
  <si>
    <t>Review outside of timeframe reason: other</t>
  </si>
  <si>
    <r>
      <t xml:space="preserve">If delayed, please tick below </t>
    </r>
    <r>
      <rPr>
        <sz val="11"/>
        <color rgb="FF000000"/>
        <rFont val="Calibri"/>
        <family val="2"/>
        <scheme val="minor"/>
      </rPr>
      <t>Other, please specify</t>
    </r>
  </si>
  <si>
    <t>Item 1051</t>
  </si>
  <si>
    <t>Comments on review within statutory timeframe</t>
  </si>
  <si>
    <t>Item 1052</t>
  </si>
  <si>
    <t>Independent Officer requested date</t>
  </si>
  <si>
    <t>Date request made by IRO</t>
  </si>
  <si>
    <t>Item 1053</t>
  </si>
  <si>
    <t>Check required by (within 5 days of request)</t>
  </si>
  <si>
    <t>Check required by within 5 days of request)</t>
  </si>
  <si>
    <t>Item 1054</t>
  </si>
  <si>
    <t>Actual review date</t>
  </si>
  <si>
    <t>Date of review</t>
  </si>
  <si>
    <t>Date of this review meeting
Date of this review</t>
  </si>
  <si>
    <t>SW Assessment Report and Care Plan for LAC Review
All About Me Review and Care Plan</t>
  </si>
  <si>
    <t>Item 1055</t>
  </si>
  <si>
    <t>When did this episode begin?</t>
  </si>
  <si>
    <t>Date episode commenced</t>
  </si>
  <si>
    <t>Item 1056</t>
  </si>
  <si>
    <t>Date of this care plan</t>
  </si>
  <si>
    <t>Date of this plan
Care Plan</t>
  </si>
  <si>
    <t>All about me review and care plan 1/2</t>
  </si>
  <si>
    <t>P27:
I don't think the date of my care plan is helpful because you've really dated the document at the top above anyway.
So we're just duplicating ourselves.</t>
  </si>
  <si>
    <t xml:space="preserve">P21:
(No comment given)
</t>
  </si>
  <si>
    <t>Item 1057</t>
  </si>
  <si>
    <t>CLA review location</t>
  </si>
  <si>
    <t>Where did your review take place, and was it where you wanted it?
Please specify the preferred venue for the meeting (usually the child's placement)</t>
  </si>
  <si>
    <t>Looked After review venue</t>
  </si>
  <si>
    <t>Placement, Office, School, Other</t>
  </si>
  <si>
    <t>Item 1058</t>
  </si>
  <si>
    <t>If other location, specify</t>
  </si>
  <si>
    <t>Item 1059</t>
  </si>
  <si>
    <t>Was the review in the child's preferred location?</t>
  </si>
  <si>
    <t>Where did your review take place, and was it where you wanted it?</t>
  </si>
  <si>
    <t>Item 1060</t>
  </si>
  <si>
    <t>Who did the child want at the review?</t>
  </si>
  <si>
    <t>Who did I say I would like to be involved?</t>
  </si>
  <si>
    <t>Item 1061</t>
  </si>
  <si>
    <t>Who attended the CLA review</t>
  </si>
  <si>
    <t>People attending the meeting</t>
  </si>
  <si>
    <t>Name
Agency
Contact Details
Attendance
Organisation
Invited
Attended</t>
  </si>
  <si>
    <t>Chair's report - updated care plan
CLA Review Record of meeting</t>
  </si>
  <si>
    <t>For 'Invited' and 'How did the participant contribute' text entry boxes
P49:
I don't know what you mean... I don't usually see that. How did the participant contribute?
I don't know if that means if it was face to face or on Teams. I'm not really sure what that one means.</t>
  </si>
  <si>
    <t>Item 1062</t>
  </si>
  <si>
    <t>How did CLA review participant contribute?</t>
  </si>
  <si>
    <t>CYPs method of participation</t>
  </si>
  <si>
    <t xml:space="preserve">Attendees How did the participant contribute?	</t>
  </si>
  <si>
    <t>Written report, Verbal, Consultation document, Other</t>
  </si>
  <si>
    <t>Item 1063</t>
  </si>
  <si>
    <t>Attendees to CLA review to receive chair's report?</t>
  </si>
  <si>
    <t>Attendees To receive copy of chair's report</t>
  </si>
  <si>
    <t>Item 1064</t>
  </si>
  <si>
    <t>Date attendees received CLA review report</t>
  </si>
  <si>
    <t>Date Chairs Report sent to participants (BSA to complete when finishing step)</t>
  </si>
  <si>
    <t>P9:
It stays blank, don't know what they do with it... for the Business, maybe.
P31:
Why does the child need to know when the date was sent to participants? I'm not really sure I get that why it's on there.
P11:
So, this is where it gets a little bit bitty because we have to do part one of the report within 5 working days and then Part 2 within 15. But obviously, it's all on the same Word document. What we have to do is: we write the date that we sent the decisions by and then, because we can't finalize the form on mosaic, we kind of keep it open and snip it and email this to the social workers and team managers. I would record that I've sent it to them as a kind of separate document as a case monitor. I  guess in an ideal world the decisions might be done like on a separate document, and then you can just tick it off like green ticks when it's done and then it gets sent to everyone.</t>
  </si>
  <si>
    <t>P13:
I think again, those are just for accountability.
So the date the chairs report sent to participants, that's actually something that is never completed, because by the time that we complete the report and finalise it, that can't be filled in.
When I complete my report and finalise it the  business support can't go back into the form to edit that so that never gets completed on the report. 
Although that would be important because there are specific time scales within which it should take place, you will have to go onto Mosaic to look at when that actually did take place.
It's never on the form and they are currently very, very behind in doing that. So that's not happening within time scales.</t>
  </si>
  <si>
    <t>DC13:
This section is gone, It isn't needed.</t>
  </si>
  <si>
    <t>Attendees Date distributed</t>
  </si>
  <si>
    <t>Item 1065</t>
  </si>
  <si>
    <t>Was the child under 4 at the time of CLA review?</t>
  </si>
  <si>
    <t>Child aged under 4 at time of meeting</t>
  </si>
  <si>
    <t>CLA Pathway Review Outcomes: Child aged under 4 at time of meeting</t>
  </si>
  <si>
    <t>CLA Pathway Review Outcomes</t>
  </si>
  <si>
    <t>PN0 - child under 4 at the time of review</t>
  </si>
  <si>
    <t>Tickbox</t>
  </si>
  <si>
    <t>P9:
This is an example of where the IRO had made a mistake.
P31:
I personally would just have a nice box that I could write it in. I do not like this. I think it's for the number crunchers that want this box ticked.
To be honest, they've already asked whether the child has attended or not, or whether we've contacted them. And so I think it could all be in that box above.</t>
  </si>
  <si>
    <t>P13:
That's quite important because it tells you the involvement of the young person and how that's happened. 
So whether a child is under the age of four, then they're not going to have that much involvement or whether they engage. But how they engage, whether that's face to face through an advocate, written work or anything like that. It gives you a clear idea of the involvement of the young person.
P11:
I'm assuming they do it for data purposes, but sometimes it's one that doesn't quite fit the tick boxes. But I think it's fine to be honest in the grand scheme of things. I guess it's a little bit subjective.</t>
  </si>
  <si>
    <t>DC13:
This is a DfE thing that we report on participation of children if they take part in their reviews. It's not the same thing. The previous one is about contact before the review and it could have been 6 months ago or yesterday. This is how they were or weren't involved in their review in this particular review. 
We do look at our participation of young people in reviews and our service manager does somehow get statistical feedback on percentages on those areas.</t>
  </si>
  <si>
    <t>Did the child / young person attend the review and how were their views obtained?</t>
  </si>
  <si>
    <t>PN0 - child under 4 at time of review, PN1 - child attend and speaks for themselves, PN2 - child attends and an advocate speaks for them, PN3 - child attends and conveys their views non-verbally, PN4 - child attends; does not speak for themselves I convey their views, PN5 - child does not attend but asks advocate to speak for them, PN6 - child does not attend but conveys their feelings to the conference, PN7 - child does not attend nor conveys their view to the conference</t>
  </si>
  <si>
    <t xml:space="preserve">CLA review IRO monitoring info
Chair monitoring form </t>
  </si>
  <si>
    <t>Item 1066</t>
  </si>
  <si>
    <t>At the CLA meeting, if present (virtually or physically) did the child speak for themselves?</t>
  </si>
  <si>
    <t>as above</t>
  </si>
  <si>
    <t>Child/young person attends virtually or physically to a whole or part of a meeting and speaks for him or herself</t>
  </si>
  <si>
    <t>CLA Pathway Review Outcomes: Child/young person attends virtually or physically to a whole or part of a meeting and speaks for him or herself</t>
  </si>
  <si>
    <t>PN1 - child attends and speaks for themselves</t>
  </si>
  <si>
    <t>Item 1067</t>
  </si>
  <si>
    <t>At the CLA meeting, if present (virtually or physically) did the child not communicate their views in any way or ask for an advocate?</t>
  </si>
  <si>
    <t>Child/young person attends virtually or physically but does not speak for him or herself, does not convey his or her views symbolically and does not ask an advocate to speak for him or her</t>
  </si>
  <si>
    <t>CLA Pathway Review Outcomes: Child/young person attends virtually or physically but does not speak for him or herself, does not convey his or her views symbolically and does not ask an advocate to speak for him or her</t>
  </si>
  <si>
    <t>PN4 - child attends; does not speak for themselves/convey their views</t>
  </si>
  <si>
    <t>Item 1068</t>
  </si>
  <si>
    <t>At the CLA meeting, if present (virtually or physically) di the child convey their views symbolically?</t>
  </si>
  <si>
    <t>Child/young person attends virtually or physically and conveys his or her view symbolically (non-verbally)</t>
  </si>
  <si>
    <t>CLA Pathway Review Outcomes: Child/young person attends virtually or physically and conveys his or her view symbolically (non-verbally)</t>
  </si>
  <si>
    <t>PN3 - child attends and conveys their views non-verbally</t>
  </si>
  <si>
    <t>Item 1069</t>
  </si>
  <si>
    <t>At the CLA meeting, if present (virtually or physically) did an advocate speak on behalf of the child?</t>
  </si>
  <si>
    <t>Child/young person attends virtually or physically to a whole or part of a meeting and an advocate speaks on his or her behalf</t>
  </si>
  <si>
    <t>CLA Pathway Review Outcomes: Child/young person attends virtually or physically to a whole or part of a meeting and an advocate speaks on his or her behalf</t>
  </si>
  <si>
    <t>PN2 - child attends and an advocate speaks for them</t>
  </si>
  <si>
    <t>Item 1070</t>
  </si>
  <si>
    <t>At the CLA meeting, if present not present, did an advocate speak for the child?</t>
  </si>
  <si>
    <t>Child/young person does not attend but briefs an advocate to speak for him or her</t>
  </si>
  <si>
    <t>CLA Pathway Review Outcomes: Child/young person does not attend but briefs an advocate to speak for him or her</t>
  </si>
  <si>
    <t>PN5 - child does not attend but asks an advocate to speak for them</t>
  </si>
  <si>
    <t>Item 1071</t>
  </si>
  <si>
    <t>If not present at the CLA review, did the child brief the review in some way?</t>
  </si>
  <si>
    <t>Child/young person does not attend but conveys his or her feelings to the Review by a facilitative medium</t>
  </si>
  <si>
    <t>CLA Pathway Review Outcomes: Child/young person does not attend but conveys his or her feelings to the Review by a facilitative medium</t>
  </si>
  <si>
    <t>PN6 - child does not attend but conveys their feelings to the conference</t>
  </si>
  <si>
    <t>Has the child/young person been spoken to about their upcoming review and their views, wishes and feelings recorded and uploaded on their file?
Did the child / young person attend the review and how were their views obtained?</t>
  </si>
  <si>
    <t>Yes, No
PN0 - child under 4 at time of review, PN1 - child attend and speaks for themselves, PN2 - child attends and an advocate speaks for them, PN3 - child attends and conveys their views non-verbally, PN4 - child attends; does not speak for themselves I convey their views, PN5 - child does not attend but asks advocate to speak for them, PN6 - child does not attend but conveys their feelings to the conference, PN7 - child does not attend nor conveys their view to the conference</t>
  </si>
  <si>
    <t>CLA review IRO monitoring info
Chair monitoring form 
CLA Updated Assessment</t>
  </si>
  <si>
    <t>CLA Updated Assessment
P50:
There's a section below for the child's view; this feels like quality assurance.</t>
  </si>
  <si>
    <t>CLA Updated Assessment
P12:
You'd want to know, as an adult, they'd been considered.</t>
  </si>
  <si>
    <t>Item 1072</t>
  </si>
  <si>
    <t>If not present at the CLA review, did the child not convey their views to the review in any way?</t>
  </si>
  <si>
    <t>Child/young person does not attend nor are his or her views conveyed in any way to Review</t>
  </si>
  <si>
    <t>CLA Pathway Review Outcomes: Child/young person does not attend nor are his or her views conveyed in any way to Review</t>
  </si>
  <si>
    <t>PN7 - child does not attend nor convey their view to the conference</t>
  </si>
  <si>
    <t>If any of the above have not contributed to the assessment, please state why.</t>
  </si>
  <si>
    <t>Item 1073</t>
  </si>
  <si>
    <t>Has the child seen the CLA report?</t>
  </si>
  <si>
    <t>Has this report been shared with the child/young person at least 2 days prior to the review in an age-appropriate form?</t>
  </si>
  <si>
    <t>CLA review IRO monitoring info 
CLA Updated Assessment</t>
  </si>
  <si>
    <t>CLA Uppdated Assessment
P50:
There's a section below for the child's view; this feels like quality assurance.</t>
  </si>
  <si>
    <t>CLA Updated Assessment
P12:
You'd want to know people have had a chance to read it before a review.</t>
  </si>
  <si>
    <t xml:space="preserve">CLA Updated Assessment
DC4:
This is the report we are doing for the IRO. Has this report been shared? This report is possibly done after the IRO assessment. </t>
  </si>
  <si>
    <t>Item 1074</t>
  </si>
  <si>
    <t>Have the parents seen the CLA report?</t>
  </si>
  <si>
    <t>Has this report been shared with the parents/holders of Parental Responsibility for the child at least 2 days prior to the review?</t>
  </si>
  <si>
    <t>Item 1075</t>
  </si>
  <si>
    <t>Who was involved in the CLA review: Carer</t>
  </si>
  <si>
    <r>
      <t xml:space="preserve">Were the following people involved in the review process? </t>
    </r>
    <r>
      <rPr>
        <sz val="11"/>
        <color rgb="FF000000"/>
        <rFont val="Calibri"/>
        <family val="2"/>
        <scheme val="minor"/>
      </rPr>
      <t>Carers</t>
    </r>
  </si>
  <si>
    <t>Sent consultation form, Returned consultation form, Invited, Present</t>
  </si>
  <si>
    <t>Item 1076</t>
  </si>
  <si>
    <t>Who was involved in the CLA review: Parents/PR</t>
  </si>
  <si>
    <r>
      <t xml:space="preserve">Were the following people involved in the review process? </t>
    </r>
    <r>
      <rPr>
        <sz val="11"/>
        <color rgb="FF000000"/>
        <rFont val="Calibri"/>
        <family val="2"/>
        <scheme val="minor"/>
      </rPr>
      <t>Parents/PR</t>
    </r>
  </si>
  <si>
    <t>Item 1077</t>
  </si>
  <si>
    <t>Who was involved in the CLA review: Education</t>
  </si>
  <si>
    <r>
      <t xml:space="preserve">Were the following people involved in the review process? </t>
    </r>
    <r>
      <rPr>
        <sz val="11"/>
        <color rgb="FF000000"/>
        <rFont val="Calibri"/>
        <family val="2"/>
        <scheme val="minor"/>
      </rPr>
      <t>Education</t>
    </r>
  </si>
  <si>
    <t>Item 1078</t>
  </si>
  <si>
    <t>Who was involved in the CLA review: Health</t>
  </si>
  <si>
    <r>
      <t xml:space="preserve">Were the following people involved in the review process? </t>
    </r>
    <r>
      <rPr>
        <sz val="11"/>
        <color rgb="FF000000"/>
        <rFont val="Calibri"/>
        <family val="2"/>
        <scheme val="minor"/>
      </rPr>
      <t>Health</t>
    </r>
  </si>
  <si>
    <t>Item 1079</t>
  </si>
  <si>
    <t>Who was involved in the CLA review: significant information</t>
  </si>
  <si>
    <r>
      <t xml:space="preserve">Were the following people involved in the review process? </t>
    </r>
    <r>
      <rPr>
        <sz val="11"/>
        <color rgb="FF000000"/>
        <rFont val="Calibri"/>
        <family val="2"/>
        <scheme val="minor"/>
      </rPr>
      <t>Significant information</t>
    </r>
  </si>
  <si>
    <t>Item 1080</t>
  </si>
  <si>
    <t>Comments on who was involved with the care review</t>
  </si>
  <si>
    <t>Chair's monitoring form
Discharge from care</t>
  </si>
  <si>
    <t>Discharge from care
P45:
It should be located earlier on in the document if there are any significant comments. Better to refer to this as 'Reason for discharge from care'.</t>
  </si>
  <si>
    <t>Item 1081</t>
  </si>
  <si>
    <t>How was the child encouraged to take part or contribute to the meeting?</t>
  </si>
  <si>
    <t>Item 1082</t>
  </si>
  <si>
    <t>Has it been agreed that the child can be visited at a minimum of every 3 months</t>
  </si>
  <si>
    <t>Item 1083</t>
  </si>
  <si>
    <t>Consultation paper completed?</t>
  </si>
  <si>
    <t>Consultation Paper completed?</t>
  </si>
  <si>
    <t>CLA Pathway Review Outcomes: 1.Yes/0.No</t>
  </si>
  <si>
    <t>Item 1084</t>
  </si>
  <si>
    <t>How does the young person feel - CLA/Review?</t>
  </si>
  <si>
    <t>Young person’s wishes and feelings :</t>
  </si>
  <si>
    <t>How was I supported to prepare for my review and what I said about how I wanted it to be?</t>
  </si>
  <si>
    <t>Child / young person's views of the review and how these were obtained</t>
  </si>
  <si>
    <t>Item 1085</t>
  </si>
  <si>
    <t>How others feel - CLA Review</t>
  </si>
  <si>
    <t>Views of others</t>
  </si>
  <si>
    <t>Name
Relationship
Views</t>
  </si>
  <si>
    <t>Item 1086</t>
  </si>
  <si>
    <t>How many parents are involved with the child?</t>
  </si>
  <si>
    <t>How many parents are involved with this child?</t>
  </si>
  <si>
    <t>CLA Pathway Review Outcomes: Number of parents</t>
  </si>
  <si>
    <t>Item 1087</t>
  </si>
  <si>
    <t>If no parents are involved with the child, why?</t>
  </si>
  <si>
    <t>If no parents involved, what is the reason for this?</t>
  </si>
  <si>
    <t>Item 1088</t>
  </si>
  <si>
    <t>What are the parent's views on the review?</t>
  </si>
  <si>
    <t>Parent(s)’ views :</t>
  </si>
  <si>
    <t>Item 1089</t>
  </si>
  <si>
    <t>What was the parent participation in the review?</t>
  </si>
  <si>
    <t>Parent participation</t>
  </si>
  <si>
    <t>CLA Pathway Review Outcomes: Parent Participation</t>
  </si>
  <si>
    <t>Did the birth mother attend the review?
Did the birth father attend the review?</t>
  </si>
  <si>
    <t>Item 1090</t>
  </si>
  <si>
    <t>If the birth mother did not attend, identify the reason</t>
  </si>
  <si>
    <t>Deceased, Invited but did not attend, Whereabouts unknown, Adoption placement, Seen separately, Not invited, Other</t>
  </si>
  <si>
    <t>Item 1091</t>
  </si>
  <si>
    <t>If the birth father did not attend, identify the reason</t>
  </si>
  <si>
    <t>Item 1092</t>
  </si>
  <si>
    <t>Is the parent consultation paper completed?</t>
  </si>
  <si>
    <t>Item 1093</t>
  </si>
  <si>
    <t>What are the carer's views on the review?</t>
  </si>
  <si>
    <t>Carer’s views :</t>
  </si>
  <si>
    <t>Item 1094</t>
  </si>
  <si>
    <t>Was the carer consultation review completed?</t>
  </si>
  <si>
    <t>Item 1095</t>
  </si>
  <si>
    <t>What are the chair's comments on the CLA plan?</t>
  </si>
  <si>
    <t>Chair’s comments on plan</t>
  </si>
  <si>
    <t>Item 1096</t>
  </si>
  <si>
    <t>Contact arrangements as result of CLA Review</t>
  </si>
  <si>
    <t>Contact arrangements</t>
  </si>
  <si>
    <t>Current contact arrangements are to continue, Changes to contact arrangements are required</t>
  </si>
  <si>
    <t>Item 1097</t>
  </si>
  <si>
    <t>Analysis of the CLA Review</t>
  </si>
  <si>
    <t>Item 1098</t>
  </si>
  <si>
    <t>Details of changes to plan given CLA Review</t>
  </si>
  <si>
    <t>Details of any changes agreed</t>
  </si>
  <si>
    <t>Recommendation
Person/agency responsible
Target date</t>
  </si>
  <si>
    <t>Item 1099</t>
  </si>
  <si>
    <t>Team manager's comments on CLA Review</t>
  </si>
  <si>
    <t>Item 1100</t>
  </si>
  <si>
    <t>Date care panel agreed to a placement</t>
  </si>
  <si>
    <t>Date Care Panel Agreed Placement</t>
  </si>
  <si>
    <t>Item 1101</t>
  </si>
  <si>
    <t>Item 1102</t>
  </si>
  <si>
    <t>Why is the child having a care panel?</t>
  </si>
  <si>
    <t>Reason for coming to panel</t>
  </si>
  <si>
    <t>Item 1103</t>
  </si>
  <si>
    <t>Why is a panel needed, what has been done to help find suitable care for the child's needs?</t>
  </si>
  <si>
    <t>Please give details of reasons for presenting this case to panel, attempts that have been made to find an alternative to care and what resource would meet this Child / Young Person's needs</t>
  </si>
  <si>
    <t>Item 1104</t>
  </si>
  <si>
    <t>Decisions from the last care panel</t>
  </si>
  <si>
    <t>Plans made at my last review</t>
  </si>
  <si>
    <t>Decision
Who will meet this?
Has this happened?
More details if required</t>
  </si>
  <si>
    <t>Item 1105</t>
  </si>
  <si>
    <t>What outcomes are wanted for the child from the panel, what has been tried, what has and hasn't worked, what's needed now?</t>
  </si>
  <si>
    <t>Summarise the outcomes you want to achieve for this Child / Young Person, what has worked in your intervention with this family, what you have tried that hasn’t worked, and what you think is needed now</t>
  </si>
  <si>
    <t>What has gone well since my last review and is there anything I need support with?</t>
  </si>
  <si>
    <t>Item 1106</t>
  </si>
  <si>
    <t>What is the rehabilitation plan for the child/placement?</t>
  </si>
  <si>
    <t>What is your rehabilitation plan?</t>
  </si>
  <si>
    <t>Item 1107</t>
  </si>
  <si>
    <t>What is your alternative permanency plan?</t>
  </si>
  <si>
    <t>Item 1108</t>
  </si>
  <si>
    <t>Team manager's comments on care panel</t>
  </si>
  <si>
    <t>Team manager's comments</t>
  </si>
  <si>
    <t>Team Manager Comments</t>
  </si>
  <si>
    <t>Item 1109</t>
  </si>
  <si>
    <t>Does the service manager know a child's case is going to a care panel?</t>
  </si>
  <si>
    <t xml:space="preserve">Is the Service Manager aware of the Child/Young Person's case is going to Care Panel? </t>
  </si>
  <si>
    <t>Care Panel: Yes No</t>
  </si>
  <si>
    <t>Item 1110</t>
  </si>
  <si>
    <t>Date team manager authorised care panel</t>
  </si>
  <si>
    <t>Team Manager's Authorisation Date</t>
  </si>
  <si>
    <t>Team Manager approving referral</t>
  </si>
  <si>
    <t>Item 1111</t>
  </si>
  <si>
    <t>Date of care panel</t>
  </si>
  <si>
    <t>Date of Panel</t>
  </si>
  <si>
    <t>Date of this review meeting</t>
  </si>
  <si>
    <t>Item 1112</t>
  </si>
  <si>
    <t>Care plan meeting venue</t>
  </si>
  <si>
    <t xml:space="preserve">P11:
It's not very flexible.  If I have a hybrid meeting, I can't choose that, so I just do other venue which gives you no information at all.  I guess historically it would have been helpful, but because we're more dynamic with how we do reviews now, no one has updated the drop down just to make it more flexible. 
I imagine it's just a matter of someone adding in an extra couple of lines just to make it more up to date with the way that we work today and it just hasn't happened. </t>
  </si>
  <si>
    <t>P11:
It'll just be at the bottom, it'll ask you if the next review is to be a step down from a review to a child in need plan. If you click no, it'll ask you to put the date of the next review, and the venue of the review. So it's quite important to fill that in.
P31:
I like doing that for accountability. I send it on in Outlook anyway...it's good to have it written down.</t>
  </si>
  <si>
    <t xml:space="preserve">DC13:
It's a drop down - placements, school, home, other. There isn't a hybrid option. Staff can put placement as venue then explain the set up elsewhere or in free text box. </t>
  </si>
  <si>
    <t>Item 1113</t>
  </si>
  <si>
    <t>IRO view on what's going well in care plan</t>
  </si>
  <si>
    <t>Item 1114</t>
  </si>
  <si>
    <t>IRO view on what's not going well in care plan</t>
  </si>
  <si>
    <t>What is going less well?</t>
  </si>
  <si>
    <t>Item 1115</t>
  </si>
  <si>
    <t>IRO view on changes to be made to care plan</t>
  </si>
  <si>
    <t>Item 1116</t>
  </si>
  <si>
    <t>Notes from care panel meeting</t>
  </si>
  <si>
    <t>Notes from meeting</t>
  </si>
  <si>
    <t>Record of discussion
Summary of review discussion</t>
  </si>
  <si>
    <t>Chair's report - updated care plan
CLA Review record of meeting</t>
  </si>
  <si>
    <t>Item 1117</t>
  </si>
  <si>
    <t>Actions agreed as an outcome of the care panel</t>
  </si>
  <si>
    <t>Agreed actions</t>
  </si>
  <si>
    <t>Any proposed changes to the Care Plan/Pathway Plan/Adoption plan</t>
  </si>
  <si>
    <t>Item 1118</t>
  </si>
  <si>
    <t>Is this review authorising a long-term fostering placement for a young person aged 16/17?</t>
  </si>
  <si>
    <t>P20: 
It doesn't apply to all children whereas outcomes apply to all children, which is the more important question.</t>
  </si>
  <si>
    <t>P7: 
There is this conversation about what the IRO role is. We make a recommendations.</t>
  </si>
  <si>
    <t>DC8:
In terms of terminology, it would have been agreed with the IRO.
DC16:
I don't recognise that. It should be local authority.</t>
  </si>
  <si>
    <t>Item 1119</t>
  </si>
  <si>
    <t>Does the child have a care plan of Long Term Fostering?</t>
  </si>
  <si>
    <t>Indipendent Review Officer Report</t>
  </si>
  <si>
    <t>Item 1120</t>
  </si>
  <si>
    <t>Is this review authorising a child’s return home as their permanence plan?</t>
  </si>
  <si>
    <t>Item 1121</t>
  </si>
  <si>
    <t>View of the independent reviewing officer</t>
  </si>
  <si>
    <t>independent reviewing officer view</t>
  </si>
  <si>
    <t>Item 1122</t>
  </si>
  <si>
    <t>Care panel (Outcome)</t>
  </si>
  <si>
    <t>Outcome of panel</t>
  </si>
  <si>
    <t xml:space="preserve">Placement Change
Edge of Care
Enter Care
Enter Care - Remanded in Local Authority Care
Long Term Fostering IFA financial approval
One off financial support to permanence
Housing Costs
Staying Put
Post 18 Placement Extension
Residential Provision / Distant Placement Review Complete
Retainer
</t>
  </si>
  <si>
    <t>Item 1123</t>
  </si>
  <si>
    <t>Has a semi independent provision review been completed?</t>
  </si>
  <si>
    <t>Semi Independent Provision Review Complete</t>
  </si>
  <si>
    <t>Item 1124</t>
  </si>
  <si>
    <t>What type of placement type will the child be placed in</t>
  </si>
  <si>
    <t>Item 1125</t>
  </si>
  <si>
    <t>Care panel outcome (band of care)</t>
  </si>
  <si>
    <t>Care Panel: Banding</t>
  </si>
  <si>
    <t>Item 1126</t>
  </si>
  <si>
    <t>Additional cost to care plan?</t>
  </si>
  <si>
    <t>Item 1127</t>
  </si>
  <si>
    <t>Maximum cost of care plan?</t>
  </si>
  <si>
    <t>Item 1128</t>
  </si>
  <si>
    <t>Can the child's placement be supported with joint funding?</t>
  </si>
  <si>
    <t>Item 1129</t>
  </si>
  <si>
    <t>Name of person completing plan</t>
  </si>
  <si>
    <t>Plan completed by:</t>
  </si>
  <si>
    <t>Item 1130</t>
  </si>
  <si>
    <t>Does the child have any already open plans?</t>
  </si>
  <si>
    <t>Does this child / young person have any other relevant open plans?</t>
  </si>
  <si>
    <t>CLA Care Plan: Other Plans</t>
  </si>
  <si>
    <t>Item 1131</t>
  </si>
  <si>
    <t>Is this an education, and health care plan?</t>
  </si>
  <si>
    <t>Education, Health &amp; Care Plan</t>
  </si>
  <si>
    <t>Item 1132</t>
  </si>
  <si>
    <t>Is this a child protection plan?</t>
  </si>
  <si>
    <t>CLA Care Plan: Child Protection Plan</t>
  </si>
  <si>
    <t>Item 1133</t>
  </si>
  <si>
    <t>Is this another type of plan?</t>
  </si>
  <si>
    <t>CLA Care Plan: Other</t>
  </si>
  <si>
    <t>Item 1134</t>
  </si>
  <si>
    <t>When was the latest child protection plan?</t>
  </si>
  <si>
    <t>Date of latest Child Protection Plan</t>
  </si>
  <si>
    <t>Date of protection plan commencing</t>
  </si>
  <si>
    <t>Item 1135</t>
  </si>
  <si>
    <t>When was the last 'other' plan?</t>
  </si>
  <si>
    <t>Date of latest Other Plan</t>
  </si>
  <si>
    <t>Item 1136</t>
  </si>
  <si>
    <t>Date of last review meeting</t>
  </si>
  <si>
    <t>Date of last review meeting (if applicable)</t>
  </si>
  <si>
    <t>Item 1137</t>
  </si>
  <si>
    <t>Does the child need a contextual safeguarding plan?</t>
  </si>
  <si>
    <t>Does the Child/YP need a Contextual Safeguarding Plan?</t>
  </si>
  <si>
    <t>CLA Care Plan: Yes/No</t>
  </si>
  <si>
    <t>Item 1138</t>
  </si>
  <si>
    <t>Changes to legal/immigration status since last review?</t>
  </si>
  <si>
    <t>Any changes to legal or immigration status since last review</t>
  </si>
  <si>
    <t>Item 1139</t>
  </si>
  <si>
    <t>Do the child's contact arrangements need to change?</t>
  </si>
  <si>
    <t>Are there any changes required in the contact arrangements for the child/young person?</t>
  </si>
  <si>
    <t>CLA Care Plan: 1.Yes/0.No</t>
  </si>
  <si>
    <t>Item 1140</t>
  </si>
  <si>
    <t>Does the child meet the Eligible Child criteria in the Children Leaving Care act 2000?</t>
  </si>
  <si>
    <t>Status under the leaving care act/eligibility category</t>
  </si>
  <si>
    <t>Is this an Eligible Child - Children (Leaving Care) Act 2000?</t>
  </si>
  <si>
    <t>Is this an Eligible Child (Leaving Care Act 2000)?</t>
  </si>
  <si>
    <t>Item 1141</t>
  </si>
  <si>
    <t>Decisions from the last LAC review</t>
  </si>
  <si>
    <t>Decisions</t>
  </si>
  <si>
    <t>Item 1142</t>
  </si>
  <si>
    <t>People/agency responsible for decisions since last LAC review</t>
  </si>
  <si>
    <t>People / Agency responsible</t>
  </si>
  <si>
    <t>Item 1143</t>
  </si>
  <si>
    <t>Target date for decisions since last LAC review</t>
  </si>
  <si>
    <t>Target date</t>
  </si>
  <si>
    <t>Item 1144</t>
  </si>
  <si>
    <t>Update on decisions since last LAC review</t>
  </si>
  <si>
    <t>Update on Decision
Please report on  progress on decisions made at the last review (please review all decisions including those listed for professionals from other agencies so please liaise with them to clarify progress made to assist you in completing this document)</t>
  </si>
  <si>
    <t>Decision
Completed
If YES - Outcome
If NO - Details</t>
  </si>
  <si>
    <t>SW Assessment Report and Care Plan for LAC Review
LAC Midpoint Review</t>
  </si>
  <si>
    <t>Item 1145</t>
  </si>
  <si>
    <t>Did the child help to plan the CLA review?</t>
  </si>
  <si>
    <t>Did you the Child/Young Person contribute to the planning of the review?</t>
  </si>
  <si>
    <t>CLA Review - Record of Decisions: Yes/No/NA</t>
  </si>
  <si>
    <t>CLA Review - Record of Decisions</t>
  </si>
  <si>
    <t>P18:
This is again something that is tracked, I think. I'm not sure it's necessarily needed for the child/young person. It's more for the IRO, for tracking stuff. And in terms of whether they contributed to planning the review, whether they had a say in where it took place, that is a free text box.</t>
  </si>
  <si>
    <t>P43:
It's important to know how a child wants the meeting to be conducted. 
P47:
It provides an idea of what the child/young person feels and their experience, so when I'm writing a letter to them, it's good to reflect this there. It can help with actions and decision-making.</t>
  </si>
  <si>
    <t>Item 1146</t>
  </si>
  <si>
    <t>Why did the child not help to plan the review?</t>
  </si>
  <si>
    <t>If no, why not?</t>
  </si>
  <si>
    <t>P18:
But the others are like just ticks, you know, did they attend the review? Tick. And then, under the participation code, there will be a drop box of about 10 different things. So you know, the aid for the under four child came and spoke for themselves, the child came and spoke through an advocate the child didn't come but sent their wishes. So there's a whole load of different options. And I think that they are, again, sort for DfE.</t>
  </si>
  <si>
    <t>P43:
We need the child's wishes to be recorded so they need to be there in some capacity or to be seen before - online or offline.
P47:
It's good to know if they were there and how that was. It helps to understand participation.</t>
  </si>
  <si>
    <t>Item 1147</t>
  </si>
  <si>
    <t>Did the child attend the review meeting?</t>
  </si>
  <si>
    <t>Did the child/young person attend the review meeting?</t>
  </si>
  <si>
    <t>CLA Review - Record of Decisions: 1.Yes/0.No</t>
  </si>
  <si>
    <t>Item 1148</t>
  </si>
  <si>
    <t>Did the CLA review meeting have a co-chair?</t>
  </si>
  <si>
    <t>Was the meeting co-chaired?</t>
  </si>
  <si>
    <t>Item 1149</t>
  </si>
  <si>
    <t>Child's participation code</t>
  </si>
  <si>
    <t>Method of participation in each review</t>
  </si>
  <si>
    <t>Please enter the child/young persons participation code</t>
  </si>
  <si>
    <t>CLA Review - Record of Decisions: Meeting Participation</t>
  </si>
  <si>
    <t>P43:
Keep it simple - there are 5 or 6 different ones and aren't all necessary.</t>
  </si>
  <si>
    <t>P47:
9 or 10 participation codes: we need the child's wishes and feelings to be recorded so they need to be there in some capacity or to be seen before - online or offline.</t>
  </si>
  <si>
    <t xml:space="preserve">DC5:
The IRO is driving forward the understanding of participation - participation codes were expanded. The review might be happening in 2 parts where the child is happy to talk to a smallest cohort. Getting a better understanding of what was happening in the review meetings, why, the child's voice is at the centre of what we do. What it does is help us understand our practice in terms of participation, giving the young person an opportunity to input. The IRO does practice and performance management. e.g. the IRO not engaging with the young person enough in reviews,... children with diabiltiies having a voice in this space. Is our practice system working in the way we want it to? This appears on our dashboard to spot trends, and stat return. </t>
  </si>
  <si>
    <t>Item 1150</t>
  </si>
  <si>
    <t>Has a parent consultation paper been completed?</t>
  </si>
  <si>
    <t>Item 1151</t>
  </si>
  <si>
    <t>What are the child/young person's feelings?</t>
  </si>
  <si>
    <t>Child / young person’s wishes and feelings :</t>
  </si>
  <si>
    <t>Item 1152</t>
  </si>
  <si>
    <t>CLA Review - Record of Decisions: Number of parents</t>
  </si>
  <si>
    <t>Item 1153</t>
  </si>
  <si>
    <t>Item 1154</t>
  </si>
  <si>
    <t>Parent's views on CLA</t>
  </si>
  <si>
    <t>P18:
The data is collected for the LA, for tracking purposes.</t>
  </si>
  <si>
    <t>P43:
It forces all the professionals to work with fathers and find out their views. A lot of the time, most of the single parents are mothers. It's important for the child when they come back in the future to look at this.
P47:
Parents are not always involved and sometimes I have to meet them separately. Other times, it's difficult to contact them. It adds on my time. But if a parent has harmed the child and doesn't have any contact, maybe it's not necessary. More work with parents is needed to ensure there's less mixed messaging which gets in the way of the child settling.</t>
  </si>
  <si>
    <t>Parent's/significant others' views/response to issues raised/care plan</t>
  </si>
  <si>
    <t>Item 1155</t>
  </si>
  <si>
    <t>Parents participation in CLA</t>
  </si>
  <si>
    <t>CLA Review - Record of Decisions: Parent Participation</t>
  </si>
  <si>
    <t>Item 1156</t>
  </si>
  <si>
    <t>Has a carer consultation paper been completed?</t>
  </si>
  <si>
    <t>Item 1157</t>
  </si>
  <si>
    <t>Carer's views on CLA plan</t>
  </si>
  <si>
    <t>P18:
It's a tick box recorded for tracking purposes.</t>
  </si>
  <si>
    <t xml:space="preserve">P43:
It gives us an idea of how it's going, day to day for the carers.
P47:
How a child sees things and how a carer sees things can be different, and I can work with that. </t>
  </si>
  <si>
    <t>Carers' views/response to issues raised/care plan</t>
  </si>
  <si>
    <t>Item 1158</t>
  </si>
  <si>
    <t>Has a chair consultation paper been completed?</t>
  </si>
  <si>
    <t>Item 1159</t>
  </si>
  <si>
    <t>Chair comments on CLA plan</t>
  </si>
  <si>
    <t>P18:
It's a tick box because if you click, it is a second or subsequent review, it will then give you another question that says 'Is there like a permanence plan?' because by the 2nd review there's meant to be a plan for children, and like a long term plan agreed.
If you then click, no there isn't a permit. If you click yes, there is a permanent plan. It's fine if you click no, there isn't a permanent plan. It will then give you another box to say like what you're doing about the fact that there isn't a plan at this point where there should be.</t>
  </si>
  <si>
    <t>P43:
It's statutory. It provides a view of the care plan, where I'd raise any concerns.
P47:
To record conversation, situation.</t>
  </si>
  <si>
    <t>Item 1160</t>
  </si>
  <si>
    <t>Has a potential plan/contingency/parallel plan been identified in the review?</t>
  </si>
  <si>
    <t>Has a potential plan and contingency/parallel plan for permanence been identified?:</t>
  </si>
  <si>
    <t>CLA Pathway Review Outcomes: Yes/No</t>
  </si>
  <si>
    <t>Item 1161</t>
  </si>
  <si>
    <t>Is this a subsequent CLA review?</t>
  </si>
  <si>
    <t>Is this a second or subsequent review?</t>
  </si>
  <si>
    <t>CLA Review - Record of Decisions: Yes/No</t>
  </si>
  <si>
    <t>P43:
If say yes - it forces you to do another midway review - it's an additional pressure. I would prefer to be more fluid when and in the way it's done.
P47:
It should be ongoing until they are 18, so it's not needed here.</t>
  </si>
  <si>
    <t xml:space="preserve">DC5:
When we print off forms, there are questions in there - disabled if (so they can be hidden) there are an element of  or questions you might at first review, that you might not ask in subsequent reviews. </t>
  </si>
  <si>
    <t>Item 1162</t>
  </si>
  <si>
    <t>Did the independent reviewing officer make a recommendation at this review about permanence?</t>
  </si>
  <si>
    <t>IRO to include a recommendation at this review about permanence</t>
  </si>
  <si>
    <t>Item 1163</t>
  </si>
  <si>
    <t>CLA Review date</t>
  </si>
  <si>
    <t>Item 1164</t>
  </si>
  <si>
    <t>CLA Review decision</t>
  </si>
  <si>
    <t>Decision
Outcome</t>
  </si>
  <si>
    <t>Item 1165</t>
  </si>
  <si>
    <t>Person acting on CLA decision</t>
  </si>
  <si>
    <t>Person</t>
  </si>
  <si>
    <t>Item 1166</t>
  </si>
  <si>
    <t>Timeframe to act on CLA decision</t>
  </si>
  <si>
    <t>Timeframe</t>
  </si>
  <si>
    <t>Item 1167</t>
  </si>
  <si>
    <t>Child's legal status after CLA decision</t>
  </si>
  <si>
    <t>Status</t>
  </si>
  <si>
    <t>CLA Review - Record of Decisions: Status</t>
  </si>
  <si>
    <t>Item 1168</t>
  </si>
  <si>
    <t>Date of next midway CLA review meeting</t>
  </si>
  <si>
    <t>Date of next midway review meeting</t>
  </si>
  <si>
    <t>Date of scheduled midway review</t>
  </si>
  <si>
    <t>Item 1169</t>
  </si>
  <si>
    <t>Date of next CLA review</t>
  </si>
  <si>
    <t>Date of next review meeting</t>
  </si>
  <si>
    <t>Item 1170</t>
  </si>
  <si>
    <t>Record of CLA decisions date</t>
  </si>
  <si>
    <t>CLA Review - Record of Decisions - Completion Date</t>
  </si>
  <si>
    <t>P18:
It's for reporting purposes.
It's about checking that we've done the things that we're meant to have done, and we've asked the questions we're meant to have asked.</t>
  </si>
  <si>
    <t>P43:
When the minutes are completed, we have to put the date in as there's a statutory time to send the minutes out.
P47:
It's a drop down box, it's not a problem.</t>
  </si>
  <si>
    <t>Item 1171</t>
  </si>
  <si>
    <t>Assistant director sign off for permanency matching</t>
  </si>
  <si>
    <t>Assistant Director (This only needs to be signed off by the Assistant Director when permanency matching)</t>
  </si>
  <si>
    <t>Item 1172</t>
  </si>
  <si>
    <t>Forms to distribute as a result of CLA review: SW assessment</t>
  </si>
  <si>
    <r>
      <t xml:space="preserve">Which forms/reports should be distributed? </t>
    </r>
    <r>
      <rPr>
        <sz val="11"/>
        <color rgb="FF000000"/>
        <rFont val="Calibri"/>
        <family val="2"/>
        <scheme val="minor"/>
      </rPr>
      <t>SW updated assessment</t>
    </r>
  </si>
  <si>
    <t>Item 1173</t>
  </si>
  <si>
    <t>Forms to distribute as a result of CLA review: chair's report</t>
  </si>
  <si>
    <r>
      <t xml:space="preserve">Which forms/reports should be distributed? </t>
    </r>
    <r>
      <rPr>
        <sz val="11"/>
        <color rgb="FF000000"/>
        <rFont val="Calibri"/>
        <family val="2"/>
        <scheme val="minor"/>
      </rPr>
      <t>Chairs report</t>
    </r>
  </si>
  <si>
    <t>Item 1174</t>
  </si>
  <si>
    <t>Forms to distribute as a result of CLA review: others</t>
  </si>
  <si>
    <r>
      <t xml:space="preserve">Which forms/reports should be distributed? </t>
    </r>
    <r>
      <rPr>
        <sz val="11"/>
        <color rgb="FF000000"/>
        <rFont val="Calibri"/>
        <family val="2"/>
        <scheme val="minor"/>
      </rPr>
      <t>Other forms/reports</t>
    </r>
  </si>
  <si>
    <t>Item 1175</t>
  </si>
  <si>
    <t>Forms to distribute as a result of CLA review: specify</t>
  </si>
  <si>
    <r>
      <t xml:space="preserve">Which forms/reports should be distributed? </t>
    </r>
    <r>
      <rPr>
        <sz val="11"/>
        <color rgb="FF000000"/>
        <rFont val="Calibri"/>
        <family val="2"/>
        <scheme val="minor"/>
      </rPr>
      <t>Please specify</t>
    </r>
  </si>
  <si>
    <t>Item 1176</t>
  </si>
  <si>
    <t>Record of form distribution</t>
  </si>
  <si>
    <r>
      <t xml:space="preserve">Distribution of Review Record </t>
    </r>
    <r>
      <rPr>
        <sz val="11"/>
        <color rgb="FF000000"/>
        <rFont val="Calibri"/>
        <family val="2"/>
        <scheme val="minor"/>
      </rPr>
      <t>Name/ Agency</t>
    </r>
  </si>
  <si>
    <t>Item 1177</t>
  </si>
  <si>
    <t>Record of form distribution date</t>
  </si>
  <si>
    <r>
      <t xml:space="preserve">Distribution of Review Record </t>
    </r>
    <r>
      <rPr>
        <sz val="11"/>
        <color rgb="FF000000"/>
        <rFont val="Calibri"/>
        <family val="2"/>
        <scheme val="minor"/>
      </rPr>
      <t>Date distributed</t>
    </r>
  </si>
  <si>
    <t>Item 1178</t>
  </si>
  <si>
    <t>Does the child or a person in their life think the child needs an advocate for a CLA review?</t>
  </si>
  <si>
    <t>Does the young person or anyone in their life think that an advocate would be helpful?</t>
  </si>
  <si>
    <t>3/3</t>
  </si>
  <si>
    <t>P18:
For us, that's on a separate screen and they are like tick boxes, buttons. I guess that is more reporting information.
P43:
It's not helpful because it's already recorded within the meeting. It's duplication where it says the child's wishes and feelings.
P47:
It's duplicating because I put this right at the beginning.</t>
  </si>
  <si>
    <t xml:space="preserve">DC5:
It's part of QA framework - to monitor the delivery and impact of QA stuff. It's helping direct the IRO and it would be repeated in the child protection form. 
This is a set of questions which is directly used to prompt IROs to say that they have thought about these things and so management can check it. I don't know where else they've put this on the form. </t>
  </si>
  <si>
    <t>Item 1179</t>
  </si>
  <si>
    <t>Was the option to have an independent advisor given for the CLA review?</t>
  </si>
  <si>
    <t>Did you discuss the young person having an Independent Visitor?</t>
  </si>
  <si>
    <t xml:space="preserve">
Would you like an advocate, independent review officer, or mentor?
Did you talk with your IRO before the Review?</t>
  </si>
  <si>
    <t>Item 1180</t>
  </si>
  <si>
    <t>Has a referral been made since the CLA review?</t>
  </si>
  <si>
    <t>Has a referral been made?</t>
  </si>
  <si>
    <t>Item 1181</t>
  </si>
  <si>
    <t>Date of CLA review referral</t>
  </si>
  <si>
    <t>Date of referral</t>
  </si>
  <si>
    <t>Item 1182</t>
  </si>
  <si>
    <t>Is the child aware of the complaint's process?</t>
  </si>
  <si>
    <t>Is the child/young person aware of the complaints process?</t>
  </si>
  <si>
    <t>Has the child/young person received information from the IRO about making an complaint/compliment?</t>
  </si>
  <si>
    <t>P31:
I see this is the repetition I said there was in the life plan. This is what we have to write every time and I'm like I don't know why I've gotta do it every time. Because they get the information at the start.
And every time I've gotta go: yes, yes, yes, yes, yes. For me it's a repetition. It should be done on maybe the initial one only.</t>
  </si>
  <si>
    <t>P13:
Sometimes young people don't want to join their review face to face, or they might be joining it virtually. It  gives an idea of if, how and where the young person has engaged.</t>
  </si>
  <si>
    <t xml:space="preserve">DC13:
As IROs we have the responsibility to share these with children. It's not recorded anywhere else. If it's not there, it needs to be created somewhere else. There is value in having that. </t>
  </si>
  <si>
    <t>Item 1183</t>
  </si>
  <si>
    <t>What is the child's view of the review?</t>
  </si>
  <si>
    <t>What is the young person's view?</t>
  </si>
  <si>
    <t>CLA Review - Record of Decisions: Interest</t>
  </si>
  <si>
    <t>Child/young person's views/response to issues raised/care plan</t>
  </si>
  <si>
    <t>Item 1184</t>
  </si>
  <si>
    <t>What is the young person's view on the referral?</t>
  </si>
  <si>
    <t>CLA Pathway Review Outcomes: Interest</t>
  </si>
  <si>
    <t>Item 1185</t>
  </si>
  <si>
    <t>Is the child happy with their independent visitor's input?</t>
  </si>
  <si>
    <t>Is the child/young person happy with their IV input?</t>
  </si>
  <si>
    <t>Item 1186</t>
  </si>
  <si>
    <t>Is there a personal education plan available?</t>
  </si>
  <si>
    <t>Was a PEP available to the meeting?</t>
  </si>
  <si>
    <t>Date or most recent PEP</t>
  </si>
  <si>
    <t>Item 1187</t>
  </si>
  <si>
    <t>Has the independent officer seen the personal education plan?</t>
  </si>
  <si>
    <t>Has the PEP been shared with the IRO?</t>
  </si>
  <si>
    <t>Yes/No
If no , why not?</t>
  </si>
  <si>
    <t>Item 1188</t>
  </si>
  <si>
    <t>Have actions suggested by the personal education plan been progressed?</t>
  </si>
  <si>
    <t>Have all the recommended actions from the PEP been progressed?</t>
  </si>
  <si>
    <t>Yes/No
If no, why not</t>
  </si>
  <si>
    <t>Item 1189</t>
  </si>
  <si>
    <t>Was a health assessment available at the meeting?</t>
  </si>
  <si>
    <t>Was a health assessment available to the meeting?</t>
  </si>
  <si>
    <t>Is there an up to date Health Assessment Plan?</t>
  </si>
  <si>
    <t xml:space="preserve">Yes, Plan needs completing, Not applicable </t>
  </si>
  <si>
    <t>Item 1190</t>
  </si>
  <si>
    <t>Was a progress report provided at the review?</t>
  </si>
  <si>
    <t>Was a Progress Report provided to review?</t>
  </si>
  <si>
    <t xml:space="preserve">P18:
For us, that's on a separate screen and they are like tick boxes, buttons. I guess that is more reporting information.
P43:
It's a statutory obligation. I'll have to fulfill it.
</t>
  </si>
  <si>
    <t>Is child making expected progress?</t>
  </si>
  <si>
    <t>Item 1191</t>
  </si>
  <si>
    <t>Has the child previously been adopted or left care?</t>
  </si>
  <si>
    <t>Has the child / young person previously been adopted or left care for special guardianship or residence order?</t>
  </si>
  <si>
    <t>CLA Review - Record of Decisions: Has the child / young person previously been adopted or left care for special guardianship or residence order?</t>
  </si>
  <si>
    <t>Item 1192</t>
  </si>
  <si>
    <t>Specify when the child has previously left care?</t>
  </si>
  <si>
    <t>If so, please specify</t>
  </si>
  <si>
    <t>CLA Review - Record of Decisions: If so, please specify</t>
  </si>
  <si>
    <t>Item 1193</t>
  </si>
  <si>
    <t>Was feedback received on the review?</t>
  </si>
  <si>
    <t>Was feedback received?</t>
  </si>
  <si>
    <t>Item 1194</t>
  </si>
  <si>
    <t>What feedback was given on the review?</t>
  </si>
  <si>
    <t>Feedback Received</t>
  </si>
  <si>
    <t xml:space="preserve">Agreements
If no, when
Given
Person 
Discussed
</t>
  </si>
  <si>
    <t xml:space="preserve">P18:
I don't really use that section because I kind of feel like I would go through the decisions at the end of the review, and anyone that wasn't happy about any decisions at that point would tell me. I wouldn't then write a random decision in that they didn't know about.
P43:
This is for the IRO and social worker; no one else has access to it. Social workers do not have time. This refers to the decisions, outcomes here. The social worker has five days to come back to discuss any changes. Then as an IRO, I'd finalise it. 
P47:
It's already covered in the review. I don't remember it being here.
</t>
  </si>
  <si>
    <t>Item 1195</t>
  </si>
  <si>
    <t>What decisions were made as a result of the review?</t>
  </si>
  <si>
    <t>CLA Review - Record of Decisions - Feedback Finalised</t>
  </si>
  <si>
    <t xml:space="preserve">Agreed
</t>
  </si>
  <si>
    <t>Decisions from the Last LAC Review</t>
  </si>
  <si>
    <t>Decisions
People/agency responsible
Target Date
Update on Decision</t>
  </si>
  <si>
    <t>Item 1196</t>
  </si>
  <si>
    <t>Dates child/YP seen since becoming looked after or since last looked after review</t>
  </si>
  <si>
    <t>Dates child/young person seen since becoming Looked After or since last Looked After Review</t>
  </si>
  <si>
    <t>Date
Child/Young person seen within timescales
Was the child seen alone
Reasons if not seen alone/on time</t>
  </si>
  <si>
    <t>Item 1197</t>
  </si>
  <si>
    <t>Dates/details of other significant visits/meetings with family/professionals</t>
  </si>
  <si>
    <t>Dates and details of other significant visits and meeting with family and / or professionals</t>
  </si>
  <si>
    <t>Type of visit/meeting
Family member
Professionals
Date of visit/meeting</t>
  </si>
  <si>
    <t>Item 1198</t>
  </si>
  <si>
    <t>Professional's involvement in review</t>
  </si>
  <si>
    <t>Professionals' involvement</t>
  </si>
  <si>
    <t>Name
Designation
Agency
Telephone number(s)
Type of contribution
invited to review</t>
  </si>
  <si>
    <t>Item 1199</t>
  </si>
  <si>
    <t>If any important people have not contributed to the review, why?</t>
  </si>
  <si>
    <t>Item 1200</t>
  </si>
  <si>
    <t>What is the permanent care plan for the child?</t>
  </si>
  <si>
    <t>What is the permanent car plan for the child?</t>
  </si>
  <si>
    <t>Item 1201</t>
  </si>
  <si>
    <t>What realistic options are there for permanence?</t>
  </si>
  <si>
    <t>What are other realistic options for permanence?</t>
  </si>
  <si>
    <t>Item 1202</t>
  </si>
  <si>
    <t>Date of referral to adoption and permanency service?</t>
  </si>
  <si>
    <t>Date of referral to the Adoption and permanency Service?</t>
  </si>
  <si>
    <t>Item 1203</t>
  </si>
  <si>
    <t>Is there an up to date Adoption Plan?</t>
  </si>
  <si>
    <t>Item 1204</t>
  </si>
  <si>
    <t>Date of first permanency planning meeting?</t>
  </si>
  <si>
    <t>Date of first Permanency Planning Meeting?</t>
  </si>
  <si>
    <t>Item 1205</t>
  </si>
  <si>
    <t>Date of final permanency planning meeting?</t>
  </si>
  <si>
    <t>Date of Final Permanency Planning meeting?</t>
  </si>
  <si>
    <t>Item 1206</t>
  </si>
  <si>
    <t>Fostering and Permanence Panel Date of meeting</t>
  </si>
  <si>
    <r>
      <rPr>
        <sz val="11"/>
        <color rgb="FF000000"/>
        <rFont val="Calibri"/>
        <family val="2"/>
        <scheme val="minor"/>
      </rPr>
      <t>Fostering and Permanence Panel Date of meeting</t>
    </r>
  </si>
  <si>
    <t>Item 1207</t>
  </si>
  <si>
    <t>What were the actions from the most recent permanency planning meeting?</t>
  </si>
  <si>
    <t xml:space="preserve">Please state what actions have been/will be taken to authorise the child’s permanence plan </t>
  </si>
  <si>
    <t>Regional Agency Panel
Agency Decision Maker
Statutory CLA Review</t>
  </si>
  <si>
    <t>Item 1208</t>
  </si>
  <si>
    <t>How are the most recent actions form a permanency planning meeting being progressed?</t>
  </si>
  <si>
    <t>How are these actions being progressed?</t>
  </si>
  <si>
    <t>Item 1209</t>
  </si>
  <si>
    <r>
      <rPr>
        <b/>
        <sz val="11"/>
        <color rgb="FF000000"/>
        <rFont val="Calibri"/>
        <family val="2"/>
        <scheme val="minor"/>
      </rPr>
      <t>Regional Adoption Agency Panel Date of meeting</t>
    </r>
  </si>
  <si>
    <r>
      <rPr>
        <sz val="11"/>
        <color rgb="FF000000"/>
        <rFont val="Calibri"/>
        <family val="2"/>
        <scheme val="minor"/>
      </rPr>
      <t>Regional Adoption Agency Panel Date of meeting</t>
    </r>
  </si>
  <si>
    <t>Item 1210</t>
  </si>
  <si>
    <t>Date of ADM Decision</t>
  </si>
  <si>
    <t>Dare of ADM Decision</t>
  </si>
  <si>
    <t>Item 1211</t>
  </si>
  <si>
    <t>Date of Matching Decision</t>
  </si>
  <si>
    <t>Date of matching child and prospective adopters/ date decision to place child with prospective parents</t>
  </si>
  <si>
    <t>Item 1212</t>
  </si>
  <si>
    <t>Date of Family Finding Meeting</t>
  </si>
  <si>
    <t>Item 1213</t>
  </si>
  <si>
    <t>How are health needs met within the placement?</t>
  </si>
  <si>
    <t>Child/young person's developmental needs and how these are met within the placement</t>
  </si>
  <si>
    <t>Health
Date of most recent Health Assessment</t>
  </si>
  <si>
    <t>Item 1214</t>
  </si>
  <si>
    <t>Has the health plan been completed and uploaded to frameworki?</t>
  </si>
  <si>
    <t>Item 1215</t>
  </si>
  <si>
    <t>Have all the recommended health actions been progressed?</t>
  </si>
  <si>
    <t>Have all the recommended actions been progressed?</t>
  </si>
  <si>
    <t>Yes/No
If no why not</t>
  </si>
  <si>
    <t>Item 1216</t>
  </si>
  <si>
    <t>Arrangements made for advice, support and assistance to be available to the child between visits</t>
  </si>
  <si>
    <t>Item 1217</t>
  </si>
  <si>
    <t>Arrangements made for the independent visitor to visit the child</t>
  </si>
  <si>
    <t>How frequently will they visit?</t>
  </si>
  <si>
    <t>Arrangements made for the independent visitor to visit the child (if appropriate)</t>
  </si>
  <si>
    <t>Item 1218</t>
  </si>
  <si>
    <t>Has child been given information about being LAC? Date given, if not given, when?</t>
  </si>
  <si>
    <t>Has the child been given information about the placement?</t>
  </si>
  <si>
    <t>yes
No
If yes, date given
If no, when will these be provided</t>
  </si>
  <si>
    <t>Has the child/young person received their copy of the Childrens/Young Person's guide? If not, when will they receive this?</t>
  </si>
  <si>
    <t>Has young person been given LAC Information?
Date given
If not, when will these be provided?</t>
  </si>
  <si>
    <t>Item 1219</t>
  </si>
  <si>
    <t>Have parents been given LAC information</t>
  </si>
  <si>
    <t>Have the parent(s) been given information about the placement?</t>
  </si>
  <si>
    <t>Item 1220</t>
  </si>
  <si>
    <t>Item 1221</t>
  </si>
  <si>
    <t>Additional arrangements/issues that need to be covered in a placement plan</t>
  </si>
  <si>
    <t>Additional arrangements/issues that need to be covered in the placement plan</t>
  </si>
  <si>
    <t>Item 1222</t>
  </si>
  <si>
    <t>Details of information the carer is required to keep a record of</t>
  </si>
  <si>
    <t>Details of any specific information the carer is required to keep a record of</t>
  </si>
  <si>
    <t>Item 1223</t>
  </si>
  <si>
    <t>Any circumstances or information not specifically addressed elsewhere in the care plan that will be communicated to the parent (i.e. if the child goes missing)</t>
  </si>
  <si>
    <t>Any circumstances or information not specifically addressed elsewhere in this document that will be communicated to the parent (i.e. if the child goes missing)</t>
  </si>
  <si>
    <t>Item 1224</t>
  </si>
  <si>
    <t>Details of support and services to be provided to parents during the placement</t>
  </si>
  <si>
    <t>Details of support and services to be provided to the parents during the placement</t>
  </si>
  <si>
    <t>Item 1225</t>
  </si>
  <si>
    <t>Circumstances in which it is necessary to obtain in advance the approval of the responsible authority for the child to live even temporarily in a household other than the parent's household</t>
  </si>
  <si>
    <t>Item 1226</t>
  </si>
  <si>
    <t>What arrangements have been made for a request to change the criteria</t>
  </si>
  <si>
    <t>Item 1227</t>
  </si>
  <si>
    <t>Circumstances in which the placement agreement and/or placement will be changed/or ended</t>
  </si>
  <si>
    <t>What are the arrangements for giving notice of intention to terminate the placement?</t>
  </si>
  <si>
    <t>Item 1228</t>
  </si>
  <si>
    <t>Any issues to placement stability?</t>
  </si>
  <si>
    <t>Item 1229</t>
  </si>
  <si>
    <t>Issues arising from court proceedings (if applicable)</t>
  </si>
  <si>
    <t>Are there any pending court appearance, Youth Offending Worker and Bail conditions information.</t>
  </si>
  <si>
    <t>Item 1230</t>
  </si>
  <si>
    <t>Bail conditions information</t>
  </si>
  <si>
    <t>Item 1231</t>
  </si>
  <si>
    <t>Child subject to curfew or tag?</t>
  </si>
  <si>
    <t>Is YP subject to a curfew or tag?</t>
  </si>
  <si>
    <t>Item 1232</t>
  </si>
  <si>
    <t>Details of child's court proceedings/offences/cautions</t>
  </si>
  <si>
    <t>Item 1233</t>
  </si>
  <si>
    <t>Any other issues for consultation (e.g. children/young people's successes, their views about their next review, venue/format/invitees)?</t>
  </si>
  <si>
    <t>Item 1234</t>
  </si>
  <si>
    <t>CLA Review information sharing agreement</t>
  </si>
  <si>
    <t>Consent to information sharing (Parent/Carer/Young person)</t>
  </si>
  <si>
    <t>Item 1235</t>
  </si>
  <si>
    <t>Next action from CLA Review</t>
  </si>
  <si>
    <t>IRO Alert, CLA Chairs Update child or young person's care plan (CSSW), Repeat Assessment, Social worker's report for CLA review (CSSW), Initial CIN Review Meeting, Discharge from care, Initial Pathway Plan Review, Start second child looked after review, End workflow (Change of placement / Care leaver)</t>
  </si>
  <si>
    <t>Item 1236</t>
  </si>
  <si>
    <t>Next action from CLA review assignee</t>
  </si>
  <si>
    <t>Assigned to</t>
  </si>
  <si>
    <t>Item 1237</t>
  </si>
  <si>
    <t>Next action from CLA Review reason</t>
  </si>
  <si>
    <t>Reason</t>
  </si>
  <si>
    <t>Item 1238</t>
  </si>
  <si>
    <t>Next action from CLA Review Note</t>
  </si>
  <si>
    <t>Item 1239</t>
  </si>
  <si>
    <t>Next action from CLA Review priority</t>
  </si>
  <si>
    <t>Item 1240</t>
  </si>
  <si>
    <t>Next action from CLA Review Send immediately?</t>
  </si>
  <si>
    <t>N/A - this is a tick box to send a task</t>
  </si>
  <si>
    <t>CLA Progress Report</t>
  </si>
  <si>
    <t>Item 1241</t>
  </si>
  <si>
    <t>Form completed date</t>
  </si>
  <si>
    <t>Report Completed</t>
  </si>
  <si>
    <t>CLA Progress Report (Worker)</t>
  </si>
  <si>
    <t>Date completed</t>
  </si>
  <si>
    <t>Item 1242</t>
  </si>
  <si>
    <t>What in the CLA plan is working well?</t>
  </si>
  <si>
    <t>How is the current placement meeting the child's needs?
What is working well?
What does my social worker say about how things are going?</t>
  </si>
  <si>
    <t>Item 1243</t>
  </si>
  <si>
    <t>What in the CLA plan is causing worries?</t>
  </si>
  <si>
    <t>What are the risks?</t>
  </si>
  <si>
    <t>Item 1244</t>
  </si>
  <si>
    <t>What is the impact of the CLA plan on the child?</t>
  </si>
  <si>
    <t>What is the impact on child/young person?</t>
  </si>
  <si>
    <t>Item 1245</t>
  </si>
  <si>
    <t>What grey areas are there about the impact of the CLA plan?</t>
  </si>
  <si>
    <t>Grey Areas</t>
  </si>
  <si>
    <t>What are we unsure about/in dispute/grey areas?</t>
  </si>
  <si>
    <t>Item 1246</t>
  </si>
  <si>
    <t>What is the assessment and analysis of the CLA plan?</t>
  </si>
  <si>
    <t>Assessment &amp; Analysis</t>
  </si>
  <si>
    <t>What difference has intervention made to improving outcomes for the child's safety and wellbeing?</t>
  </si>
  <si>
    <t>Item 1247</t>
  </si>
  <si>
    <t>What needs to change about the child's situation? What outcomes are sought?</t>
  </si>
  <si>
    <t>What needs to change? What outcomes are sought?</t>
  </si>
  <si>
    <t>Item 1248</t>
  </si>
  <si>
    <t>Action plan for child's situation</t>
  </si>
  <si>
    <t>Action plan</t>
  </si>
  <si>
    <t>Name
What needs to change
Actions/Services
Person/agency responsible
By when
Desired Outcome(s)</t>
  </si>
  <si>
    <t>(See below 21 rows/questions)</t>
  </si>
  <si>
    <t>Item 1249</t>
  </si>
  <si>
    <r>
      <t xml:space="preserve">Care plan </t>
    </r>
    <r>
      <rPr>
        <b/>
        <sz val="11"/>
        <color rgb="FF000000"/>
        <rFont val="Calibri"/>
        <family val="2"/>
        <scheme val="minor"/>
      </rPr>
      <t>What needs to change to meet the child's needs (outcome)</t>
    </r>
  </si>
  <si>
    <r>
      <t xml:space="preserve">Care plan </t>
    </r>
    <r>
      <rPr>
        <sz val="11"/>
        <color rgb="FF000000"/>
        <rFont val="Calibri"/>
        <family val="2"/>
        <scheme val="minor"/>
      </rPr>
      <t>What needs to change to meet the child's needs (outcome)</t>
    </r>
  </si>
  <si>
    <t>P20:
I don't like this all broken up. It can get repetitious. But it helps to know what needs to happen next. Maybe this is more what needs to happen within their Pathway Plan. This is more about the Care Plan.</t>
  </si>
  <si>
    <t>P7:
Generally, all of those points are really important. The main aspect of the looked after review is about making the Care Plan, making the recommendations, indicating 'who' is gonna take it on, and the 'when' does it need to be done. 
I think sometimes we are criticised for not putting up a particular time scale on a particular action. For some of the actions, you're just putting arbitrary time scales.</t>
  </si>
  <si>
    <t xml:space="preserve">DC8:
This has been very prominent in recent development. The top table has now been replicated by 'and social worker' responsible for formulating the plan. This table is completed in this form. IRO colleagues wanted this as part of the design, they need actions for the specific domains. They felt this had to be broken down - how did this come about. These tables are identical in both forms. Asking social workers to fomulate the Care Plan, they will only have the top table. Jenny decided that it would be too ownerist to break it down. They have everyone in one Care Plan table. Then it's specific, if it's linked to health etc..
DC16:
It doesn't need to be an actual date. We went through different ways of descibing the timescale. If it's something that’s ongoing, you can put that in there. If you want a smart plan, you need a timescale. </t>
  </si>
  <si>
    <t>Item 1250</t>
  </si>
  <si>
    <r>
      <t xml:space="preserve">Care plan: </t>
    </r>
    <r>
      <rPr>
        <b/>
        <sz val="11"/>
        <color rgb="FF000000"/>
        <rFont val="Calibri"/>
        <family val="2"/>
        <scheme val="minor"/>
      </rPr>
      <t>What actions will be taken</t>
    </r>
  </si>
  <si>
    <r>
      <t xml:space="preserve">Care plan </t>
    </r>
    <r>
      <rPr>
        <sz val="11"/>
        <color rgb="FF000000"/>
        <rFont val="Calibri"/>
        <family val="2"/>
        <scheme val="minor"/>
      </rPr>
      <t>What actions will be taken</t>
    </r>
  </si>
  <si>
    <t>Item 1251</t>
  </si>
  <si>
    <r>
      <t xml:space="preserve">Care plan: </t>
    </r>
    <r>
      <rPr>
        <b/>
        <sz val="11"/>
        <color rgb="FF000000"/>
        <rFont val="Calibri"/>
        <family val="2"/>
        <scheme val="minor"/>
      </rPr>
      <t>Who will be responsible</t>
    </r>
  </si>
  <si>
    <r>
      <t xml:space="preserve">Care plan </t>
    </r>
    <r>
      <rPr>
        <sz val="11"/>
        <color rgb="FF000000"/>
        <rFont val="Calibri"/>
        <family val="2"/>
        <scheme val="minor"/>
      </rPr>
      <t>Who will be responsible</t>
    </r>
  </si>
  <si>
    <t>Item 1252</t>
  </si>
  <si>
    <r>
      <t xml:space="preserve">Care plan: </t>
    </r>
    <r>
      <rPr>
        <b/>
        <sz val="11"/>
        <color rgb="FF000000"/>
        <rFont val="Calibri"/>
        <family val="2"/>
        <scheme val="minor"/>
      </rPr>
      <t>When does it need to be done</t>
    </r>
  </si>
  <si>
    <r>
      <t xml:space="preserve">Care plan </t>
    </r>
    <r>
      <rPr>
        <sz val="11"/>
        <color rgb="FF000000"/>
        <rFont val="Calibri"/>
        <family val="2"/>
        <scheme val="minor"/>
      </rPr>
      <t>When does it need to be done</t>
    </r>
  </si>
  <si>
    <t>Item 1253</t>
  </si>
  <si>
    <t>How will we know if the care plan is working?</t>
  </si>
  <si>
    <t>How will we know if the care plan is working (outcomes)?</t>
  </si>
  <si>
    <t>P7:
I'm gonna say no, because my response to that is pretty standard for all young people, which is essentially that they are given a safe and secure home in which they can access their education, their ongoing good mental and physical health. 
If those recommendations aren't being met, then the Care Plan isn't working. If they are met, then the Care Plan is working. Why is there another question?
P20:
It's a generic response.</t>
  </si>
  <si>
    <t>DC16:
We're required to be outcome focused. It prepopulates from an initial LAC review. How will we know if the care plan is working? e.g. Jonny has a good relationship with his mother, improves his behaviour so he's not out of his mother's control? We need to know.</t>
  </si>
  <si>
    <t>Item 1254</t>
  </si>
  <si>
    <t>What to do if the care plan isn't working?</t>
  </si>
  <si>
    <t>What actions will be taken if the care plan does not work or cannot be carried out (contingency plan)?</t>
  </si>
  <si>
    <t>P7:
I have a standard response to that, which is if anybody doesn't agree with the Care Plan or that the Care Plan changes, the IRO should be alerted and a consideration given to holding an early review.
P20:
Generic response.</t>
  </si>
  <si>
    <t xml:space="preserve">DC16:
The child might need a specialist foster carer. We need to consider long term. Maybe this needs more discussion or examples given to them? It might be that we move to care proceedings…They only need to consider doing it once. </t>
  </si>
  <si>
    <t>Item 1255</t>
  </si>
  <si>
    <r>
      <t xml:space="preserve">Progress on Care plan </t>
    </r>
    <r>
      <rPr>
        <b/>
        <sz val="11"/>
        <color rgb="FF000000"/>
        <rFont val="Calibri"/>
        <family val="2"/>
        <scheme val="minor"/>
      </rPr>
      <t>What needs to change to meet the child's needs (outcome)</t>
    </r>
  </si>
  <si>
    <r>
      <t xml:space="preserve">Progress on Care plan </t>
    </r>
    <r>
      <rPr>
        <sz val="11"/>
        <color rgb="FF000000"/>
        <rFont val="Calibri"/>
        <family val="2"/>
        <scheme val="minor"/>
      </rPr>
      <t>What needs to change to meet the child's needs (outcome)</t>
    </r>
  </si>
  <si>
    <t>Item 1256</t>
  </si>
  <si>
    <r>
      <t xml:space="preserve">Progress on Care plan </t>
    </r>
    <r>
      <rPr>
        <b/>
        <sz val="11"/>
        <color rgb="FF000000"/>
        <rFont val="Calibri"/>
        <family val="2"/>
        <scheme val="minor"/>
      </rPr>
      <t>What actions will be taken</t>
    </r>
  </si>
  <si>
    <r>
      <t xml:space="preserve">Progress on Care plan </t>
    </r>
    <r>
      <rPr>
        <sz val="11"/>
        <color rgb="FF000000"/>
        <rFont val="Calibri"/>
        <family val="2"/>
        <scheme val="minor"/>
      </rPr>
      <t>What actions will be taken</t>
    </r>
  </si>
  <si>
    <t>Item 1257</t>
  </si>
  <si>
    <r>
      <t xml:space="preserve">Progress on Care plan </t>
    </r>
    <r>
      <rPr>
        <b/>
        <sz val="11"/>
        <color rgb="FF000000"/>
        <rFont val="Calibri"/>
        <family val="2"/>
        <scheme val="minor"/>
      </rPr>
      <t>Who will be responsible</t>
    </r>
  </si>
  <si>
    <r>
      <t xml:space="preserve">Progress on Care plan </t>
    </r>
    <r>
      <rPr>
        <sz val="11"/>
        <color rgb="FF000000"/>
        <rFont val="Calibri"/>
        <family val="2"/>
        <scheme val="minor"/>
      </rPr>
      <t>Who will be responsible</t>
    </r>
  </si>
  <si>
    <t>Item 1258</t>
  </si>
  <si>
    <r>
      <t xml:space="preserve">Progress on Care plan </t>
    </r>
    <r>
      <rPr>
        <b/>
        <sz val="11"/>
        <color rgb="FF000000"/>
        <rFont val="Calibri"/>
        <family val="2"/>
        <scheme val="minor"/>
      </rPr>
      <t>When does it need to be done</t>
    </r>
  </si>
  <si>
    <r>
      <t xml:space="preserve">Progress on Care plan </t>
    </r>
    <r>
      <rPr>
        <sz val="11"/>
        <color rgb="FF000000"/>
        <rFont val="Calibri"/>
        <family val="2"/>
        <scheme val="minor"/>
      </rPr>
      <t>When does it need to be done</t>
    </r>
  </si>
  <si>
    <t>Item 1259</t>
  </si>
  <si>
    <r>
      <t xml:space="preserve">Progress on Care plan </t>
    </r>
    <r>
      <rPr>
        <b/>
        <sz val="11"/>
        <color rgb="FF000000"/>
        <rFont val="Calibri"/>
        <family val="2"/>
        <scheme val="minor"/>
      </rPr>
      <t>Progress</t>
    </r>
  </si>
  <si>
    <r>
      <t xml:space="preserve">Progress on Care plan </t>
    </r>
    <r>
      <rPr>
        <sz val="11"/>
        <color rgb="FF000000"/>
        <rFont val="Calibri"/>
        <family val="2"/>
        <scheme val="minor"/>
      </rPr>
      <t>Progress</t>
    </r>
  </si>
  <si>
    <t>Item 1260</t>
  </si>
  <si>
    <r>
      <t xml:space="preserve">Permanence Plan: </t>
    </r>
    <r>
      <rPr>
        <b/>
        <sz val="11"/>
        <color rgb="FF000000"/>
        <rFont val="Calibri"/>
        <family val="2"/>
        <scheme val="minor"/>
      </rPr>
      <t>What needs to change to meet the child's needs (outcome)</t>
    </r>
  </si>
  <si>
    <r>
      <t xml:space="preserve">Permanence Plan </t>
    </r>
    <r>
      <rPr>
        <sz val="11"/>
        <color rgb="FF000000"/>
        <rFont val="Calibri"/>
        <family val="2"/>
        <scheme val="minor"/>
      </rPr>
      <t>What needs to change to meet the child's needs (outcome)</t>
    </r>
  </si>
  <si>
    <t>P50:
It's autopopulated usually; my input would be in the progress part. But then, you'd also do a social worker report, so even that is duplication. It's from the IRO's Care Plan which would have been written 6 months before. It's smart about who does what and who is responsible for what. The Permanence Plan and Care Plan here go hand in hand and should be merged.</t>
  </si>
  <si>
    <t>P12:
It's the crucial part of what we do to support the young person.</t>
  </si>
  <si>
    <t xml:space="preserve">DC4:
The Permanence Plan is whether a child is in their permanent placement or not. The Care Plan is a wider document. The Permanence Plan is just one feature of it. The Care Plan might say something about family plan, passport etc…The Permence Plan is very presice. What is the child's Permanent Plan? Is it fostering? Is it adoption? We need to ask social workers which Care Plan they are referring to. If it's the court Care Plan - that's not the plan we work on. That document is not on the system. It has different purposes. </t>
  </si>
  <si>
    <t>Item 1261</t>
  </si>
  <si>
    <r>
      <t xml:space="preserve">Permanence Plan: </t>
    </r>
    <r>
      <rPr>
        <b/>
        <sz val="11"/>
        <color rgb="FF000000"/>
        <rFont val="Calibri"/>
        <family val="2"/>
        <scheme val="minor"/>
      </rPr>
      <t>What actions will be taken</t>
    </r>
  </si>
  <si>
    <r>
      <t xml:space="preserve">Permanence Plan </t>
    </r>
    <r>
      <rPr>
        <sz val="11"/>
        <color rgb="FF000000"/>
        <rFont val="Calibri"/>
        <family val="2"/>
        <scheme val="minor"/>
      </rPr>
      <t>What actions will be taken</t>
    </r>
  </si>
  <si>
    <t>Item 1262</t>
  </si>
  <si>
    <r>
      <t xml:space="preserve">Permanence Plan: </t>
    </r>
    <r>
      <rPr>
        <b/>
        <sz val="11"/>
        <color rgb="FF000000"/>
        <rFont val="Calibri"/>
        <family val="2"/>
        <scheme val="minor"/>
      </rPr>
      <t>Who will be responsible</t>
    </r>
  </si>
  <si>
    <r>
      <t xml:space="preserve">Permanence Plan </t>
    </r>
    <r>
      <rPr>
        <sz val="11"/>
        <color rgb="FF000000"/>
        <rFont val="Calibri"/>
        <family val="2"/>
        <scheme val="minor"/>
      </rPr>
      <t>Who will be responsible</t>
    </r>
  </si>
  <si>
    <t>Item 1263</t>
  </si>
  <si>
    <r>
      <t xml:space="preserve">Permanence Plan: </t>
    </r>
    <r>
      <rPr>
        <b/>
        <sz val="11"/>
        <color rgb="FF000000"/>
        <rFont val="Calibri"/>
        <family val="2"/>
        <scheme val="minor"/>
      </rPr>
      <t>When does it need to be done</t>
    </r>
  </si>
  <si>
    <r>
      <t xml:space="preserve">Permanence Plan </t>
    </r>
    <r>
      <rPr>
        <sz val="11"/>
        <color rgb="FF000000"/>
        <rFont val="Calibri"/>
        <family val="2"/>
        <scheme val="minor"/>
      </rPr>
      <t>When does it need to be done</t>
    </r>
  </si>
  <si>
    <t>Item 1264</t>
  </si>
  <si>
    <r>
      <t xml:space="preserve">Permanence Plan: </t>
    </r>
    <r>
      <rPr>
        <b/>
        <sz val="11"/>
        <color rgb="FF000000"/>
        <rFont val="Calibri"/>
        <family val="2"/>
        <scheme val="minor"/>
      </rPr>
      <t>Progress</t>
    </r>
  </si>
  <si>
    <r>
      <t xml:space="preserve">Permanence Plan </t>
    </r>
    <r>
      <rPr>
        <sz val="11"/>
        <color rgb="FF000000"/>
        <rFont val="Calibri"/>
        <family val="2"/>
        <scheme val="minor"/>
      </rPr>
      <t>Progress</t>
    </r>
  </si>
  <si>
    <t>Item 1265</t>
  </si>
  <si>
    <r>
      <t xml:space="preserve">Health Plan: </t>
    </r>
    <r>
      <rPr>
        <b/>
        <sz val="11"/>
        <color rgb="FF000000"/>
        <rFont val="Calibri"/>
        <family val="2"/>
        <scheme val="minor"/>
      </rPr>
      <t>What needs to change to meet the child's needs (outcome)</t>
    </r>
  </si>
  <si>
    <r>
      <t xml:space="preserve">Health Plan </t>
    </r>
    <r>
      <rPr>
        <sz val="11"/>
        <color rgb="FF000000"/>
        <rFont val="Calibri"/>
        <family val="2"/>
        <scheme val="minor"/>
      </rPr>
      <t>What needs to change to meet the child's needs (outcome)</t>
    </r>
  </si>
  <si>
    <t xml:space="preserve">CLA Updated Assessment
P50:
The review health assessments were updated on Mosaic by our health team and it used to be populated onto this Health Plan here. That isn't done anymore. It's a Word document, so that isn't populated. That remains empty. So we have a Health Plan that is separate from this document which is created by the health team but it's not on here. It doesn't autopopulate. The plan is separate. </t>
  </si>
  <si>
    <t>CLA Updated Assessment
P12:
It's the crucial part of what we do to support the young person.</t>
  </si>
  <si>
    <t xml:space="preserve">CLA Updated Assessment
DC4:
Camden made a decision some years ago that they would centralise business support and get people to input their own data sets. Before, we had somebody who would take the health information and input it into the system. Do we have anyone we could do that? Can the CLN nurse come in and input data? </t>
  </si>
  <si>
    <t>Item 1266</t>
  </si>
  <si>
    <r>
      <t xml:space="preserve">Health Plan: </t>
    </r>
    <r>
      <rPr>
        <b/>
        <sz val="11"/>
        <color rgb="FF000000"/>
        <rFont val="Calibri"/>
        <family val="2"/>
        <scheme val="minor"/>
      </rPr>
      <t>What actions will be taken</t>
    </r>
  </si>
  <si>
    <r>
      <t xml:space="preserve">Health Plan </t>
    </r>
    <r>
      <rPr>
        <sz val="11"/>
        <color rgb="FF000000"/>
        <rFont val="Calibri"/>
        <family val="2"/>
        <scheme val="minor"/>
      </rPr>
      <t>What actions will be taken</t>
    </r>
  </si>
  <si>
    <t>Item 1267</t>
  </si>
  <si>
    <r>
      <t xml:space="preserve">Health Plan: </t>
    </r>
    <r>
      <rPr>
        <b/>
        <sz val="11"/>
        <color rgb="FF000000"/>
        <rFont val="Calibri"/>
        <family val="2"/>
        <scheme val="minor"/>
      </rPr>
      <t>Who will be responsible</t>
    </r>
  </si>
  <si>
    <r>
      <t xml:space="preserve">Health Plan </t>
    </r>
    <r>
      <rPr>
        <sz val="11"/>
        <color rgb="FF000000"/>
        <rFont val="Calibri"/>
        <family val="2"/>
        <scheme val="minor"/>
      </rPr>
      <t>Who will be responsible</t>
    </r>
  </si>
  <si>
    <t>Item 1268</t>
  </si>
  <si>
    <r>
      <t xml:space="preserve">Health Plan: </t>
    </r>
    <r>
      <rPr>
        <b/>
        <sz val="11"/>
        <color rgb="FF000000"/>
        <rFont val="Calibri"/>
        <family val="2"/>
        <scheme val="minor"/>
      </rPr>
      <t>When does it need to be done</t>
    </r>
  </si>
  <si>
    <r>
      <t xml:space="preserve">Health Plan </t>
    </r>
    <r>
      <rPr>
        <sz val="11"/>
        <color rgb="FF000000"/>
        <rFont val="Calibri"/>
        <family val="2"/>
        <scheme val="minor"/>
      </rPr>
      <t>When does it need to be done</t>
    </r>
  </si>
  <si>
    <t>Item 1269</t>
  </si>
  <si>
    <r>
      <t xml:space="preserve">Health Plan: </t>
    </r>
    <r>
      <rPr>
        <b/>
        <sz val="11"/>
        <color rgb="FF000000"/>
        <rFont val="Calibri"/>
        <family val="2"/>
        <scheme val="minor"/>
      </rPr>
      <t>Progress</t>
    </r>
  </si>
  <si>
    <r>
      <t xml:space="preserve">Health Plan </t>
    </r>
    <r>
      <rPr>
        <sz val="11"/>
        <color rgb="FF000000"/>
        <rFont val="Calibri"/>
        <family val="2"/>
        <scheme val="minor"/>
      </rPr>
      <t>Progress</t>
    </r>
  </si>
  <si>
    <t>Item 1270</t>
  </si>
  <si>
    <r>
      <t xml:space="preserve">PEP: </t>
    </r>
    <r>
      <rPr>
        <b/>
        <sz val="11"/>
        <color rgb="FF000000"/>
        <rFont val="Calibri"/>
        <family val="2"/>
        <scheme val="minor"/>
      </rPr>
      <t>What needs to change to meet the child's needs (outcome)</t>
    </r>
  </si>
  <si>
    <r>
      <t xml:space="preserve">PEP </t>
    </r>
    <r>
      <rPr>
        <sz val="11"/>
        <color rgb="FF000000"/>
        <rFont val="Calibri"/>
        <family val="2"/>
        <scheme val="minor"/>
      </rPr>
      <t>What needs to change to meet the child's needs (outcome)</t>
    </r>
  </si>
  <si>
    <t>CLA Updated Assessment
P50:
We have a different system, our PEP system, where the information is kept. The PEP area is empty.</t>
  </si>
  <si>
    <t>CLA Updated Assessment
DC4:
Most virtual schools went into an electronic PEP document. There's the ability for the school to record into it, the social worker to record into it. Everybody can record into it because it's on a different platform... which means that it's not here. They need to review the PEP here. The PEP area is empty because the PEPs are found elsewhere and they are reviewed elsewhere. Ideally, they should all be in one place, but that's a decision that Camden made. Do they take it to review? It's here because we're reviewing it. Because what the IRO is doing is making sure that there's progress and nothing is getting stuck. That's why it's here. And if they didn't pay attention to it, it might get left and what they might be drift.</t>
  </si>
  <si>
    <t>Item 1271</t>
  </si>
  <si>
    <r>
      <t xml:space="preserve">PEP: </t>
    </r>
    <r>
      <rPr>
        <b/>
        <sz val="11"/>
        <color rgb="FF000000"/>
        <rFont val="Calibri"/>
        <family val="2"/>
        <scheme val="minor"/>
      </rPr>
      <t>What actions will be taken</t>
    </r>
  </si>
  <si>
    <r>
      <t xml:space="preserve">PEP </t>
    </r>
    <r>
      <rPr>
        <sz val="11"/>
        <color rgb="FF000000"/>
        <rFont val="Calibri"/>
        <family val="2"/>
        <scheme val="minor"/>
      </rPr>
      <t>What actions will be taken</t>
    </r>
  </si>
  <si>
    <t>Item 1272</t>
  </si>
  <si>
    <r>
      <t xml:space="preserve">PEP: </t>
    </r>
    <r>
      <rPr>
        <b/>
        <sz val="11"/>
        <color rgb="FF000000"/>
        <rFont val="Calibri"/>
        <family val="2"/>
        <scheme val="minor"/>
      </rPr>
      <t>Who will be responsible</t>
    </r>
  </si>
  <si>
    <r>
      <t xml:space="preserve">PEP </t>
    </r>
    <r>
      <rPr>
        <sz val="11"/>
        <color rgb="FF000000"/>
        <rFont val="Calibri"/>
        <family val="2"/>
        <scheme val="minor"/>
      </rPr>
      <t>Who will be responsible</t>
    </r>
  </si>
  <si>
    <t>Item 1273</t>
  </si>
  <si>
    <r>
      <t xml:space="preserve">PEP: </t>
    </r>
    <r>
      <rPr>
        <b/>
        <sz val="11"/>
        <color rgb="FF000000"/>
        <rFont val="Calibri"/>
        <family val="2"/>
        <scheme val="minor"/>
      </rPr>
      <t>When does it need to be done</t>
    </r>
  </si>
  <si>
    <r>
      <t xml:space="preserve">PEP </t>
    </r>
    <r>
      <rPr>
        <sz val="11"/>
        <color rgb="FF000000"/>
        <rFont val="Calibri"/>
        <family val="2"/>
        <scheme val="minor"/>
      </rPr>
      <t>When does it need to be done</t>
    </r>
  </si>
  <si>
    <t>Item 1274</t>
  </si>
  <si>
    <r>
      <t xml:space="preserve">PEP: </t>
    </r>
    <r>
      <rPr>
        <b/>
        <sz val="11"/>
        <color rgb="FF000000"/>
        <rFont val="Calibri"/>
        <family val="2"/>
        <scheme val="minor"/>
      </rPr>
      <t>Progress</t>
    </r>
  </si>
  <si>
    <r>
      <t xml:space="preserve">PEP </t>
    </r>
    <r>
      <rPr>
        <sz val="11"/>
        <color rgb="FF000000"/>
        <rFont val="Calibri"/>
        <family val="2"/>
        <scheme val="minor"/>
      </rPr>
      <t>Progress</t>
    </r>
  </si>
  <si>
    <t>Item 1275</t>
  </si>
  <si>
    <r>
      <t xml:space="preserve">PEP: </t>
    </r>
    <r>
      <rPr>
        <b/>
        <sz val="11"/>
        <color rgb="FF000000"/>
        <rFont val="Calibri"/>
        <family val="2"/>
        <scheme val="minor"/>
      </rPr>
      <t xml:space="preserve">How will the pupil premium be used to support this action	</t>
    </r>
  </si>
  <si>
    <r>
      <t xml:space="preserve">PEP </t>
    </r>
    <r>
      <rPr>
        <sz val="11"/>
        <color rgb="FF000000"/>
        <rFont val="Calibri"/>
        <family val="2"/>
        <scheme val="minor"/>
      </rPr>
      <t xml:space="preserve">How will the pupil premium be used to support this action	</t>
    </r>
  </si>
  <si>
    <t>Item 1276</t>
  </si>
  <si>
    <t>Will this child remain subject to an exploitation plan?</t>
  </si>
  <si>
    <t>Item 1277</t>
  </si>
  <si>
    <t>If No, what date did exploitation planning end?</t>
  </si>
  <si>
    <t>Item 1278</t>
  </si>
  <si>
    <r>
      <t xml:space="preserve">Exploitation plan: </t>
    </r>
    <r>
      <rPr>
        <b/>
        <sz val="11"/>
        <color rgb="FF000000"/>
        <rFont val="Calibri"/>
        <family val="2"/>
        <scheme val="minor"/>
      </rPr>
      <t>What needs to change to meet the child's needs (outcome)</t>
    </r>
  </si>
  <si>
    <r>
      <t xml:space="preserve">Exploitation plan </t>
    </r>
    <r>
      <rPr>
        <sz val="11"/>
        <color rgb="FF000000"/>
        <rFont val="Calibri"/>
        <family val="2"/>
        <scheme val="minor"/>
      </rPr>
      <t>What needs to change to meet the child's needs (outcome)</t>
    </r>
  </si>
  <si>
    <t xml:space="preserve">CLA Updated Assessment
P50: 
It's not autopopulated here. There's duplication. We have an Exploitation Plan separately. We wouldn't go into the separate documents, we just have to attach those to this. The attachments are the discretion of the social worker to share with the child. So maybe it's better the information isn't here. I'd have to write it in a way for the child to read it - I'd do it in my direct work. It's not in a document to be shared by anyone.  </t>
  </si>
  <si>
    <t>CLA Updated Assessment
P12:
It helps us to make sure they aren't harmed.</t>
  </si>
  <si>
    <t xml:space="preserve">CLA Updated Assessment
DC4:
It's not always necessary because every child isn't being exploited but if there were specific things that were happening, you'd expect it to be here. So, when the IRO looks at it, they can see. Maybe chat with the IRO and ask: do I need to duplicate this? I can understand this. </t>
  </si>
  <si>
    <t>Item 1279</t>
  </si>
  <si>
    <r>
      <t xml:space="preserve">Exploitation plan: </t>
    </r>
    <r>
      <rPr>
        <b/>
        <sz val="11"/>
        <color rgb="FF000000"/>
        <rFont val="Calibri"/>
        <family val="2"/>
        <scheme val="minor"/>
      </rPr>
      <t>What actions will be taken</t>
    </r>
  </si>
  <si>
    <r>
      <t xml:space="preserve">Exploitation plan </t>
    </r>
    <r>
      <rPr>
        <sz val="11"/>
        <color rgb="FF000000"/>
        <rFont val="Calibri"/>
        <family val="2"/>
        <scheme val="minor"/>
      </rPr>
      <t>What actions will be taken</t>
    </r>
  </si>
  <si>
    <t>Item 1280</t>
  </si>
  <si>
    <r>
      <t xml:space="preserve">Exploitation plan: </t>
    </r>
    <r>
      <rPr>
        <b/>
        <sz val="11"/>
        <color rgb="FF000000"/>
        <rFont val="Calibri"/>
        <family val="2"/>
        <scheme val="minor"/>
      </rPr>
      <t>Who will be responsible</t>
    </r>
  </si>
  <si>
    <r>
      <t xml:space="preserve">Exploitation plan </t>
    </r>
    <r>
      <rPr>
        <sz val="11"/>
        <color rgb="FF000000"/>
        <rFont val="Calibri"/>
        <family val="2"/>
        <scheme val="minor"/>
      </rPr>
      <t>Who will be responsible</t>
    </r>
  </si>
  <si>
    <t>Item 1281</t>
  </si>
  <si>
    <r>
      <t xml:space="preserve">Exploitation plan: </t>
    </r>
    <r>
      <rPr>
        <b/>
        <sz val="11"/>
        <color rgb="FF000000"/>
        <rFont val="Calibri"/>
        <family val="2"/>
        <scheme val="minor"/>
      </rPr>
      <t>When does it need to be done</t>
    </r>
  </si>
  <si>
    <r>
      <t xml:space="preserve">Exploitation plan </t>
    </r>
    <r>
      <rPr>
        <sz val="11"/>
        <color rgb="FF000000"/>
        <rFont val="Calibri"/>
        <family val="2"/>
        <scheme val="minor"/>
      </rPr>
      <t>When does it need to be done</t>
    </r>
  </si>
  <si>
    <t>Item 1282</t>
  </si>
  <si>
    <r>
      <t xml:space="preserve">Pathway Plan - </t>
    </r>
    <r>
      <rPr>
        <b/>
        <sz val="11"/>
        <color rgb="FF000000"/>
        <rFont val="Calibri"/>
        <family val="2"/>
        <scheme val="minor"/>
      </rPr>
      <t>only to be completed when child transitions to 16+ What needs to change to meet the child's needs (outcome)</t>
    </r>
  </si>
  <si>
    <r>
      <t xml:space="preserve">Pathway Plan - </t>
    </r>
    <r>
      <rPr>
        <sz val="11"/>
        <color rgb="FF000000"/>
        <rFont val="Calibri"/>
        <family val="2"/>
        <scheme val="minor"/>
      </rPr>
      <t>only to be completed when child transitions to 16+ What needs to change to meet the child's needs (outcome)</t>
    </r>
  </si>
  <si>
    <t>P7:
If there was a Pathway Plan that would be within the Pathway Plan document, which is different from this document. I don't know why that's there. That's a hangover probably from before the time that we had a pathway plan document.</t>
  </si>
  <si>
    <t>P20
It's trying to differentiate between the Care Plan and Pathway Plan. There's some overlap with the Care Plan. There's duplication. I would have started writing actions in their Care Plan from their review, which might be their Pathway Plan. I'd typically write in the Care Plan and reference - see above after that.</t>
  </si>
  <si>
    <t xml:space="preserve">DC8:
We've got a new Pathway Plan process, it’s a complete redesign for under 16s. The IRO still has an involvement... 6/7/8 different headings. This is part of the IRO's remit. 
DC16:
It's a very outdated form. They are still considered looked after, after they turn 18. We have to start planning for that child from age 14-18. It was a separate form before, when the child was planned for independence.  
The only Pathway Plan we have now is the one that kicks in when the child turns 18. 16 is the age when you do need to give them a Pathway Plan. 
The IRO doesn't understand that we no longer have that. Which is fine because it's all new. They should be thinking and recording elsewhere, before 16. We don't like starting independence at 14...you wouldn't chuck your old child out then? The best practice is to start really early. We need to think about it, but don't need to formally have a Pathway Plan before 16. </t>
  </si>
  <si>
    <t>Item 1283</t>
  </si>
  <si>
    <r>
      <t xml:space="preserve">Pathway Plan - </t>
    </r>
    <r>
      <rPr>
        <b/>
        <sz val="11"/>
        <color rgb="FF000000"/>
        <rFont val="Calibri"/>
        <family val="2"/>
        <scheme val="minor"/>
      </rPr>
      <t>only to be completed when child transitions to 16+ What actions will be taken</t>
    </r>
  </si>
  <si>
    <r>
      <t xml:space="preserve">Pathway Plan - </t>
    </r>
    <r>
      <rPr>
        <sz val="11"/>
        <color rgb="FF000000"/>
        <rFont val="Calibri"/>
        <family val="2"/>
        <scheme val="minor"/>
      </rPr>
      <t>only to be completed when child transitions to 16+ What actions will be taken</t>
    </r>
  </si>
  <si>
    <t>DC8:
We've got a new Pathway Plan process, it’s a complete redesign for under 16s. The IRO still has an involvement... 6/7/8 different headings. This is part of the IRO's remit.</t>
  </si>
  <si>
    <t>Item 1284</t>
  </si>
  <si>
    <r>
      <t xml:space="preserve">Pathway Plan - </t>
    </r>
    <r>
      <rPr>
        <b/>
        <sz val="11"/>
        <color rgb="FF000000"/>
        <rFont val="Calibri"/>
        <family val="2"/>
        <scheme val="minor"/>
      </rPr>
      <t>only to be completed when child transitions to 16+ Who will be responsible</t>
    </r>
  </si>
  <si>
    <r>
      <t xml:space="preserve">Pathway Plan - </t>
    </r>
    <r>
      <rPr>
        <sz val="11"/>
        <color rgb="FF000000"/>
        <rFont val="Calibri"/>
        <family val="2"/>
        <scheme val="minor"/>
      </rPr>
      <t>only to be completed when child transitions to 16+ Who will be responsible</t>
    </r>
  </si>
  <si>
    <t>Item 1285</t>
  </si>
  <si>
    <r>
      <t xml:space="preserve">Pathway Plan - </t>
    </r>
    <r>
      <rPr>
        <b/>
        <sz val="11"/>
        <color rgb="FF000000"/>
        <rFont val="Calibri"/>
        <family val="2"/>
        <scheme val="minor"/>
      </rPr>
      <t>only to be completed when child transitions to 16+ When does it need to be done</t>
    </r>
  </si>
  <si>
    <r>
      <t xml:space="preserve">Pathway Plan - </t>
    </r>
    <r>
      <rPr>
        <sz val="11"/>
        <color rgb="FF000000"/>
        <rFont val="Calibri"/>
        <family val="2"/>
        <scheme val="minor"/>
      </rPr>
      <t>only to be completed when child transitions to 16+ When does it need to be done</t>
    </r>
  </si>
  <si>
    <t>Item 1286</t>
  </si>
  <si>
    <t>Does the worker think a child sexual exploitation risk assessment is useful in this case?</t>
  </si>
  <si>
    <t>Do you think a CSE Risk Assessment may be useful in this case?</t>
  </si>
  <si>
    <t>CLA Updated Assessment
P12:
We've already dealt with that above, it seems like overkill; why are there extra boxes just for these risks?</t>
  </si>
  <si>
    <t>CLA Updated Assessment
P50:
If there are risks, there needs to be an explanation as to why.</t>
  </si>
  <si>
    <t>Item 1287</t>
  </si>
  <si>
    <t>For young people aged 16/17 who have recently become looked after, has a matching and linking report been completed?</t>
  </si>
  <si>
    <t>Yes, No
Date</t>
  </si>
  <si>
    <t xml:space="preserve">P12:
I hate this matching and linking report the most. I'd like to change that form.  That whole series of tick boxes, I would lose some of them. I don't see why this is being followed up in so much detail when there are so many other areas that aren't mentioned here. That's all been dealt with in the PPM - Pathway Planning Meeting. 
P50:
It duplicates what's in the Permanency Plan. 
This relates to the matching programme once there is an agreement for long term care. This isn't for the child. I think it's for us and to know where we are at for the permanence plan. It's all part of the permanency planning. It's necessary but it doesn't fit as part of a child's document. </t>
  </si>
  <si>
    <t xml:space="preserve">DC4:
When  young people aged 16/17 come into care, we put in their needs and then we do a placement search. In my opinion, this is an overkill. I will ask permenence teams why they've included this in their report. Many local authorisites wouldn't put this in their report - would be more interested in their independece. </t>
  </si>
  <si>
    <t>Item 1288</t>
  </si>
  <si>
    <t>For children under 16, has the child's Form E been completed?</t>
  </si>
  <si>
    <t xml:space="preserve">DC4:
Putting this here doesn't make sense to me. It's an interesting use of the phrase…they are not called form E. They are called CPR forms. These came as standard forms and they made their own changes. These forms were all redone last year. </t>
  </si>
  <si>
    <t>Item 1289</t>
  </si>
  <si>
    <t>Has the Criteria meeting been held?</t>
  </si>
  <si>
    <t>DC4:
These are for younger children, you know. Has the criteria meeting been held? There are sections in the form that would only open up if you click on it.</t>
  </si>
  <si>
    <t>Item 1290</t>
  </si>
  <si>
    <t>Has the Family Finder completed the matching report?</t>
  </si>
  <si>
    <t>Item 1291</t>
  </si>
  <si>
    <t>Does the review indicate the permanency plan needs to change?</t>
  </si>
  <si>
    <t>Does the child’s permanence plan need to change?</t>
  </si>
  <si>
    <t xml:space="preserve">P50:
It duplicates what's in the Permanency Plan. 
This relates to the matching programme once there is an agreement for long term care. This isn't for the child. I think it's for us and to know where we are at for the Permanence Plan. It's all part of the permanency planning. It's necessary but it doesn't fit as part of a child's document. </t>
  </si>
  <si>
    <t>P12:
This conveys how things are going.</t>
  </si>
  <si>
    <t>Item 1292</t>
  </si>
  <si>
    <t>What does the review suggest is an alternative for the permanency plan?</t>
  </si>
  <si>
    <t>If yes, please explain why and recommendations for an alternative permanence plan</t>
  </si>
  <si>
    <t>Item 1293</t>
  </si>
  <si>
    <t>Timescale and person responsible for changing permanency plan?</t>
  </si>
  <si>
    <t>Does the plan need to be changed and if so what changes are recommended? Include actions, timescales and who is responsible</t>
  </si>
  <si>
    <t>P12:
This feels like duplication. This is done within the plan above.. the tables, so anything that needs to change is done in that table. 
P50:
This is a duplication of what's already been asked.</t>
  </si>
  <si>
    <t>DC4:
Is it a duplication? Because if this is, the new thing that's emerged from the previous plan, they may have been actions, but a new action has emerged.</t>
  </si>
  <si>
    <t>Item 1294</t>
  </si>
  <si>
    <t>Does the child's plan include planned short-term breaks?</t>
  </si>
  <si>
    <t>P12:
It's very specific, it's needed by another team.
P50:
It's a tick box: yes or no.</t>
  </si>
  <si>
    <t>DC4:
We have children looked after who have disabilities as well and it's an important part to think about because if they have short breaks, the IRO needs to know how many days.</t>
  </si>
  <si>
    <t>Item 1295</t>
  </si>
  <si>
    <t>Child and families views on plan and support?</t>
  </si>
  <si>
    <t>Item 1296</t>
  </si>
  <si>
    <t>No order
Care Order
Interim Care Order
Care &amp; Placement Order
Adoption Order
Supervision Order
Child Arrangement Order
Special Guardianship
Discharge
Remand to Local Authority Care
Other</t>
  </si>
  <si>
    <t>What are the views of the child and family regarding the plan and the level of support they are receiving?</t>
  </si>
  <si>
    <t>Item 1297</t>
  </si>
  <si>
    <t>Updated CLA assessment</t>
  </si>
  <si>
    <t>Updated assessment</t>
  </si>
  <si>
    <t>Item 1298</t>
  </si>
  <si>
    <t>Specify other legal order supporting plan</t>
  </si>
  <si>
    <t>If Other, please specify</t>
  </si>
  <si>
    <t>What legal framework is this within</t>
  </si>
  <si>
    <t>Item 1299</t>
  </si>
  <si>
    <t>Team manager's/worker's comments on plan</t>
  </si>
  <si>
    <t>Social worker Views</t>
  </si>
  <si>
    <t>P40:
It's useful for young people. I have already answered it in 'What's going well'. It's repetitive.</t>
  </si>
  <si>
    <t>P39:
It's about taking abstract thoughts and turning them into actions.
P25:
I tend to write this as a letter to the child, from my perspective, after working with them, and think about my hopes for the child I've identified, and what I'm worried about. But also the things I'm really proud of them for achieving over the last six months and what I'd like to see in the future in terms of our work or if they are moving on to the 16 plus team, what I'd like to see them doing, what I think they should be working on or they could be working on.</t>
  </si>
  <si>
    <t>DC5:
I would argue that it's different from what's going well - it's what's happening now. It should include the social worker's recommendations and next steps. It tends to be the one box  social workers like as it's privileging them and their work.</t>
  </si>
  <si>
    <t>Item 1300</t>
  </si>
  <si>
    <t>Addendums to review/plan</t>
  </si>
  <si>
    <t>Addendum section. This must be updated when a Finished Episode has been reopened and changes have been made. Please include details of any changes made and the reason for these changes.</t>
  </si>
  <si>
    <t>Item 1301</t>
  </si>
  <si>
    <t>Team manager's name</t>
  </si>
  <si>
    <t>Item 1302</t>
  </si>
  <si>
    <t>Actions to take on the CLA plan?</t>
  </si>
  <si>
    <t>Actions to be taken from visit</t>
  </si>
  <si>
    <t xml:space="preserve">Start subsequent child looked after review, Discharge from Care, End workflow (Change of placement/Care Leaver), Initial CIN Review Meeting, Initial Pathway Plan Review, IRO Alert, Refer to Leaving Care, Repeat Assessment, SDQ Assessment (CSSW) </t>
  </si>
  <si>
    <t>Item 1303</t>
  </si>
  <si>
    <t>Who will take the CLA plan action?</t>
  </si>
  <si>
    <t>By Whom?</t>
  </si>
  <si>
    <t>Item 1304</t>
  </si>
  <si>
    <t>When will the CLA plan action be taken?</t>
  </si>
  <si>
    <t>by When?</t>
  </si>
  <si>
    <t>Item 1305</t>
  </si>
  <si>
    <t>What is the intended outcome of the action?</t>
  </si>
  <si>
    <t>Intended Outcome?</t>
  </si>
  <si>
    <t>P42:
I mean, yes, it is helpful. I do use it. I wouldn't say I consistently use it.
It would probably be good to use it a bit more, but it's remembering to use it and to ask the questions in supervision to the worker of what the upcoming dates are.
It's important because the supervision document could provide a snapshot of the important dates, but again, that information may well be better, probably on the front page of Mosaic or something, as opposed to being in the form.
It isn't important in that document. Important dates could be kept on the front page.</t>
  </si>
  <si>
    <t>Item 1306</t>
  </si>
  <si>
    <t>Which permanency plan does this action relate to?</t>
  </si>
  <si>
    <t>CLA Progress Report (Worker): PP</t>
  </si>
  <si>
    <t>Item 1307</t>
  </si>
  <si>
    <t>What progress has been made on the permanency plan?</t>
  </si>
  <si>
    <t>Progress</t>
  </si>
  <si>
    <t>Item 1308</t>
  </si>
  <si>
    <t>What area should the permanency plan address?</t>
  </si>
  <si>
    <t>CLA Progress Report (Worker): Areas of Need</t>
  </si>
  <si>
    <t>P39:
It depends on the age of the  child. For the majority, I won't use this section. I have wondered if it's redundant for over 16.</t>
  </si>
  <si>
    <t>P40:
It depends on the age of the  child. For the majority, I won't use this section. I have wondered if it's redundant for over 16.
P25:
This is the space to review the care plan that's already in place. Usually the care plan would have already be kind of populated. And then,  the progress and comments  need to be writing alongside each one. That helps me populate the first bit of the assessment, what's working well, what we are worried about, all of those things.</t>
  </si>
  <si>
    <t>Item 1309</t>
  </si>
  <si>
    <t>What are the aspirations for the permanency plan, what should it address?</t>
  </si>
  <si>
    <t>Item 1310</t>
  </si>
  <si>
    <t>Measures for goals of permanency plan?</t>
  </si>
  <si>
    <t>letters/invitations</t>
  </si>
  <si>
    <t>Item 1311</t>
  </si>
  <si>
    <t>Date CLA referral was received</t>
  </si>
  <si>
    <t>Date Referral Received</t>
  </si>
  <si>
    <t>ReferralDate</t>
  </si>
  <si>
    <t>Letter to Child / Young Person (CLA Review)</t>
  </si>
  <si>
    <t>Item 1312</t>
  </si>
  <si>
    <t>Date of last meeting with child</t>
  </si>
  <si>
    <t>Last Review Date</t>
  </si>
  <si>
    <t>MeetLastDate</t>
  </si>
  <si>
    <t>Item 1313</t>
  </si>
  <si>
    <t>Date of planned review</t>
  </si>
  <si>
    <t>Review Planned Date</t>
  </si>
  <si>
    <t>MeetStartDate</t>
  </si>
  <si>
    <t>Item 1314</t>
  </si>
  <si>
    <t>Date next meeting is due</t>
  </si>
  <si>
    <t>Review Due Date</t>
  </si>
  <si>
    <t>MeetDueDate</t>
  </si>
  <si>
    <t>Tertiary reason: Recording for management oversight</t>
  </si>
  <si>
    <t>Item 1315</t>
  </si>
  <si>
    <t>Actual meeting date</t>
  </si>
  <si>
    <t>Review Actual Date</t>
  </si>
  <si>
    <t>MeetActualDate</t>
  </si>
  <si>
    <t>Date and time meeting is schedules for</t>
  </si>
  <si>
    <t>Item 1316</t>
  </si>
  <si>
    <t>Location of meeting</t>
  </si>
  <si>
    <t>Review Location</t>
  </si>
  <si>
    <t>MeetLocation</t>
  </si>
  <si>
    <t>Item 1317</t>
  </si>
  <si>
    <t>Date plan form was completed</t>
  </si>
  <si>
    <t>Review Minutes Completed</t>
  </si>
  <si>
    <t>FormEndDate</t>
  </si>
  <si>
    <t>Item 1318</t>
  </si>
  <si>
    <t>Children to be discussed at meeting</t>
  </si>
  <si>
    <t>Name
DOB/EDD
Gender
Ethnicity
Religion</t>
  </si>
  <si>
    <t xml:space="preserve">CLA Review Invitation Confirmation
</t>
  </si>
  <si>
    <t>Item 1319</t>
  </si>
  <si>
    <t>Chair of meeting</t>
  </si>
  <si>
    <t>CLA Review Invitation Confirmation</t>
  </si>
  <si>
    <t>Item 1320</t>
  </si>
  <si>
    <t>Social Worker</t>
  </si>
  <si>
    <t>Item 1321</t>
  </si>
  <si>
    <t>Item 1322</t>
  </si>
  <si>
    <t>Other Attendees</t>
  </si>
  <si>
    <t>Other attendees to be invited (professionals)</t>
  </si>
  <si>
    <t>Name
Role
Agency
Organisation
Email
Telephone</t>
  </si>
  <si>
    <t>Item 1323</t>
  </si>
  <si>
    <t>Young person and family members invited to CLA review</t>
  </si>
  <si>
    <t>Young Person and Family members to be invited to CLA Review</t>
  </si>
  <si>
    <t>Name 
Email Address
Relationship to children</t>
  </si>
  <si>
    <t>Item 1324</t>
  </si>
  <si>
    <t>Professionals/Family members to be notified of CLA Review</t>
  </si>
  <si>
    <t>Item 1325</t>
  </si>
  <si>
    <t>CLA letter to child</t>
  </si>
  <si>
    <t>Summary</t>
  </si>
  <si>
    <t>LACSUMMARY</t>
  </si>
  <si>
    <t>Turning 18/discharge from care</t>
  </si>
  <si>
    <t>Item 1326</t>
  </si>
  <si>
    <t>Item 1327</t>
  </si>
  <si>
    <t>Item 1328</t>
  </si>
  <si>
    <t>Item 1329</t>
  </si>
  <si>
    <t>Item 1330</t>
  </si>
  <si>
    <t>CLA Status and history (code)</t>
  </si>
  <si>
    <t>Code</t>
  </si>
  <si>
    <t>Item 1331</t>
  </si>
  <si>
    <t>CLA Status and history (LAC description)</t>
  </si>
  <si>
    <t>LAC description</t>
  </si>
  <si>
    <t>Item 1332</t>
  </si>
  <si>
    <t>CLA Status and history (Start Date)</t>
  </si>
  <si>
    <t>Item 1333</t>
  </si>
  <si>
    <t>CLA Status and history (End date)</t>
  </si>
  <si>
    <t>Date ceased to be looked after/in care</t>
  </si>
  <si>
    <t>Item 1334</t>
  </si>
  <si>
    <t>Reason for discharge from care</t>
  </si>
  <si>
    <t>Reason ceased to be looked after</t>
  </si>
  <si>
    <t>E11: Adopted – application for an adoption order unopposed, E12: Adopted – consent dispensed with by the court, E2: Child died, E3: Care taken over by another local authority in the UK, E4A: Returned home to live with parent(s), relative(s), or other person(s) with PR as part of care planning process (NOT under SGO or residence order/child arrangement order), E4B: Returned home to live with parent(s), relative(s), or other person(s) with PR which was NOT part of care planning process (NOT under a SGO or residence order/child arrangement order), E13: Left care to live with parent(s), relative(s), or other person(s) with NO PR, E41: Residence order (or, from 22 April 2014, a child arrangement order which sets out with whom the child is to live) granted, E45: SGO made to former foster carer(s), who was/are a relative(s) or friend(s), E46: SGO made to former foster carer(s), other than relative(s) or friend(s), E47: SGO made to carer(s), other than former foster carer(s), who was/are a relative(s) or friend(s), E48: SGO made to carer(s), other than former foster carer(s), other than relative(s) or friend(s)E5: Moved to independent living arrangement: supportive accommodation providing formalised advice/support arrangements. Can apply to both children discharged from care before and at age 18, E6: Moved to independent living arrangement: accommodation providing NO formalised advice/support arrangements (such as bedsit, own flat, living with friends). Can apply to both children discharged from care before and at age 18, E7: Transferred to residential care funded by adult social care services, E9: Sentenced to custody, E14: Accommodation on remand ended, E15: Age assessment determined child is aged 18 or over (a UASC whose age has been disputed), E16: Child moved abroad, E17: Child turned 18 and remained with current carers (all placement types inc. staying put arrangements). MUST NOT BE SELECTED FOR CHILDREN DISCHARGED FROM CARE WHO ARE AGED UNDER 18, E8: Period of being looked-after ceased for any other reason (only to be used where none of the other options apply)</t>
  </si>
  <si>
    <t>Discharge from care</t>
  </si>
  <si>
    <t>P45:
The options are relevant but from the child's perspective, it doesn't reflect the child's status. 
E46/7/8/5 - It's information helpful to the DfE and the LA to briefly understand the case, but it's not helpful to the child. Information should always be helpful to the child. 
E9/14 upon them being sentenced, the care order discharges, but they could be in custody for any length of time, so there needs to be more explanation for the child. Planning needs to be put in place immediately for when they are released. It's not helpful. 
E7 is helpful for DfE but there's still a duty of care. It all needs to be tidier. 
E6 - never happens.</t>
  </si>
  <si>
    <t xml:space="preserve">    
</t>
  </si>
  <si>
    <t>Item 1335</t>
  </si>
  <si>
    <t>Date to discharge from care</t>
  </si>
  <si>
    <t>Date for discharge from care</t>
  </si>
  <si>
    <t xml:space="preserve">
Date to be discharged from care (if known)</t>
  </si>
  <si>
    <t>Chair's report - updated care plan
Discharge from care</t>
  </si>
  <si>
    <t>Chair's report
P7:
That is my most hated box on that form because there's no reason why that can't be preloaded, and it just means you have to do that a little bit of maths and it's just a little bit irritating to do it time and time again when it's just so easy to put that in already. I don't quite understand why it's there as a question. I mean, is it there to remind the IRO? If the child's coming up to their 18th birthday, there needs to be a different plan because you'd be doing a Pathway Plan anyway. 
P45:
It should just say 'date' because it's filled in retrospectively.</t>
  </si>
  <si>
    <t xml:space="preserve">P20:
It would be easier to have this pre-populated. It can take half an hour to work this out. It should only apply to teenagers. 
</t>
  </si>
  <si>
    <t xml:space="preserve">DC8:
There could be a solution to figure out target dates based on 18th birthday, but it is left to the worker. 
DC16:
If known, they don't have to fill it out unless they know. </t>
  </si>
  <si>
    <t>Item 1336</t>
  </si>
  <si>
    <t>Has the DWP been informed the Child/Young Person is being discharge from care</t>
  </si>
  <si>
    <t>Has the DWP been informed that the child is being /has been discharged from care</t>
  </si>
  <si>
    <t>P45:
DWP aren't always informed. It's only helpful if the child's benefits have stopped to the parents. We should only share info with agencies that's their business.</t>
  </si>
  <si>
    <t xml:space="preserve"> 
</t>
  </si>
  <si>
    <t>Item 1337</t>
  </si>
  <si>
    <t>Has the computer system been updated in light of the child leaving care?</t>
  </si>
  <si>
    <t>Have any future LAC reviews been cancelled on the system?</t>
  </si>
  <si>
    <t>P45:
It's not relevant to the child. The form should automatically trigger those processes.</t>
  </si>
  <si>
    <t>Item 1338</t>
  </si>
  <si>
    <t>Date child turns 18</t>
  </si>
  <si>
    <t xml:space="preserve">
Date child turns 18</t>
  </si>
  <si>
    <t xml:space="preserve">P7:
That's the date the child turns 18, not the discharge from care date, because that's very often not known or it would just be their 18th birthday.  It's a strange little series of questions, though. </t>
  </si>
  <si>
    <t xml:space="preserve">DC8:
Once it comes through the front door, there is a potential that it may be left without someone questioning him. That question reads differently from the previous question, even though it could have the same potential answer there. </t>
  </si>
  <si>
    <t>Item 1339</t>
  </si>
  <si>
    <t>Action after turning 18</t>
  </si>
  <si>
    <t>completed/turning 21</t>
  </si>
  <si>
    <t>Item 1340</t>
  </si>
  <si>
    <t>Child's views on becoming an adult</t>
  </si>
  <si>
    <t>Becoming an Adult</t>
  </si>
  <si>
    <t>Item 1341</t>
  </si>
  <si>
    <t>Residential post required post 18?</t>
  </si>
  <si>
    <t>Will the Child/Young Person require a residential placement post 18?</t>
  </si>
  <si>
    <t>Item 1342</t>
  </si>
  <si>
    <t>Next action for child leaving care</t>
  </si>
  <si>
    <t>Closure Record, Initial CIN Review Meeting, Ongoing CP Investigation/Plan, Remains Open for CYPDS Short Breaks provision only, YP turned 18</t>
  </si>
  <si>
    <t>Item 1343</t>
  </si>
  <si>
    <t>Assignees for actions on child leaving care</t>
  </si>
  <si>
    <t>Item 1344</t>
  </si>
  <si>
    <t>reason for next action for child leaving care</t>
  </si>
  <si>
    <t>Item 1345</t>
  </si>
  <si>
    <t>Notes on next action for child leaving care</t>
  </si>
  <si>
    <t>Item 1346</t>
  </si>
  <si>
    <t>Priority for action for child leaving care</t>
  </si>
  <si>
    <t>Item 1347</t>
  </si>
  <si>
    <t>Status of actions on child leaving care</t>
  </si>
  <si>
    <t>Worker's view on Pathway Plan</t>
  </si>
  <si>
    <t>Item 1348</t>
  </si>
  <si>
    <t>SW completing report</t>
  </si>
  <si>
    <t>Social Worker Completing the Report</t>
  </si>
  <si>
    <t>Pathway Plan Review - Workers Report</t>
  </si>
  <si>
    <t>Item 1349</t>
  </si>
  <si>
    <t>Report completed end date</t>
  </si>
  <si>
    <t>Review Report Completed</t>
  </si>
  <si>
    <t>Item 1350</t>
  </si>
  <si>
    <t>SW's view on what is going well with the pathway plan</t>
  </si>
  <si>
    <t>Item 1351</t>
  </si>
  <si>
    <t>SW's view on what to be worried about with the pathway plan</t>
  </si>
  <si>
    <t>Item 1352</t>
  </si>
  <si>
    <t xml:space="preserve">SW's view on the impact of the pathway plan on the child </t>
  </si>
  <si>
    <t>What is the impact on the young person?</t>
  </si>
  <si>
    <t>Item 1353</t>
  </si>
  <si>
    <t>SW's view on grey areas in the pathway plan?</t>
  </si>
  <si>
    <t>Grey areas - areas to explore further?</t>
  </si>
  <si>
    <t>Item 1354</t>
  </si>
  <si>
    <t xml:space="preserve"> SW's view on other important pathway plan details</t>
  </si>
  <si>
    <t>Item 1355</t>
  </si>
  <si>
    <t xml:space="preserve"> SW's assessment and analysis of the pathway plan</t>
  </si>
  <si>
    <t>Item 1356</t>
  </si>
  <si>
    <t>Which permanency plans do these actions relate to?</t>
  </si>
  <si>
    <t>Pathway Plan Review - Workers Report: PP</t>
  </si>
  <si>
    <t>Item 1357</t>
  </si>
  <si>
    <t>SW's view on aspirations/changes for the child's identification?</t>
  </si>
  <si>
    <t>Item 1358</t>
  </si>
  <si>
    <t>SW's views on measures of changes  for the child's identification?</t>
  </si>
  <si>
    <t>Item 1359</t>
  </si>
  <si>
    <t>Actions to achieve changes  for the child's identification?</t>
  </si>
  <si>
    <t>Item 1360</t>
  </si>
  <si>
    <t>Who will perform actions  for the child's identification?</t>
  </si>
  <si>
    <t>Item 1361</t>
  </si>
  <si>
    <t>When will the actions be made to make changes  for the child's identification?</t>
  </si>
  <si>
    <t>Item 1362</t>
  </si>
  <si>
    <t>Progress and comment on actions being made  for the child's identification</t>
  </si>
  <si>
    <t>Item 1363</t>
  </si>
  <si>
    <t>What are the SW's aspirations/goals for the child's finances?</t>
  </si>
  <si>
    <t>Item 1364</t>
  </si>
  <si>
    <t>Measure's for SW's goals for the child's finances?</t>
  </si>
  <si>
    <t>Item 1365</t>
  </si>
  <si>
    <t>Actions to achieve SW's finance goals for the child</t>
  </si>
  <si>
    <t>Item 1366</t>
  </si>
  <si>
    <t>Who will perform actions to achieve SW's goals for child's finances?</t>
  </si>
  <si>
    <t>Item 1367</t>
  </si>
  <si>
    <t>When will the actions be taken to achieve SW's goals for child's finances</t>
  </si>
  <si>
    <t>Item 1368</t>
  </si>
  <si>
    <t>Comments and progress towards SW's goals for child's finances</t>
  </si>
  <si>
    <t>Item 1369</t>
  </si>
  <si>
    <t>What are the SW's aspirations/goals for the child's accommodation?</t>
  </si>
  <si>
    <t>Item 1370</t>
  </si>
  <si>
    <t>Measures for SW's goals for the child's accommodation?</t>
  </si>
  <si>
    <t>Item 1371</t>
  </si>
  <si>
    <t>Actions to achieve SW's accommodation goals for the child</t>
  </si>
  <si>
    <t>Item 1372</t>
  </si>
  <si>
    <t>Who will perform actions to achieve SW's goals for child's accommodation?</t>
  </si>
  <si>
    <t>Item 1373</t>
  </si>
  <si>
    <t>When will the actions be taken to achieve SW's goals for child's accommodation?</t>
  </si>
  <si>
    <t>Item 1374</t>
  </si>
  <si>
    <t>Comments and progress towards SW's goals for child's accomodation</t>
  </si>
  <si>
    <t>Item 1375</t>
  </si>
  <si>
    <t>What are the SW's aspirations/goals for the child's education?</t>
  </si>
  <si>
    <t>Item 1376</t>
  </si>
  <si>
    <t>Measures for SW's goals for the child's education?</t>
  </si>
  <si>
    <t>Item 1377</t>
  </si>
  <si>
    <t>Actions to achieve SW's education goals for the child</t>
  </si>
  <si>
    <t>Item 1378</t>
  </si>
  <si>
    <t>Who will perform actions to achieve SW's goals for child's education?</t>
  </si>
  <si>
    <t>Item 1379</t>
  </si>
  <si>
    <t>When will the actions be taken to achieve SW's goals for child's education?</t>
  </si>
  <si>
    <t>Item 1380</t>
  </si>
  <si>
    <t>Comments and progress towards SW's goals for child's education</t>
  </si>
  <si>
    <t>Item 1381</t>
  </si>
  <si>
    <t>What are the SW's aspirations/goals for the child's health?</t>
  </si>
  <si>
    <t>Item 1382</t>
  </si>
  <si>
    <t>Measures for SW's goals for the child's health?</t>
  </si>
  <si>
    <t>Item 1383</t>
  </si>
  <si>
    <t>Actions to achieve SW's health goals for the child?</t>
  </si>
  <si>
    <t>Item 1384</t>
  </si>
  <si>
    <t>Who will perform actions to achieve SW's goals for child's health?</t>
  </si>
  <si>
    <t>Item 1385</t>
  </si>
  <si>
    <t>When will the actions be taken to achieve SW's goals for child's health?</t>
  </si>
  <si>
    <t>Item 1386</t>
  </si>
  <si>
    <t>Comments and progress towards SW's goals for child's health</t>
  </si>
  <si>
    <t>Item 1387</t>
  </si>
  <si>
    <t>What are the SW's aspirations/goals for the child's family?</t>
  </si>
  <si>
    <t>Item 1388</t>
  </si>
  <si>
    <t>Measures for SW's goals for the child's family?</t>
  </si>
  <si>
    <t>Item 1389</t>
  </si>
  <si>
    <t>Actions to achieve SW's family goals for the child?</t>
  </si>
  <si>
    <t>Item 1390</t>
  </si>
  <si>
    <t>Who will perform actions to achieve SW's goals for child's family?</t>
  </si>
  <si>
    <t>Item 1391</t>
  </si>
  <si>
    <t>When will the actions be taken to achieve SW's goals for child's family?</t>
  </si>
  <si>
    <t>Item 1392</t>
  </si>
  <si>
    <t>Comments and progress towards SW's goals for child's family</t>
  </si>
  <si>
    <t>Item 1393</t>
  </si>
  <si>
    <t>What are the SW's aspirations/goals for the child's skills?</t>
  </si>
  <si>
    <t>Item 1394</t>
  </si>
  <si>
    <t>Measures for SW's goals for the child's skills?</t>
  </si>
  <si>
    <t>Item 1395</t>
  </si>
  <si>
    <t>Actions to achieve SW's skill goals for the child?</t>
  </si>
  <si>
    <t>Item 1396</t>
  </si>
  <si>
    <t>Who will perform actions to achieve SW's goals for child's skills?</t>
  </si>
  <si>
    <t>Item 1397</t>
  </si>
  <si>
    <t>When will the actions be taken to achieve SW's goals for child's skills?</t>
  </si>
  <si>
    <t>Item 1398</t>
  </si>
  <si>
    <t>Comments and progress towards SW's goals for child's skills</t>
  </si>
  <si>
    <t>Placement Agreements</t>
  </si>
  <si>
    <t>Item 1399</t>
  </si>
  <si>
    <t>Date of placement agreement meeting</t>
  </si>
  <si>
    <t>Date of Agreement meeting</t>
  </si>
  <si>
    <t>Item 1400</t>
  </si>
  <si>
    <t>Who can arrange a school/college place for a child?</t>
  </si>
  <si>
    <t>If the child/young person is not in school/college, who will liaise to arrange a place?</t>
  </si>
  <si>
    <t>Item 1401</t>
  </si>
  <si>
    <t>How will the child/young person get to their place of education?</t>
  </si>
  <si>
    <t>How will the child/young person get to school/college?</t>
  </si>
  <si>
    <t>Item 1402</t>
  </si>
  <si>
    <t>Details of young person's views on the plan</t>
  </si>
  <si>
    <t>Young person's views - Details</t>
  </si>
  <si>
    <t>Item 1403</t>
  </si>
  <si>
    <t>Details of parent's views on the plan</t>
  </si>
  <si>
    <t>Parents’ views - Details</t>
  </si>
  <si>
    <t>P32:
The parents can have a hope but if they disagree, it wouldn't help. This is more about the child, foster carer and social worker.</t>
  </si>
  <si>
    <t xml:space="preserve">DC3:
I thinks it's important, as parents have resposbility of the child and their views are important. If they have hopes it's important that we capture them if they are reading their files and reports. Whether this was agreed as part of the plan or not. </t>
  </si>
  <si>
    <t>Item 1404</t>
  </si>
  <si>
    <t>Carer's views on the plan</t>
  </si>
  <si>
    <t>Carer's views - Details</t>
  </si>
  <si>
    <t>Item 1405</t>
  </si>
  <si>
    <t>Plan supervising social worker name</t>
  </si>
  <si>
    <t>Item 1406</t>
  </si>
  <si>
    <t>Date agreed with person with parental responsibility</t>
  </si>
  <si>
    <t>Parent/Person with PR - Date</t>
  </si>
  <si>
    <t>Item 1407</t>
  </si>
  <si>
    <t>Date agreed with other family members with parental responsibility</t>
  </si>
  <si>
    <t>Another family member with PR - Date</t>
  </si>
  <si>
    <t>Item 1408</t>
  </si>
  <si>
    <t>Date agreed with carer/key worker</t>
  </si>
  <si>
    <t>Carer / Keyworker - Date</t>
  </si>
  <si>
    <t>Item 1409</t>
  </si>
  <si>
    <t>Date agreed with allocated social worker</t>
  </si>
  <si>
    <t>Allocated Social Worker - Date</t>
  </si>
  <si>
    <t>Item 1410</t>
  </si>
  <si>
    <t>Date agreed with Supervising social worker</t>
  </si>
  <si>
    <t>Supervising Social Worker - Date</t>
  </si>
  <si>
    <t>Item 1411</t>
  </si>
  <si>
    <t>Date agreed with other relevant parties</t>
  </si>
  <si>
    <t>Other - Date</t>
  </si>
  <si>
    <t>Item 1412</t>
  </si>
  <si>
    <t>Date placmeent plan copied to all parties</t>
  </si>
  <si>
    <t>Date copied to all parties</t>
  </si>
  <si>
    <t>Item 1413</t>
  </si>
  <si>
    <t>Date notification of placmeent sent (regulation 13)</t>
  </si>
  <si>
    <t>Date written notification of the placmeent was sent to specified agencies/people (regulation 13)</t>
  </si>
  <si>
    <t>Item 1414</t>
  </si>
  <si>
    <t>Additional information given for children placed with parents?</t>
  </si>
  <si>
    <t>For children placed at home with parents has the additional information been provided?</t>
  </si>
  <si>
    <t>Item 1415</t>
  </si>
  <si>
    <t>Child signature</t>
  </si>
  <si>
    <t>Child/Young person - Signature</t>
  </si>
  <si>
    <t>Young person Signature</t>
  </si>
  <si>
    <t>Item 1416</t>
  </si>
  <si>
    <t>Young person CLA Agreement date</t>
  </si>
  <si>
    <t>Young person Date</t>
  </si>
  <si>
    <t>Item 1417</t>
  </si>
  <si>
    <t>Parental responsibility person name</t>
  </si>
  <si>
    <t>Parent (or person with parental responsibility) Name</t>
  </si>
  <si>
    <t>Item 1418</t>
  </si>
  <si>
    <t>Parent/Parental responsibility signature</t>
  </si>
  <si>
    <t>Parent/Person with PR - Signature</t>
  </si>
  <si>
    <t xml:space="preserve">Parent (or person with parental responsibility) Signature </t>
  </si>
  <si>
    <t>Item 1419</t>
  </si>
  <si>
    <t>Parental responsibility consent</t>
  </si>
  <si>
    <t>Parent (or person with parental responsibility) I/we consent to</t>
  </si>
  <si>
    <t>Item 1420</t>
  </si>
  <si>
    <t>Consent by parents  I/we consent to</t>
  </si>
  <si>
    <t>Item 1421</t>
  </si>
  <si>
    <t>Parental responsibility agreement</t>
  </si>
  <si>
    <t>Parent (or person with parental responsibility) I/we understand that we retain parental responsibility for my/our child and would like to be consulted on the following aspects of their care.</t>
  </si>
  <si>
    <t>Item 1422</t>
  </si>
  <si>
    <t>Signature of other family member with parental responsibility</t>
  </si>
  <si>
    <t>Another family member with PR - Signature</t>
  </si>
  <si>
    <t>Item 1423</t>
  </si>
  <si>
    <t>Signature of carer/key worker</t>
  </si>
  <si>
    <t>Carer / Keyworker - Signature</t>
  </si>
  <si>
    <t>Residential worker, foster carer or housing pathway keyworker Signature</t>
  </si>
  <si>
    <t>Item 1424</t>
  </si>
  <si>
    <t>Residential worker, foster carer or housing pathway keyworker Name</t>
  </si>
  <si>
    <t>Item 1425</t>
  </si>
  <si>
    <t>Residential worker, foster carer or housing pathway keyworker Date</t>
  </si>
  <si>
    <t>Item 1426</t>
  </si>
  <si>
    <t>Signature of allocated social worker</t>
  </si>
  <si>
    <t>Allocated Social Worker - Signature</t>
  </si>
  <si>
    <t xml:space="preserve">Social Worker Signature </t>
  </si>
  <si>
    <t>Item 1427</t>
  </si>
  <si>
    <t>Social worker CLA agreement date</t>
  </si>
  <si>
    <t>Social Worker Date</t>
  </si>
  <si>
    <t>Item 1428</t>
  </si>
  <si>
    <t>Signature of supervising social worker</t>
  </si>
  <si>
    <t>Supervising Social Worker - Signature</t>
  </si>
  <si>
    <t>Item 1429</t>
  </si>
  <si>
    <t>Signature of other relevant parties</t>
  </si>
  <si>
    <t>Other - Signature</t>
  </si>
  <si>
    <t>Item 1430</t>
  </si>
  <si>
    <t>Residential agreement to look after child</t>
  </si>
  <si>
    <t>Residential worker</t>
  </si>
  <si>
    <t>Child Name
Placement address
Name
Signature
Date</t>
  </si>
  <si>
    <t xml:space="preserve">I agree to look after </t>
  </si>
  <si>
    <t>Child Name
placement address
Name
Signature
Date</t>
  </si>
  <si>
    <t>Item 1431</t>
  </si>
  <si>
    <t>Foster carer agreement to care for child</t>
  </si>
  <si>
    <t>Approved foster carer</t>
  </si>
  <si>
    <t>Child Name
Name
Signature
Date</t>
  </si>
  <si>
    <t xml:space="preserve">I /we agree to look after </t>
  </si>
  <si>
    <t>Child Name
local authority/agency
Name
Signature
Date</t>
  </si>
  <si>
    <t>Item 1432</t>
  </si>
  <si>
    <t>Relative/friend agreement to care</t>
  </si>
  <si>
    <t>Relative/friend</t>
  </si>
  <si>
    <t>I/we agree to look after</t>
  </si>
  <si>
    <t>Name
local authority/other agency
name
Signature
date</t>
  </si>
  <si>
    <t>Item 1433</t>
  </si>
  <si>
    <t>Child agreement</t>
  </si>
  <si>
    <t>Child/young person</t>
  </si>
  <si>
    <t>LA
Address
Name
Signature
Date</t>
  </si>
  <si>
    <t>I agree to be looked after</t>
  </si>
  <si>
    <t>local authority/other agency
at
name
signature
date</t>
  </si>
  <si>
    <t>Visit Recording</t>
  </si>
  <si>
    <t>In Croydon visit details are seprately recorded in Case Notes</t>
  </si>
  <si>
    <t>Item 1434</t>
  </si>
  <si>
    <t>Visit Type</t>
  </si>
  <si>
    <t>Item 1435</t>
  </si>
  <si>
    <t>Assessment Visit Timescales</t>
  </si>
  <si>
    <t>Item 1436</t>
  </si>
  <si>
    <t>Care Leaver Visit Timescales</t>
  </si>
  <si>
    <t>Item 1437</t>
  </si>
  <si>
    <t>CIN Visit Timescales</t>
  </si>
  <si>
    <t>Item 1438</t>
  </si>
  <si>
    <t>CIC Visit Timescales</t>
  </si>
  <si>
    <t>Item 1439</t>
  </si>
  <si>
    <t>CP Visit Timescales</t>
  </si>
  <si>
    <t>Item 1440</t>
  </si>
  <si>
    <t>SW visit frequency</t>
  </si>
  <si>
    <t>How frequently will they visit the placement?</t>
  </si>
  <si>
    <t>Item 1441</t>
  </si>
  <si>
    <t>IRO visit frequency</t>
  </si>
  <si>
    <t>Item 1442</t>
  </si>
  <si>
    <t>Item 1443</t>
  </si>
  <si>
    <t>Was this visit 'in person' or 'virtual'</t>
  </si>
  <si>
    <t>In Person 
Virtual</t>
  </si>
  <si>
    <t>Visit Recording Template</t>
  </si>
  <si>
    <t>P16:
It doesn't make sense, especially if it's virtual/online.</t>
  </si>
  <si>
    <t>DC18:
This is legacy from the pandemic.</t>
  </si>
  <si>
    <t>Item 1444</t>
  </si>
  <si>
    <t>Date of Visit</t>
  </si>
  <si>
    <t>Date and time of visit</t>
  </si>
  <si>
    <t>Date of Visit
Date of 2 last CLA Visits</t>
  </si>
  <si>
    <t>Visit Recording Template
All About Me Review and Care Plan</t>
  </si>
  <si>
    <t>Visit recording template 1/1</t>
  </si>
  <si>
    <t>P16:
It's giving you sort of visit details of the child or young person. I think it is a bit sort of obsolete.
You could easily remove that and incorporate it into the next question.</t>
  </si>
  <si>
    <t>DC18:
Having date and time is essential. It's standard information.</t>
  </si>
  <si>
    <t>Item 1445</t>
  </si>
  <si>
    <t>Time of visit</t>
  </si>
  <si>
    <t>Actual date and time of visit</t>
  </si>
  <si>
    <t>Item 1446</t>
  </si>
  <si>
    <t>Child or young person seen</t>
  </si>
  <si>
    <t>tick box</t>
  </si>
  <si>
    <t>P16:
You wouldn't be filling out this form if you hadn't seen the young person.</t>
  </si>
  <si>
    <r>
      <t xml:space="preserve">Details of subject child(ren) </t>
    </r>
    <r>
      <rPr>
        <sz val="11"/>
        <color rgb="FF000000"/>
        <rFont val="Calibri"/>
        <family val="2"/>
        <scheme val="minor"/>
      </rPr>
      <t>Child or young person seen?</t>
    </r>
  </si>
  <si>
    <t>Yes, No, N/A Visit Did Not Take Place</t>
  </si>
  <si>
    <t>Item 1447</t>
  </si>
  <si>
    <t>If not seen, reason for Child Not Seen</t>
  </si>
  <si>
    <t>Item 1448</t>
  </si>
  <si>
    <t>Did the visit take place at the home of the young person</t>
  </si>
  <si>
    <t>P16:
What about if someone doesn't want to meet at home?
Some people might not want to. You could just put place of visit and then they could pull down: home, coffee shop, high street office, etc.</t>
  </si>
  <si>
    <t>DC18:
Statutory visits have to take place in placement. We can visit young people outside of the placement, but that's not a statutory visit. Statutory visits have to take place in placement.</t>
  </si>
  <si>
    <t>P17:
I am honest, I don't really know why we have to put the venue, but I know that it is a three ticks (options).
I'm not really sure why they need it... I don't know if it works differently if  they're under 18, but for us, it doesn't really matter for us where we see them. But on our forms, we have to tick: was a visit at home, in the office or in the community. I don't know why, but it's something that we have to.</t>
  </si>
  <si>
    <t>P8:
I think it's really important that we're putting that down, particularly with our older age group, we wouldn't necessarily always see them in their placement. We might see them in a coffee shop or take them for an evening meal. So, again, I think that's really important that the venue is there. So we can get a sense of how often they're being seen in their placement as well.
P49:
It's kind of again, repeating the same information. It's most likely, but I guess this is helpful because we do visits. For example, today I'm going to a hospital to meet and do a visit, so it's helpful just to know if, I guess, you've been to the home recently, if someone wants to check that.</t>
  </si>
  <si>
    <t>Item 1449</t>
  </si>
  <si>
    <t>Update of actions from previous visit</t>
  </si>
  <si>
    <t>Item 1450</t>
  </si>
  <si>
    <t>Purpose of the visit</t>
  </si>
  <si>
    <t>Item 1451</t>
  </si>
  <si>
    <t>Children/Young people present (Name)</t>
  </si>
  <si>
    <t>Those present at visit</t>
  </si>
  <si>
    <t>Name
Relationship</t>
  </si>
  <si>
    <t>P16:
For someone who's over 18, it doesn't really apply to me.
It just depends really because there'll be some people who, if the young person is not engaging, they will kind of still fill in this form (part) on the basis that they're not engaging because that way it doesn't sort of mess up the end.</t>
  </si>
  <si>
    <r>
      <t xml:space="preserve">Persons Seen </t>
    </r>
    <r>
      <rPr>
        <sz val="11"/>
        <color rgb="FF000000"/>
        <rFont val="Calibri"/>
        <family val="2"/>
        <scheme val="minor"/>
      </rPr>
      <t>Name</t>
    </r>
  </si>
  <si>
    <t>P8:
I would argue that it's an unnecessary box. I'd like to think if this is a statutory visit to the child, we're saying we've seen them, we wouldn't repeat the fact that we've seen them and their relationship, unless we're indicating this person seen other than the child. So for example, are we saying that we saw the foster carer at that visit? And then maybe that box is necessary, but at the moment I feel that it shouldn't be, it feels very duplicated.</t>
  </si>
  <si>
    <t xml:space="preserve">DC4:
You might be going to see two sibilings, so that's why that is there in, my opinion. </t>
  </si>
  <si>
    <t>Item 1452</t>
  </si>
  <si>
    <t>People seen relationship</t>
  </si>
  <si>
    <r>
      <t xml:space="preserve">Persons Seen </t>
    </r>
    <r>
      <rPr>
        <sz val="11"/>
        <color rgb="FF000000"/>
        <rFont val="Calibri"/>
        <family val="2"/>
        <scheme val="minor"/>
      </rPr>
      <t>Relationship</t>
    </r>
  </si>
  <si>
    <t>P49:
I use both of these. Essentially, it'll let me know if I've seen the young person. And then, in my case and in a lot of time, it's the foster carer. I think it's important to know who's supporting them in the house.</t>
  </si>
  <si>
    <t>DC4:
I'd say the name and then, in brackets, who that person was. For example: dad, mum, whatever, because remember you can have children who are looked after at home as well, in rare circumstances, but you do have them, so it's really important to say who you've seen and what the relationship is. Also, what if you're seeing the children because they're looked after by an aunt or a grandparent? That's why that bit is there.</t>
  </si>
  <si>
    <t>Item 1453</t>
  </si>
  <si>
    <t xml:space="preserve"> Children/Young people present (Seen Alone)</t>
  </si>
  <si>
    <t>\Was the child seen alone?</t>
  </si>
  <si>
    <t>P16:
You wouldn't be filling out this form if you hadn't seen the young person.
Well, again, it's one of those things that if I hadn't seen the young person, I wouldn't be doing this form. So it's just that. Why asking?
If that young person's not there, you can't really leave with nothing, I'll just put it on their case notes of, you know, attempted visit, cancelled or young person didn't show.</t>
  </si>
  <si>
    <r>
      <t xml:space="preserve">Details of subject child(ren) </t>
    </r>
    <r>
      <rPr>
        <sz val="11"/>
        <color rgb="FF000000"/>
        <rFont val="Calibri"/>
        <family val="2"/>
        <scheme val="minor"/>
      </rPr>
      <t>If yes, child or young person seen alone?</t>
    </r>
  </si>
  <si>
    <t>Item 1454</t>
  </si>
  <si>
    <t>Children/Young people present (Reason not seen alone)</t>
  </si>
  <si>
    <t>Item 1455</t>
  </si>
  <si>
    <t>Children/Young people not present (Name)</t>
  </si>
  <si>
    <t>Item 1456</t>
  </si>
  <si>
    <t>Children/Young people not present (Details and Plans)</t>
  </si>
  <si>
    <t>P16:
It's giving you sort of visit details of the child or young person seen that tick box, I think it is a bit sort of obsolete.</t>
  </si>
  <si>
    <t>Item 1457</t>
  </si>
  <si>
    <t>Adults present (Name)</t>
  </si>
  <si>
    <t xml:space="preserve">P44:
I do use that. If a foster carer is present, there's an option where you can find their details - with a lot of babies, you don't see the baby alone, you end up putting them with the foster carer.
P4:
It's helpful because I always like to visit the young person when someone who knows the person is around like the key worker, etc. </t>
  </si>
  <si>
    <t xml:space="preserve">DC15:
The expectation is that the child is seen alone, we have reporting systems to see if children are being seen on their own. This is where it generates from. It goes into a reporting schedule...Something the local authority wants. You might see 3 children at once, if they are doing group activity. </t>
  </si>
  <si>
    <t>Item 1458</t>
  </si>
  <si>
    <t>Observation</t>
  </si>
  <si>
    <t>Visit details</t>
  </si>
  <si>
    <t>Summary of visit</t>
  </si>
  <si>
    <t>Item 1459</t>
  </si>
  <si>
    <t>Discussion with Parent/carers including views</t>
  </si>
  <si>
    <t>P16:
I don't tend to fill out this box unless I'm with a parent.</t>
  </si>
  <si>
    <t>Item 1460</t>
  </si>
  <si>
    <t>Child/Young person's views and wishes</t>
  </si>
  <si>
    <t>Item 1461</t>
  </si>
  <si>
    <t>Outline of any direct work undertaken</t>
  </si>
  <si>
    <t>Item 1462</t>
  </si>
  <si>
    <t>Analysis</t>
  </si>
  <si>
    <t>Social worker's/case worker's analysis and risk assessment</t>
  </si>
  <si>
    <t xml:space="preserve">P44:
Some people put their analysis in that. I tend to put it in the one above as well and in this box I just write see above. </t>
  </si>
  <si>
    <t>P4:
It's very important. In that area, I'll talk about their placement, how they get on with other young people, if they're sharing accommodation, college, mental health, how they are sleeping, I go over my headings, etc.
P36:
It's helpful to summarise what's been said already. I write mine up quite long winded, it's more like an essay type writing up. So for me, I use bullet points for this section. I will just highlight things. I suppose if they've had a really good report and the teachers come out and really praise them when you picked them up from school, you put that in there as well.</t>
  </si>
  <si>
    <t>DC15:
In  'visit details' you would outline, 'I did this and I did that, mental health is improved, doing well in school etc'... Whereas the first part is about the visit and what the young person is saying, which could be simple as saying 'he is enjoying school', understanding social workers' view of how things are going is very important...it a chance for team managers to read that and discuss what's going well.</t>
  </si>
  <si>
    <t>P16:
Again, it's a very social work time, because if I've met them and I've given that information, I could argue that like, the purpose of the meeting has been achieved and whether they've understood. I use that box to sort of talk about whether the information has been understood.
Has it been a good meeting?
With most of these boxes that, like you have to because it's not really fit for purpose but we do what you got to.</t>
  </si>
  <si>
    <t>Item 1463</t>
  </si>
  <si>
    <t>SW completing visit</t>
  </si>
  <si>
    <t xml:space="preserve">Visit completed by </t>
  </si>
  <si>
    <t>Checking adds details of worker who entered information</t>
  </si>
  <si>
    <t>Item 1464</t>
  </si>
  <si>
    <t>SW's recommendations from visit</t>
  </si>
  <si>
    <t>Social Worker's/Case Worker's recommendations</t>
  </si>
  <si>
    <t>Item 1465</t>
  </si>
  <si>
    <t>Next actions from CLA Visit</t>
  </si>
  <si>
    <t>Next child looked after visit
No further CLA visit required</t>
  </si>
  <si>
    <t>Item 1466</t>
  </si>
  <si>
    <t>Set priority for actions from CLA visit</t>
  </si>
  <si>
    <t>Item 1467</t>
  </si>
  <si>
    <t>Notes on actions from CLA Visit</t>
  </si>
  <si>
    <t>Item 1468</t>
  </si>
  <si>
    <t>Send immediately for actions from CLA Visit</t>
  </si>
  <si>
    <t>Item 1469</t>
  </si>
  <si>
    <t>Pass actions from CLA Visit to worker</t>
  </si>
  <si>
    <t>Item 1470</t>
  </si>
  <si>
    <t>Item 1471</t>
  </si>
  <si>
    <t>Announced or unannounced visit?</t>
  </si>
  <si>
    <t>Visit unannounced?</t>
  </si>
  <si>
    <t>Item 1472</t>
  </si>
  <si>
    <t>Due Date of Next Visit</t>
  </si>
  <si>
    <t>Item 1473</t>
  </si>
  <si>
    <t>Planned date of Next Visit</t>
  </si>
  <si>
    <t>Date Next Visit Planned</t>
  </si>
  <si>
    <t>902 return specific</t>
  </si>
  <si>
    <t>903 return specific</t>
  </si>
  <si>
    <t>Item 1474</t>
  </si>
  <si>
    <t>Placement Code</t>
  </si>
  <si>
    <t>Type of placement code</t>
  </si>
  <si>
    <t>Placement code</t>
  </si>
  <si>
    <t>903 dropdown</t>
  </si>
  <si>
    <t>904 return specific</t>
  </si>
  <si>
    <t>Item 1475</t>
  </si>
  <si>
    <t>Type of CLA provision</t>
  </si>
  <si>
    <t>905 return specific</t>
  </si>
  <si>
    <t>Item 1476</t>
  </si>
  <si>
    <t>Legal Status Details</t>
  </si>
  <si>
    <t>906 return specific</t>
  </si>
  <si>
    <t>Item 1477</t>
  </si>
  <si>
    <t>Have looked after episodes been updated</t>
  </si>
  <si>
    <t>Various episode data items including commenced, ended, reason</t>
  </si>
  <si>
    <t>Confirm that Looked After Episodes have been updated on child Record</t>
  </si>
  <si>
    <t>907 return specific</t>
  </si>
  <si>
    <t>Item 1478</t>
  </si>
  <si>
    <t>Has placement address been updated?</t>
  </si>
  <si>
    <t>Confirm that placement address has been update on child record</t>
  </si>
  <si>
    <t>Delegated Authority</t>
  </si>
  <si>
    <t>In Croydon this is done as a seprate document rather than a form as part of the CLA process</t>
  </si>
  <si>
    <t>Item 1479</t>
  </si>
  <si>
    <t>Has a delegated responsibility checklist been filled out by the carer/parent?</t>
  </si>
  <si>
    <t>Has a delegated responsibility form been completed and agreed with all parties?</t>
  </si>
  <si>
    <t>Has delegated responsibility checklist been completed with the carer/parent?</t>
  </si>
  <si>
    <t>Yes, No, Not applicable</t>
  </si>
  <si>
    <t>Item 1480</t>
  </si>
  <si>
    <t>Date of delegated responsibility checklist completion</t>
  </si>
  <si>
    <t>If yes, date completed</t>
  </si>
  <si>
    <t>Item 1481</t>
  </si>
  <si>
    <t>If not completed, when?</t>
  </si>
  <si>
    <t>If not, when will this be completed</t>
  </si>
  <si>
    <t>If not when will this be completed</t>
  </si>
  <si>
    <t>Item 1482</t>
  </si>
  <si>
    <t>What aspects of day to day have not been delegated to the carer?</t>
  </si>
  <si>
    <t>Item 1483</t>
  </si>
  <si>
    <t>Passport Application</t>
  </si>
  <si>
    <t>Head of service only
Date</t>
  </si>
  <si>
    <t>Item 1484</t>
  </si>
  <si>
    <t>Sports/social clubs</t>
  </si>
  <si>
    <t>Social Worker
Parent
Foster Carer
Date
Notes</t>
  </si>
  <si>
    <t>Item 1485</t>
  </si>
  <si>
    <t xml:space="preserve">More hazardous activities </t>
  </si>
  <si>
    <t xml:space="preserve">More hazardous activities, e.g. horse riding, skiing, rock climbing </t>
  </si>
  <si>
    <t>Item 1486</t>
  </si>
  <si>
    <t>Haircuts/Colouring</t>
  </si>
  <si>
    <t>Haircuts/colouring</t>
  </si>
  <si>
    <t>Item 1487</t>
  </si>
  <si>
    <t>Body Piercing</t>
  </si>
  <si>
    <t>Item 1488</t>
  </si>
  <si>
    <t>Tattoos</t>
  </si>
  <si>
    <t>Item 1489</t>
  </si>
  <si>
    <t>Mobile Phone</t>
  </si>
  <si>
    <t>Item 1490</t>
  </si>
  <si>
    <t>Part-time employment</t>
  </si>
  <si>
    <t>Item 1491</t>
  </si>
  <si>
    <t>Social media</t>
  </si>
  <si>
    <t>Accessing social networking sites, e.g. Facebook, Twitter, MSN</t>
  </si>
  <si>
    <t>Item 1492</t>
  </si>
  <si>
    <t>Photos or media activity</t>
  </si>
  <si>
    <t>Item 1493</t>
  </si>
  <si>
    <t>New changes in faith, church or religious observance</t>
  </si>
  <si>
    <t>Item 1494</t>
  </si>
  <si>
    <t>Attendance at place of worship</t>
  </si>
  <si>
    <t>Item 1495</t>
  </si>
  <si>
    <t>Any other diversity matters</t>
  </si>
  <si>
    <t>Item 1496</t>
  </si>
  <si>
    <t>Life story work</t>
  </si>
  <si>
    <t>Item 1497</t>
  </si>
  <si>
    <t xml:space="preserve">Name changes </t>
  </si>
  <si>
    <t>Name changes in nicknames, order of first names, or preferred names</t>
  </si>
  <si>
    <t>Item 1498</t>
  </si>
  <si>
    <t>Agreements for contact: transport</t>
  </si>
  <si>
    <t>Transport</t>
  </si>
  <si>
    <t>Item 1499</t>
  </si>
  <si>
    <t>Agreements for contact: arranging</t>
  </si>
  <si>
    <t>Arranging</t>
  </si>
  <si>
    <t>Item 1500</t>
  </si>
  <si>
    <t>Agreements for contact: facilitation</t>
  </si>
  <si>
    <t>Facilitation</t>
  </si>
  <si>
    <t>Item 1501</t>
  </si>
  <si>
    <t>Agreements for contact: formal supervision</t>
  </si>
  <si>
    <t>Formal contact</t>
  </si>
  <si>
    <t>Social Worker
Date
Notes</t>
  </si>
  <si>
    <t>Item 1502</t>
  </si>
  <si>
    <t>Consent for emergency medical treatment</t>
  </si>
  <si>
    <t>Consent to medical treatment</t>
  </si>
  <si>
    <t>Signed consent to emergency medical treatment (including anaesthetics and invasive procedures)</t>
  </si>
  <si>
    <t xml:space="preserve">Consent by parents a) I give consent for emergency examination and intervention (including anaesthetic)
Consent by parents c) I give consent for planned surgical intervention which is in the child's best interests (And about which I have been informed) </t>
  </si>
  <si>
    <t>YES
NO
Signature
Date</t>
  </si>
  <si>
    <t>Item 1503</t>
  </si>
  <si>
    <t>Routine Immunisations</t>
  </si>
  <si>
    <t>Item 1504</t>
  </si>
  <si>
    <t>Routine medical procedures</t>
  </si>
  <si>
    <t>Planned medical procedures (including anaesthetic and invasive procedures)</t>
  </si>
  <si>
    <t xml:space="preserve">Consent by parents b) I give consent for routine health assessment/intervention which is in the child's best interests (Including statutory health assessments) -
Consent by parents c) I give consent for planned surgical intervention which is in the child's best interests (And about which I have been informed)  </t>
  </si>
  <si>
    <t>Item 1505</t>
  </si>
  <si>
    <t>More medical procedures</t>
  </si>
  <si>
    <t>Medical procedure carried out in the home where the person administering the procedure requires training (e.g. child with disability or illness)</t>
  </si>
  <si>
    <t>Consent by parents d) Where the child has complex needs or specific health requirements, parents may indicate here their consent to other medical interventions such as administration of medication or use of specialist equipment. For example, agreement to psychiatric/psychological assessments and interventions, consent to administration of non-prescription medicines or consent to use and provision of specialist equipment such as tube feeding</t>
  </si>
  <si>
    <t>Item 1506</t>
  </si>
  <si>
    <t>Details of medical procedures consent is not given for</t>
  </si>
  <si>
    <t>Consent by parents Please give details of any medical interventions or treatments that the parent does not give consent for</t>
  </si>
  <si>
    <t>Free text</t>
  </si>
  <si>
    <t>Item 1507</t>
  </si>
  <si>
    <t>Child/Young Person consent for emergency medical interventions</t>
  </si>
  <si>
    <r>
      <t>Consent by young person (</t>
    </r>
    <r>
      <rPr>
        <sz val="11"/>
        <color rgb="FF000000"/>
        <rFont val="Calibri"/>
        <family val="2"/>
        <scheme val="minor"/>
      </rPr>
      <t>to be signed by any young person aged 16 or over) a) I give consent for emergency examination and intervention (including anaesthetic) YES</t>
    </r>
  </si>
  <si>
    <t>Item 1508</t>
  </si>
  <si>
    <t>Child/Young Person Consent for routine medical interventions</t>
  </si>
  <si>
    <r>
      <t>Consent by young person (</t>
    </r>
    <r>
      <rPr>
        <sz val="11"/>
        <color rgb="FF000000"/>
        <rFont val="Calibri"/>
        <family val="2"/>
        <scheme val="minor"/>
      </rPr>
      <t>to be signed by any young person aged 16 or over) b) I give consent for routine health assessment/intervention which is in my best interests (Including statutory health assessments)</t>
    </r>
  </si>
  <si>
    <t>Item 1509</t>
  </si>
  <si>
    <t>Child/Young Person consent for surgeries and invasive procedures</t>
  </si>
  <si>
    <r>
      <t>Consent by young person (</t>
    </r>
    <r>
      <rPr>
        <sz val="11"/>
        <color rgb="FF000000"/>
        <rFont val="Calibri"/>
        <family val="2"/>
        <scheme val="minor"/>
      </rPr>
      <t xml:space="preserve">to be signed by any young person aged 16 or over) c) I give consent for planned surgical intervention which is in my best interests </t>
    </r>
  </si>
  <si>
    <t>Item 1510</t>
  </si>
  <si>
    <t>Child/Young Person consent for other medical procedures</t>
  </si>
  <si>
    <r>
      <t>Consent by young person (</t>
    </r>
    <r>
      <rPr>
        <sz val="11"/>
        <color rgb="FF000000"/>
        <rFont val="Calibri"/>
        <family val="2"/>
        <scheme val="minor"/>
      </rPr>
      <t>to be signed by any young person aged 16 or over) d) Where the young person has complex needs or specific health requirements, the young person may indicate here their consent to other medical interventions such as administration of medication or use of specialist equipment. For example, agreement to psychiatric/psychological assessments and interventions, consent to administration of non-prescription medicines or consent to use and provision of specialist equipment such as tube feeding</t>
    </r>
  </si>
  <si>
    <t>Item 1511</t>
  </si>
  <si>
    <t>Details of interventions and treatments not consented to by Child/Young Person</t>
  </si>
  <si>
    <t>Consent by young person (to be signed by any young person aged 16 or over)  Please give details of any medical interventions or treatments that the young person does not give consent for</t>
  </si>
  <si>
    <t>Item 1512</t>
  </si>
  <si>
    <t>Head of service consent for medical treatments</t>
  </si>
  <si>
    <t>Consent by the Head of Service for CLA for medical treatment I confirm that</t>
  </si>
  <si>
    <t>Yes/No
Date
Signature</t>
  </si>
  <si>
    <t>Item 1513</t>
  </si>
  <si>
    <t>Head of service specific treatment consent</t>
  </si>
  <si>
    <t>Consent by the Director for CLA for medical treatment As their corporate parent, I consent to the child receiving the above-mentioned medical treatment for as long as the care order is in place and delegate responsibility for decisions to</t>
  </si>
  <si>
    <t>Name
Date 
Signature
Confirmation
Confirmation child is CLA
Confirmation of delegation of responsibility</t>
  </si>
  <si>
    <t>Item 1514</t>
  </si>
  <si>
    <t>Person with parental responsibility medical consent</t>
  </si>
  <si>
    <t>Parent (or other person with PR) consent regarding child's health information</t>
  </si>
  <si>
    <t>Item 1515</t>
  </si>
  <si>
    <t>Medical consent by carer, residential worker</t>
  </si>
  <si>
    <t>To be signed by foster carer or residential worker for child subject to an ICO or Full Care Order PROFESSIONAL DESIGNATION</t>
  </si>
  <si>
    <t>Professional designation
Name
Date
Signature</t>
  </si>
  <si>
    <t>Item 1516</t>
  </si>
  <si>
    <t>Dental - routine</t>
  </si>
  <si>
    <t>Dental - routine including anaesthetic</t>
  </si>
  <si>
    <t>Item 1517</t>
  </si>
  <si>
    <t>Optician - appointments, tests, glasses</t>
  </si>
  <si>
    <t>Item 1518</t>
  </si>
  <si>
    <t>Consent for examination/treatment by school Doctor or Nurse</t>
  </si>
  <si>
    <t>Consent to examination/treatment by school Doctor or school Nurse</t>
  </si>
  <si>
    <t>Item 1519</t>
  </si>
  <si>
    <t>Over the counter and prescribed medications</t>
  </si>
  <si>
    <t>Administration of prescribed and over the counter medications</t>
  </si>
  <si>
    <t>Item 1520</t>
  </si>
  <si>
    <t>Consent for other health services</t>
  </si>
  <si>
    <t>Referral/consent for child or young person to access or receive other health services, e.g. CAMHS</t>
  </si>
  <si>
    <t>Item 1521</t>
  </si>
  <si>
    <t>Signed consent for school day trips</t>
  </si>
  <si>
    <t>Item 1522</t>
  </si>
  <si>
    <t>Signed consent for school trips over 4 days</t>
  </si>
  <si>
    <t>Item 1523</t>
  </si>
  <si>
    <t>School trips abroad</t>
  </si>
  <si>
    <t>Item 1524</t>
  </si>
  <si>
    <t>School photos</t>
  </si>
  <si>
    <t>Item 1525</t>
  </si>
  <si>
    <t>Referral/consent for child or young person to access another education service (please specify the service</t>
  </si>
  <si>
    <t>Item 1526</t>
  </si>
  <si>
    <t>Personal health and social education including sex education</t>
  </si>
  <si>
    <t>IRO review of CLA specific</t>
  </si>
  <si>
    <t>In Croydon these details are filled in in a seprate form 'Midway Review' used by IROs</t>
  </si>
  <si>
    <t>Item 1527</t>
  </si>
  <si>
    <t>Type of IRO review</t>
  </si>
  <si>
    <t>Is this a CIC or Adoption Review?</t>
  </si>
  <si>
    <t>CIC
Pathway
Adoption
Section 23a</t>
  </si>
  <si>
    <t>Item 1528</t>
  </si>
  <si>
    <t>Type of IRO Review meeting?</t>
  </si>
  <si>
    <t>Which type of Review Meeting is this?</t>
  </si>
  <si>
    <t>Adoption is a plan but not a primary plan
Adoption is the LAs primary plan
Adoption is the primary plan and the child is placed</t>
  </si>
  <si>
    <t>P9:
It's captured in Part 2 - it's where we are in proceedings. It's something to do with their reporting.</t>
  </si>
  <si>
    <t>P13:
The user has different options according to the type of review. It's important to understand the type of review.
P31:
We know what review it is. It will be different options for different things. The adoption one is silly because if it's an adoption review, the child will always be placed. I feel like we don't need what type of review meeting is this.
P11:
That's only there if you've clicked on adoption for the previous question. Yeah, I guess it's probably useful to have that clear.</t>
  </si>
  <si>
    <t>DC13:
I don't know what I'd do with this information. I just assume DfE needs it to be pulled through and use it somewhere else. If it doesn’t go anywhere and isn't collected by anyone, we don't need it. It's all recorded on Tracker and Mosaic, which now talk to each other. When I change stuff on Tracker, it will change it on Mosaic. Power BI pulls from Mosaic. We can't change it if it pulls data through to Power BI or if someone reports on it.</t>
  </si>
  <si>
    <t>Item 1529</t>
  </si>
  <si>
    <t>How was the review conducted?</t>
  </si>
  <si>
    <t>Was the review conducted over a series of meetings?</t>
  </si>
  <si>
    <t>P9:
We don't rely on this information, we explain it all in Part 2.</t>
  </si>
  <si>
    <t xml:space="preserve">P13:
Sometimes you can have a part one or a part two of our review, and that can be done because you can't have the child and the parents or the carers in the same review, or it might actually be that somebody has gotten ill and you've had to do the review over 2 meetings. So that's a process. It gives you an indication of the process and the timings.
P31:
It's for accountability.
P11:
It's helpful only because there's nowhere else to write the dates. Like I said to you on that first page, you literally just write down the date that the meeting started. There's nowhere else to write when the other meetings may have happened because actually quite often we do reviews over a series of meetings. That's the only way of me evidencing that it didn't happen in one meeting. </t>
  </si>
  <si>
    <t>DC13:
Not everyone explains it in part 2. It's not always that clear. There is an attendance list on part 1, that's not shared with anyone. It's helpful as it should be clear on reports, 1 meeting or more than 1 meeting, which were the dates, options to put in consultation bit below. I do think it's neccesary.</t>
  </si>
  <si>
    <t>Single meeting, Series of meetings</t>
  </si>
  <si>
    <t>CLA review IRO monitoring info 
Chair's monitoring form</t>
  </si>
  <si>
    <t>Item 1530</t>
  </si>
  <si>
    <t>Is adoption one of the plans for this child?</t>
  </si>
  <si>
    <t>Is Adoption one of the plans for this child?</t>
  </si>
  <si>
    <t>P31:
I don't think it's necessary because I will say that in the Word document in the part two, and I don't like it's too confronting.</t>
  </si>
  <si>
    <t xml:space="preserve">P9:
It keeps us in the know about what the LA's plans are.
P13:
That is quite important because again it gives you an understanding if this is the plan.
P11:
It's helpful because it's clear to everyone if adoption is one of the  plans for the child.  It's about being open and honest about what's happening, so people can't say, well, you know, I didn't know that. I think all of these bits are just making sure that it's clearly evident really. </t>
  </si>
  <si>
    <t>DC13:
If you have adoption as a plan for a child they'd usually be very young so they wouldn’t see report anyway. In some ways you'd want the child to know, it’s a tricky one. It's in the life plan which the social worker does in preparation for a review. They should have that in there detailed. It doesn’t necessarily need to be there would be covered elsewhere.</t>
  </si>
  <si>
    <t>Item 1531</t>
  </si>
  <si>
    <t>If the review was not held within timescales, identify the reason</t>
  </si>
  <si>
    <t>Social Worker unavailable, IRO unavailable, Cancelled due to ill health of key participant, Other</t>
  </si>
  <si>
    <t>Item 1532</t>
  </si>
  <si>
    <t>Were all significant people consulted / involved in preparing for the review meeting?</t>
  </si>
  <si>
    <t>Item 1533</t>
  </si>
  <si>
    <t>Have carers completed the consultation booklets?</t>
  </si>
  <si>
    <t>Yes, No, Not applicable, Not known</t>
  </si>
  <si>
    <t>Item 1534</t>
  </si>
  <si>
    <t>Did the Social Worker attend the review?</t>
  </si>
  <si>
    <t>Yes, No, Not known</t>
  </si>
  <si>
    <t>Item 1535</t>
  </si>
  <si>
    <t>If applicable, did the supervising Social Worker attend the review?</t>
  </si>
  <si>
    <t>Item 1536</t>
  </si>
  <si>
    <t>If applicable, did the adoption Social Worker attend the review?</t>
  </si>
  <si>
    <t>Item 1537</t>
  </si>
  <si>
    <t>Any other information about the appropriateness of the placement in relation to race / religion / culture / language</t>
  </si>
  <si>
    <t>Item 1538</t>
  </si>
  <si>
    <t>Is there anything else which could have been done to meet the young person’s needs (including disability / race / religion / cultural / language issues)?</t>
  </si>
  <si>
    <t>Item 1539</t>
  </si>
  <si>
    <t>Was the child / young person consulted prior to the review meeting?</t>
  </si>
  <si>
    <t>Has the child been visited/contacted prior to this review?</t>
  </si>
  <si>
    <t>Item 1540</t>
  </si>
  <si>
    <t>Date the IRO last consulted with the child
Date of last IRO contact/visit with child/young person</t>
  </si>
  <si>
    <t>Date of last IRO contact with child</t>
  </si>
  <si>
    <t>Item 1541</t>
  </si>
  <si>
    <t>Date/venue of next review</t>
  </si>
  <si>
    <t>Date and time
Venue
Venue Type</t>
  </si>
  <si>
    <t>Item 1542</t>
  </si>
  <si>
    <t>If the child / young person attended describe how they were supposed to contribute. If they did not attend, please record why</t>
  </si>
  <si>
    <t>Item 1543</t>
  </si>
  <si>
    <t>Child / young person consulted on issues related to review meeting</t>
  </si>
  <si>
    <t>Date, Time, Venue, Agenda, Participants</t>
  </si>
  <si>
    <t>Item 1544</t>
  </si>
  <si>
    <t>If the child / young person was not consulted, explain why</t>
  </si>
  <si>
    <t>Item 1545</t>
  </si>
  <si>
    <t>How were the birth mother's views obtained?</t>
  </si>
  <si>
    <t>Attended review, Via an Advocate / Social Worker, Not obtained, Seen by IRO, British Sign Language, Consultation booklet, Makaton, Electronic communication, Written communication, Telephone, Interpreter</t>
  </si>
  <si>
    <t>Item 1546</t>
  </si>
  <si>
    <t>How were the birth father's views obtained?</t>
  </si>
  <si>
    <t>Item 1547</t>
  </si>
  <si>
    <t>If applicable, has a Permanence Plan been agreed by the four month review?</t>
  </si>
  <si>
    <t>Item 1548</t>
  </si>
  <si>
    <t>Does the young person have an exit plan?</t>
  </si>
  <si>
    <t>Item 1549</t>
  </si>
  <si>
    <t>If applicable, was the review combined with an Annual Education Review?</t>
  </si>
  <si>
    <t>Yes, No, Not known, Not applicable</t>
  </si>
  <si>
    <t>Item 1550</t>
  </si>
  <si>
    <t>If applicable, has a Life Story Book been given to adopters by the first review of placement?</t>
  </si>
  <si>
    <t>Item 1551</t>
  </si>
  <si>
    <t>OC2 substance misuse information Does the child / young person have a substance misuse problem?</t>
  </si>
  <si>
    <t>Item 1552</t>
  </si>
  <si>
    <t>OC2 substance misuse information Does the child / young person receive intervention for any substance misuse problem?</t>
  </si>
  <si>
    <t>Substance use intervention received</t>
  </si>
  <si>
    <t>Item 1553</t>
  </si>
  <si>
    <t>OC2 substance misuse information Was the child / young person offered intervention but refused it?</t>
  </si>
  <si>
    <t>Item 1554</t>
  </si>
  <si>
    <t>OC2 substance misuse information Is the child / young person involved with guns or gangs?</t>
  </si>
  <si>
    <t>Item 1555</t>
  </si>
  <si>
    <t>OC2 substance misuse information Is there a sexual exploitation issue for the child / young person?</t>
  </si>
  <si>
    <t>Item 1556</t>
  </si>
  <si>
    <t>OC2 substance misuse information Is there a mental health issue for the child / young person?</t>
  </si>
  <si>
    <t>Item 1557</t>
  </si>
  <si>
    <t>OC2 substance misuse information Is the child / young person involved in absconding / going missing from home?</t>
  </si>
  <si>
    <t>Item 1558</t>
  </si>
  <si>
    <t>ls there an up to date Child / Young Person's Plan?</t>
  </si>
  <si>
    <t>Item 1559</t>
  </si>
  <si>
    <t>Is there an up to date Care Plan?</t>
  </si>
  <si>
    <t>Item 1560</t>
  </si>
  <si>
    <t>Is there an up to date Child Protection Plan?</t>
  </si>
  <si>
    <t>Item 1561</t>
  </si>
  <si>
    <t>Is there an up to date Personal Education Plan?</t>
  </si>
  <si>
    <t>Item 1562</t>
  </si>
  <si>
    <t>Is IRO satisfied with current Pathway Plan?</t>
  </si>
  <si>
    <t>Item 1563</t>
  </si>
  <si>
    <t>Is the child / young person attending school?</t>
  </si>
  <si>
    <t>Item 1564</t>
  </si>
  <si>
    <t xml:space="preserve">
Reason for child not attending school</t>
  </si>
  <si>
    <t>Item 1565</t>
  </si>
  <si>
    <t>Update on decisions from previous IRO meeting</t>
  </si>
  <si>
    <t>Update on previous review meeting decisions(if applicable)</t>
  </si>
  <si>
    <t>Decision
What outcome is this decision trying to achieve
By whom?
By when?
Update on previous decision</t>
  </si>
  <si>
    <t>Item 1566</t>
  </si>
  <si>
    <t>Decisions from this IRO meeting</t>
  </si>
  <si>
    <t>Review decisions from this meeting</t>
  </si>
  <si>
    <t xml:space="preserve">Decision
What outcome is this decision trying to achieve
By whom?
By when?
</t>
  </si>
  <si>
    <t>Item 1567</t>
  </si>
  <si>
    <t>Does the child know how to access their records?</t>
  </si>
  <si>
    <t>Has the child/young person received information from the IRO about accessing their records?</t>
  </si>
  <si>
    <t>P31:
I see this is the repetition I said there was in the life plan. This is what we have to write every time and I don't know why I've gotta do it every time. Because you get they get the information at the start.
And every time I've gotta go: yes, yes, yes, yes, yes. For me it's repetition. It should be done on maybe the initial one only.</t>
  </si>
  <si>
    <t xml:space="preserve">DC13:
As IROs we have the responsibility to share these with children. It's not recorded anywhere. If it's not there it needs to be created somewhere else. There's value in having that. </t>
  </si>
  <si>
    <t>Item 1568</t>
  </si>
  <si>
    <t>Venue the child was met with?</t>
  </si>
  <si>
    <t>Venue where the child/young person participated in their Review process</t>
  </si>
  <si>
    <t>P9:
If they were there you can see the child was there. 
P31:
I'm not sure why they asked that, because I put that in the part two.
Because there's a box that says 'where it was held'.
And so the information's already there. I think about school and college hours... 
I'm assuming it's a kind of monitor. If we are disrupting the school day, I'm not quite sure, but sometimes it is held in school.
So it will be formally in school hours, but I don't know why they ask it. I actually don't know and I'm not sure whether the child particularly cares about that question either.
P11:
From memory, the venues, again another drop down,... I have the same issue as I do in the previous one where it doesn't have hybrid. It's quite often I just do 'other' which then tells you nothing.</t>
  </si>
  <si>
    <t>DC13:
This venue type is for last review in part 1. The second part is the current review. It's a different question. It's about this one not last one.</t>
  </si>
  <si>
    <t>Item 1569</t>
  </si>
  <si>
    <t>Was the meeting in school/college hours?</t>
  </si>
  <si>
    <t>Was the meeting with the child/young person held in school/college hours?</t>
  </si>
  <si>
    <t>P9:
They are trying to figure out ... if we are doing something we shouldn't…
P31:
I'm not sure why they asked that, because I put that in the part two.
Because there's a box that says 'where it was held'.
And so the information's already there. I think about school and college hours... 
I'm assuming it's a kind of monitor. If we are disrupting the school day, I'm not quite sure, but sometimes it is held in school.
So it will be formally in school hours, but I don't know why they ask it. I actually don't know and I'm not sure whether the child particularly cares about that question either.
P11:
It's a little bit irrelevant because actually they might have been excluded at that time.</t>
  </si>
  <si>
    <t>P13:
That's quite important because at the end of the day, you shouldn't be holding reviews for a child in school hours.
But sometimes you have no other choice or maybe they've actually requested that. But it's held at a time when it's break time.</t>
  </si>
  <si>
    <t>DC13:
I don't see any information reported on that as a service. We don't book college hours if they aren't attending, only if they are attending as we don't want to take kids out of school. It's a yes/no question. I don't think it's useful. It's waste of a question.</t>
  </si>
  <si>
    <t>Item 1570</t>
  </si>
  <si>
    <t>If the IRO meeting wasn't in the child's placement, why not?</t>
  </si>
  <si>
    <t>If the meeting with the child/young person wasn't held in placement, why not?</t>
  </si>
  <si>
    <t>P31:
I'm not sure why they asked that, because I put that in the part two.
Because there's a box that says 'where it was held'.
And so the information's already there. I think about school and college hours... 
I'm assuming it's a kind of monitor. If we are disrupting the school day, I'm not quite sure, but sometimes it is held in school.
So it will be formally in school hours, but I don't know why they ask it. I actually don't know and I'm not sure whether the child particularly cares about that question either.</t>
  </si>
  <si>
    <t>P11:
I think, from memory, that one is like an open box, that's bit more helpful because you can actually write an answer into it. Because there's various different reasons for that.
P13:
That's quite important because at the end of the day, you shouldn't be holding reviews for a child in school hours.
But sometimes you have no other choice or maybe they've actually requested that. But it's held at a time when it's break time.</t>
  </si>
  <si>
    <t>Item 1571</t>
  </si>
  <si>
    <t>IRO notes on meeting</t>
  </si>
  <si>
    <t>Notes re. consultation and participation and anything re. the documents available for review</t>
  </si>
  <si>
    <t xml:space="preserve">P31:
No, I hate this. I never use it because I just put it in my Word document, in my part two, and because that's where all the feedback is. So I don't know if you use that box.
P11:
So this, I don't like it because we have like a little paragraph that we copy and paste into it that kind of answers a lot of the things that need to be in there. So it's like a prompt. The way that we fill it out is helpful but the way that it's done on that form isn't and some people won't fill it in. </t>
  </si>
  <si>
    <t>P9:
It's useful ... it's just me writing down what I read in preparation for the next meeting. It might be better as a tick box question... 'did you receive the report?' 'Yes or no'. It could inform the manager this report is not done.
P13:
I think that's quite important and review officers complete that quite differently. But for me, for anybody reading my review report, that's quite important to see what information I've actually taken into consideration in completing the report that will follow.</t>
  </si>
  <si>
    <t xml:space="preserve">DC13:
I'm a big advocate of this part. It should include comments regarding consultation or participation. Psychological assessments might reference that they've read it in there, informs everyone what the IRO has read - decisions informed by other things they've read. I think it's helpful, if the family didn't attend the meeting, they'll know the IRO has recieved the consultation forms. </t>
  </si>
  <si>
    <t>Item 1572</t>
  </si>
  <si>
    <t>IRO strength based review of leisure and friends</t>
  </si>
  <si>
    <t>Strength based review</t>
  </si>
  <si>
    <t>Leisure Activities
Friends</t>
  </si>
  <si>
    <t>Item 1573</t>
  </si>
  <si>
    <t>IRO space for any other points</t>
  </si>
  <si>
    <t>Anything else?</t>
  </si>
  <si>
    <t>Item 1574</t>
  </si>
  <si>
    <t>IRO thoughts on care/adoption plan</t>
  </si>
  <si>
    <t>Care/adoption plan</t>
  </si>
  <si>
    <t>Item 1575</t>
  </si>
  <si>
    <t>Does IRO support this care plan and placement/provision?</t>
  </si>
  <si>
    <t>Does the IRO support this care plan and placement/provision?</t>
  </si>
  <si>
    <r>
      <rPr>
        <b/>
        <sz val="11"/>
        <color theme="1"/>
        <rFont val="Calibri"/>
        <family val="2"/>
        <scheme val="minor"/>
      </rPr>
      <t xml:space="preserve">NOTE: </t>
    </r>
    <r>
      <rPr>
        <sz val="11"/>
        <color theme="1"/>
        <rFont val="Calibri"/>
        <family val="2"/>
        <scheme val="minor"/>
      </rPr>
      <t>The form to form matching here is not the same as the data item to data item mathcing in the main matrix</t>
    </r>
  </si>
  <si>
    <t>Type</t>
  </si>
  <si>
    <t>LA 1</t>
  </si>
  <si>
    <t>LA 2</t>
  </si>
  <si>
    <t>LA 3</t>
  </si>
  <si>
    <t>LA 4</t>
  </si>
  <si>
    <t>Care Plan</t>
  </si>
  <si>
    <t>All About Me Review and Care Plan
SW Assessment Report and Care Plan</t>
  </si>
  <si>
    <t>CLA Chair's report and Updated Care Plan</t>
  </si>
  <si>
    <t>Placement</t>
  </si>
  <si>
    <t>Placement Plan and Delegated Authority
Placement Referral Request
Placement Record
Transfer in CLA
CLA Decision, Placement change...
CLALCT Case Supervision Record
CLA Review Invitation Confirmation</t>
  </si>
  <si>
    <t>Placement Referral Form
Placement Plan
Children and Families Panel Request</t>
  </si>
  <si>
    <t>CLA Request
Placement Agreement
Placement Request</t>
  </si>
  <si>
    <t>Placement Plan
Placement and Health Consent
Record of Accomodation Decision
Request for Placement and Matching</t>
  </si>
  <si>
    <t>CLA Reviews</t>
  </si>
  <si>
    <t>LAC Midpoint Review
LAC Review Referral</t>
  </si>
  <si>
    <t xml:space="preserve">CLA Progress Report (Worker)
CLA Review Record of Decisions
</t>
  </si>
  <si>
    <t xml:space="preserve">
CLA Updated Assessment/Progress on Care Plan</t>
  </si>
  <si>
    <t>IHA Health Assessment Monitoring</t>
  </si>
  <si>
    <t>End of CLA</t>
  </si>
  <si>
    <t>Turning 18 End CLA Status</t>
  </si>
  <si>
    <t>Discharge from Care</t>
  </si>
  <si>
    <t>Record of visit</t>
  </si>
  <si>
    <t>CYP Record of Visit</t>
  </si>
  <si>
    <t>IRO Forms</t>
  </si>
  <si>
    <t>IRO report (1 and 2)</t>
  </si>
  <si>
    <t>CLA IRO Monitoring info</t>
  </si>
  <si>
    <t>Pathway</t>
  </si>
  <si>
    <t>Pathway Plan (Assesment, Plan, and Review, Outcomes)</t>
  </si>
  <si>
    <t>Letter to Child/Young Person</t>
  </si>
  <si>
    <t>Essex</t>
  </si>
  <si>
    <t>Essex Reason</t>
  </si>
  <si>
    <t>My Action Plan</t>
  </si>
  <si>
    <t>Subsection of Pathway plan included in pathway plan</t>
  </si>
  <si>
    <t>My Finance Plan</t>
  </si>
  <si>
    <t>Payment requests (various)</t>
  </si>
  <si>
    <t>No other similar forms from other LAs</t>
  </si>
  <si>
    <t>Data categories</t>
  </si>
  <si>
    <t>Items</t>
  </si>
  <si>
    <t>1 to 33</t>
  </si>
  <si>
    <t>34 to 79</t>
  </si>
  <si>
    <t>80 to 138</t>
  </si>
  <si>
    <t>139 to 194</t>
  </si>
  <si>
    <t>195 to 227</t>
  </si>
  <si>
    <t>228 to 244</t>
  </si>
  <si>
    <t>245 to 302</t>
  </si>
  <si>
    <t>Accomodation</t>
  </si>
  <si>
    <t>303 to 325</t>
  </si>
  <si>
    <t>326 to 375</t>
  </si>
  <si>
    <t>376 to 469</t>
  </si>
  <si>
    <t>470 to 553</t>
  </si>
  <si>
    <t>Placement expectations</t>
  </si>
  <si>
    <t>554 to 583</t>
  </si>
  <si>
    <t>584 to 603</t>
  </si>
  <si>
    <t>Plans: Care, Pathway, Permanency and Parallel</t>
  </si>
  <si>
    <t>604 to 744</t>
  </si>
  <si>
    <t>745 to 1000</t>
  </si>
  <si>
    <t>1001 to 1027</t>
  </si>
  <si>
    <t>1028 to 1032</t>
  </si>
  <si>
    <t>1033 to 1036</t>
  </si>
  <si>
    <t>1037 to 1240</t>
  </si>
  <si>
    <t>1241 to 1310</t>
  </si>
  <si>
    <t>1311 to 1325</t>
  </si>
  <si>
    <t>1326 to 1347</t>
  </si>
  <si>
    <t>1348 to 1398</t>
  </si>
  <si>
    <t>1399 to 1433</t>
  </si>
  <si>
    <t>1434 to 1473</t>
  </si>
  <si>
    <t>1474 to 1478</t>
  </si>
  <si>
    <t>1479 to 1526</t>
  </si>
  <si>
    <t>1527 to 1575</t>
  </si>
  <si>
    <t>Data item</t>
  </si>
  <si>
    <t>List</t>
  </si>
  <si>
    <t>Contacts</t>
  </si>
  <si>
    <t>Date of decision child should be placed for adoption</t>
  </si>
  <si>
    <t>Adoption</t>
  </si>
  <si>
    <t>Contact source</t>
  </si>
  <si>
    <t>Child adopted by former foster parents</t>
  </si>
  <si>
    <t>EH Assessment start date</t>
  </si>
  <si>
    <t>Early Help</t>
  </si>
  <si>
    <t>Number of adopters</t>
  </si>
  <si>
    <t>EH Assessment completion date</t>
  </si>
  <si>
    <t>Legal status of adopters</t>
  </si>
  <si>
    <t>EH Organisation competing assessment</t>
  </si>
  <si>
    <t>Gender of adopters</t>
  </si>
  <si>
    <t>Referrals</t>
  </si>
  <si>
    <t>Reason for new episode</t>
  </si>
  <si>
    <t>Episodes</t>
  </si>
  <si>
    <t>Referral source</t>
  </si>
  <si>
    <t>Missing (status of missing/away form placement)</t>
  </si>
  <si>
    <t>Missing</t>
  </si>
  <si>
    <t>Referral NFA</t>
  </si>
  <si>
    <t>Missing incident start date</t>
  </si>
  <si>
    <t>Number of referrals in the last 12 months</t>
  </si>
  <si>
    <t>Missing incident end date</t>
  </si>
  <si>
    <t>Continous assessment start date</t>
  </si>
  <si>
    <t>Assessments</t>
  </si>
  <si>
    <t>Reason for not submitting SDQ score</t>
  </si>
  <si>
    <t>Outcome indicators (OC2)</t>
  </si>
  <si>
    <t>Child seen during continous assessment</t>
  </si>
  <si>
    <t>Child convicted during year</t>
  </si>
  <si>
    <t>Continous assessment date of authorisation</t>
  </si>
  <si>
    <t>Previous permenance option</t>
  </si>
  <si>
    <t>previous permenance</t>
  </si>
  <si>
    <t>Was the child assessed as requiring LA children's social care support</t>
  </si>
  <si>
    <t>LA where permanence option was arranged</t>
  </si>
  <si>
    <t>Startegy discussion initiating s47 enquiry start date</t>
  </si>
  <si>
    <t>S47 and ICPC</t>
  </si>
  <si>
    <t>Date of the order of previous permanence option</t>
  </si>
  <si>
    <t>Was an ICPC deemed unnecessary?</t>
  </si>
  <si>
    <t>Date of decision child should no longer be placed for adoption</t>
  </si>
  <si>
    <t>should be placed for adoption</t>
  </si>
  <si>
    <t>Date of ICPC</t>
  </si>
  <si>
    <t>Reason placement ceased</t>
  </si>
  <si>
    <t>DID the ICPC result ina CPP</t>
  </si>
  <si>
    <t>Date UASC status ceased</t>
  </si>
  <si>
    <t>UASC</t>
  </si>
  <si>
    <t>Number of s47 enquiries in thr last 12 months</t>
  </si>
  <si>
    <t>Placement Distance</t>
  </si>
  <si>
    <t>Distance and placements extended</t>
  </si>
  <si>
    <t>Number of ICPCs in the last 12 months</t>
  </si>
  <si>
    <t>CIN start date</t>
  </si>
  <si>
    <t>CIN</t>
  </si>
  <si>
    <t>Date child in need was last seen</t>
  </si>
  <si>
    <t>CIN colsure date</t>
  </si>
  <si>
    <t>Reason for CIN plan closure</t>
  </si>
  <si>
    <t>CIN plan case status</t>
  </si>
  <si>
    <t>CPP start date</t>
  </si>
  <si>
    <t>CPPs</t>
  </si>
  <si>
    <t>Initial category of abuse</t>
  </si>
  <si>
    <t>Date of latest CPP review conference</t>
  </si>
  <si>
    <t>CPP end date</t>
  </si>
  <si>
    <t>Subject to emergency proteciton order</t>
  </si>
  <si>
    <t>Number of previous CPP</t>
  </si>
  <si>
    <t>Is this a second or subsequent period of being a Looked After Child within the last 12 months</t>
  </si>
  <si>
    <t>Children in care</t>
  </si>
  <si>
    <t>URN of placement</t>
  </si>
  <si>
    <t>Number of episodes of the child going missing from their placement in 12 months</t>
  </si>
  <si>
    <t>Number of episodes the child has been absent from their placement in 12 months</t>
  </si>
  <si>
    <t>Was the hcild offered a return interview after their last missing episode?</t>
  </si>
  <si>
    <t>Did the child accept a return interview after their last missing episode</t>
  </si>
  <si>
    <t>Activity Status</t>
  </si>
  <si>
    <t>Leaving care services</t>
  </si>
  <si>
    <t>Date the child entered adoptive care</t>
  </si>
  <si>
    <t>Date of decision that child should be placed for adoption</t>
  </si>
  <si>
    <t>Date placed for adoption</t>
  </si>
  <si>
    <t>Reason child no longer placed for adoption</t>
  </si>
  <si>
    <t>Is the prospective adopter fostering for adoption</t>
  </si>
  <si>
    <t>Adopters</t>
  </si>
  <si>
    <t>Date adoption enquiry received</t>
  </si>
  <si>
    <t>Date adoption stage 1/2 started/ended</t>
  </si>
  <si>
    <t>Date adoption application submitted</t>
  </si>
  <si>
    <t>date adoption application approved</t>
  </si>
  <si>
    <t>Date adopter matched with child(ren)</t>
  </si>
  <si>
    <t>Date child(ren) placed with adopter(s)</t>
  </si>
  <si>
    <t>No. of children placed for adoption</t>
  </si>
  <si>
    <t>Date of leaving adoption process</t>
  </si>
  <si>
    <t>Reason for leaving adoption process</t>
  </si>
  <si>
    <t>Colour coding:</t>
  </si>
  <si>
    <t>Red</t>
  </si>
  <si>
    <t>On orignal battleboxed form, removed from later versions and the matrix</t>
  </si>
  <si>
    <t>White</t>
  </si>
  <si>
    <t>On original battleboxed form, not the non-battleboxed form, but remains on new battleboxed for so left unchanged</t>
  </si>
  <si>
    <t>Green</t>
  </si>
  <si>
    <t>Not on original battleboxed form, added to matrix</t>
  </si>
  <si>
    <t>Placement referral form</t>
  </si>
  <si>
    <t>Pathway plan and needs assessment</t>
  </si>
  <si>
    <t>IRO Report 1</t>
  </si>
  <si>
    <t>Health assessment monitoring</t>
  </si>
  <si>
    <t>C/YP Record of visit</t>
  </si>
  <si>
    <t>Question</t>
  </si>
  <si>
    <t>BB or Proper</t>
  </si>
  <si>
    <t>Swap with</t>
  </si>
  <si>
    <t>BB or proper</t>
  </si>
  <si>
    <t>Swap with or note</t>
  </si>
  <si>
    <t>Question text</t>
  </si>
  <si>
    <t>Swap or note</t>
  </si>
  <si>
    <t>Quesiton text</t>
  </si>
  <si>
    <t>Proper</t>
  </si>
  <si>
    <t>Is this an emergency referral</t>
  </si>
  <si>
    <t>proper</t>
  </si>
  <si>
    <t>Is this a same day emergency placmeent?</t>
  </si>
  <si>
    <t>Which type of meeting is this</t>
  </si>
  <si>
    <t>BB</t>
  </si>
  <si>
    <t xml:space="preserve">HePlacement notification received </t>
  </si>
  <si>
    <t>Assessment visit timescales</t>
  </si>
  <si>
    <t>Please provide reason placement is needed on this date</t>
  </si>
  <si>
    <t>How do I feel about being a parent and caring for my child</t>
  </si>
  <si>
    <t>The CiC review meetings are no longer required</t>
  </si>
  <si>
    <t>initial health assessment referral sent to sw</t>
  </si>
  <si>
    <t>Care leaver visit timescales</t>
  </si>
  <si>
    <t xml:space="preserve">Who has parental responsibility </t>
  </si>
  <si>
    <t>My social workers/personal advisers view</t>
  </si>
  <si>
    <t>Initial health assessment referral returned from sw</t>
  </si>
  <si>
    <t>Type of residential</t>
  </si>
  <si>
    <t>Actions (boxes)</t>
  </si>
  <si>
    <t>CIN census adoption breakdown (and sub questions)</t>
  </si>
  <si>
    <t>parental health consent returned from sw</t>
  </si>
  <si>
    <t>CIC visit timescales</t>
  </si>
  <si>
    <t>Disability/Medical conditions</t>
  </si>
  <si>
    <t>Where do I go or who di I go to if I need parenting advice or support?</t>
  </si>
  <si>
    <t>Long term fostering</t>
  </si>
  <si>
    <t>consent given?</t>
  </si>
  <si>
    <t>Please provide details (diagnosed disability)</t>
  </si>
  <si>
    <t>Why are you looked after?</t>
  </si>
  <si>
    <t>IRO Report 2</t>
  </si>
  <si>
    <t>Day 5 chase social worker</t>
  </si>
  <si>
    <t>Please provide details (undiagnosed)</t>
  </si>
  <si>
    <t>Initial health assessment referral sent to provider</t>
  </si>
  <si>
    <t>Due date of next visit</t>
  </si>
  <si>
    <t>Date placement began</t>
  </si>
  <si>
    <t xml:space="preserve">Date plan started </t>
  </si>
  <si>
    <t>Parental health consent sent to health provider</t>
  </si>
  <si>
    <t>Date next visit planned</t>
  </si>
  <si>
    <t>Period covered by this placement</t>
  </si>
  <si>
    <t xml:space="preserve">Category of need </t>
  </si>
  <si>
    <t>{roper</t>
  </si>
  <si>
    <t>planned appointment date</t>
  </si>
  <si>
    <t>Visit unnanounced</t>
  </si>
  <si>
    <t>Date of PEP</t>
  </si>
  <si>
    <t>Sibling details (boxes)</t>
  </si>
  <si>
    <t>status</t>
  </si>
  <si>
    <t>Date of health assessment Plan</t>
  </si>
  <si>
    <t>Does the child require a specialised placement or home care service?</t>
  </si>
  <si>
    <t>date assessment refused</t>
  </si>
  <si>
    <t>Child/young person seen alone</t>
  </si>
  <si>
    <t>If any of the above have not been completed…</t>
  </si>
  <si>
    <t>Will the hcild require a residential placment post 18?</t>
  </si>
  <si>
    <t>completed assessment date</t>
  </si>
  <si>
    <t>Has the delegated respobsility form been completed…</t>
  </si>
  <si>
    <t>Is the disability life threatening/limiting</t>
  </si>
  <si>
    <t>bb</t>
  </si>
  <si>
    <t>health assessment report seen and uploaded</t>
  </si>
  <si>
    <t>If yes, date conpleted</t>
  </si>
  <si>
    <t>Does the child require a specialised serrvice?</t>
  </si>
  <si>
    <t>descriprion</t>
  </si>
  <si>
    <t>Social workers/case worker's recommendations</t>
  </si>
  <si>
    <t>Please provide information on specialised care</t>
  </si>
  <si>
    <t>parent/carer present</t>
  </si>
  <si>
    <t>Is this a change of placement</t>
  </si>
  <si>
    <t>With support and treatment, will the Child/Young Person be able to live independently</t>
  </si>
  <si>
    <t>Allof these have sub questions to be removed too</t>
  </si>
  <si>
    <t>date of next health assessment</t>
  </si>
  <si>
    <t>If the young person has been detained</t>
  </si>
  <si>
    <t>For all placements please select main reason why placement is required:</t>
  </si>
  <si>
    <t>Placement change reason</t>
  </si>
  <si>
    <t>Where would you like them placed?</t>
  </si>
  <si>
    <t>Type of placement</t>
  </si>
  <si>
    <t>Information to help with matching for the child/ young person</t>
  </si>
  <si>
    <t>if other please specify</t>
  </si>
  <si>
    <t>Please detail any known/ potential areas of risk.</t>
  </si>
  <si>
    <t>Was the placmeent authorised by</t>
  </si>
  <si>
    <t>Please detail any known/ potential areas of risk with Area of need</t>
  </si>
  <si>
    <t>If other then who authorised the placement…</t>
  </si>
  <si>
    <t>Has child/Young Person been convicted/cautioned for any offence?</t>
  </si>
  <si>
    <t>Placment location</t>
  </si>
  <si>
    <t>Carer(s) details (Out of hours contact details)</t>
  </si>
  <si>
    <t>Details of involved professionals (designation, name…)</t>
  </si>
  <si>
    <t>What support services are avaliable to carers…</t>
  </si>
  <si>
    <t>BB]</t>
  </si>
  <si>
    <t>Distance from home in miles</t>
  </si>
  <si>
    <t>Caution (name, relationship)</t>
  </si>
  <si>
    <t>Date of placement planning meeting</t>
  </si>
  <si>
    <t>Has the child been given information about th eplacement?</t>
  </si>
  <si>
    <t>If not, why not?</t>
  </si>
  <si>
    <t>Have the parents been given information about th eplacement?</t>
  </si>
  <si>
    <t>Will these routines be followed at this placement?</t>
  </si>
  <si>
    <t>If not, why and what will be the key changes for the child..</t>
  </si>
  <si>
    <t>Emotional and behavioural development</t>
  </si>
  <si>
    <t>Details of the child¿s social / leisure activities that need</t>
  </si>
  <si>
    <t>Details of the child¿s identity, religious persuasion, cultural and linguistic background</t>
  </si>
  <si>
    <t>Parenthood</t>
  </si>
  <si>
    <t>Is the young person a parent</t>
  </si>
  <si>
    <t>Give a pen picture of ther child…</t>
  </si>
  <si>
    <t>What immediate information…</t>
  </si>
  <si>
    <t>Summary of the child's background..</t>
  </si>
  <si>
    <t>Contact arrangements (support from contact, additional costs being met)</t>
  </si>
  <si>
    <t>What are the arrangements for notifying any chnages in contact arrangements</t>
  </si>
  <si>
    <t>People with whom contact is restricted</t>
  </si>
  <si>
    <t>Summary of the health plan or…</t>
  </si>
  <si>
    <t>Health contacts</t>
  </si>
  <si>
    <t>Constent to medical treatment</t>
  </si>
  <si>
    <t>Management strategies</t>
  </si>
  <si>
    <t>Details of the child young person's self-care skills programme</t>
  </si>
  <si>
    <t>Current Medication</t>
  </si>
  <si>
    <t>Details of any outstanding medical or dental…</t>
  </si>
  <si>
    <t>Who is responsible for ensuring…</t>
  </si>
  <si>
    <t>Known allergies and or…</t>
  </si>
  <si>
    <t>Special equiptment required</t>
  </si>
  <si>
    <t>Specific dietary needs</t>
  </si>
  <si>
    <t>Safe care</t>
  </si>
  <si>
    <t>Provision of information to the child (checkbox)</t>
  </si>
  <si>
    <t>Has the young person been given LAC information?</t>
  </si>
  <si>
    <t>Name (school)</t>
  </si>
  <si>
    <t>Address (school)</t>
  </si>
  <si>
    <t>Telephone (school)</t>
  </si>
  <si>
    <t>LAC designated teacher</t>
  </si>
  <si>
    <t>Date started (school)</t>
  </si>
  <si>
    <t>Education history</t>
  </si>
  <si>
    <t>If the child/young person is not to continue to attend</t>
  </si>
  <si>
    <t>Has the school been informed that the child…</t>
  </si>
  <si>
    <t>If the child/young person has a statement of educational</t>
  </si>
  <si>
    <t>Contact with the school/establishment</t>
  </si>
  <si>
    <t>Are there any issues concerning attendance…</t>
  </si>
  <si>
    <t>Arrangements made for the child / young person to visit prior to the placement commencing</t>
  </si>
  <si>
    <t>Arrangements made for advice, support and assistance to be available to the child between</t>
  </si>
  <si>
    <t>visits</t>
  </si>
  <si>
    <t>Arrangements made for the independent visitor to visit the child (If appropriate)</t>
  </si>
  <si>
    <t>Perople with whom contact is restricted/forbidden</t>
  </si>
  <si>
    <t>Key contacts (name, telephone, email, address frequency)</t>
  </si>
  <si>
    <t>Key contacts (advocate - name etc)</t>
  </si>
  <si>
    <t>Key contacts- social worker etc</t>
  </si>
  <si>
    <t>Key contacts IRO</t>
  </si>
  <si>
    <t>Arrangements for the financial support of the child / young person during the placement</t>
  </si>
  <si>
    <t>Provision / equipment required</t>
  </si>
  <si>
    <t>Parents have agreed to inform the authority of any relevant change in circumstances</t>
  </si>
  <si>
    <t>Circumstances in which the placement agreement and / or placement will be changed and / or</t>
  </si>
  <si>
    <t>Circumstances in which it is necessary to obtain in advance the approval of the responsible</t>
  </si>
  <si>
    <t>If no, when is it planned to be completed?</t>
  </si>
  <si>
    <t>If the location of the placement…</t>
  </si>
  <si>
    <t>Has the delegated authority decision support tool..</t>
  </si>
  <si>
    <t>Is the review already schedule don mosaic</t>
  </si>
  <si>
    <t>Has the health assessment process already been started</t>
  </si>
  <si>
    <t>Has a risk assessment process already been started</t>
  </si>
  <si>
    <t>has a risk assessment for missing children been compelted</t>
  </si>
  <si>
    <t>Date coped to all  parties</t>
  </si>
  <si>
    <t>Date written notification of th eplacement</t>
  </si>
  <si>
    <t>What aspects of day to day care have not been delegated to the carer?</t>
  </si>
  <si>
    <t>Safeguarding responsibilities of the carer and local authority</t>
  </si>
  <si>
    <t>Outline communication arrangement between the carer and local authority</t>
  </si>
  <si>
    <t>Outline the carer's responsibilities for notifying the child's social worker and local authority of</t>
  </si>
  <si>
    <t>any significant changes in the child's circumstances</t>
  </si>
  <si>
    <t>Copy of placement plan provided to to:…</t>
  </si>
  <si>
    <t>through to end of form</t>
  </si>
  <si>
    <t>On 903, Annex A or Both?
(Leave blank if not on either)</t>
  </si>
  <si>
    <t>Reasons for recording data items in CMS</t>
  </si>
  <si>
    <t>Were users asked about this item</t>
  </si>
  <si>
    <t>% of data inputters who did not find this data item useful</t>
  </si>
  <si>
    <t>If data inputters did not find the data item useful, why not?</t>
  </si>
  <si>
    <t>Which data consumers find it useful?</t>
  </si>
  <si>
    <t>Tags - Data inputters</t>
  </si>
  <si>
    <t>Why?</t>
  </si>
  <si>
    <t>Tags - Data consumers</t>
  </si>
  <si>
    <t>Why?2</t>
  </si>
  <si>
    <t>Duplicate data</t>
  </si>
  <si>
    <t>Data inputter</t>
  </si>
  <si>
    <t>Data inputters feel it's a case of repetition, information filled in somewhere else</t>
  </si>
  <si>
    <t>Data consumers agree with practitioners and the data item needs to be looked at</t>
  </si>
  <si>
    <t>Not relevant to case</t>
  </si>
  <si>
    <t>Data consumer</t>
  </si>
  <si>
    <t>Data inputters don’t understand what they are required to do due to language used to ask questions, or they might need more guidance or the design of the form / the order of the questions asked doesn’t flow naturally, it doesn’t make sense</t>
  </si>
  <si>
    <t>Data consumers agree with the practitioners in case data items are duplicated</t>
  </si>
  <si>
    <t>Not relevant to this stage of case</t>
  </si>
  <si>
    <t>Data inputters feel the data item collected is not relevant in helping the child</t>
  </si>
  <si>
    <t>Data consumers believe there is an issue with the LA practice and/or practitioners might need more guidance/training</t>
  </si>
  <si>
    <t xml:space="preserve">Data inputters feel the data item could be brought forward directly by the system instead of them keep collecting it (including issues with systems not connected and working as silos)
</t>
  </si>
  <si>
    <t>Useful fo understanding the case</t>
  </si>
  <si>
    <t>Data consumers believe the data item is useful to understand the child’s story, needs and wishes</t>
  </si>
  <si>
    <t>Data inputters feel the data item is collected only to help the child, and it doesn’t help them helping the child</t>
  </si>
  <si>
    <t>Data consumers believe the data item is collected for internal use like reporting, statistics, etc.</t>
  </si>
  <si>
    <t>Data inputters feel the data item is collected only because it’s helpful to someone in the LA (for reporting purposes, or statistics,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</si>
</sst>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name val="Calibri"/>
      <family val="2"/>
      <scheme val="minor"/>
    </font>
    <font>
      <b/>
      <sz val="11"/>
      <color theme="1"/>
      <name val="Calibri"/>
      <family val="2"/>
      <scheme val="minor"/>
    </font>
    <font>
      <b/>
      <sz val="11"/>
      <name val="Calibri"/>
      <family val="2"/>
      <scheme val="minor"/>
    </font>
    <font>
      <b/>
      <sz val="11"/>
      <color rgb="FF000000"/>
      <name val="Calibri"/>
      <family val="2"/>
      <scheme val="minor"/>
    </font>
    <font>
      <sz val="11"/>
      <color rgb="FF000000"/>
      <name val="Calibri"/>
      <family val="2"/>
      <scheme val="minor"/>
    </font>
    <font>
      <sz val="11"/>
      <color rgb="FF222222"/>
      <name val="Calibri"/>
      <family val="2"/>
      <scheme val="minor"/>
    </font>
    <font>
      <i/>
      <sz val="11"/>
      <color rgb="FF000000"/>
      <name val="Calibri"/>
      <family val="2"/>
      <scheme val="minor"/>
    </font>
    <font>
      <sz val="11"/>
      <name val="Tahoma"/>
      <family val="2"/>
    </font>
    <font>
      <sz val="8"/>
      <name val="Calibri"/>
      <family val="2"/>
      <scheme val="minor"/>
    </font>
    <font>
      <sz val="11"/>
      <color theme="5" tint="-0.249977111117893"/>
      <name val="Calibri"/>
      <family val="2"/>
      <scheme val="minor"/>
    </font>
    <font>
      <b/>
      <sz val="11"/>
      <color theme="0"/>
      <name val="Calibri"/>
      <family val="2"/>
      <scheme val="minor"/>
    </font>
    <font>
      <sz val="11"/>
      <color theme="0"/>
      <name val="Calibri"/>
      <family val="2"/>
      <scheme val="minor"/>
    </font>
    <font>
      <sz val="11"/>
      <color rgb="FF000000"/>
      <name val="Calibri"/>
      <family val="2"/>
    </font>
    <font>
      <sz val="11"/>
      <color rgb="FF444444"/>
      <name val="Calibri"/>
      <family val="2"/>
      <charset val="1"/>
    </font>
  </fonts>
  <fills count="36">
    <fill>
      <patternFill patternType="none"/>
    </fill>
    <fill>
      <patternFill patternType="gray125"/>
    </fill>
    <fill>
      <patternFill patternType="solid">
        <fgColor theme="9" tint="0.399975585192419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8989"/>
        <bgColor indexed="64"/>
      </patternFill>
    </fill>
    <fill>
      <patternFill patternType="solid">
        <fgColor rgb="FFFFFF6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rgb="FFFFFF00"/>
        <bgColor indexed="64"/>
      </patternFill>
    </fill>
    <fill>
      <patternFill patternType="solid">
        <fgColor rgb="FF00B050"/>
        <bgColor indexed="64"/>
      </patternFill>
    </fill>
    <fill>
      <patternFill patternType="solid">
        <fgColor rgb="FF0070C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FFFFFF"/>
        <bgColor rgb="FFFFFFFF"/>
      </patternFill>
    </fill>
    <fill>
      <patternFill patternType="solid">
        <fgColor theme="4"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9"/>
        <bgColor indexed="64"/>
      </patternFill>
    </fill>
    <fill>
      <patternFill patternType="solid">
        <fgColor rgb="FF7030A0"/>
        <bgColor indexed="64"/>
      </patternFill>
    </fill>
    <fill>
      <patternFill patternType="solid">
        <fgColor rgb="FFFF99FF"/>
        <bgColor indexed="64"/>
      </patternFill>
    </fill>
    <fill>
      <patternFill patternType="solid">
        <fgColor rgb="FF00FF99"/>
        <bgColor indexed="64"/>
      </patternFill>
    </fill>
    <fill>
      <patternFill patternType="solid">
        <fgColor rgb="FF009999"/>
        <bgColor indexed="64"/>
      </patternFill>
    </fill>
    <fill>
      <patternFill patternType="solid">
        <fgColor rgb="FF9966FF"/>
        <bgColor indexed="64"/>
      </patternFill>
    </fill>
    <fill>
      <patternFill patternType="solid">
        <fgColor rgb="FF0000FF"/>
        <bgColor indexed="64"/>
      </patternFill>
    </fill>
    <fill>
      <patternFill patternType="solid">
        <fgColor rgb="FFFFCCFF"/>
        <bgColor indexed="64"/>
      </patternFill>
    </fill>
    <fill>
      <patternFill patternType="solid">
        <fgColor theme="5"/>
        <bgColor indexed="64"/>
      </patternFill>
    </fill>
    <fill>
      <patternFill patternType="solid">
        <fgColor theme="0"/>
        <bgColor indexed="64"/>
      </patternFill>
    </fill>
    <fill>
      <patternFill patternType="solid">
        <fgColor rgb="FFD9E1F2"/>
        <bgColor rgb="FFD9E1F2"/>
      </patternFill>
    </fill>
  </fills>
  <borders count="19">
    <border>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thin">
        <color rgb="FF8EA9DB"/>
      </right>
      <top style="thin">
        <color rgb="FF8EA9DB"/>
      </top>
      <bottom style="thin">
        <color rgb="FF8EA9DB"/>
      </bottom>
      <diagonal/>
    </border>
  </borders>
  <cellStyleXfs count="1">
    <xf numFmtId="0" fontId="0" fillId="0" borderId="0"/>
  </cellStyleXfs>
  <cellXfs count="259">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xf numFmtId="0" fontId="0" fillId="8"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11" borderId="0" xfId="0" applyFill="1" applyAlignment="1">
      <alignment wrapText="1"/>
    </xf>
    <xf numFmtId="0" fontId="0" fillId="12" borderId="0" xfId="0" applyFill="1" applyAlignment="1">
      <alignment wrapText="1"/>
    </xf>
    <xf numFmtId="0" fontId="0" fillId="13" borderId="0" xfId="0" applyFill="1" applyAlignment="1">
      <alignment wrapText="1"/>
    </xf>
    <xf numFmtId="0" fontId="0" fillId="14" borderId="0" xfId="0" applyFill="1" applyAlignment="1">
      <alignment wrapText="1"/>
    </xf>
    <xf numFmtId="0" fontId="0" fillId="15" borderId="0" xfId="0" applyFill="1" applyAlignment="1">
      <alignment wrapText="1"/>
    </xf>
    <xf numFmtId="0" fontId="0" fillId="16" borderId="0" xfId="0" applyFill="1" applyAlignment="1">
      <alignment wrapText="1"/>
    </xf>
    <xf numFmtId="0" fontId="0" fillId="17" borderId="0" xfId="0" applyFill="1" applyAlignment="1">
      <alignment wrapText="1"/>
    </xf>
    <xf numFmtId="0" fontId="0" fillId="18" borderId="0" xfId="0" applyFill="1" applyAlignment="1">
      <alignment wrapText="1"/>
    </xf>
    <xf numFmtId="0" fontId="1" fillId="0" borderId="0" xfId="0" applyFont="1" applyAlignment="1">
      <alignment wrapText="1"/>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8" xfId="0" applyBorder="1" applyAlignment="1">
      <alignment wrapText="1"/>
    </xf>
    <xf numFmtId="0" fontId="0" fillId="21" borderId="7" xfId="0" applyFill="1" applyBorder="1" applyAlignment="1">
      <alignment wrapText="1"/>
    </xf>
    <xf numFmtId="0" fontId="0" fillId="21" borderId="8" xfId="0" applyFill="1" applyBorder="1" applyAlignment="1">
      <alignment wrapText="1"/>
    </xf>
    <xf numFmtId="0" fontId="0" fillId="21" borderId="9" xfId="0" applyFill="1" applyBorder="1" applyAlignment="1">
      <alignment wrapText="1"/>
    </xf>
    <xf numFmtId="0" fontId="0" fillId="22" borderId="2" xfId="0" applyFill="1" applyBorder="1" applyAlignment="1">
      <alignment wrapText="1"/>
    </xf>
    <xf numFmtId="0" fontId="2" fillId="0" borderId="0" xfId="0" applyFont="1" applyAlignment="1">
      <alignment wrapText="1"/>
    </xf>
    <xf numFmtId="0" fontId="0" fillId="0" borderId="1" xfId="0" applyBorder="1" applyAlignment="1">
      <alignment wrapText="1"/>
    </xf>
    <xf numFmtId="0" fontId="2" fillId="0" borderId="1" xfId="0" applyFont="1" applyBorder="1" applyAlignment="1">
      <alignment wrapText="1"/>
    </xf>
    <xf numFmtId="0" fontId="0" fillId="0" borderId="1" xfId="0" applyBorder="1"/>
    <xf numFmtId="0" fontId="0" fillId="0" borderId="11" xfId="0" applyBorder="1" applyAlignment="1">
      <alignment wrapText="1"/>
    </xf>
    <xf numFmtId="0" fontId="0" fillId="0" borderId="12" xfId="0" applyBorder="1" applyAlignment="1">
      <alignment wrapText="1"/>
    </xf>
    <xf numFmtId="0" fontId="2" fillId="0" borderId="10" xfId="0" applyFont="1" applyBorder="1" applyAlignment="1">
      <alignment wrapText="1"/>
    </xf>
    <xf numFmtId="0" fontId="0" fillId="0" borderId="10" xfId="0" applyBorder="1" applyAlignment="1">
      <alignment wrapText="1"/>
    </xf>
    <xf numFmtId="0" fontId="0" fillId="0" borderId="13" xfId="0" applyBorder="1"/>
    <xf numFmtId="0" fontId="0" fillId="0" borderId="11" xfId="0" applyBorder="1"/>
    <xf numFmtId="0" fontId="0" fillId="0" borderId="14" xfId="0" applyBorder="1" applyAlignment="1">
      <alignment wrapText="1"/>
    </xf>
    <xf numFmtId="0" fontId="0" fillId="0" borderId="15" xfId="0" applyBorder="1" applyAlignment="1">
      <alignment wrapText="1"/>
    </xf>
    <xf numFmtId="0" fontId="0" fillId="0" borderId="12" xfId="0" applyBorder="1"/>
    <xf numFmtId="0" fontId="0" fillId="0" borderId="16" xfId="0" applyBorder="1"/>
    <xf numFmtId="0" fontId="0" fillId="0" borderId="16" xfId="0" applyBorder="1" applyAlignment="1">
      <alignment wrapText="1"/>
    </xf>
    <xf numFmtId="0" fontId="0" fillId="0" borderId="10" xfId="0" applyBorder="1"/>
    <xf numFmtId="0" fontId="0" fillId="0" borderId="15" xfId="0" applyBorder="1"/>
    <xf numFmtId="0" fontId="0" fillId="23" borderId="14" xfId="0" applyFill="1" applyBorder="1" applyAlignment="1">
      <alignment wrapText="1"/>
    </xf>
    <xf numFmtId="0" fontId="0" fillId="23" borderId="0" xfId="0" applyFill="1"/>
    <xf numFmtId="0" fontId="0" fillId="23" borderId="1" xfId="0" applyFill="1" applyBorder="1"/>
    <xf numFmtId="0" fontId="0" fillId="23" borderId="1" xfId="0" applyFill="1" applyBorder="1" applyAlignment="1">
      <alignment wrapText="1"/>
    </xf>
    <xf numFmtId="0" fontId="0" fillId="24" borderId="14" xfId="0" applyFill="1" applyBorder="1" applyAlignment="1">
      <alignment wrapText="1"/>
    </xf>
    <xf numFmtId="0" fontId="0" fillId="24" borderId="0" xfId="0" applyFill="1"/>
    <xf numFmtId="0" fontId="0" fillId="24" borderId="1" xfId="0" applyFill="1" applyBorder="1"/>
    <xf numFmtId="0" fontId="0" fillId="0" borderId="13" xfId="0" applyBorder="1" applyAlignment="1">
      <alignment wrapText="1"/>
    </xf>
    <xf numFmtId="0" fontId="0" fillId="25" borderId="15" xfId="0" applyFill="1" applyBorder="1" applyAlignment="1">
      <alignment wrapText="1"/>
    </xf>
    <xf numFmtId="17" fontId="0" fillId="0" borderId="0" xfId="0" applyNumberFormat="1" applyAlignment="1">
      <alignment wrapText="1"/>
    </xf>
    <xf numFmtId="0" fontId="12" fillId="26" borderId="0" xfId="0" applyFont="1" applyFill="1" applyAlignment="1">
      <alignment wrapText="1"/>
    </xf>
    <xf numFmtId="0" fontId="0" fillId="27" borderId="0" xfId="0" applyFill="1" applyAlignment="1">
      <alignment wrapText="1"/>
    </xf>
    <xf numFmtId="0" fontId="0" fillId="28" borderId="0" xfId="0" applyFill="1" applyAlignment="1">
      <alignment wrapText="1"/>
    </xf>
    <xf numFmtId="0" fontId="0" fillId="29" borderId="0" xfId="0" applyFill="1" applyAlignment="1">
      <alignment wrapText="1"/>
    </xf>
    <xf numFmtId="0" fontId="0" fillId="30" borderId="0" xfId="0" applyFill="1" applyAlignment="1">
      <alignment wrapText="1"/>
    </xf>
    <xf numFmtId="0" fontId="12" fillId="31" borderId="0" xfId="0" applyFont="1" applyFill="1" applyAlignment="1">
      <alignment wrapText="1"/>
    </xf>
    <xf numFmtId="0" fontId="0" fillId="32" borderId="0" xfId="0" applyFill="1" applyAlignment="1">
      <alignment wrapText="1"/>
    </xf>
    <xf numFmtId="0" fontId="12" fillId="19" borderId="0" xfId="0" applyFont="1" applyFill="1" applyAlignment="1">
      <alignment wrapText="1"/>
    </xf>
    <xf numFmtId="0" fontId="0" fillId="0" borderId="0" xfId="0" applyAlignment="1">
      <alignment horizontal="left"/>
    </xf>
    <xf numFmtId="0" fontId="2" fillId="0" borderId="0" xfId="0" applyFont="1" applyAlignment="1">
      <alignment vertical="center"/>
    </xf>
    <xf numFmtId="0" fontId="0" fillId="0" borderId="7" xfId="0" applyBorder="1" applyAlignment="1">
      <alignment wrapText="1"/>
    </xf>
    <xf numFmtId="0" fontId="0" fillId="0" borderId="9" xfId="0" applyBorder="1" applyAlignment="1">
      <alignment wrapText="1"/>
    </xf>
    <xf numFmtId="0" fontId="0" fillId="0" borderId="17" xfId="0" applyBorder="1" applyAlignment="1">
      <alignment wrapText="1"/>
    </xf>
    <xf numFmtId="0" fontId="0" fillId="16" borderId="6" xfId="0" applyFill="1" applyBorder="1" applyAlignment="1">
      <alignment wrapText="1"/>
    </xf>
    <xf numFmtId="0" fontId="0" fillId="33" borderId="2" xfId="0" applyFill="1" applyBorder="1" applyAlignment="1">
      <alignment wrapText="1"/>
    </xf>
    <xf numFmtId="0" fontId="0" fillId="25" borderId="2" xfId="0" applyFill="1" applyBorder="1" applyAlignment="1">
      <alignment wrapText="1"/>
    </xf>
    <xf numFmtId="0" fontId="0" fillId="24" borderId="2" xfId="0" applyFill="1" applyBorder="1" applyAlignment="1">
      <alignment wrapText="1"/>
    </xf>
    <xf numFmtId="0" fontId="2" fillId="0" borderId="0" xfId="0" applyFont="1" applyAlignment="1">
      <alignment vertical="top" wrapText="1"/>
    </xf>
    <xf numFmtId="0" fontId="2" fillId="0" borderId="1" xfId="0" applyFont="1" applyBorder="1" applyAlignment="1">
      <alignment vertical="top" wrapText="1"/>
    </xf>
    <xf numFmtId="0" fontId="2" fillId="0" borderId="0" xfId="0" applyFont="1" applyAlignment="1">
      <alignment horizontal="left" vertical="top" wrapText="1"/>
    </xf>
    <xf numFmtId="0" fontId="2" fillId="0" borderId="14" xfId="0" applyFont="1" applyBorder="1" applyAlignment="1">
      <alignment vertical="top" wrapText="1"/>
    </xf>
    <xf numFmtId="0" fontId="2" fillId="14" borderId="0" xfId="0" applyFont="1" applyFill="1" applyAlignment="1">
      <alignment vertical="top" wrapText="1"/>
    </xf>
    <xf numFmtId="49" fontId="2" fillId="0" borderId="0" xfId="0" applyNumberFormat="1" applyFon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2" borderId="0" xfId="0" applyFill="1" applyAlignment="1">
      <alignment vertical="top" wrapText="1"/>
    </xf>
    <xf numFmtId="0" fontId="2" fillId="2" borderId="1" xfId="0" applyFont="1" applyFill="1" applyBorder="1" applyAlignment="1">
      <alignment vertical="top" wrapText="1"/>
    </xf>
    <xf numFmtId="0" fontId="2" fillId="2" borderId="0" xfId="0" applyFont="1" applyFill="1" applyAlignment="1">
      <alignment vertical="top" wrapText="1"/>
    </xf>
    <xf numFmtId="0" fontId="0" fillId="2" borderId="14" xfId="0" applyFill="1" applyBorder="1" applyAlignment="1">
      <alignment vertical="top" wrapText="1"/>
    </xf>
    <xf numFmtId="49" fontId="0" fillId="2" borderId="0" xfId="0" applyNumberFormat="1" applyFill="1" applyAlignment="1">
      <alignment vertical="top" wrapText="1"/>
    </xf>
    <xf numFmtId="0" fontId="0" fillId="14" borderId="0" xfId="0" applyFill="1" applyAlignment="1">
      <alignment vertical="top" wrapText="1"/>
    </xf>
    <xf numFmtId="0" fontId="0" fillId="2" borderId="1" xfId="0" applyFill="1" applyBorder="1" applyAlignment="1">
      <alignment vertical="top" wrapText="1"/>
    </xf>
    <xf numFmtId="0" fontId="0" fillId="0" borderId="14" xfId="0" applyBorder="1" applyAlignment="1">
      <alignment vertical="top" wrapText="1"/>
    </xf>
    <xf numFmtId="49" fontId="0" fillId="0" borderId="0" xfId="0" applyNumberFormat="1" applyAlignment="1">
      <alignment vertical="top" wrapText="1"/>
    </xf>
    <xf numFmtId="0" fontId="0" fillId="0" borderId="0" xfId="0" applyAlignment="1">
      <alignment vertical="top"/>
    </xf>
    <xf numFmtId="49" fontId="0" fillId="0" borderId="0" xfId="0" applyNumberFormat="1" applyAlignment="1">
      <alignment vertical="top"/>
    </xf>
    <xf numFmtId="0" fontId="0" fillId="0" borderId="1" xfId="0" applyBorder="1" applyAlignment="1">
      <alignment vertical="top"/>
    </xf>
    <xf numFmtId="0" fontId="5" fillId="0" borderId="0" xfId="0" applyFont="1" applyAlignment="1">
      <alignment vertical="top" wrapText="1"/>
    </xf>
    <xf numFmtId="49" fontId="5" fillId="0" borderId="0" xfId="0" applyNumberFormat="1" applyFont="1" applyAlignment="1">
      <alignment vertical="top" wrapText="1"/>
    </xf>
    <xf numFmtId="0" fontId="5" fillId="0" borderId="1" xfId="0" applyFont="1" applyBorder="1" applyAlignment="1">
      <alignment vertical="top" wrapText="1"/>
    </xf>
    <xf numFmtId="0" fontId="1" fillId="0" borderId="14" xfId="0" applyFont="1" applyBorder="1" applyAlignment="1">
      <alignment vertical="top" wrapText="1"/>
    </xf>
    <xf numFmtId="0" fontId="1" fillId="0" borderId="0" xfId="0" applyFont="1" applyAlignment="1">
      <alignment vertical="top" wrapText="1"/>
    </xf>
    <xf numFmtId="0" fontId="1" fillId="0" borderId="1" xfId="0" applyFont="1" applyBorder="1" applyAlignment="1">
      <alignment vertical="top" wrapText="1"/>
    </xf>
    <xf numFmtId="16" fontId="0" fillId="0" borderId="0" xfId="0" applyNumberFormat="1" applyAlignment="1">
      <alignment vertical="top" wrapText="1"/>
    </xf>
    <xf numFmtId="49" fontId="1" fillId="0" borderId="0" xfId="0" applyNumberFormat="1" applyFont="1" applyAlignment="1">
      <alignment vertical="top" wrapText="1"/>
    </xf>
    <xf numFmtId="0" fontId="0" fillId="18" borderId="0" xfId="0" applyFill="1" applyAlignment="1">
      <alignment vertical="top" wrapText="1"/>
    </xf>
    <xf numFmtId="0" fontId="2" fillId="18" borderId="1" xfId="0" applyFont="1" applyFill="1" applyBorder="1" applyAlignment="1">
      <alignment vertical="top" wrapText="1"/>
    </xf>
    <xf numFmtId="0" fontId="2" fillId="18" borderId="0" xfId="0" applyFont="1" applyFill="1" applyAlignment="1">
      <alignment vertical="top" wrapText="1"/>
    </xf>
    <xf numFmtId="0" fontId="0" fillId="18" borderId="14" xfId="0" applyFill="1" applyBorder="1" applyAlignment="1">
      <alignment vertical="top" wrapText="1"/>
    </xf>
    <xf numFmtId="49" fontId="0" fillId="18" borderId="0" xfId="0" applyNumberFormat="1" applyFill="1" applyAlignment="1">
      <alignment vertical="top" wrapText="1"/>
    </xf>
    <xf numFmtId="0" fontId="0" fillId="18" borderId="1" xfId="0" applyFill="1" applyBorder="1" applyAlignment="1">
      <alignment vertical="top" wrapText="1"/>
    </xf>
    <xf numFmtId="0" fontId="8" fillId="0" borderId="14" xfId="0" applyFont="1" applyBorder="1" applyAlignment="1">
      <alignment vertical="top"/>
    </xf>
    <xf numFmtId="0" fontId="0" fillId="5" borderId="0" xfId="0" applyFill="1" applyAlignment="1">
      <alignment vertical="top" wrapText="1"/>
    </xf>
    <xf numFmtId="0" fontId="10" fillId="5" borderId="0" xfId="0" applyFont="1" applyFill="1" applyAlignment="1">
      <alignment vertical="top" wrapText="1"/>
    </xf>
    <xf numFmtId="0" fontId="2" fillId="5" borderId="1" xfId="0" applyFont="1" applyFill="1" applyBorder="1" applyAlignment="1">
      <alignment vertical="top" wrapText="1"/>
    </xf>
    <xf numFmtId="0" fontId="2" fillId="5" borderId="0" xfId="0" applyFont="1" applyFill="1" applyAlignment="1">
      <alignment vertical="top" wrapText="1"/>
    </xf>
    <xf numFmtId="0" fontId="0" fillId="5" borderId="14" xfId="0" applyFill="1" applyBorder="1" applyAlignment="1">
      <alignment vertical="top" wrapText="1"/>
    </xf>
    <xf numFmtId="49" fontId="0" fillId="5" borderId="0" xfId="0" applyNumberFormat="1" applyFill="1" applyAlignment="1">
      <alignment vertical="top" wrapText="1"/>
    </xf>
    <xf numFmtId="0" fontId="0" fillId="5" borderId="1" xfId="0" applyFill="1" applyBorder="1" applyAlignment="1">
      <alignment vertical="top" wrapText="1"/>
    </xf>
    <xf numFmtId="0" fontId="2" fillId="14" borderId="1" xfId="0" applyFont="1" applyFill="1" applyBorder="1" applyAlignment="1">
      <alignment vertical="top" wrapText="1"/>
    </xf>
    <xf numFmtId="0" fontId="0" fillId="14" borderId="14" xfId="0" applyFill="1" applyBorder="1" applyAlignment="1">
      <alignment vertical="top" wrapText="1"/>
    </xf>
    <xf numFmtId="49" fontId="0" fillId="14" borderId="0" xfId="0" applyNumberFormat="1" applyFill="1" applyAlignment="1">
      <alignment vertical="top" wrapText="1"/>
    </xf>
    <xf numFmtId="0" fontId="0" fillId="14" borderId="1" xfId="0" applyFill="1" applyBorder="1" applyAlignment="1">
      <alignment vertical="top" wrapText="1"/>
    </xf>
    <xf numFmtId="0" fontId="0" fillId="8" borderId="0" xfId="0" applyFill="1" applyAlignment="1">
      <alignment vertical="top" wrapText="1"/>
    </xf>
    <xf numFmtId="0" fontId="2" fillId="8" borderId="1" xfId="0" applyFont="1" applyFill="1" applyBorder="1" applyAlignment="1">
      <alignment vertical="top" wrapText="1"/>
    </xf>
    <xf numFmtId="0" fontId="2" fillId="8" borderId="0" xfId="0" applyFont="1" applyFill="1" applyAlignment="1">
      <alignment vertical="top" wrapText="1"/>
    </xf>
    <xf numFmtId="0" fontId="0" fillId="8" borderId="14" xfId="0" applyFill="1" applyBorder="1" applyAlignment="1">
      <alignment vertical="top" wrapText="1"/>
    </xf>
    <xf numFmtId="49" fontId="0" fillId="8" borderId="0" xfId="0" applyNumberFormat="1" applyFill="1" applyAlignment="1">
      <alignment vertical="top" wrapText="1"/>
    </xf>
    <xf numFmtId="0" fontId="0" fillId="8" borderId="1" xfId="0" applyFill="1" applyBorder="1" applyAlignment="1">
      <alignment vertical="top" wrapText="1"/>
    </xf>
    <xf numFmtId="0" fontId="0" fillId="9" borderId="0" xfId="0" applyFill="1" applyAlignment="1">
      <alignment vertical="top" wrapText="1"/>
    </xf>
    <xf numFmtId="0" fontId="2" fillId="9" borderId="1" xfId="0" applyFont="1" applyFill="1" applyBorder="1" applyAlignment="1">
      <alignment vertical="top" wrapText="1"/>
    </xf>
    <xf numFmtId="0" fontId="2" fillId="9" borderId="0" xfId="0" applyFont="1" applyFill="1" applyAlignment="1">
      <alignment vertical="top" wrapText="1"/>
    </xf>
    <xf numFmtId="0" fontId="0" fillId="9" borderId="14" xfId="0" applyFill="1" applyBorder="1" applyAlignment="1">
      <alignment vertical="top" wrapText="1"/>
    </xf>
    <xf numFmtId="49" fontId="0" fillId="9" borderId="0" xfId="0" applyNumberFormat="1" applyFill="1" applyAlignment="1">
      <alignment vertical="top" wrapText="1"/>
    </xf>
    <xf numFmtId="0" fontId="0" fillId="9" borderId="1" xfId="0" applyFill="1" applyBorder="1" applyAlignment="1">
      <alignment vertical="top" wrapText="1"/>
    </xf>
    <xf numFmtId="0" fontId="0" fillId="4" borderId="0" xfId="0" applyFill="1" applyAlignment="1">
      <alignment vertical="top" wrapText="1"/>
    </xf>
    <xf numFmtId="0" fontId="2" fillId="4" borderId="1" xfId="0" applyFont="1" applyFill="1" applyBorder="1" applyAlignment="1">
      <alignment vertical="top" wrapText="1"/>
    </xf>
    <xf numFmtId="0" fontId="2" fillId="4" borderId="0" xfId="0" applyFont="1" applyFill="1" applyAlignment="1">
      <alignment vertical="top" wrapText="1"/>
    </xf>
    <xf numFmtId="0" fontId="0" fillId="4" borderId="14" xfId="0" applyFill="1" applyBorder="1" applyAlignment="1">
      <alignment vertical="top" wrapText="1"/>
    </xf>
    <xf numFmtId="49" fontId="0" fillId="4" borderId="0" xfId="0" applyNumberFormat="1" applyFill="1" applyAlignment="1">
      <alignment vertical="top" wrapText="1"/>
    </xf>
    <xf numFmtId="0" fontId="0" fillId="4" borderId="1" xfId="0" applyFill="1" applyBorder="1" applyAlignment="1">
      <alignment vertical="top" wrapText="1"/>
    </xf>
    <xf numFmtId="0" fontId="0" fillId="3" borderId="0" xfId="0" applyFill="1" applyAlignment="1">
      <alignment vertical="top" wrapText="1"/>
    </xf>
    <xf numFmtId="0" fontId="2" fillId="3" borderId="1" xfId="0" applyFont="1" applyFill="1" applyBorder="1" applyAlignment="1">
      <alignment vertical="top" wrapText="1"/>
    </xf>
    <xf numFmtId="0" fontId="2" fillId="3" borderId="0" xfId="0" applyFont="1" applyFill="1" applyAlignment="1">
      <alignment vertical="top" wrapText="1"/>
    </xf>
    <xf numFmtId="0" fontId="0" fillId="3" borderId="14" xfId="0" applyFill="1" applyBorder="1" applyAlignment="1">
      <alignment vertical="top" wrapText="1"/>
    </xf>
    <xf numFmtId="49" fontId="0" fillId="3" borderId="0" xfId="0" applyNumberFormat="1" applyFill="1" applyAlignment="1">
      <alignment vertical="top" wrapText="1"/>
    </xf>
    <xf numFmtId="0" fontId="0" fillId="3" borderId="1" xfId="0" applyFill="1" applyBorder="1" applyAlignment="1">
      <alignment vertical="top" wrapText="1"/>
    </xf>
    <xf numFmtId="0" fontId="4" fillId="0" borderId="1" xfId="0" applyFont="1" applyBorder="1" applyAlignment="1">
      <alignment vertical="top" wrapText="1"/>
    </xf>
    <xf numFmtId="0" fontId="2" fillId="0" borderId="1" xfId="0" quotePrefix="1" applyFont="1" applyBorder="1" applyAlignment="1">
      <alignment vertical="top" wrapText="1"/>
    </xf>
    <xf numFmtId="0" fontId="0" fillId="0" borderId="0" xfId="0" quotePrefix="1" applyAlignment="1">
      <alignment vertical="top" wrapText="1"/>
    </xf>
    <xf numFmtId="0" fontId="0" fillId="6" borderId="0" xfId="0" applyFill="1" applyAlignment="1">
      <alignment vertical="top" wrapText="1"/>
    </xf>
    <xf numFmtId="0" fontId="2" fillId="6" borderId="1" xfId="0" applyFont="1" applyFill="1" applyBorder="1" applyAlignment="1">
      <alignment vertical="top" wrapText="1"/>
    </xf>
    <xf numFmtId="0" fontId="2" fillId="6" borderId="0" xfId="0" applyFont="1" applyFill="1" applyAlignment="1">
      <alignment vertical="top" wrapText="1"/>
    </xf>
    <xf numFmtId="0" fontId="0" fillId="6" borderId="14" xfId="0" applyFill="1" applyBorder="1" applyAlignment="1">
      <alignment vertical="top" wrapText="1"/>
    </xf>
    <xf numFmtId="49" fontId="0" fillId="6" borderId="0" xfId="0" applyNumberFormat="1" applyFill="1" applyAlignment="1">
      <alignment vertical="top" wrapText="1"/>
    </xf>
    <xf numFmtId="0" fontId="0" fillId="6" borderId="1" xfId="0" applyFill="1" applyBorder="1" applyAlignment="1">
      <alignment vertical="top" wrapText="1"/>
    </xf>
    <xf numFmtId="0" fontId="12" fillId="26" borderId="0" xfId="0" applyFont="1" applyFill="1" applyAlignment="1">
      <alignment vertical="top" wrapText="1"/>
    </xf>
    <xf numFmtId="0" fontId="11" fillId="26" borderId="1" xfId="0" applyFont="1" applyFill="1" applyBorder="1" applyAlignment="1">
      <alignment vertical="top" wrapText="1"/>
    </xf>
    <xf numFmtId="0" fontId="11" fillId="26" borderId="0" xfId="0" applyFont="1" applyFill="1" applyAlignment="1">
      <alignment vertical="top" wrapText="1"/>
    </xf>
    <xf numFmtId="0" fontId="12" fillId="26" borderId="14" xfId="0" applyFont="1" applyFill="1" applyBorder="1" applyAlignment="1">
      <alignment vertical="top" wrapText="1"/>
    </xf>
    <xf numFmtId="49" fontId="12" fillId="26" borderId="0" xfId="0" applyNumberFormat="1" applyFont="1" applyFill="1" applyAlignment="1">
      <alignment vertical="top" wrapText="1"/>
    </xf>
    <xf numFmtId="0" fontId="12" fillId="26" borderId="1" xfId="0" applyFont="1" applyFill="1" applyBorder="1" applyAlignment="1">
      <alignment vertical="top" wrapText="1"/>
    </xf>
    <xf numFmtId="0" fontId="0" fillId="10" borderId="0" xfId="0" applyFill="1" applyAlignment="1">
      <alignment vertical="top" wrapText="1"/>
    </xf>
    <xf numFmtId="0" fontId="2" fillId="10" borderId="1" xfId="0" applyFont="1" applyFill="1" applyBorder="1" applyAlignment="1">
      <alignment vertical="top" wrapText="1"/>
    </xf>
    <xf numFmtId="0" fontId="2" fillId="10" borderId="0" xfId="0" applyFont="1" applyFill="1" applyAlignment="1">
      <alignment vertical="top" wrapText="1"/>
    </xf>
    <xf numFmtId="0" fontId="0" fillId="10" borderId="14" xfId="0" applyFill="1" applyBorder="1" applyAlignment="1">
      <alignment vertical="top" wrapText="1"/>
    </xf>
    <xf numFmtId="49" fontId="0" fillId="10" borderId="0" xfId="0" applyNumberFormat="1" applyFill="1" applyAlignment="1">
      <alignment vertical="top" wrapText="1"/>
    </xf>
    <xf numFmtId="0" fontId="0" fillId="10" borderId="1" xfId="0" applyFill="1" applyBorder="1" applyAlignment="1">
      <alignment vertical="top" wrapText="1"/>
    </xf>
    <xf numFmtId="0" fontId="0" fillId="11" borderId="0" xfId="0" applyFill="1" applyAlignment="1">
      <alignment vertical="top" wrapText="1"/>
    </xf>
    <xf numFmtId="0" fontId="2" fillId="11" borderId="1" xfId="0" applyFont="1" applyFill="1" applyBorder="1" applyAlignment="1">
      <alignment vertical="top" wrapText="1"/>
    </xf>
    <xf numFmtId="0" fontId="2" fillId="11" borderId="0" xfId="0" applyFont="1" applyFill="1" applyAlignment="1">
      <alignment vertical="top" wrapText="1"/>
    </xf>
    <xf numFmtId="0" fontId="0" fillId="11" borderId="14" xfId="0" applyFill="1" applyBorder="1" applyAlignment="1">
      <alignment vertical="top" wrapText="1"/>
    </xf>
    <xf numFmtId="49" fontId="0" fillId="11" borderId="0" xfId="0" applyNumberFormat="1" applyFill="1" applyAlignment="1">
      <alignment vertical="top" wrapText="1"/>
    </xf>
    <xf numFmtId="0" fontId="0" fillId="11" borderId="1" xfId="0" applyFill="1" applyBorder="1" applyAlignment="1">
      <alignment vertical="top" wrapText="1"/>
    </xf>
    <xf numFmtId="0" fontId="0" fillId="7" borderId="0" xfId="0" applyFill="1" applyAlignment="1">
      <alignment vertical="top" wrapText="1"/>
    </xf>
    <xf numFmtId="0" fontId="2" fillId="7" borderId="1" xfId="0" applyFont="1" applyFill="1" applyBorder="1" applyAlignment="1">
      <alignment vertical="top" wrapText="1"/>
    </xf>
    <xf numFmtId="0" fontId="2" fillId="7" borderId="0" xfId="0" applyFont="1" applyFill="1" applyAlignment="1">
      <alignment vertical="top" wrapText="1"/>
    </xf>
    <xf numFmtId="0" fontId="0" fillId="7" borderId="14" xfId="0" applyFill="1" applyBorder="1" applyAlignment="1">
      <alignment vertical="top" wrapText="1"/>
    </xf>
    <xf numFmtId="49" fontId="0" fillId="7" borderId="0" xfId="0" applyNumberFormat="1" applyFill="1" applyAlignment="1">
      <alignment vertical="top" wrapText="1"/>
    </xf>
    <xf numFmtId="0" fontId="0" fillId="7" borderId="1" xfId="0" applyFill="1" applyBorder="1" applyAlignment="1">
      <alignment vertical="top" wrapText="1"/>
    </xf>
    <xf numFmtId="0" fontId="6" fillId="20" borderId="0" xfId="0" applyFont="1" applyFill="1" applyAlignment="1">
      <alignment vertical="top" wrapText="1"/>
    </xf>
    <xf numFmtId="49" fontId="6" fillId="20" borderId="0" xfId="0" applyNumberFormat="1" applyFont="1" applyFill="1" applyAlignment="1">
      <alignment vertical="top" wrapText="1"/>
    </xf>
    <xf numFmtId="0" fontId="6" fillId="20" borderId="1" xfId="0" applyFont="1" applyFill="1" applyBorder="1" applyAlignment="1">
      <alignment vertical="top" wrapText="1"/>
    </xf>
    <xf numFmtId="0" fontId="0" fillId="12" borderId="0" xfId="0" applyFill="1" applyAlignment="1">
      <alignment vertical="top" wrapText="1"/>
    </xf>
    <xf numFmtId="0" fontId="2" fillId="12" borderId="1" xfId="0" applyFont="1" applyFill="1" applyBorder="1" applyAlignment="1">
      <alignment vertical="top" wrapText="1"/>
    </xf>
    <xf numFmtId="0" fontId="2" fillId="12" borderId="0" xfId="0" applyFont="1" applyFill="1" applyAlignment="1">
      <alignment vertical="top" wrapText="1"/>
    </xf>
    <xf numFmtId="0" fontId="0" fillId="12" borderId="14" xfId="0" applyFill="1" applyBorder="1" applyAlignment="1">
      <alignment vertical="top" wrapText="1"/>
    </xf>
    <xf numFmtId="49" fontId="0" fillId="12" borderId="0" xfId="0" applyNumberFormat="1" applyFill="1" applyAlignment="1">
      <alignment vertical="top" wrapText="1"/>
    </xf>
    <xf numFmtId="0" fontId="0" fillId="12" borderId="1" xfId="0" applyFill="1" applyBorder="1" applyAlignment="1">
      <alignment vertical="top" wrapText="1"/>
    </xf>
    <xf numFmtId="0" fontId="0" fillId="13" borderId="0" xfId="0" applyFill="1" applyAlignment="1">
      <alignment vertical="top" wrapText="1"/>
    </xf>
    <xf numFmtId="0" fontId="2" fillId="13" borderId="1" xfId="0" applyFont="1" applyFill="1" applyBorder="1" applyAlignment="1">
      <alignment vertical="top" wrapText="1"/>
    </xf>
    <xf numFmtId="0" fontId="2" fillId="13" borderId="0" xfId="0" applyFont="1" applyFill="1" applyAlignment="1">
      <alignment vertical="top" wrapText="1"/>
    </xf>
    <xf numFmtId="0" fontId="0" fillId="13" borderId="14" xfId="0" applyFill="1" applyBorder="1" applyAlignment="1">
      <alignment vertical="top" wrapText="1"/>
    </xf>
    <xf numFmtId="49" fontId="0" fillId="13" borderId="0" xfId="0" applyNumberFormat="1" applyFill="1" applyAlignment="1">
      <alignment vertical="top" wrapText="1"/>
    </xf>
    <xf numFmtId="0" fontId="0" fillId="13" borderId="1" xfId="0" applyFill="1" applyBorder="1" applyAlignment="1">
      <alignment vertical="top" wrapText="1"/>
    </xf>
    <xf numFmtId="0" fontId="0" fillId="16" borderId="0" xfId="0" applyFill="1" applyAlignment="1">
      <alignment vertical="top" wrapText="1"/>
    </xf>
    <xf numFmtId="0" fontId="2" fillId="16" borderId="1" xfId="0" applyFont="1" applyFill="1" applyBorder="1" applyAlignment="1">
      <alignment vertical="top" wrapText="1"/>
    </xf>
    <xf numFmtId="0" fontId="2" fillId="16" borderId="0" xfId="0" applyFont="1" applyFill="1" applyAlignment="1">
      <alignment vertical="top" wrapText="1"/>
    </xf>
    <xf numFmtId="0" fontId="0" fillId="16" borderId="14" xfId="0" applyFill="1" applyBorder="1" applyAlignment="1">
      <alignment vertical="top" wrapText="1"/>
    </xf>
    <xf numFmtId="49" fontId="0" fillId="16" borderId="0" xfId="0" applyNumberFormat="1" applyFill="1" applyAlignment="1">
      <alignment vertical="top" wrapText="1"/>
    </xf>
    <xf numFmtId="0" fontId="0" fillId="16" borderId="1" xfId="0" applyFill="1" applyBorder="1" applyAlignment="1">
      <alignment vertical="top" wrapText="1"/>
    </xf>
    <xf numFmtId="0" fontId="0" fillId="15" borderId="0" xfId="0" applyFill="1" applyAlignment="1">
      <alignment vertical="top" wrapText="1"/>
    </xf>
    <xf numFmtId="0" fontId="2" fillId="15" borderId="1" xfId="0" applyFont="1" applyFill="1" applyBorder="1" applyAlignment="1">
      <alignment vertical="top" wrapText="1"/>
    </xf>
    <xf numFmtId="0" fontId="2" fillId="15" borderId="0" xfId="0" applyFont="1" applyFill="1" applyAlignment="1">
      <alignment vertical="top" wrapText="1"/>
    </xf>
    <xf numFmtId="0" fontId="0" fillId="15" borderId="14" xfId="0" applyFill="1" applyBorder="1" applyAlignment="1">
      <alignment vertical="top" wrapText="1"/>
    </xf>
    <xf numFmtId="49" fontId="0" fillId="15" borderId="0" xfId="0" applyNumberFormat="1" applyFill="1" applyAlignment="1">
      <alignment vertical="top" wrapText="1"/>
    </xf>
    <xf numFmtId="0" fontId="0" fillId="15" borderId="1" xfId="0" applyFill="1" applyBorder="1" applyAlignment="1">
      <alignment vertical="top" wrapText="1"/>
    </xf>
    <xf numFmtId="0" fontId="0" fillId="17" borderId="0" xfId="0" applyFill="1" applyAlignment="1">
      <alignment vertical="top" wrapText="1"/>
    </xf>
    <xf numFmtId="0" fontId="2" fillId="17" borderId="1" xfId="0" applyFont="1" applyFill="1" applyBorder="1" applyAlignment="1">
      <alignment vertical="top" wrapText="1"/>
    </xf>
    <xf numFmtId="0" fontId="2" fillId="17" borderId="0" xfId="0" applyFont="1" applyFill="1" applyAlignment="1">
      <alignment vertical="top" wrapText="1"/>
    </xf>
    <xf numFmtId="0" fontId="0" fillId="17" borderId="14" xfId="0" applyFill="1" applyBorder="1" applyAlignment="1">
      <alignment vertical="top" wrapText="1"/>
    </xf>
    <xf numFmtId="49" fontId="0" fillId="17" borderId="0" xfId="0" applyNumberFormat="1" applyFill="1" applyAlignment="1">
      <alignment vertical="top" wrapText="1"/>
    </xf>
    <xf numFmtId="0" fontId="0" fillId="17" borderId="1" xfId="0" applyFill="1" applyBorder="1" applyAlignment="1">
      <alignment vertical="top" wrapText="1"/>
    </xf>
    <xf numFmtId="0" fontId="0" fillId="34" borderId="0" xfId="0" applyFill="1" applyAlignment="1">
      <alignment vertical="top" wrapText="1"/>
    </xf>
    <xf numFmtId="0" fontId="0" fillId="27" borderId="0" xfId="0" applyFill="1" applyAlignment="1">
      <alignment vertical="top" wrapText="1"/>
    </xf>
    <xf numFmtId="0" fontId="2" fillId="27" borderId="1" xfId="0" applyFont="1" applyFill="1" applyBorder="1" applyAlignment="1">
      <alignment vertical="top" wrapText="1"/>
    </xf>
    <xf numFmtId="0" fontId="2" fillId="27" borderId="0" xfId="0" applyFont="1" applyFill="1" applyAlignment="1">
      <alignment vertical="top" wrapText="1"/>
    </xf>
    <xf numFmtId="0" fontId="0" fillId="27" borderId="14" xfId="0" applyFill="1" applyBorder="1" applyAlignment="1">
      <alignment vertical="top" wrapText="1"/>
    </xf>
    <xf numFmtId="49" fontId="0" fillId="27" borderId="0" xfId="0" applyNumberFormat="1" applyFill="1" applyAlignment="1">
      <alignment vertical="top" wrapText="1"/>
    </xf>
    <xf numFmtId="0" fontId="0" fillId="27" borderId="1" xfId="0" applyFill="1" applyBorder="1" applyAlignment="1">
      <alignment vertical="top" wrapText="1"/>
    </xf>
    <xf numFmtId="0" fontId="0" fillId="28" borderId="0" xfId="0" applyFill="1" applyAlignment="1">
      <alignment vertical="top" wrapText="1"/>
    </xf>
    <xf numFmtId="0" fontId="2" fillId="28" borderId="1" xfId="0" applyFont="1" applyFill="1" applyBorder="1" applyAlignment="1">
      <alignment vertical="top" wrapText="1"/>
    </xf>
    <xf numFmtId="0" fontId="2" fillId="28" borderId="0" xfId="0" applyFont="1" applyFill="1" applyAlignment="1">
      <alignment vertical="top" wrapText="1"/>
    </xf>
    <xf numFmtId="0" fontId="0" fillId="28" borderId="14" xfId="0" applyFill="1" applyBorder="1" applyAlignment="1">
      <alignment vertical="top" wrapText="1"/>
    </xf>
    <xf numFmtId="49" fontId="0" fillId="28" borderId="0" xfId="0" applyNumberFormat="1" applyFill="1" applyAlignment="1">
      <alignment vertical="top" wrapText="1"/>
    </xf>
    <xf numFmtId="0" fontId="0" fillId="28" borderId="1" xfId="0" applyFill="1" applyBorder="1" applyAlignment="1">
      <alignment vertical="top" wrapText="1"/>
    </xf>
    <xf numFmtId="0" fontId="12" fillId="19" borderId="0" xfId="0" applyFont="1" applyFill="1" applyAlignment="1">
      <alignment vertical="top" wrapText="1"/>
    </xf>
    <xf numFmtId="0" fontId="0" fillId="19" borderId="0" xfId="0" applyFill="1" applyAlignment="1">
      <alignment vertical="top" wrapText="1"/>
    </xf>
    <xf numFmtId="0" fontId="2" fillId="19" borderId="1" xfId="0" applyFont="1" applyFill="1" applyBorder="1" applyAlignment="1">
      <alignment vertical="top" wrapText="1"/>
    </xf>
    <xf numFmtId="0" fontId="2" fillId="19" borderId="0" xfId="0" applyFont="1" applyFill="1" applyAlignment="1">
      <alignment vertical="top" wrapText="1"/>
    </xf>
    <xf numFmtId="0" fontId="0" fillId="19" borderId="14" xfId="0" applyFill="1" applyBorder="1" applyAlignment="1">
      <alignment vertical="top" wrapText="1"/>
    </xf>
    <xf numFmtId="49" fontId="0" fillId="19" borderId="0" xfId="0" applyNumberFormat="1" applyFill="1" applyAlignment="1">
      <alignment vertical="top" wrapText="1"/>
    </xf>
    <xf numFmtId="0" fontId="0" fillId="19" borderId="1" xfId="0" applyFill="1" applyBorder="1" applyAlignment="1">
      <alignment vertical="top" wrapText="1"/>
    </xf>
    <xf numFmtId="0" fontId="0" fillId="29" borderId="0" xfId="0" applyFill="1" applyAlignment="1">
      <alignment vertical="top" wrapText="1"/>
    </xf>
    <xf numFmtId="0" fontId="2" fillId="29" borderId="1" xfId="0" applyFont="1" applyFill="1" applyBorder="1" applyAlignment="1">
      <alignment vertical="top" wrapText="1"/>
    </xf>
    <xf numFmtId="0" fontId="2" fillId="29" borderId="0" xfId="0" applyFont="1" applyFill="1" applyAlignment="1">
      <alignment vertical="top" wrapText="1"/>
    </xf>
    <xf numFmtId="0" fontId="0" fillId="29" borderId="14" xfId="0" applyFill="1" applyBorder="1" applyAlignment="1">
      <alignment vertical="top" wrapText="1"/>
    </xf>
    <xf numFmtId="49" fontId="0" fillId="29" borderId="0" xfId="0" applyNumberFormat="1" applyFill="1" applyAlignment="1">
      <alignment vertical="top" wrapText="1"/>
    </xf>
    <xf numFmtId="0" fontId="0" fillId="29" borderId="1" xfId="0" applyFill="1" applyBorder="1" applyAlignment="1">
      <alignment vertical="top" wrapText="1"/>
    </xf>
    <xf numFmtId="0" fontId="0" fillId="30" borderId="0" xfId="0" applyFill="1" applyAlignment="1">
      <alignment vertical="top" wrapText="1"/>
    </xf>
    <xf numFmtId="0" fontId="2" fillId="30" borderId="1" xfId="0" applyFont="1" applyFill="1" applyBorder="1" applyAlignment="1">
      <alignment vertical="top" wrapText="1"/>
    </xf>
    <xf numFmtId="0" fontId="2" fillId="30" borderId="0" xfId="0" applyFont="1" applyFill="1" applyAlignment="1">
      <alignment vertical="top" wrapText="1"/>
    </xf>
    <xf numFmtId="0" fontId="0" fillId="30" borderId="14" xfId="0" applyFill="1" applyBorder="1" applyAlignment="1">
      <alignment vertical="top" wrapText="1"/>
    </xf>
    <xf numFmtId="49" fontId="0" fillId="30" borderId="0" xfId="0" applyNumberFormat="1" applyFill="1" applyAlignment="1">
      <alignment vertical="top" wrapText="1"/>
    </xf>
    <xf numFmtId="0" fontId="0" fillId="30" borderId="1" xfId="0" applyFill="1" applyBorder="1" applyAlignment="1">
      <alignment vertical="top" wrapText="1"/>
    </xf>
    <xf numFmtId="0" fontId="12" fillId="31" borderId="0" xfId="0" applyFont="1" applyFill="1" applyAlignment="1">
      <alignment vertical="top" wrapText="1"/>
    </xf>
    <xf numFmtId="0" fontId="11" fillId="31" borderId="1" xfId="0" applyFont="1" applyFill="1" applyBorder="1" applyAlignment="1">
      <alignment vertical="top" wrapText="1"/>
    </xf>
    <xf numFmtId="0" fontId="11" fillId="31" borderId="0" xfId="0" applyFont="1" applyFill="1" applyAlignment="1">
      <alignment vertical="top" wrapText="1"/>
    </xf>
    <xf numFmtId="0" fontId="12" fillId="31" borderId="14" xfId="0" applyFont="1" applyFill="1" applyBorder="1" applyAlignment="1">
      <alignment vertical="top" wrapText="1"/>
    </xf>
    <xf numFmtId="49" fontId="12" fillId="31" borderId="0" xfId="0" applyNumberFormat="1" applyFont="1" applyFill="1" applyAlignment="1">
      <alignment vertical="top" wrapText="1"/>
    </xf>
    <xf numFmtId="0" fontId="12" fillId="31" borderId="1" xfId="0" applyFont="1" applyFill="1" applyBorder="1" applyAlignment="1">
      <alignment vertical="top" wrapText="1"/>
    </xf>
    <xf numFmtId="0" fontId="3" fillId="0" borderId="1" xfId="0" applyFont="1" applyBorder="1" applyAlignment="1">
      <alignment vertical="top" wrapText="1"/>
    </xf>
    <xf numFmtId="0" fontId="0" fillId="32" borderId="0" xfId="0" applyFill="1" applyAlignment="1">
      <alignment vertical="top" wrapText="1"/>
    </xf>
    <xf numFmtId="0" fontId="2" fillId="32" borderId="1" xfId="0" applyFont="1" applyFill="1" applyBorder="1" applyAlignment="1">
      <alignment vertical="top" wrapText="1"/>
    </xf>
    <xf numFmtId="0" fontId="2" fillId="32" borderId="0" xfId="0" applyFont="1" applyFill="1" applyAlignment="1">
      <alignment vertical="top" wrapText="1"/>
    </xf>
    <xf numFmtId="0" fontId="0" fillId="32" borderId="14" xfId="0" applyFill="1" applyBorder="1" applyAlignment="1">
      <alignment vertical="top" wrapText="1"/>
    </xf>
    <xf numFmtId="49" fontId="0" fillId="32" borderId="0" xfId="0" applyNumberFormat="1" applyFill="1" applyAlignment="1">
      <alignment vertical="top" wrapText="1"/>
    </xf>
    <xf numFmtId="0" fontId="0" fillId="32" borderId="1" xfId="0" applyFill="1" applyBorder="1" applyAlignment="1">
      <alignment vertical="top" wrapText="1"/>
    </xf>
    <xf numFmtId="0" fontId="12" fillId="0" borderId="0" xfId="0" applyFont="1" applyAlignment="1">
      <alignment vertical="top" wrapText="1"/>
    </xf>
    <xf numFmtId="0" fontId="6" fillId="0" borderId="0" xfId="0" applyFont="1" applyAlignment="1">
      <alignment vertical="top" wrapText="1"/>
    </xf>
    <xf numFmtId="0" fontId="13" fillId="35" borderId="18" xfId="0" applyFont="1" applyFill="1" applyBorder="1"/>
    <xf numFmtId="0" fontId="13" fillId="0" borderId="18" xfId="0" applyFont="1" applyBorder="1"/>
    <xf numFmtId="0" fontId="14" fillId="0" borderId="0" xfId="0" applyFont="1"/>
    <xf numFmtId="0" fontId="14" fillId="0" borderId="0" xfId="0" applyFont="1" applyAlignment="1">
      <alignment vertical="top"/>
    </xf>
  </cellXfs>
  <cellStyles count="1">
    <cellStyle name="Normal" xfId="0" builtinId="0"/>
  </cellStyles>
  <dxfs count="26">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medium">
          <color indexed="64"/>
        </bottom>
      </border>
    </dxf>
    <dxf>
      <border outline="0">
        <left style="medium">
          <color indexed="64"/>
        </left>
        <right style="medium">
          <color indexed="64"/>
        </right>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medium">
          <color indexed="64"/>
        </bottom>
      </border>
    </dxf>
    <dxf>
      <border outline="0">
        <left style="medium">
          <color indexed="64"/>
        </left>
        <right style="medium">
          <color indexed="64"/>
        </right>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s>
  <tableStyles count="0" defaultTableStyle="TableStyleMedium2" defaultPivotStyle="PivotStyleLight16"/>
  <colors>
    <mruColors>
      <color rgb="FFFFCCFF"/>
      <color rgb="FFFF99FF"/>
      <color rgb="FF0000FF"/>
      <color rgb="FFCCFF99"/>
      <color rgb="FF9966FF"/>
      <color rgb="FF009999"/>
      <color rgb="FF00FF99"/>
      <color rgb="FFFF8989"/>
      <color rgb="FFFFFF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59532</xdr:colOff>
      <xdr:row>14</xdr:row>
      <xdr:rowOff>156370</xdr:rowOff>
    </xdr:from>
    <xdr:to>
      <xdr:col>1</xdr:col>
      <xdr:colOff>1429545</xdr:colOff>
      <xdr:row>18</xdr:row>
      <xdr:rowOff>138114</xdr:rowOff>
    </xdr:to>
    <xdr:sp macro="" textlink="">
      <xdr:nvSpPr>
        <xdr:cNvPr id="3" name="TextBox 2">
          <a:extLst>
            <a:ext uri="{FF2B5EF4-FFF2-40B4-BE49-F238E27FC236}">
              <a16:creationId xmlns:a16="http://schemas.microsoft.com/office/drawing/2014/main" id="{706D378E-EA23-4525-5F1A-B777E0712C78}"/>
            </a:ext>
          </a:extLst>
        </xdr:cNvPr>
        <xdr:cNvSpPr txBox="1"/>
      </xdr:nvSpPr>
      <xdr:spPr>
        <a:xfrm>
          <a:off x="59532" y="4549776"/>
          <a:ext cx="5191919" cy="6961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some LAs, some forms were not used as they didn't have relevance to any forms from other LAs o match them to. In these cases, matching can be</a:t>
          </a:r>
          <a:r>
            <a:rPr lang="en-GB" sz="1100" baseline="0"/>
            <a:t> done if it's decided that the forms are necessary to be matched and other LAs send them across.</a:t>
          </a: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19049</xdr:rowOff>
    </xdr:from>
    <xdr:to>
      <xdr:col>14</xdr:col>
      <xdr:colOff>254000</xdr:colOff>
      <xdr:row>44</xdr:row>
      <xdr:rowOff>47625</xdr:rowOff>
    </xdr:to>
    <xdr:sp macro="" textlink="">
      <xdr:nvSpPr>
        <xdr:cNvPr id="2" name="TextBox 1">
          <a:extLst>
            <a:ext uri="{FF2B5EF4-FFF2-40B4-BE49-F238E27FC236}">
              <a16:creationId xmlns:a16="http://schemas.microsoft.com/office/drawing/2014/main" id="{992E558B-7172-4F97-17E8-034B695E6CA7}"/>
            </a:ext>
          </a:extLst>
        </xdr:cNvPr>
        <xdr:cNvSpPr txBox="1"/>
      </xdr:nvSpPr>
      <xdr:spPr>
        <a:xfrm>
          <a:off x="609600" y="200024"/>
          <a:ext cx="8178800" cy="7810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Before</a:t>
          </a:r>
          <a:r>
            <a:rPr lang="en-GB" sz="1100" baseline="0"/>
            <a:t> seeing the data, there were two broad ways to create the matrix: form-to-form matching, or data-item to data-item matching. With the breadth of forms received, form-to-form matching wasn't possible as LAs had many forms that didn't match to any from other LAs. Form-to-form matching would be possible if only key forms were used, for instance  Pathway Plan forms, CLA Review forms, and  Care Plan forms.</a:t>
          </a:r>
        </a:p>
        <a:p>
          <a:endParaRPr lang="en-GB" sz="1100" baseline="0"/>
        </a:p>
        <a:p>
          <a:r>
            <a:rPr lang="en-GB" sz="1100" baseline="0"/>
            <a:t>Instead, the matrix has been created by mapping together data items, which have then been put into categories </a:t>
          </a:r>
          <a:r>
            <a:rPr lang="en-GB" sz="1100" baseline="0">
              <a:solidFill>
                <a:schemeClr val="dk1"/>
              </a:solidFill>
              <a:effectLst/>
              <a:latin typeface="+mn-lt"/>
              <a:ea typeface="+mn-ea"/>
              <a:cs typeface="+mn-cs"/>
            </a:rPr>
            <a:t>with similar items being placed in the same category, and then, within those categories, even more similar items are grouped</a:t>
          </a:r>
          <a:r>
            <a:rPr lang="en-GB" sz="1100" baseline="0"/>
            <a:t>.  For each data item, the rows across shows: how that data item is asked for, subfields or options for that field, and which form it is asked on</a:t>
          </a:r>
          <a:r>
            <a:rPr lang="en-GB" sz="1100" baseline="0">
              <a:solidFill>
                <a:schemeClr val="dk1"/>
              </a:solidFill>
              <a:effectLst/>
              <a:latin typeface="+mn-lt"/>
              <a:ea typeface="+mn-ea"/>
              <a:cs typeface="+mn-cs"/>
            </a:rPr>
            <a:t>. </a:t>
          </a:r>
          <a:r>
            <a:rPr lang="en-GB" sz="1100" baseline="0"/>
            <a:t> This second, `options' column is used in two ways: to show both options that may be  chosen for a data item, or, sub-fields for a larger  question that need to be filled in. For instance, in some rows, it may have boolean options (yes/no) or other types of selectable options (such as desired placement type), in others it may indicate that there are sub fields asking for items such as name, date, and contact details. This option was chosen for brevity and to aid computational tractability as the form already has a massive number of rows.</a:t>
          </a:r>
        </a:p>
        <a:p>
          <a:endParaRPr lang="en-GB" sz="1100" baseline="0"/>
        </a:p>
        <a:p>
          <a:r>
            <a:rPr lang="en-GB" sz="1100" baseline="0"/>
            <a:t>An important note about the categorisation of data items is that it is both malleable /not-fixed and open to interpretation.  To a lesser extent this is also true of the data-item-to-question matching. When creating the form, it may have appeared to the creator(s) that an item fits in one category better than another and has been placed in that category, but another reader may question and suggest that the data item may best fit in another category. Also, the categories themselves may rightfully be contested and themselves changed. One reason this has been done is to reduce the total number of rows. The other option would be to repeat data items for each category it was relevant to, but that would balloon an already large matrix.</a:t>
          </a:r>
        </a:p>
        <a:p>
          <a:endParaRPr lang="en-GB" sz="1100" baseline="0"/>
        </a:p>
        <a:p>
          <a:r>
            <a:rPr lang="en-GB" sz="1100" baseline="0"/>
            <a:t>There are three key limitations to this strategy, one of which I've already mentioned: </a:t>
          </a:r>
        </a:p>
        <a:p>
          <a:r>
            <a:rPr lang="en-GB" sz="1100" baseline="0"/>
            <a:t>	1) Data items from some forms for some LAs are spread quite broadly across what appear to be disparate categories, for 	instance, care plan questions from some LAs may be  found in health, accommodation, general, and other categories. </a:t>
          </a:r>
        </a:p>
        <a:p>
          <a:r>
            <a:rPr lang="en-GB" sz="1100" baseline="0"/>
            <a:t>	2) As the mapping was done with Croydon as a baseline (as we received their data first), some LAs have the same question	 mapped across multiple data items, as one LA's question may ask for data collected across multiple fields in another LA, and 	not mapping across multiple questions would make it seem that an LA was not asking for certain data items. </a:t>
          </a:r>
        </a:p>
        <a:p>
          <a:r>
            <a:rPr lang="en-GB" sz="1100" baseline="0"/>
            <a:t>	3) The categorisation, and even the mapping itself cannot be considered to be normative  or objective.</a:t>
          </a:r>
        </a:p>
        <a:p>
          <a:endParaRPr lang="en-GB" sz="1100" baseline="0"/>
        </a:p>
        <a:p>
          <a:pPr algn="l"/>
          <a:r>
            <a:rPr lang="en-GB" sz="1100" baseline="0"/>
            <a:t>Finally, in the matching of Annex A/903 data items to the data items in the matrix, not all LAs indicated when questions on each form were 903/Annex A . Further, in cases where LAs did provide information about which data items were for collected for the 903 and Annex A, this was not always done correctly or comprehensively. As such, </a:t>
          </a:r>
          <a:r>
            <a:rPr lang="en-GB" sz="1100" baseline="0">
              <a:solidFill>
                <a:schemeClr val="dk1"/>
              </a:solidFill>
              <a:effectLst/>
              <a:latin typeface="+mn-lt"/>
              <a:ea typeface="+mn-ea"/>
              <a:cs typeface="+mn-cs"/>
            </a:rPr>
            <a:t>matching data items from various forms to 903/Annex A data items had to be done largely by hand using best judgement. </a:t>
          </a:r>
        </a:p>
        <a:p>
          <a:pPr algn="l"/>
          <a:endParaRPr lang="en-GB" sz="1100" baseline="0">
            <a:solidFill>
              <a:schemeClr val="dk1"/>
            </a:solidFill>
            <a:effectLst/>
            <a:latin typeface="+mn-lt"/>
            <a:ea typeface="+mn-ea"/>
            <a:cs typeface="+mn-cs"/>
          </a:endParaRPr>
        </a:p>
        <a:p>
          <a:pPr algn="l"/>
          <a:r>
            <a:rPr lang="en-GB" sz="1100" baseline="0">
              <a:solidFill>
                <a:schemeClr val="dk1"/>
              </a:solidFill>
              <a:effectLst/>
              <a:latin typeface="+mn-lt"/>
              <a:ea typeface="+mn-ea"/>
              <a:cs typeface="+mn-cs"/>
            </a:rPr>
            <a:t>Another important thing to note  is the mapping of 903/AnnexA to data items. Whilst there is technically an objective mapping for this, the matrix cannot be said to be objective. This is partly because only one LA included information about which data items were for statutory returns. Accordingly, best judgement was used to go through every data item on the AnnexA/903 and map those to the </a:t>
          </a:r>
          <a:r>
            <a:rPr lang="en-GB" sz="1100" b="1" baseline="0">
              <a:solidFill>
                <a:schemeClr val="dk1"/>
              </a:solidFill>
              <a:effectLst/>
              <a:latin typeface="+mn-lt"/>
              <a:ea typeface="+mn-ea"/>
              <a:cs typeface="+mn-cs"/>
            </a:rPr>
            <a:t>data items</a:t>
          </a:r>
          <a:r>
            <a:rPr lang="en-GB" sz="1100" b="0" baseline="0">
              <a:solidFill>
                <a:schemeClr val="dk1"/>
              </a:solidFill>
              <a:effectLst/>
              <a:latin typeface="+mn-lt"/>
              <a:ea typeface="+mn-ea"/>
              <a:cs typeface="+mn-cs"/>
            </a:rPr>
            <a:t> from the form (rather than specific questions). This means that, whilst specific data items may be collected by statutory reutrns, the questions mapped to those data items may not be the ones used by each LA to capture them. This was necessary as LAs often capture the same information in a few different ways and, without each LA providing a full list of which questions are statutory, it is impossible to know which questions are the ones that, the results of which, are compiled for returns. There is a tab of this workbook showing items from these returns not matched tot he matrix. It's best to think of the statutory mapping as something like 'this is information that, in some way or another, is passed to the DFE, even if this specific quesiton isn't how each LA captures it'. This also helps to explain why some of the statutory items don't have questions from every LA next to them. The key summary of this is that: the indication that a data item is collected for the 903/Annex A in the matrix does not necessarily mean that questions mapped to it are the specific questions used by each LA to gather that information (simply: the box it fills in the database might not be the box that's sent on a return). </a:t>
          </a:r>
          <a:endParaRPr lang="en-GB" sz="1100" baseline="0">
            <a:solidFill>
              <a:schemeClr val="dk1"/>
            </a:solidFill>
            <a:effectLst/>
            <a:latin typeface="+mn-lt"/>
            <a:ea typeface="+mn-ea"/>
            <a:cs typeface="+mn-cs"/>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Rachael Weeks-Fleming - Project Manager" id="{4382CA2D-E72C-436E-966F-E5AD1AF7A67D}" userId="S::Rachael.WeeksFleming@essex.gov.uk::a63e7663-9276-4932-969c-aa954bb9b64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E23B2F-73B5-45AF-A879-2C62D58C6A7C}" name="Table2" displayName="Table2" ref="A2:B53" totalsRowShown="0" headerRowDxfId="11" dataDxfId="10" headerRowBorderDxfId="8" tableBorderDxfId="9">
  <autoFilter ref="A2:B53" xr:uid="{11E23B2F-73B5-45AF-A879-2C62D58C6A7C}"/>
  <tableColumns count="2">
    <tableColumn id="1" xr3:uid="{87702827-76E9-4BE4-8B86-F1E0B4DB0EC0}" name="Data item" dataDxfId="7"/>
    <tableColumn id="2" xr3:uid="{48D3CDA4-CC5C-4E71-A6E3-822AED3BE751}" name="List" dataDxfId="6"/>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C5C5E6-89A1-4F6B-AD73-C12A94A82520}" name="Table3" displayName="Table3" ref="C2:D53" totalsRowShown="0" headerRowDxfId="5" dataDxfId="4" headerRowBorderDxfId="2" tableBorderDxfId="3">
  <autoFilter ref="C2:D53" xr:uid="{D6C5C5E6-89A1-4F6B-AD73-C12A94A82520}"/>
  <tableColumns count="2">
    <tableColumn id="1" xr3:uid="{53C889A9-4CF3-4121-B7CE-EEA0D50B8691}" name="Data item" dataDxfId="1"/>
    <tableColumn id="2" xr3:uid="{144598D6-EF76-4DF3-A9E4-747665E45EF0}" name="List" dataDxfId="0"/>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115A388-BD2B-4FAB-BDCC-820B15F8570B}" name="Table10" displayName="Table10" ref="H3:H5" totalsRowShown="0">
  <autoFilter ref="H3:H5" xr:uid="{6115A388-BD2B-4FAB-BDCC-820B15F8570B}"/>
  <tableColumns count="1">
    <tableColumn id="1" xr3:uid="{DA2EEA94-B789-4DD1-A165-55A23F1F3327}" name="Were users asked about this item"/>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2690ADF-BCC9-4842-AAA9-0F8A4C5A13E1}" name="Table11" displayName="Table11" ref="I3:I8" totalsRowShown="0">
  <autoFilter ref="I3:I8" xr:uid="{42690ADF-BCC9-4842-AAA9-0F8A4C5A13E1}"/>
  <tableColumns count="1">
    <tableColumn id="1" xr3:uid="{B0906C39-A3AA-429C-B12F-94963B2F6A3F}" name="% of data inputters who did not find this data item usefu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45E77CA-D381-4F1A-A034-F496AFDA974A}" name="Table12" displayName="Table12" ref="J3:J7" totalsRowShown="0">
  <autoFilter ref="J3:J7" xr:uid="{445E77CA-D381-4F1A-A034-F496AFDA974A}"/>
  <tableColumns count="1">
    <tableColumn id="1" xr3:uid="{C94F6FCC-B3DE-40AE-9D7F-D76DEE323C58}" name="If data inputters did not find the data item useful, why no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5D73256-8B72-46E7-9D0F-D93DEAED6A86}" name="Table13" displayName="Table13" ref="K3:K5" totalsRowShown="0">
  <autoFilter ref="K3:K5" xr:uid="{75D73256-8B72-46E7-9D0F-D93DEAED6A86}"/>
  <tableColumns count="1">
    <tableColumn id="1" xr3:uid="{AAD253D2-362A-4EA5-AF54-9F60954241D7}" name="Which data consumers find it useful?"/>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A8DA94F-CBA6-47EC-B18C-2A66F1534D9B}" name="Table14" displayName="Table14" ref="L3:O10" totalsRowShown="0">
  <autoFilter ref="L3:O10" xr:uid="{9A8DA94F-CBA6-47EC-B18C-2A66F1534D9B}"/>
  <tableColumns count="4">
    <tableColumn id="4" xr3:uid="{DF3F7447-48B2-4D8A-ABB4-56C4A863D3E8}" name="Tags - Data inputters"/>
    <tableColumn id="1" xr3:uid="{D337C532-C7F8-4BF1-A79C-648A193DE0A9}" name="Why?"/>
    <tableColumn id="3" xr3:uid="{9DE547DF-87BE-44FB-90E1-4AABAB5BE551}" name="Tags - Data consumers"/>
    <tableColumn id="5" xr3:uid="{C24A1ECD-5708-4A8E-B2C5-C1066147818F}" name="Why?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29" dT="2023-09-07T21:26:12.27" personId="{4382CA2D-E72C-436E-966F-E5AD1AF7A67D}" id="{78EA1718-164D-4E2C-921C-843050FD773E}">
    <text>Should be 2/4?</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5.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B2C0C-CD7C-4999-ACAB-8FA04BBB076F}">
  <dimension ref="A1:BT1729"/>
  <sheetViews>
    <sheetView tabSelected="1" zoomScale="85" zoomScaleNormal="85" workbookViewId="0">
      <pane xSplit="7" ySplit="1" topLeftCell="Q2" activePane="bottomRight" state="frozen"/>
      <selection pane="bottomRight" sqref="A1:XFD1"/>
      <selection pane="bottomLeft"/>
      <selection pane="topRight"/>
    </sheetView>
  </sheetViews>
  <sheetFormatPr defaultColWidth="8.7109375" defaultRowHeight="14.45"/>
  <cols>
    <col min="1" max="1" width="12.42578125" style="78" customWidth="1"/>
    <col min="2" max="2" width="5.28515625" style="78" customWidth="1"/>
    <col min="3" max="3" width="14.85546875" style="73" customWidth="1"/>
    <col min="4" max="4" width="10.42578125" style="72" customWidth="1"/>
    <col min="5" max="5" width="16.85546875" style="74" customWidth="1"/>
    <col min="6" max="6" width="11.140625" style="78" customWidth="1"/>
    <col min="7" max="7" width="14.7109375" style="78" customWidth="1"/>
    <col min="8" max="8" width="16.7109375" style="87" customWidth="1"/>
    <col min="9" max="10" width="8.28515625" style="78" customWidth="1"/>
    <col min="11" max="11" width="14.42578125" style="78" customWidth="1"/>
    <col min="12" max="12" width="19.42578125" style="88" customWidth="1"/>
    <col min="13" max="13" width="27.28515625" style="78" customWidth="1"/>
    <col min="14" max="14" width="14.5703125" style="78" customWidth="1"/>
    <col min="15" max="15" width="23.140625" style="78" customWidth="1"/>
    <col min="16" max="16" width="51" style="78" customWidth="1"/>
    <col min="17" max="17" width="13.7109375" style="78" customWidth="1"/>
    <col min="18" max="18" width="48.42578125" style="78" customWidth="1"/>
    <col min="19" max="19" width="29.85546875" style="78" customWidth="1"/>
    <col min="20" max="20" width="24.140625" style="79" customWidth="1"/>
    <col min="21" max="21" width="9.140625" style="87" customWidth="1"/>
    <col min="22" max="22" width="13.85546875" style="89" customWidth="1"/>
    <col min="23" max="23" width="15" style="89" customWidth="1"/>
    <col min="24" max="24" width="11.140625" style="89" customWidth="1"/>
    <col min="25" max="25" width="16.28515625" style="90" customWidth="1"/>
    <col min="26" max="26" width="16.5703125" style="89" customWidth="1"/>
    <col min="27" max="27" width="13.5703125" style="89" customWidth="1"/>
    <col min="28" max="28" width="55.85546875" style="89" customWidth="1"/>
    <col min="29" max="29" width="47.42578125" style="89" customWidth="1"/>
    <col min="30" max="30" width="18.85546875" style="89" customWidth="1"/>
    <col min="31" max="31" width="46.7109375" style="89" customWidth="1"/>
    <col min="32" max="32" width="39" style="89" customWidth="1"/>
    <col min="33" max="33" width="39" style="91" customWidth="1"/>
    <col min="34" max="34" width="35.5703125" style="87" customWidth="1"/>
    <col min="35" max="35" width="25.42578125" style="78" customWidth="1"/>
    <col min="36" max="37" width="29.85546875" style="78" customWidth="1"/>
    <col min="38" max="38" width="29.85546875" style="88" customWidth="1"/>
    <col min="39" max="39" width="51" style="78" customWidth="1"/>
    <col min="40" max="40" width="15.5703125" style="78" customWidth="1"/>
    <col min="41" max="41" width="31.140625" style="78" customWidth="1"/>
    <col min="42" max="42" width="24" style="78" customWidth="1"/>
    <col min="43" max="43" width="17.28515625" style="78" customWidth="1"/>
    <col min="44" max="45" width="29.85546875" style="78" customWidth="1"/>
    <col min="46" max="46" width="29.85546875" style="79" customWidth="1"/>
    <col min="47" max="47" width="31.42578125" style="87" customWidth="1"/>
    <col min="48" max="48" width="36.140625" style="78" customWidth="1"/>
    <col min="49" max="50" width="28.28515625" style="78" customWidth="1"/>
    <col min="51" max="51" width="14.140625" style="88" customWidth="1"/>
    <col min="52" max="52" width="31" style="78" customWidth="1"/>
    <col min="53" max="53" width="13.7109375" style="78" customWidth="1"/>
    <col min="54" max="54" width="27.85546875" style="78" customWidth="1"/>
    <col min="55" max="55" width="44.5703125" style="78" customWidth="1"/>
    <col min="56" max="56" width="19.28515625" style="78" customWidth="1"/>
    <col min="57" max="58" width="28.28515625" style="78" customWidth="1"/>
    <col min="59" max="59" width="28.28515625" style="79" customWidth="1"/>
    <col min="60" max="60" width="32" style="89" customWidth="1"/>
    <col min="61" max="16384" width="8.7109375" style="1"/>
  </cols>
  <sheetData>
    <row r="1" spans="1:60" s="72" customFormat="1" ht="44.1" customHeight="1">
      <c r="A1" s="72" t="s">
        <v>0</v>
      </c>
      <c r="B1" s="72" t="s">
        <v>1</v>
      </c>
      <c r="C1" s="73" t="s">
        <v>2</v>
      </c>
      <c r="D1" s="72" t="s">
        <v>3</v>
      </c>
      <c r="E1" s="74" t="s">
        <v>4</v>
      </c>
      <c r="F1" s="72" t="s">
        <v>5</v>
      </c>
      <c r="G1" s="72" t="s">
        <v>6</v>
      </c>
      <c r="H1" s="75" t="s">
        <v>7</v>
      </c>
      <c r="I1" s="72" t="s">
        <v>8</v>
      </c>
      <c r="J1" s="72" t="s">
        <v>9</v>
      </c>
      <c r="K1" s="72" t="s">
        <v>10</v>
      </c>
      <c r="L1" s="72" t="s">
        <v>11</v>
      </c>
      <c r="M1" s="72" t="s">
        <v>12</v>
      </c>
      <c r="N1" s="72" t="s">
        <v>13</v>
      </c>
      <c r="O1" s="72" t="s">
        <v>14</v>
      </c>
      <c r="P1" s="72" t="s">
        <v>15</v>
      </c>
      <c r="Q1" s="72" t="s">
        <v>16</v>
      </c>
      <c r="R1" s="73" t="s">
        <v>17</v>
      </c>
      <c r="S1" s="73" t="s">
        <v>18</v>
      </c>
      <c r="T1" s="73" t="s">
        <v>19</v>
      </c>
      <c r="U1" s="72" t="s">
        <v>20</v>
      </c>
      <c r="V1" s="72" t="s">
        <v>21</v>
      </c>
      <c r="W1" s="72" t="s">
        <v>22</v>
      </c>
      <c r="X1" s="72" t="s">
        <v>23</v>
      </c>
      <c r="Y1" s="72" t="s">
        <v>24</v>
      </c>
      <c r="Z1" s="72" t="s">
        <v>25</v>
      </c>
      <c r="AA1" s="72" t="s">
        <v>26</v>
      </c>
      <c r="AB1" s="72" t="s">
        <v>27</v>
      </c>
      <c r="AC1" s="72" t="s">
        <v>28</v>
      </c>
      <c r="AD1" s="72" t="s">
        <v>29</v>
      </c>
      <c r="AE1" s="72" t="s">
        <v>30</v>
      </c>
      <c r="AF1" s="72" t="s">
        <v>31</v>
      </c>
      <c r="AG1" s="73" t="s">
        <v>32</v>
      </c>
      <c r="AH1" s="75" t="s">
        <v>33</v>
      </c>
      <c r="AI1" s="72" t="s">
        <v>34</v>
      </c>
      <c r="AJ1" s="72" t="s">
        <v>35</v>
      </c>
      <c r="AK1" s="72" t="s">
        <v>36</v>
      </c>
      <c r="AL1" s="72" t="s">
        <v>24</v>
      </c>
      <c r="AM1" s="72" t="s">
        <v>37</v>
      </c>
      <c r="AN1" s="72" t="s">
        <v>26</v>
      </c>
      <c r="AO1" s="72" t="s">
        <v>38</v>
      </c>
      <c r="AP1" s="72" t="s">
        <v>28</v>
      </c>
      <c r="AQ1" s="72" t="s">
        <v>29</v>
      </c>
      <c r="AR1" s="72" t="s">
        <v>39</v>
      </c>
      <c r="AS1" s="72" t="s">
        <v>40</v>
      </c>
      <c r="AT1" s="73" t="s">
        <v>41</v>
      </c>
      <c r="AU1" s="75" t="s">
        <v>42</v>
      </c>
      <c r="AV1" s="72" t="s">
        <v>43</v>
      </c>
      <c r="AW1" s="72" t="s">
        <v>44</v>
      </c>
      <c r="AX1" s="72" t="s">
        <v>45</v>
      </c>
      <c r="AY1" s="77" t="s">
        <v>24</v>
      </c>
      <c r="AZ1" s="72" t="s">
        <v>46</v>
      </c>
      <c r="BA1" s="72" t="s">
        <v>26</v>
      </c>
      <c r="BB1" s="72" t="s">
        <v>47</v>
      </c>
      <c r="BC1" s="72" t="s">
        <v>48</v>
      </c>
      <c r="BD1" s="72" t="s">
        <v>29</v>
      </c>
      <c r="BE1" s="72" t="s">
        <v>49</v>
      </c>
      <c r="BF1" s="72" t="s">
        <v>50</v>
      </c>
      <c r="BG1" s="73" t="s">
        <v>51</v>
      </c>
      <c r="BH1" s="78" t="s">
        <v>52</v>
      </c>
    </row>
    <row r="2" spans="1:60" s="2" customFormat="1" ht="20.45" customHeight="1">
      <c r="A2" s="80" t="s">
        <v>53</v>
      </c>
      <c r="B2" s="80"/>
      <c r="C2" s="82"/>
      <c r="D2" s="82"/>
      <c r="E2" s="82"/>
      <c r="F2" s="82"/>
      <c r="G2" s="82"/>
      <c r="H2" s="82"/>
      <c r="I2" s="82"/>
      <c r="J2" s="82"/>
      <c r="K2" s="82"/>
      <c r="L2" s="82"/>
      <c r="M2" s="82"/>
      <c r="N2" s="82"/>
      <c r="O2" s="82"/>
      <c r="P2" s="82"/>
      <c r="Q2" s="82"/>
      <c r="R2" s="80"/>
      <c r="S2" s="80"/>
      <c r="T2" s="86"/>
      <c r="U2" s="80"/>
      <c r="V2" s="80"/>
      <c r="W2" s="80"/>
      <c r="X2" s="80"/>
      <c r="Y2" s="84"/>
      <c r="Z2" s="80"/>
      <c r="AA2" s="80"/>
      <c r="AB2" s="80"/>
      <c r="AC2" s="80"/>
      <c r="AD2" s="80"/>
      <c r="AE2" s="80"/>
      <c r="AF2" s="80"/>
      <c r="AG2" s="86"/>
      <c r="AH2" s="80"/>
      <c r="AI2" s="80"/>
      <c r="AJ2" s="80"/>
      <c r="AK2" s="80"/>
      <c r="AL2" s="84"/>
      <c r="AO2" s="80"/>
      <c r="AP2" s="80"/>
      <c r="AQ2" s="80"/>
      <c r="AR2" s="80"/>
      <c r="AS2" s="80"/>
      <c r="AT2" s="86"/>
      <c r="AU2" s="80"/>
      <c r="AV2" s="80"/>
      <c r="AW2" s="80"/>
      <c r="AX2" s="80"/>
      <c r="AY2" s="84"/>
      <c r="AZ2" s="80"/>
      <c r="BA2" s="80"/>
      <c r="BB2" s="80"/>
      <c r="BC2" s="80"/>
      <c r="BD2" s="80"/>
      <c r="BE2" s="80"/>
      <c r="BF2" s="80"/>
      <c r="BG2" s="86"/>
      <c r="BH2" s="80"/>
    </row>
    <row r="3" spans="1:60" ht="82.5" customHeight="1">
      <c r="A3" s="78" t="s">
        <v>53</v>
      </c>
      <c r="B3" s="78" t="s">
        <v>54</v>
      </c>
      <c r="C3" s="73" t="s">
        <v>55</v>
      </c>
      <c r="D3" s="72" t="s">
        <v>56</v>
      </c>
      <c r="E3" s="72" t="s">
        <v>57</v>
      </c>
      <c r="H3" s="87" t="s">
        <v>58</v>
      </c>
      <c r="J3" s="78" t="s">
        <v>59</v>
      </c>
      <c r="K3" s="78" t="str">
        <f t="shared" ref="K3:K66" si="0">IF(ISBLANK(H3), "", IF(OR(ISNUMBER(SEARCH("Progress", J3)),ISNUMBER(SEARCH("record of decision", J3)),ISNUMBER(SEARCH("pathway plan", J3)),ISNUMBER(SEARCH("placement agreement", J3))), "Yes", "No"))</f>
        <v>Yes</v>
      </c>
      <c r="L3" s="88" t="s">
        <v>60</v>
      </c>
      <c r="M3" s="78" t="s">
        <v>61</v>
      </c>
      <c r="N3" s="78" t="s">
        <v>62</v>
      </c>
      <c r="O3" s="78" t="s">
        <v>63</v>
      </c>
      <c r="R3" s="78" t="s">
        <v>64</v>
      </c>
      <c r="U3" s="87" t="s">
        <v>65</v>
      </c>
      <c r="V3" s="78" t="s">
        <v>66</v>
      </c>
      <c r="W3" s="78" t="s">
        <v>67</v>
      </c>
      <c r="X3" s="78" t="str">
        <f t="shared" ref="X3:X66" si="1">IF(ISBLANK(U3), "", IF(OR(ISNUMBER(SEARCH("children and families", W3)),ISNUMBER(SEARCH("IRO report", W3)),ISNUMBER(SEARCH("life plan", W3)),ISNUMBER(SEARCH("Pathway Plan", W3)),ISNUMBER(SEARCH("Record of visit", W3))), "Yes", "No"))</f>
        <v>Yes</v>
      </c>
      <c r="Y3" s="88" t="s">
        <v>68</v>
      </c>
      <c r="Z3" s="78" t="s">
        <v>69</v>
      </c>
      <c r="AA3" s="78" t="s">
        <v>62</v>
      </c>
      <c r="AB3" s="78"/>
      <c r="AC3" s="78" t="s">
        <v>70</v>
      </c>
      <c r="AD3" s="78" t="s">
        <v>71</v>
      </c>
      <c r="AE3" s="78" t="s">
        <v>64</v>
      </c>
      <c r="AF3" s="78" t="s">
        <v>72</v>
      </c>
      <c r="AG3" s="79"/>
      <c r="AH3" s="87" t="s">
        <v>73</v>
      </c>
      <c r="AJ3" s="78" t="s">
        <v>74</v>
      </c>
      <c r="AK3" s="78" t="str">
        <f t="shared" ref="AK3:AK66" si="2">IF(ISBLANK(AH3), "", IF(OR(ISNUMBER(SEARCH("summary", AJ3)),ISNUMBER(SEARCH("review and care", AJ3)),ISNUMBER(SEARCH("case supervision", AJ3)),ISNUMBER(SEARCH("midpoint", AJ3)),ISNUMBER(SEARCH("pathway plan", AJ3)),ISNUMBER(SEARCH("visit recording", AJ3))), "Yes", "No"))</f>
        <v>Yes</v>
      </c>
      <c r="AR3" s="78" t="s">
        <v>64</v>
      </c>
      <c r="AU3" s="87" t="s">
        <v>75</v>
      </c>
      <c r="AW3" s="78" t="s">
        <v>76</v>
      </c>
      <c r="AX3" s="78" t="str">
        <f t="shared" ref="AX3:AX66" si="3">IF(ISBLANK(AU3), "", IF(OR(ISNUMBER(SEARCH("Pathway Plan",AW3)),ISNUMBER(SEARCH("Updated assessment", AW3)),ISNUMBER(SEARCH("CLA Review", AW3)),ISNUMBER(SEARCH("care plan", AW3)),ISNUMBER(SEARCH("record of meeting", AW3)),ISNUMBER(SEARCH("discharge", AW3)),ISNUMBER(SEARCH("accomodation decision", AW3)),ISNUMBER(SEARCH("CLA Visit", AW3))), "Yes", "No"))</f>
        <v>Yes</v>
      </c>
      <c r="BE3" s="78" t="s">
        <v>64</v>
      </c>
      <c r="BF3" s="78" t="s">
        <v>72</v>
      </c>
      <c r="BH3" s="89" t="str">
        <f t="shared" ref="BH3:BH66" si="4">IF(OR(ISNUMBER(SEARCH("Yes",AX3)), ISNUMBER(SEARCH("Yes",AK3)), ISNUMBER(SEARCH("Yes",X3)), ISNUMBER(SEARCH("Yes",K3))), "Yes", "No")</f>
        <v>Yes</v>
      </c>
    </row>
    <row r="4" spans="1:60" ht="218.45" customHeight="1">
      <c r="A4" s="80" t="s">
        <v>53</v>
      </c>
      <c r="B4" s="78" t="s">
        <v>77</v>
      </c>
      <c r="C4" s="73" t="s">
        <v>78</v>
      </c>
      <c r="D4" s="72" t="s">
        <v>56</v>
      </c>
      <c r="E4" s="72" t="s">
        <v>57</v>
      </c>
      <c r="H4" s="87" t="s">
        <v>79</v>
      </c>
      <c r="J4" s="78" t="s">
        <v>59</v>
      </c>
      <c r="K4" s="78" t="str">
        <f t="shared" si="0"/>
        <v>Yes</v>
      </c>
      <c r="R4" s="78" t="s">
        <v>64</v>
      </c>
      <c r="U4" s="87" t="s">
        <v>65</v>
      </c>
      <c r="V4" s="78" t="s">
        <v>66</v>
      </c>
      <c r="W4" s="78" t="s">
        <v>80</v>
      </c>
      <c r="X4" s="78" t="str">
        <f t="shared" si="1"/>
        <v>Yes</v>
      </c>
      <c r="Y4" s="88"/>
      <c r="Z4" s="78"/>
      <c r="AA4" s="78"/>
      <c r="AB4" s="78"/>
      <c r="AC4" s="78"/>
      <c r="AD4" s="78"/>
      <c r="AE4" s="78" t="s">
        <v>64</v>
      </c>
      <c r="AF4" s="78" t="s">
        <v>72</v>
      </c>
      <c r="AG4" s="79"/>
      <c r="AH4" s="87" t="s">
        <v>81</v>
      </c>
      <c r="AJ4" s="78" t="s">
        <v>82</v>
      </c>
      <c r="AK4" s="78" t="str">
        <f t="shared" si="2"/>
        <v>Yes</v>
      </c>
      <c r="AR4" s="78" t="s">
        <v>64</v>
      </c>
      <c r="AU4" s="87" t="s">
        <v>75</v>
      </c>
      <c r="AW4" s="78" t="s">
        <v>76</v>
      </c>
      <c r="AX4" s="78" t="str">
        <f t="shared" si="3"/>
        <v>Yes</v>
      </c>
      <c r="BE4" s="78" t="s">
        <v>64</v>
      </c>
      <c r="BF4" s="78" t="s">
        <v>72</v>
      </c>
      <c r="BH4" s="89" t="str">
        <f t="shared" si="4"/>
        <v>Yes</v>
      </c>
    </row>
    <row r="5" spans="1:60" ht="43.5">
      <c r="A5" s="80" t="s">
        <v>53</v>
      </c>
      <c r="B5" s="78" t="s">
        <v>83</v>
      </c>
      <c r="C5" s="73" t="s">
        <v>84</v>
      </c>
      <c r="D5" s="72" t="s">
        <v>85</v>
      </c>
      <c r="E5" s="72" t="s">
        <v>57</v>
      </c>
      <c r="H5" s="87" t="s">
        <v>86</v>
      </c>
      <c r="J5" s="78" t="s">
        <v>87</v>
      </c>
      <c r="K5" s="78" t="str">
        <f t="shared" si="0"/>
        <v>Yes</v>
      </c>
      <c r="R5" s="78" t="s">
        <v>64</v>
      </c>
      <c r="V5" s="78"/>
      <c r="W5" s="78"/>
      <c r="X5" s="78" t="str">
        <f t="shared" si="1"/>
        <v/>
      </c>
      <c r="Y5" s="88"/>
      <c r="Z5" s="78"/>
      <c r="AA5" s="78"/>
      <c r="AB5" s="78"/>
      <c r="AC5" s="78"/>
      <c r="AD5" s="78"/>
      <c r="AE5" s="78"/>
      <c r="AF5" s="78"/>
      <c r="AG5" s="79"/>
      <c r="AK5" s="78" t="str">
        <f t="shared" si="2"/>
        <v/>
      </c>
      <c r="AX5" s="78" t="str">
        <f t="shared" si="3"/>
        <v/>
      </c>
      <c r="BH5" s="89" t="str">
        <f t="shared" si="4"/>
        <v>Yes</v>
      </c>
    </row>
    <row r="6" spans="1:60" ht="202.5" customHeight="1">
      <c r="A6" s="80" t="s">
        <v>53</v>
      </c>
      <c r="B6" s="78" t="s">
        <v>88</v>
      </c>
      <c r="C6" s="73" t="s">
        <v>89</v>
      </c>
      <c r="D6" s="72" t="s">
        <v>85</v>
      </c>
      <c r="E6" s="74" t="s">
        <v>90</v>
      </c>
      <c r="F6" s="78" t="s">
        <v>91</v>
      </c>
      <c r="G6" s="78" t="s">
        <v>91</v>
      </c>
      <c r="H6" s="87" t="s">
        <v>89</v>
      </c>
      <c r="J6" s="78" t="s">
        <v>92</v>
      </c>
      <c r="K6" s="78" t="str">
        <f t="shared" si="0"/>
        <v>Yes</v>
      </c>
      <c r="U6" s="87" t="s">
        <v>93</v>
      </c>
      <c r="V6" s="78" t="s">
        <v>66</v>
      </c>
      <c r="W6" s="78" t="s">
        <v>94</v>
      </c>
      <c r="X6" s="78" t="str">
        <f t="shared" si="1"/>
        <v>Yes</v>
      </c>
      <c r="Y6" s="88" t="s">
        <v>95</v>
      </c>
      <c r="Z6" s="78" t="s">
        <v>96</v>
      </c>
      <c r="AA6" s="78" t="s">
        <v>62</v>
      </c>
      <c r="AB6" s="78" t="s">
        <v>97</v>
      </c>
      <c r="AC6" s="78" t="s">
        <v>98</v>
      </c>
      <c r="AD6" s="78" t="s">
        <v>99</v>
      </c>
      <c r="AE6" s="78"/>
      <c r="AF6" s="78"/>
      <c r="AG6" s="79"/>
      <c r="AH6" s="87" t="s">
        <v>89</v>
      </c>
      <c r="AJ6" s="78" t="s">
        <v>100</v>
      </c>
      <c r="AK6" s="78" t="str">
        <f t="shared" si="2"/>
        <v>Yes</v>
      </c>
      <c r="AU6" s="87" t="s">
        <v>93</v>
      </c>
      <c r="AV6" s="78" t="s">
        <v>101</v>
      </c>
      <c r="AW6" s="78" t="s">
        <v>102</v>
      </c>
      <c r="AX6" s="78" t="str">
        <f t="shared" si="3"/>
        <v>Yes</v>
      </c>
      <c r="BH6" s="89" t="str">
        <f t="shared" si="4"/>
        <v>Yes</v>
      </c>
    </row>
    <row r="7" spans="1:60" ht="43.5">
      <c r="A7" s="80" t="s">
        <v>53</v>
      </c>
      <c r="B7" s="78" t="s">
        <v>103</v>
      </c>
      <c r="C7" s="73" t="s">
        <v>104</v>
      </c>
      <c r="D7" s="72" t="s">
        <v>85</v>
      </c>
      <c r="E7" s="72" t="s">
        <v>57</v>
      </c>
      <c r="K7" s="78" t="str">
        <f t="shared" si="0"/>
        <v/>
      </c>
      <c r="V7" s="78"/>
      <c r="W7" s="78"/>
      <c r="X7" s="78" t="str">
        <f t="shared" si="1"/>
        <v/>
      </c>
      <c r="Y7" s="88"/>
      <c r="Z7" s="78"/>
      <c r="AA7" s="78"/>
      <c r="AB7" s="78"/>
      <c r="AC7" s="78"/>
      <c r="AD7" s="78"/>
      <c r="AE7" s="78"/>
      <c r="AF7" s="78"/>
      <c r="AG7" s="79"/>
      <c r="AH7" s="87" t="s">
        <v>105</v>
      </c>
      <c r="AJ7" s="78" t="s">
        <v>106</v>
      </c>
      <c r="AK7" s="78" t="str">
        <f t="shared" si="2"/>
        <v>No</v>
      </c>
      <c r="AR7" s="78" t="s">
        <v>64</v>
      </c>
      <c r="AS7" s="78" t="s">
        <v>107</v>
      </c>
      <c r="AX7" s="78" t="str">
        <f t="shared" si="3"/>
        <v/>
      </c>
      <c r="BH7" s="89" t="str">
        <f t="shared" si="4"/>
        <v>No</v>
      </c>
    </row>
    <row r="8" spans="1:60" ht="194.1" customHeight="1">
      <c r="A8" s="78" t="s">
        <v>53</v>
      </c>
      <c r="B8" s="78" t="s">
        <v>108</v>
      </c>
      <c r="C8" s="73" t="s">
        <v>109</v>
      </c>
      <c r="D8" s="72" t="s">
        <v>85</v>
      </c>
      <c r="E8" s="74" t="s">
        <v>90</v>
      </c>
      <c r="F8" s="78" t="s">
        <v>110</v>
      </c>
      <c r="G8" s="78" t="s">
        <v>110</v>
      </c>
      <c r="H8" s="87" t="s">
        <v>109</v>
      </c>
      <c r="J8" s="78" t="s">
        <v>111</v>
      </c>
      <c r="K8" s="78" t="str">
        <f t="shared" si="0"/>
        <v>Yes</v>
      </c>
      <c r="L8" s="88" t="s">
        <v>60</v>
      </c>
      <c r="M8" s="78" t="s">
        <v>112</v>
      </c>
      <c r="N8" s="78" t="s">
        <v>113</v>
      </c>
      <c r="O8" s="78" t="s">
        <v>114</v>
      </c>
      <c r="U8" s="87" t="s">
        <v>109</v>
      </c>
      <c r="V8" s="78" t="s">
        <v>66</v>
      </c>
      <c r="W8" s="78" t="s">
        <v>94</v>
      </c>
      <c r="X8" s="78" t="str">
        <f t="shared" si="1"/>
        <v>Yes</v>
      </c>
      <c r="Y8" s="88" t="s">
        <v>115</v>
      </c>
      <c r="Z8" s="78" t="s">
        <v>116</v>
      </c>
      <c r="AA8" s="78" t="s">
        <v>62</v>
      </c>
      <c r="AB8" s="78" t="s">
        <v>117</v>
      </c>
      <c r="AC8" s="78" t="s">
        <v>118</v>
      </c>
      <c r="AD8" s="78" t="s">
        <v>71</v>
      </c>
      <c r="AE8" s="78"/>
      <c r="AF8" s="78"/>
      <c r="AG8" s="79"/>
      <c r="AH8" s="87" t="s">
        <v>119</v>
      </c>
      <c r="AJ8" s="78" t="s">
        <v>120</v>
      </c>
      <c r="AK8" s="78" t="str">
        <f t="shared" si="2"/>
        <v>Yes</v>
      </c>
      <c r="AU8" s="87" t="s">
        <v>109</v>
      </c>
      <c r="AV8" s="78" t="s">
        <v>101</v>
      </c>
      <c r="AW8" s="78" t="s">
        <v>121</v>
      </c>
      <c r="AX8" s="78" t="str">
        <f t="shared" si="3"/>
        <v>No</v>
      </c>
      <c r="BH8" s="89" t="str">
        <f t="shared" si="4"/>
        <v>Yes</v>
      </c>
    </row>
    <row r="9" spans="1:60" ht="159.6">
      <c r="A9" s="80" t="s">
        <v>53</v>
      </c>
      <c r="B9" s="78" t="s">
        <v>122</v>
      </c>
      <c r="C9" s="73" t="s">
        <v>123</v>
      </c>
      <c r="D9" s="72" t="s">
        <v>85</v>
      </c>
      <c r="E9" s="72" t="s">
        <v>57</v>
      </c>
      <c r="K9" s="78" t="str">
        <f t="shared" si="0"/>
        <v/>
      </c>
      <c r="V9" s="78"/>
      <c r="W9" s="78"/>
      <c r="X9" s="78" t="str">
        <f t="shared" si="1"/>
        <v/>
      </c>
      <c r="Y9" s="88"/>
      <c r="Z9" s="78"/>
      <c r="AA9" s="78"/>
      <c r="AB9" s="78"/>
      <c r="AC9" s="78"/>
      <c r="AD9" s="78"/>
      <c r="AE9" s="78"/>
      <c r="AF9" s="78"/>
      <c r="AG9" s="79"/>
      <c r="AH9" s="87" t="s">
        <v>123</v>
      </c>
      <c r="AI9" s="78" t="s">
        <v>124</v>
      </c>
      <c r="AJ9" s="78" t="s">
        <v>125</v>
      </c>
      <c r="AK9" s="78" t="str">
        <f t="shared" si="2"/>
        <v>Yes</v>
      </c>
      <c r="AL9" s="88" t="s">
        <v>126</v>
      </c>
      <c r="AM9" s="78" t="s">
        <v>127</v>
      </c>
      <c r="AN9" s="78" t="s">
        <v>62</v>
      </c>
      <c r="AP9" s="78" t="s">
        <v>128</v>
      </c>
      <c r="AQ9" s="78" t="s">
        <v>71</v>
      </c>
      <c r="AR9" s="78" t="s">
        <v>64</v>
      </c>
      <c r="AX9" s="78" t="str">
        <f t="shared" si="3"/>
        <v/>
      </c>
      <c r="BH9" s="89" t="str">
        <f t="shared" si="4"/>
        <v>Yes</v>
      </c>
    </row>
    <row r="10" spans="1:60" ht="159.6">
      <c r="A10" s="80" t="s">
        <v>53</v>
      </c>
      <c r="B10" s="78" t="s">
        <v>129</v>
      </c>
      <c r="C10" s="73" t="s">
        <v>130</v>
      </c>
      <c r="D10" s="72" t="s">
        <v>85</v>
      </c>
      <c r="E10" s="72" t="s">
        <v>131</v>
      </c>
      <c r="F10" s="78" t="s">
        <v>132</v>
      </c>
      <c r="H10" s="87" t="s">
        <v>130</v>
      </c>
      <c r="J10" s="78" t="s">
        <v>133</v>
      </c>
      <c r="K10" s="78" t="str">
        <f t="shared" si="0"/>
        <v>Yes</v>
      </c>
      <c r="U10" s="87" t="s">
        <v>130</v>
      </c>
      <c r="V10" s="78" t="s">
        <v>66</v>
      </c>
      <c r="W10" s="78" t="s">
        <v>134</v>
      </c>
      <c r="X10" s="78" t="str">
        <f t="shared" si="1"/>
        <v>Yes</v>
      </c>
      <c r="Y10" s="88"/>
      <c r="Z10" s="78"/>
      <c r="AA10" s="78"/>
      <c r="AB10" s="78"/>
      <c r="AC10" s="78"/>
      <c r="AD10" s="78"/>
      <c r="AE10" s="78"/>
      <c r="AF10" s="78"/>
      <c r="AG10" s="79"/>
      <c r="AH10" s="87" t="s">
        <v>130</v>
      </c>
      <c r="AJ10" s="78" t="s">
        <v>135</v>
      </c>
      <c r="AK10" s="78" t="str">
        <f t="shared" si="2"/>
        <v>Yes</v>
      </c>
      <c r="AX10" s="78" t="str">
        <f t="shared" si="3"/>
        <v/>
      </c>
      <c r="BH10" s="89" t="str">
        <f t="shared" si="4"/>
        <v>Yes</v>
      </c>
    </row>
    <row r="11" spans="1:60" ht="116.1">
      <c r="A11" s="80" t="s">
        <v>53</v>
      </c>
      <c r="B11" s="78" t="s">
        <v>136</v>
      </c>
      <c r="C11" s="73" t="s">
        <v>137</v>
      </c>
      <c r="D11" s="72" t="s">
        <v>85</v>
      </c>
      <c r="E11" s="74" t="s">
        <v>90</v>
      </c>
      <c r="F11" s="78" t="s">
        <v>138</v>
      </c>
      <c r="G11" s="78" t="s">
        <v>138</v>
      </c>
      <c r="H11" s="87" t="s">
        <v>139</v>
      </c>
      <c r="J11" s="78" t="s">
        <v>140</v>
      </c>
      <c r="K11" s="78" t="str">
        <f t="shared" si="0"/>
        <v>No</v>
      </c>
      <c r="U11" s="87" t="s">
        <v>141</v>
      </c>
      <c r="V11" s="78" t="s">
        <v>66</v>
      </c>
      <c r="W11" s="78" t="s">
        <v>142</v>
      </c>
      <c r="X11" s="78" t="str">
        <f t="shared" si="1"/>
        <v>Yes</v>
      </c>
      <c r="Y11" s="88"/>
      <c r="Z11" s="78"/>
      <c r="AA11" s="78"/>
      <c r="AB11" s="78"/>
      <c r="AC11" s="78"/>
      <c r="AD11" s="78"/>
      <c r="AE11" s="78"/>
      <c r="AF11" s="78"/>
      <c r="AG11" s="79"/>
      <c r="AH11" s="87" t="s">
        <v>143</v>
      </c>
      <c r="AJ11" s="78" t="s">
        <v>144</v>
      </c>
      <c r="AK11" s="78" t="str">
        <f t="shared" si="2"/>
        <v>Yes</v>
      </c>
      <c r="AU11" s="87" t="s">
        <v>137</v>
      </c>
      <c r="AW11" s="78" t="s">
        <v>145</v>
      </c>
      <c r="AX11" s="78" t="str">
        <f t="shared" si="3"/>
        <v>Yes</v>
      </c>
      <c r="BH11" s="89" t="str">
        <f t="shared" si="4"/>
        <v>Yes</v>
      </c>
    </row>
    <row r="12" spans="1:60" ht="57.95">
      <c r="A12" s="80" t="s">
        <v>53</v>
      </c>
      <c r="B12" s="78" t="s">
        <v>146</v>
      </c>
      <c r="C12" s="73" t="s">
        <v>147</v>
      </c>
      <c r="D12" s="72" t="s">
        <v>85</v>
      </c>
      <c r="E12" s="72" t="s">
        <v>57</v>
      </c>
      <c r="H12" s="87" t="s">
        <v>148</v>
      </c>
      <c r="K12" s="78" t="str">
        <f t="shared" si="0"/>
        <v>No</v>
      </c>
      <c r="R12" s="78" t="s">
        <v>64</v>
      </c>
      <c r="U12" s="87" t="s">
        <v>149</v>
      </c>
      <c r="V12" s="78"/>
      <c r="W12" s="78" t="s">
        <v>150</v>
      </c>
      <c r="X12" s="78" t="str">
        <f t="shared" si="1"/>
        <v>Yes</v>
      </c>
      <c r="Y12" s="88"/>
      <c r="Z12" s="78"/>
      <c r="AA12" s="78"/>
      <c r="AB12" s="78"/>
      <c r="AC12" s="78"/>
      <c r="AD12" s="78"/>
      <c r="AE12" s="78" t="s">
        <v>64</v>
      </c>
      <c r="AF12" s="78"/>
      <c r="AG12" s="79"/>
      <c r="AH12" s="87" t="s">
        <v>151</v>
      </c>
      <c r="AJ12" s="78" t="s">
        <v>125</v>
      </c>
      <c r="AK12" s="78" t="str">
        <f t="shared" si="2"/>
        <v>Yes</v>
      </c>
      <c r="AR12" s="78" t="s">
        <v>64</v>
      </c>
      <c r="AX12" s="78" t="str">
        <f t="shared" si="3"/>
        <v/>
      </c>
      <c r="BH12" s="89" t="str">
        <f t="shared" si="4"/>
        <v>Yes</v>
      </c>
    </row>
    <row r="13" spans="1:60" ht="178.5" customHeight="1">
      <c r="A13" s="78" t="s">
        <v>53</v>
      </c>
      <c r="B13" s="78" t="s">
        <v>152</v>
      </c>
      <c r="C13" s="73" t="s">
        <v>153</v>
      </c>
      <c r="D13" s="72" t="s">
        <v>85</v>
      </c>
      <c r="E13" s="74">
        <v>903</v>
      </c>
      <c r="G13" s="78" t="s">
        <v>154</v>
      </c>
      <c r="H13" s="87" t="s">
        <v>155</v>
      </c>
      <c r="I13" s="78" t="s">
        <v>156</v>
      </c>
      <c r="J13" s="78" t="s">
        <v>157</v>
      </c>
      <c r="K13" s="78" t="str">
        <f t="shared" si="0"/>
        <v>Yes</v>
      </c>
      <c r="L13" s="88" t="s">
        <v>60</v>
      </c>
      <c r="M13" s="78" t="s">
        <v>158</v>
      </c>
      <c r="N13" s="78" t="s">
        <v>159</v>
      </c>
      <c r="O13" s="78" t="s">
        <v>160</v>
      </c>
      <c r="P13" s="78" t="s">
        <v>161</v>
      </c>
      <c r="Q13" s="78" t="s">
        <v>162</v>
      </c>
      <c r="U13" s="87" t="s">
        <v>163</v>
      </c>
      <c r="V13" s="78" t="s">
        <v>66</v>
      </c>
      <c r="W13" s="78" t="s">
        <v>164</v>
      </c>
      <c r="X13" s="78" t="str">
        <f t="shared" si="1"/>
        <v>Yes</v>
      </c>
      <c r="Y13" s="88" t="s">
        <v>68</v>
      </c>
      <c r="Z13" s="78" t="s">
        <v>69</v>
      </c>
      <c r="AA13" s="78" t="s">
        <v>62</v>
      </c>
      <c r="AB13" s="78"/>
      <c r="AC13" s="78" t="s">
        <v>70</v>
      </c>
      <c r="AD13" s="78" t="s">
        <v>71</v>
      </c>
      <c r="AE13" s="78"/>
      <c r="AF13" s="78"/>
      <c r="AG13" s="79"/>
      <c r="AH13" s="87" t="s">
        <v>165</v>
      </c>
      <c r="AJ13" s="78" t="s">
        <v>166</v>
      </c>
      <c r="AK13" s="78" t="str">
        <f t="shared" si="2"/>
        <v>Yes</v>
      </c>
      <c r="AU13" s="87" t="s">
        <v>167</v>
      </c>
      <c r="AW13" s="78" t="s">
        <v>168</v>
      </c>
      <c r="AX13" s="78" t="str">
        <f t="shared" si="3"/>
        <v>Yes</v>
      </c>
      <c r="AY13" s="88" t="s">
        <v>60</v>
      </c>
      <c r="AZ13" s="78" t="s">
        <v>169</v>
      </c>
      <c r="BA13" s="78" t="s">
        <v>170</v>
      </c>
      <c r="BB13" s="78" t="s">
        <v>171</v>
      </c>
      <c r="BC13" s="78" t="s">
        <v>172</v>
      </c>
      <c r="BD13" s="78" t="s">
        <v>162</v>
      </c>
      <c r="BH13" s="89" t="str">
        <f t="shared" si="4"/>
        <v>Yes</v>
      </c>
    </row>
    <row r="14" spans="1:60" ht="29.1">
      <c r="A14" s="80" t="s">
        <v>53</v>
      </c>
      <c r="B14" s="78" t="s">
        <v>173</v>
      </c>
      <c r="C14" s="73" t="s">
        <v>174</v>
      </c>
      <c r="D14" s="72" t="s">
        <v>85</v>
      </c>
      <c r="E14" s="72" t="s">
        <v>57</v>
      </c>
      <c r="H14" s="87" t="s">
        <v>174</v>
      </c>
      <c r="J14" s="78" t="s">
        <v>175</v>
      </c>
      <c r="K14" s="78" t="str">
        <f t="shared" si="0"/>
        <v>No</v>
      </c>
      <c r="R14" s="78" t="s">
        <v>64</v>
      </c>
      <c r="V14" s="78"/>
      <c r="W14" s="78"/>
      <c r="X14" s="78" t="str">
        <f t="shared" si="1"/>
        <v/>
      </c>
      <c r="Y14" s="88"/>
      <c r="Z14" s="78"/>
      <c r="AA14" s="78"/>
      <c r="AB14" s="78"/>
      <c r="AC14" s="78"/>
      <c r="AD14" s="78"/>
      <c r="AE14" s="78"/>
      <c r="AF14" s="78"/>
      <c r="AG14" s="79"/>
      <c r="AK14" s="78" t="str">
        <f t="shared" si="2"/>
        <v/>
      </c>
      <c r="AX14" s="78" t="str">
        <f t="shared" si="3"/>
        <v/>
      </c>
      <c r="BH14" s="89" t="str">
        <f t="shared" si="4"/>
        <v>No</v>
      </c>
    </row>
    <row r="15" spans="1:60" ht="29.1">
      <c r="A15" s="80" t="s">
        <v>53</v>
      </c>
      <c r="B15" s="78" t="s">
        <v>176</v>
      </c>
      <c r="C15" s="73" t="s">
        <v>177</v>
      </c>
      <c r="D15" s="72" t="s">
        <v>85</v>
      </c>
      <c r="E15" s="72" t="s">
        <v>57</v>
      </c>
      <c r="K15" s="78" t="str">
        <f t="shared" si="0"/>
        <v/>
      </c>
      <c r="V15" s="78"/>
      <c r="W15" s="78"/>
      <c r="X15" s="78" t="str">
        <f t="shared" si="1"/>
        <v/>
      </c>
      <c r="Y15" s="88"/>
      <c r="Z15" s="78"/>
      <c r="AA15" s="78"/>
      <c r="AB15" s="78"/>
      <c r="AC15" s="78"/>
      <c r="AD15" s="78"/>
      <c r="AE15" s="78"/>
      <c r="AF15" s="78"/>
      <c r="AG15" s="79"/>
      <c r="AH15" s="87" t="s">
        <v>178</v>
      </c>
      <c r="AJ15" s="78" t="s">
        <v>106</v>
      </c>
      <c r="AK15" s="78" t="str">
        <f t="shared" si="2"/>
        <v>No</v>
      </c>
      <c r="AR15" s="78" t="s">
        <v>64</v>
      </c>
      <c r="AX15" s="78" t="str">
        <f t="shared" si="3"/>
        <v/>
      </c>
      <c r="BH15" s="89" t="str">
        <f t="shared" si="4"/>
        <v>No</v>
      </c>
    </row>
    <row r="16" spans="1:60" ht="124.5" customHeight="1">
      <c r="A16" s="80" t="s">
        <v>53</v>
      </c>
      <c r="B16" s="78" t="s">
        <v>179</v>
      </c>
      <c r="C16" s="73" t="s">
        <v>180</v>
      </c>
      <c r="D16" s="72" t="s">
        <v>85</v>
      </c>
      <c r="E16" s="74" t="s">
        <v>90</v>
      </c>
      <c r="F16" s="78" t="s">
        <v>181</v>
      </c>
      <c r="G16" s="78" t="s">
        <v>181</v>
      </c>
      <c r="H16" s="87" t="s">
        <v>182</v>
      </c>
      <c r="J16" s="78" t="s">
        <v>183</v>
      </c>
      <c r="K16" s="78" t="str">
        <f t="shared" si="0"/>
        <v>Yes</v>
      </c>
      <c r="U16" s="87" t="s">
        <v>184</v>
      </c>
      <c r="V16" s="78" t="s">
        <v>66</v>
      </c>
      <c r="W16" s="78" t="s">
        <v>134</v>
      </c>
      <c r="X16" s="78" t="str">
        <f t="shared" si="1"/>
        <v>Yes</v>
      </c>
      <c r="Y16" s="88"/>
      <c r="Z16" s="78"/>
      <c r="AA16" s="78"/>
      <c r="AB16" s="78"/>
      <c r="AC16" s="78"/>
      <c r="AD16" s="78"/>
      <c r="AE16" s="78"/>
      <c r="AF16" s="78"/>
      <c r="AG16" s="79"/>
      <c r="AH16" s="87" t="s">
        <v>185</v>
      </c>
      <c r="AI16" s="78" t="s">
        <v>186</v>
      </c>
      <c r="AJ16" s="78" t="s">
        <v>187</v>
      </c>
      <c r="AK16" s="78" t="str">
        <f t="shared" si="2"/>
        <v>Yes</v>
      </c>
      <c r="AU16" s="87" t="s">
        <v>188</v>
      </c>
      <c r="AV16" s="78" t="s">
        <v>189</v>
      </c>
      <c r="AW16" s="78" t="s">
        <v>190</v>
      </c>
      <c r="AX16" s="78" t="str">
        <f t="shared" si="3"/>
        <v>Yes</v>
      </c>
      <c r="BH16" s="89" t="str">
        <f t="shared" si="4"/>
        <v>Yes</v>
      </c>
    </row>
    <row r="17" spans="1:60" ht="91.5" customHeight="1">
      <c r="A17" s="80" t="s">
        <v>53</v>
      </c>
      <c r="B17" s="78" t="s">
        <v>191</v>
      </c>
      <c r="C17" s="73" t="s">
        <v>192</v>
      </c>
      <c r="D17" s="72" t="s">
        <v>85</v>
      </c>
      <c r="E17" s="74" t="s">
        <v>90</v>
      </c>
      <c r="F17" s="78" t="s">
        <v>192</v>
      </c>
      <c r="G17" s="78" t="s">
        <v>192</v>
      </c>
      <c r="H17" s="87" t="s">
        <v>193</v>
      </c>
      <c r="I17" s="78" t="s">
        <v>194</v>
      </c>
      <c r="J17" s="78" t="s">
        <v>195</v>
      </c>
      <c r="K17" s="78" t="str">
        <f t="shared" si="0"/>
        <v>No</v>
      </c>
      <c r="X17" s="78" t="str">
        <f t="shared" si="1"/>
        <v/>
      </c>
      <c r="AH17" s="87" t="s">
        <v>196</v>
      </c>
      <c r="AI17" s="78" t="s">
        <v>197</v>
      </c>
      <c r="AJ17" s="78" t="s">
        <v>198</v>
      </c>
      <c r="AK17" s="78" t="str">
        <f t="shared" si="2"/>
        <v>No</v>
      </c>
      <c r="AU17" s="87" t="s">
        <v>199</v>
      </c>
      <c r="AW17" s="78" t="s">
        <v>200</v>
      </c>
      <c r="AX17" s="78" t="str">
        <f t="shared" si="3"/>
        <v>No</v>
      </c>
      <c r="BH17" s="89" t="str">
        <f t="shared" si="4"/>
        <v>No</v>
      </c>
    </row>
    <row r="18" spans="1:60" ht="188.45">
      <c r="A18" s="80" t="s">
        <v>53</v>
      </c>
      <c r="B18" s="78" t="s">
        <v>201</v>
      </c>
      <c r="C18" s="73" t="s">
        <v>202</v>
      </c>
      <c r="D18" s="72" t="s">
        <v>85</v>
      </c>
      <c r="E18" s="72" t="s">
        <v>57</v>
      </c>
      <c r="K18" s="78" t="str">
        <f t="shared" si="0"/>
        <v/>
      </c>
      <c r="U18" s="87" t="s">
        <v>203</v>
      </c>
      <c r="V18" s="78" t="s">
        <v>66</v>
      </c>
      <c r="W18" s="78" t="s">
        <v>204</v>
      </c>
      <c r="X18" s="78" t="str">
        <f t="shared" si="1"/>
        <v>No</v>
      </c>
      <c r="Y18" s="88"/>
      <c r="Z18" s="78"/>
      <c r="AA18" s="78"/>
      <c r="AB18" s="78"/>
      <c r="AC18" s="78"/>
      <c r="AD18" s="78"/>
      <c r="AE18" s="78" t="s">
        <v>205</v>
      </c>
      <c r="AF18" s="78" t="s">
        <v>72</v>
      </c>
      <c r="AG18" s="79"/>
      <c r="AK18" s="78" t="str">
        <f t="shared" si="2"/>
        <v/>
      </c>
      <c r="AU18" s="87" t="s">
        <v>206</v>
      </c>
      <c r="AV18" s="78" t="s">
        <v>207</v>
      </c>
      <c r="AW18" s="78" t="s">
        <v>208</v>
      </c>
      <c r="AX18" s="78" t="str">
        <f t="shared" si="3"/>
        <v>Yes</v>
      </c>
      <c r="AY18" s="88" t="s">
        <v>209</v>
      </c>
      <c r="AZ18" s="78" t="s">
        <v>169</v>
      </c>
      <c r="BA18" s="78" t="s">
        <v>170</v>
      </c>
      <c r="BB18" s="78" t="s">
        <v>210</v>
      </c>
      <c r="BE18" s="96" t="s">
        <v>205</v>
      </c>
      <c r="BF18" s="96" t="s">
        <v>107</v>
      </c>
      <c r="BH18" s="89" t="str">
        <f t="shared" si="4"/>
        <v>Yes</v>
      </c>
    </row>
    <row r="19" spans="1:60" ht="152.25" customHeight="1">
      <c r="A19" s="80" t="s">
        <v>53</v>
      </c>
      <c r="B19" s="78" t="s">
        <v>211</v>
      </c>
      <c r="C19" s="73" t="s">
        <v>212</v>
      </c>
      <c r="D19" s="72" t="s">
        <v>85</v>
      </c>
      <c r="E19" s="72" t="s">
        <v>131</v>
      </c>
      <c r="F19" s="78" t="s">
        <v>213</v>
      </c>
      <c r="H19" s="87" t="s">
        <v>214</v>
      </c>
      <c r="J19" s="78" t="s">
        <v>215</v>
      </c>
      <c r="K19" s="78" t="str">
        <f t="shared" si="0"/>
        <v>Yes</v>
      </c>
      <c r="U19" s="87" t="s">
        <v>216</v>
      </c>
      <c r="V19" s="78" t="s">
        <v>217</v>
      </c>
      <c r="W19" s="78" t="s">
        <v>218</v>
      </c>
      <c r="X19" s="78" t="str">
        <f t="shared" si="1"/>
        <v>Yes</v>
      </c>
      <c r="Y19" s="90" t="s">
        <v>60</v>
      </c>
      <c r="Z19" s="78" t="s">
        <v>219</v>
      </c>
      <c r="AA19" s="78" t="s">
        <v>220</v>
      </c>
      <c r="AB19" s="78" t="s">
        <v>221</v>
      </c>
      <c r="AC19" s="78" t="s">
        <v>222</v>
      </c>
      <c r="AD19" s="78" t="s">
        <v>223</v>
      </c>
      <c r="AE19" s="78"/>
      <c r="AF19" s="78"/>
      <c r="AG19" s="79"/>
      <c r="AH19" s="87" t="s">
        <v>224</v>
      </c>
      <c r="AJ19" s="78" t="s">
        <v>225</v>
      </c>
      <c r="AK19" s="78" t="str">
        <f t="shared" si="2"/>
        <v>Yes</v>
      </c>
      <c r="AL19" s="88" t="s">
        <v>226</v>
      </c>
      <c r="AM19" s="78" t="s">
        <v>227</v>
      </c>
      <c r="AN19" s="78" t="s">
        <v>220</v>
      </c>
      <c r="AP19" s="78" t="s">
        <v>228</v>
      </c>
      <c r="AQ19" s="78" t="s">
        <v>162</v>
      </c>
      <c r="AU19" s="87" t="s">
        <v>229</v>
      </c>
      <c r="AW19" s="78" t="s">
        <v>230</v>
      </c>
      <c r="AX19" s="78" t="str">
        <f t="shared" si="3"/>
        <v>Yes</v>
      </c>
      <c r="AY19" s="88" t="s">
        <v>209</v>
      </c>
      <c r="AZ19" s="78" t="s">
        <v>231</v>
      </c>
      <c r="BA19" s="78" t="s">
        <v>232</v>
      </c>
      <c r="BB19" s="78" t="s">
        <v>233</v>
      </c>
      <c r="BC19" s="78" t="s">
        <v>234</v>
      </c>
      <c r="BD19" s="78" t="s">
        <v>162</v>
      </c>
      <c r="BH19" s="89" t="str">
        <f t="shared" si="4"/>
        <v>Yes</v>
      </c>
    </row>
    <row r="20" spans="1:60" ht="47.1" customHeight="1">
      <c r="A20" s="80" t="s">
        <v>53</v>
      </c>
      <c r="B20" s="78" t="s">
        <v>235</v>
      </c>
      <c r="C20" s="73" t="s">
        <v>236</v>
      </c>
      <c r="D20" s="72" t="s">
        <v>85</v>
      </c>
      <c r="E20" s="72" t="s">
        <v>57</v>
      </c>
      <c r="K20" s="78" t="str">
        <f t="shared" si="0"/>
        <v/>
      </c>
      <c r="V20" s="78"/>
      <c r="W20" s="78"/>
      <c r="X20" s="78" t="str">
        <f t="shared" si="1"/>
        <v/>
      </c>
      <c r="Y20" s="88"/>
      <c r="Z20" s="78"/>
      <c r="AA20" s="78"/>
      <c r="AB20" s="78"/>
      <c r="AC20" s="78"/>
      <c r="AD20" s="78"/>
      <c r="AE20" s="78"/>
      <c r="AF20" s="78"/>
      <c r="AG20" s="79"/>
      <c r="AH20" s="87" t="s">
        <v>236</v>
      </c>
      <c r="AJ20" s="78" t="s">
        <v>237</v>
      </c>
      <c r="AK20" s="78" t="str">
        <f t="shared" si="2"/>
        <v>No</v>
      </c>
      <c r="AR20" s="78" t="s">
        <v>64</v>
      </c>
      <c r="AX20" s="78" t="str">
        <f t="shared" si="3"/>
        <v/>
      </c>
      <c r="BH20" s="89" t="str">
        <f t="shared" si="4"/>
        <v>No</v>
      </c>
    </row>
    <row r="21" spans="1:60" ht="29.1">
      <c r="A21" s="80" t="s">
        <v>53</v>
      </c>
      <c r="B21" s="78" t="s">
        <v>238</v>
      </c>
      <c r="C21" s="73" t="s">
        <v>239</v>
      </c>
      <c r="D21" s="72" t="s">
        <v>85</v>
      </c>
      <c r="E21" s="72" t="s">
        <v>57</v>
      </c>
      <c r="K21" s="78" t="str">
        <f t="shared" si="0"/>
        <v/>
      </c>
      <c r="V21" s="78"/>
      <c r="W21" s="78"/>
      <c r="X21" s="78" t="str">
        <f t="shared" si="1"/>
        <v/>
      </c>
      <c r="Y21" s="88"/>
      <c r="Z21" s="78"/>
      <c r="AA21" s="78"/>
      <c r="AB21" s="78"/>
      <c r="AC21" s="78"/>
      <c r="AD21" s="78"/>
      <c r="AE21" s="78"/>
      <c r="AF21" s="78"/>
      <c r="AG21" s="79"/>
      <c r="AH21" s="87" t="s">
        <v>240</v>
      </c>
      <c r="AI21" s="78" t="s">
        <v>241</v>
      </c>
      <c r="AJ21" s="78" t="s">
        <v>242</v>
      </c>
      <c r="AK21" s="78" t="str">
        <f t="shared" si="2"/>
        <v>Yes</v>
      </c>
      <c r="AR21" s="78" t="s">
        <v>64</v>
      </c>
      <c r="AX21" s="78" t="str">
        <f t="shared" si="3"/>
        <v/>
      </c>
      <c r="BH21" s="89" t="str">
        <f t="shared" si="4"/>
        <v>Yes</v>
      </c>
    </row>
    <row r="22" spans="1:60" ht="43.5">
      <c r="A22" s="80" t="s">
        <v>53</v>
      </c>
      <c r="B22" s="78" t="s">
        <v>243</v>
      </c>
      <c r="C22" s="73" t="s">
        <v>244</v>
      </c>
      <c r="D22" s="72" t="s">
        <v>85</v>
      </c>
      <c r="E22" s="72" t="s">
        <v>57</v>
      </c>
      <c r="K22" s="78" t="str">
        <f t="shared" si="0"/>
        <v/>
      </c>
      <c r="V22" s="78"/>
      <c r="W22" s="78"/>
      <c r="X22" s="78" t="str">
        <f t="shared" si="1"/>
        <v/>
      </c>
      <c r="Y22" s="88"/>
      <c r="Z22" s="78"/>
      <c r="AA22" s="78"/>
      <c r="AB22" s="78"/>
      <c r="AC22" s="78"/>
      <c r="AD22" s="78"/>
      <c r="AE22" s="78"/>
      <c r="AF22" s="78"/>
      <c r="AG22" s="79"/>
      <c r="AK22" s="78" t="str">
        <f t="shared" si="2"/>
        <v/>
      </c>
      <c r="AU22" s="87" t="s">
        <v>245</v>
      </c>
      <c r="AW22" s="78" t="s">
        <v>246</v>
      </c>
      <c r="AX22" s="78" t="str">
        <f t="shared" si="3"/>
        <v>No</v>
      </c>
      <c r="BE22" s="78" t="s">
        <v>205</v>
      </c>
      <c r="BF22" s="78" t="s">
        <v>107</v>
      </c>
      <c r="BH22" s="89" t="str">
        <f t="shared" si="4"/>
        <v>No</v>
      </c>
    </row>
    <row r="23" spans="1:60" ht="130.5">
      <c r="A23" s="80" t="s">
        <v>53</v>
      </c>
      <c r="B23" s="78" t="s">
        <v>247</v>
      </c>
      <c r="C23" s="73" t="s">
        <v>248</v>
      </c>
      <c r="D23" s="72" t="s">
        <v>85</v>
      </c>
      <c r="E23" s="72" t="s">
        <v>57</v>
      </c>
      <c r="K23" s="78" t="str">
        <f t="shared" si="0"/>
        <v/>
      </c>
      <c r="U23" s="87" t="s">
        <v>249</v>
      </c>
      <c r="V23" s="78" t="s">
        <v>66</v>
      </c>
      <c r="W23" s="78" t="s">
        <v>250</v>
      </c>
      <c r="X23" s="78" t="str">
        <f t="shared" si="1"/>
        <v>Yes</v>
      </c>
      <c r="Y23" s="88"/>
      <c r="Z23" s="78"/>
      <c r="AA23" s="78"/>
      <c r="AB23" s="78"/>
      <c r="AC23" s="78"/>
      <c r="AD23" s="78"/>
      <c r="AE23" s="78" t="s">
        <v>205</v>
      </c>
      <c r="AF23" s="78" t="s">
        <v>72</v>
      </c>
      <c r="AG23" s="79"/>
      <c r="AH23" s="87" t="s">
        <v>251</v>
      </c>
      <c r="AJ23" s="78" t="s">
        <v>252</v>
      </c>
      <c r="AK23" s="78" t="str">
        <f t="shared" si="2"/>
        <v>Yes</v>
      </c>
      <c r="AR23" s="78" t="s">
        <v>64</v>
      </c>
      <c r="AU23" s="87" t="s">
        <v>253</v>
      </c>
      <c r="AV23" s="78" t="s">
        <v>189</v>
      </c>
      <c r="AW23" s="78" t="s">
        <v>254</v>
      </c>
      <c r="AX23" s="78" t="str">
        <f t="shared" si="3"/>
        <v>No</v>
      </c>
      <c r="BE23" s="96" t="s">
        <v>205</v>
      </c>
      <c r="BF23" s="96" t="s">
        <v>107</v>
      </c>
      <c r="BH23" s="89" t="str">
        <f t="shared" si="4"/>
        <v>Yes</v>
      </c>
    </row>
    <row r="24" spans="1:60" ht="91.5">
      <c r="A24" s="80" t="s">
        <v>53</v>
      </c>
      <c r="B24" s="78" t="s">
        <v>255</v>
      </c>
      <c r="C24" s="73" t="s">
        <v>256</v>
      </c>
      <c r="D24" s="72" t="s">
        <v>85</v>
      </c>
      <c r="E24" s="72" t="s">
        <v>57</v>
      </c>
      <c r="H24" s="87" t="s">
        <v>257</v>
      </c>
      <c r="J24" s="78" t="s">
        <v>258</v>
      </c>
      <c r="K24" s="78" t="str">
        <f t="shared" si="0"/>
        <v>Yes</v>
      </c>
      <c r="R24" s="78" t="s">
        <v>64</v>
      </c>
      <c r="V24" s="78"/>
      <c r="W24" s="78"/>
      <c r="X24" s="78" t="str">
        <f t="shared" si="1"/>
        <v/>
      </c>
      <c r="Y24" s="88"/>
      <c r="Z24" s="78"/>
      <c r="AA24" s="78"/>
      <c r="AB24" s="78"/>
      <c r="AC24" s="78"/>
      <c r="AD24" s="78"/>
      <c r="AE24" s="78"/>
      <c r="AF24" s="78"/>
      <c r="AG24" s="79"/>
      <c r="AH24" s="87" t="s">
        <v>259</v>
      </c>
      <c r="AJ24" s="78" t="s">
        <v>260</v>
      </c>
      <c r="AK24" s="78" t="str">
        <f t="shared" si="2"/>
        <v>Yes</v>
      </c>
      <c r="AR24" s="78" t="s">
        <v>64</v>
      </c>
      <c r="AU24" s="87" t="s">
        <v>261</v>
      </c>
      <c r="AV24" s="92" t="s">
        <v>101</v>
      </c>
      <c r="AW24" s="92" t="s">
        <v>262</v>
      </c>
      <c r="AX24" s="78" t="str">
        <f t="shared" si="3"/>
        <v>No</v>
      </c>
      <c r="AY24" s="93"/>
      <c r="AZ24" s="92"/>
      <c r="BA24" s="92"/>
      <c r="BB24" s="92"/>
      <c r="BC24" s="92"/>
      <c r="BD24" s="92"/>
      <c r="BE24" s="92" t="s">
        <v>64</v>
      </c>
      <c r="BF24" s="92" t="s">
        <v>107</v>
      </c>
      <c r="BG24" s="94"/>
      <c r="BH24" s="89" t="str">
        <f t="shared" si="4"/>
        <v>Yes</v>
      </c>
    </row>
    <row r="25" spans="1:60" ht="130.5">
      <c r="A25" s="80" t="s">
        <v>53</v>
      </c>
      <c r="B25" s="78" t="s">
        <v>263</v>
      </c>
      <c r="C25" s="73" t="s">
        <v>264</v>
      </c>
      <c r="D25" s="72" t="s">
        <v>85</v>
      </c>
      <c r="E25" s="72" t="s">
        <v>57</v>
      </c>
      <c r="K25" s="78" t="str">
        <f t="shared" si="0"/>
        <v/>
      </c>
      <c r="U25" s="87" t="s">
        <v>265</v>
      </c>
      <c r="V25" s="78"/>
      <c r="W25" s="78" t="s">
        <v>250</v>
      </c>
      <c r="X25" s="78" t="str">
        <f t="shared" si="1"/>
        <v>Yes</v>
      </c>
      <c r="Y25" s="88"/>
      <c r="Z25" s="78"/>
      <c r="AA25" s="78"/>
      <c r="AB25" s="78"/>
      <c r="AC25" s="78"/>
      <c r="AD25" s="78"/>
      <c r="AE25" s="78" t="s">
        <v>64</v>
      </c>
      <c r="AF25" s="78" t="s">
        <v>72</v>
      </c>
      <c r="AG25" s="79"/>
      <c r="AK25" s="78" t="str">
        <f t="shared" si="2"/>
        <v/>
      </c>
      <c r="AV25" s="92"/>
      <c r="AW25" s="92"/>
      <c r="AX25" s="78" t="str">
        <f t="shared" si="3"/>
        <v/>
      </c>
      <c r="AY25" s="93"/>
      <c r="AZ25" s="92"/>
      <c r="BA25" s="92"/>
      <c r="BB25" s="92"/>
      <c r="BC25" s="92"/>
      <c r="BD25" s="92"/>
      <c r="BE25" s="92"/>
      <c r="BF25" s="92"/>
      <c r="BG25" s="94"/>
      <c r="BH25" s="89" t="str">
        <f t="shared" si="4"/>
        <v>Yes</v>
      </c>
    </row>
    <row r="26" spans="1:60" ht="29.1">
      <c r="A26" s="80" t="s">
        <v>53</v>
      </c>
      <c r="B26" s="78" t="s">
        <v>266</v>
      </c>
      <c r="C26" s="73" t="s">
        <v>267</v>
      </c>
      <c r="D26" s="72" t="s">
        <v>85</v>
      </c>
      <c r="E26" s="72" t="s">
        <v>57</v>
      </c>
      <c r="K26" s="78" t="str">
        <f t="shared" si="0"/>
        <v/>
      </c>
      <c r="V26" s="78"/>
      <c r="W26" s="78"/>
      <c r="X26" s="78" t="str">
        <f t="shared" si="1"/>
        <v/>
      </c>
      <c r="Y26" s="88"/>
      <c r="Z26" s="78"/>
      <c r="AA26" s="78"/>
      <c r="AB26" s="78"/>
      <c r="AC26" s="78"/>
      <c r="AD26" s="78"/>
      <c r="AE26" s="78"/>
      <c r="AF26" s="78"/>
      <c r="AG26" s="79"/>
      <c r="AH26" s="87" t="s">
        <v>267</v>
      </c>
      <c r="AJ26" s="78" t="s">
        <v>237</v>
      </c>
      <c r="AK26" s="78" t="str">
        <f t="shared" si="2"/>
        <v>No</v>
      </c>
      <c r="AR26" s="78" t="s">
        <v>64</v>
      </c>
      <c r="AX26" s="78" t="str">
        <f t="shared" si="3"/>
        <v/>
      </c>
      <c r="BH26" s="89" t="str">
        <f t="shared" si="4"/>
        <v>No</v>
      </c>
    </row>
    <row r="27" spans="1:60" ht="409.6">
      <c r="A27" s="78" t="s">
        <v>53</v>
      </c>
      <c r="B27" s="78" t="s">
        <v>268</v>
      </c>
      <c r="C27" s="73" t="s">
        <v>269</v>
      </c>
      <c r="D27" s="72" t="s">
        <v>85</v>
      </c>
      <c r="E27" s="72" t="s">
        <v>57</v>
      </c>
      <c r="H27" s="87" t="s">
        <v>270</v>
      </c>
      <c r="I27" s="78" t="s">
        <v>271</v>
      </c>
      <c r="J27" s="78" t="s">
        <v>87</v>
      </c>
      <c r="K27" s="78" t="str">
        <f t="shared" si="0"/>
        <v>Yes</v>
      </c>
      <c r="L27" s="88" t="s">
        <v>272</v>
      </c>
      <c r="M27" s="78" t="s">
        <v>273</v>
      </c>
      <c r="N27" s="78" t="s">
        <v>220</v>
      </c>
      <c r="O27" s="78" t="s">
        <v>274</v>
      </c>
      <c r="P27" s="78" t="s">
        <v>275</v>
      </c>
      <c r="Q27" s="78" t="s">
        <v>223</v>
      </c>
      <c r="R27" s="78" t="s">
        <v>64</v>
      </c>
      <c r="V27" s="78"/>
      <c r="W27" s="78"/>
      <c r="X27" s="78" t="str">
        <f t="shared" si="1"/>
        <v/>
      </c>
      <c r="Y27" s="88"/>
      <c r="Z27" s="78"/>
      <c r="AA27" s="78"/>
      <c r="AB27" s="78"/>
      <c r="AC27" s="78"/>
      <c r="AD27" s="78"/>
      <c r="AE27" s="78"/>
      <c r="AF27" s="78"/>
      <c r="AG27" s="79"/>
      <c r="AH27" s="87" t="s">
        <v>276</v>
      </c>
      <c r="AI27" s="78" t="s">
        <v>277</v>
      </c>
      <c r="AJ27" s="78" t="s">
        <v>252</v>
      </c>
      <c r="AK27" s="78" t="str">
        <f t="shared" si="2"/>
        <v>Yes</v>
      </c>
      <c r="AL27" s="88" t="s">
        <v>272</v>
      </c>
      <c r="AM27" s="78" t="s">
        <v>278</v>
      </c>
      <c r="AN27" s="78" t="s">
        <v>159</v>
      </c>
      <c r="AO27" s="78" t="s">
        <v>279</v>
      </c>
      <c r="AP27" s="78" t="s">
        <v>280</v>
      </c>
      <c r="AQ27" s="78" t="s">
        <v>162</v>
      </c>
      <c r="AR27" s="78" t="s">
        <v>64</v>
      </c>
      <c r="AX27" s="78" t="str">
        <f t="shared" si="3"/>
        <v/>
      </c>
      <c r="BH27" s="89" t="str">
        <f t="shared" si="4"/>
        <v>Yes</v>
      </c>
    </row>
    <row r="28" spans="1:60" ht="140.1" customHeight="1">
      <c r="A28" s="78" t="s">
        <v>53</v>
      </c>
      <c r="B28" s="78" t="s">
        <v>281</v>
      </c>
      <c r="C28" s="73" t="s">
        <v>282</v>
      </c>
      <c r="D28" s="72" t="s">
        <v>85</v>
      </c>
      <c r="E28" s="74" t="s">
        <v>90</v>
      </c>
      <c r="F28" s="78" t="s">
        <v>282</v>
      </c>
      <c r="G28" s="78" t="s">
        <v>282</v>
      </c>
      <c r="H28" s="95" t="s">
        <v>283</v>
      </c>
      <c r="I28" s="96"/>
      <c r="J28" s="96" t="s">
        <v>284</v>
      </c>
      <c r="K28" s="78" t="str">
        <f t="shared" si="0"/>
        <v>Yes</v>
      </c>
      <c r="L28" s="88" t="s">
        <v>60</v>
      </c>
      <c r="M28" s="78" t="s">
        <v>285</v>
      </c>
      <c r="N28" s="78" t="s">
        <v>113</v>
      </c>
      <c r="O28" s="78" t="s">
        <v>286</v>
      </c>
      <c r="P28" s="96"/>
      <c r="Q28" s="96"/>
      <c r="R28" s="96"/>
      <c r="S28" s="96"/>
      <c r="T28" s="97"/>
      <c r="U28" s="87" t="s">
        <v>282</v>
      </c>
      <c r="V28" s="78" t="s">
        <v>66</v>
      </c>
      <c r="W28" s="78" t="s">
        <v>287</v>
      </c>
      <c r="X28" s="78" t="str">
        <f t="shared" si="1"/>
        <v>Yes</v>
      </c>
      <c r="Y28" s="88" t="s">
        <v>288</v>
      </c>
      <c r="Z28" s="98" t="s">
        <v>289</v>
      </c>
      <c r="AA28" s="98" t="s">
        <v>62</v>
      </c>
      <c r="AB28" s="78" t="s">
        <v>290</v>
      </c>
      <c r="AC28" s="78" t="s">
        <v>291</v>
      </c>
      <c r="AD28" s="78" t="s">
        <v>71</v>
      </c>
      <c r="AE28" s="78"/>
      <c r="AF28" s="78"/>
      <c r="AG28" s="79"/>
      <c r="AH28" s="87" t="s">
        <v>292</v>
      </c>
      <c r="AJ28" s="78" t="s">
        <v>293</v>
      </c>
      <c r="AK28" s="78" t="str">
        <f t="shared" si="2"/>
        <v>Yes</v>
      </c>
      <c r="AU28" s="87" t="s">
        <v>282</v>
      </c>
      <c r="AV28" s="78" t="s">
        <v>101</v>
      </c>
      <c r="AW28" s="78" t="s">
        <v>121</v>
      </c>
      <c r="AX28" s="78" t="str">
        <f t="shared" si="3"/>
        <v>No</v>
      </c>
      <c r="BH28" s="89" t="str">
        <f t="shared" si="4"/>
        <v>Yes</v>
      </c>
    </row>
    <row r="29" spans="1:60" ht="409.6">
      <c r="A29" s="80" t="s">
        <v>53</v>
      </c>
      <c r="B29" s="78" t="s">
        <v>294</v>
      </c>
      <c r="C29" s="73" t="s">
        <v>295</v>
      </c>
      <c r="D29" s="72" t="s">
        <v>56</v>
      </c>
      <c r="E29" s="72" t="s">
        <v>57</v>
      </c>
      <c r="H29" s="95" t="s">
        <v>296</v>
      </c>
      <c r="I29" s="96"/>
      <c r="J29" s="96" t="s">
        <v>297</v>
      </c>
      <c r="K29" s="78" t="str">
        <f t="shared" si="0"/>
        <v>Yes</v>
      </c>
      <c r="L29" s="99"/>
      <c r="M29" s="96"/>
      <c r="N29" s="96"/>
      <c r="O29" s="96"/>
      <c r="P29" s="96"/>
      <c r="Q29" s="96"/>
      <c r="R29" s="96" t="s">
        <v>64</v>
      </c>
      <c r="S29" s="96" t="s">
        <v>107</v>
      </c>
      <c r="T29" s="97"/>
      <c r="U29" s="87" t="s">
        <v>298</v>
      </c>
      <c r="V29" s="78"/>
      <c r="W29" s="78" t="s">
        <v>200</v>
      </c>
      <c r="X29" s="78" t="str">
        <f t="shared" si="1"/>
        <v>No</v>
      </c>
      <c r="Y29" s="88"/>
      <c r="Z29" s="78"/>
      <c r="AA29" s="78"/>
      <c r="AB29" s="78"/>
      <c r="AC29" s="78"/>
      <c r="AD29" s="78"/>
      <c r="AE29" s="78" t="s">
        <v>64</v>
      </c>
      <c r="AF29" s="78" t="s">
        <v>205</v>
      </c>
      <c r="AG29" s="79"/>
      <c r="AH29" s="87" t="s">
        <v>295</v>
      </c>
      <c r="AI29" s="78" t="s">
        <v>299</v>
      </c>
      <c r="AJ29" s="78" t="s">
        <v>125</v>
      </c>
      <c r="AK29" s="78" t="str">
        <f t="shared" si="2"/>
        <v>Yes</v>
      </c>
      <c r="AL29" s="88" t="s">
        <v>300</v>
      </c>
      <c r="AM29" s="78" t="s">
        <v>301</v>
      </c>
      <c r="AN29" s="78" t="s">
        <v>62</v>
      </c>
      <c r="AO29" s="78" t="s">
        <v>302</v>
      </c>
      <c r="AP29" s="78" t="s">
        <v>303</v>
      </c>
      <c r="AQ29" s="78" t="s">
        <v>62</v>
      </c>
      <c r="AR29" s="78" t="s">
        <v>64</v>
      </c>
      <c r="AS29" s="78" t="s">
        <v>107</v>
      </c>
      <c r="AU29" s="87" t="s">
        <v>304</v>
      </c>
      <c r="AV29" s="78" t="s">
        <v>189</v>
      </c>
      <c r="AW29" s="78" t="s">
        <v>200</v>
      </c>
      <c r="AX29" s="78" t="str">
        <f t="shared" si="3"/>
        <v>No</v>
      </c>
      <c r="BE29" s="78" t="s">
        <v>64</v>
      </c>
      <c r="BF29" s="78" t="s">
        <v>107</v>
      </c>
      <c r="BH29" s="89" t="str">
        <f t="shared" si="4"/>
        <v>Yes</v>
      </c>
    </row>
    <row r="30" spans="1:60" ht="409.5">
      <c r="A30" s="80" t="s">
        <v>53</v>
      </c>
      <c r="B30" s="78" t="s">
        <v>305</v>
      </c>
      <c r="C30" s="73" t="s">
        <v>306</v>
      </c>
      <c r="D30" s="72" t="s">
        <v>85</v>
      </c>
      <c r="E30" s="72" t="s">
        <v>57</v>
      </c>
      <c r="H30" s="95" t="s">
        <v>296</v>
      </c>
      <c r="I30" s="96"/>
      <c r="J30" s="96" t="s">
        <v>297</v>
      </c>
      <c r="K30" s="78" t="str">
        <f t="shared" si="0"/>
        <v>Yes</v>
      </c>
      <c r="L30" s="99"/>
      <c r="M30" s="96"/>
      <c r="N30" s="96"/>
      <c r="O30" s="96"/>
      <c r="P30" s="96"/>
      <c r="Q30" s="96"/>
      <c r="R30" s="96" t="s">
        <v>64</v>
      </c>
      <c r="S30" s="96" t="s">
        <v>107</v>
      </c>
      <c r="T30" s="97"/>
      <c r="V30" s="78"/>
      <c r="W30" s="78"/>
      <c r="X30" s="78" t="str">
        <f t="shared" si="1"/>
        <v/>
      </c>
      <c r="Y30" s="88"/>
      <c r="Z30" s="78"/>
      <c r="AA30" s="78"/>
      <c r="AB30" s="78"/>
      <c r="AC30" s="78"/>
      <c r="AD30" s="78"/>
      <c r="AE30" s="78"/>
      <c r="AF30" s="78"/>
      <c r="AG30" s="79"/>
      <c r="AH30" s="87" t="s">
        <v>306</v>
      </c>
      <c r="AI30" s="78" t="s">
        <v>307</v>
      </c>
      <c r="AJ30" s="78" t="s">
        <v>252</v>
      </c>
      <c r="AK30" s="78" t="str">
        <f t="shared" si="2"/>
        <v>Yes</v>
      </c>
      <c r="AL30" s="88" t="s">
        <v>300</v>
      </c>
      <c r="AM30" s="78" t="s">
        <v>308</v>
      </c>
      <c r="AN30" s="78" t="s">
        <v>62</v>
      </c>
      <c r="AO30" s="78" t="s">
        <v>309</v>
      </c>
      <c r="AP30" s="78" t="s">
        <v>303</v>
      </c>
      <c r="AQ30" s="78" t="s">
        <v>62</v>
      </c>
      <c r="AR30" s="78" t="s">
        <v>64</v>
      </c>
      <c r="AS30" s="78" t="s">
        <v>107</v>
      </c>
      <c r="AX30" s="78" t="str">
        <f t="shared" si="3"/>
        <v/>
      </c>
      <c r="BH30" s="89" t="str">
        <f t="shared" si="4"/>
        <v>Yes</v>
      </c>
    </row>
    <row r="31" spans="1:60" ht="112.5" customHeight="1">
      <c r="A31" s="80" t="s">
        <v>53</v>
      </c>
      <c r="B31" s="78" t="s">
        <v>310</v>
      </c>
      <c r="C31" s="73" t="s">
        <v>311</v>
      </c>
      <c r="D31" s="72" t="s">
        <v>56</v>
      </c>
      <c r="E31" s="72" t="s">
        <v>57</v>
      </c>
      <c r="H31" s="87" t="s">
        <v>311</v>
      </c>
      <c r="J31" s="78" t="s">
        <v>140</v>
      </c>
      <c r="K31" s="78" t="str">
        <f t="shared" si="0"/>
        <v>No</v>
      </c>
      <c r="R31" s="78" t="s">
        <v>64</v>
      </c>
      <c r="S31" s="78" t="s">
        <v>107</v>
      </c>
      <c r="U31" s="87" t="s">
        <v>311</v>
      </c>
      <c r="V31" s="78"/>
      <c r="W31" s="78" t="s">
        <v>312</v>
      </c>
      <c r="X31" s="78" t="str">
        <f t="shared" si="1"/>
        <v>Yes</v>
      </c>
      <c r="Y31" s="88" t="s">
        <v>60</v>
      </c>
      <c r="Z31" s="78" t="s">
        <v>313</v>
      </c>
      <c r="AA31" s="78" t="s">
        <v>62</v>
      </c>
      <c r="AB31" s="78" t="s">
        <v>290</v>
      </c>
      <c r="AC31" s="78" t="s">
        <v>314</v>
      </c>
      <c r="AD31" s="78" t="s">
        <v>71</v>
      </c>
      <c r="AE31" s="78" t="s">
        <v>64</v>
      </c>
      <c r="AF31" s="78" t="s">
        <v>205</v>
      </c>
      <c r="AG31" s="79"/>
      <c r="AH31" s="87" t="s">
        <v>311</v>
      </c>
      <c r="AJ31" s="78" t="s">
        <v>315</v>
      </c>
      <c r="AK31" s="78" t="str">
        <f t="shared" si="2"/>
        <v>Yes</v>
      </c>
      <c r="AR31" s="78" t="s">
        <v>64</v>
      </c>
      <c r="AS31" s="78" t="s">
        <v>107</v>
      </c>
      <c r="AU31" s="87" t="s">
        <v>311</v>
      </c>
      <c r="AV31" s="78" t="s">
        <v>101</v>
      </c>
      <c r="AW31" s="78" t="s">
        <v>316</v>
      </c>
      <c r="AX31" s="78" t="str">
        <f t="shared" si="3"/>
        <v>No</v>
      </c>
      <c r="BE31" s="78" t="s">
        <v>64</v>
      </c>
      <c r="BF31" s="78" t="s">
        <v>107</v>
      </c>
      <c r="BH31" s="89" t="str">
        <f t="shared" si="4"/>
        <v>Yes</v>
      </c>
    </row>
    <row r="32" spans="1:60" ht="72.599999999999994">
      <c r="A32" s="80" t="s">
        <v>53</v>
      </c>
      <c r="B32" s="78" t="s">
        <v>317</v>
      </c>
      <c r="C32" s="73" t="s">
        <v>318</v>
      </c>
      <c r="D32" s="72" t="s">
        <v>85</v>
      </c>
      <c r="E32" s="72" t="s">
        <v>57</v>
      </c>
      <c r="H32" s="87" t="s">
        <v>319</v>
      </c>
      <c r="I32" s="78" t="s">
        <v>320</v>
      </c>
      <c r="J32" s="78" t="s">
        <v>140</v>
      </c>
      <c r="K32" s="78" t="str">
        <f t="shared" si="0"/>
        <v>No</v>
      </c>
      <c r="R32" s="78" t="s">
        <v>64</v>
      </c>
      <c r="S32" s="78" t="s">
        <v>72</v>
      </c>
      <c r="U32" s="87" t="s">
        <v>321</v>
      </c>
      <c r="V32" s="78" t="s">
        <v>322</v>
      </c>
      <c r="W32" s="78" t="s">
        <v>204</v>
      </c>
      <c r="X32" s="78" t="str">
        <f t="shared" si="1"/>
        <v>No</v>
      </c>
      <c r="Y32" s="88"/>
      <c r="Z32" s="78"/>
      <c r="AA32" s="78"/>
      <c r="AB32" s="78"/>
      <c r="AC32" s="78"/>
      <c r="AD32" s="78"/>
      <c r="AE32" s="78" t="s">
        <v>107</v>
      </c>
      <c r="AF32" s="78" t="s">
        <v>72</v>
      </c>
      <c r="AG32" s="79"/>
      <c r="AK32" s="78" t="str">
        <f t="shared" si="2"/>
        <v/>
      </c>
      <c r="AU32" s="87" t="s">
        <v>323</v>
      </c>
      <c r="AV32" s="78" t="s">
        <v>101</v>
      </c>
      <c r="AW32" s="78" t="s">
        <v>324</v>
      </c>
      <c r="AX32" s="78" t="str">
        <f t="shared" si="3"/>
        <v>No</v>
      </c>
      <c r="BE32" s="78" t="s">
        <v>64</v>
      </c>
      <c r="BH32" s="89" t="str">
        <f t="shared" si="4"/>
        <v>No</v>
      </c>
    </row>
    <row r="33" spans="1:60" ht="87">
      <c r="A33" s="80" t="s">
        <v>53</v>
      </c>
      <c r="B33" s="78" t="s">
        <v>325</v>
      </c>
      <c r="C33" s="73" t="s">
        <v>326</v>
      </c>
      <c r="D33" s="72" t="s">
        <v>85</v>
      </c>
      <c r="E33" s="72" t="s">
        <v>131</v>
      </c>
      <c r="F33" s="78" t="s">
        <v>327</v>
      </c>
      <c r="K33" s="78" t="str">
        <f t="shared" si="0"/>
        <v/>
      </c>
      <c r="U33" s="87" t="s">
        <v>328</v>
      </c>
      <c r="V33" s="78" t="s">
        <v>66</v>
      </c>
      <c r="W33" s="78" t="s">
        <v>204</v>
      </c>
      <c r="X33" s="78" t="str">
        <f t="shared" si="1"/>
        <v>No</v>
      </c>
      <c r="Y33" s="88"/>
      <c r="Z33" s="78"/>
      <c r="AA33" s="78"/>
      <c r="AB33" s="78"/>
      <c r="AC33" s="78"/>
      <c r="AD33" s="78"/>
      <c r="AE33" s="78"/>
      <c r="AF33" s="78"/>
      <c r="AG33" s="79"/>
      <c r="AK33" s="78" t="str">
        <f t="shared" si="2"/>
        <v/>
      </c>
      <c r="AX33" s="78" t="str">
        <f t="shared" si="3"/>
        <v/>
      </c>
      <c r="BH33" s="89" t="str">
        <f t="shared" si="4"/>
        <v>No</v>
      </c>
    </row>
    <row r="34" spans="1:60" ht="309.95" customHeight="1">
      <c r="A34" s="80" t="s">
        <v>53</v>
      </c>
      <c r="B34" s="78" t="s">
        <v>329</v>
      </c>
      <c r="C34" s="73" t="s">
        <v>330</v>
      </c>
      <c r="D34" s="72" t="s">
        <v>85</v>
      </c>
      <c r="E34" s="74">
        <v>903</v>
      </c>
      <c r="G34" s="78" t="s">
        <v>331</v>
      </c>
      <c r="H34" s="87" t="s">
        <v>332</v>
      </c>
      <c r="J34" s="78" t="s">
        <v>333</v>
      </c>
      <c r="K34" s="78" t="str">
        <f t="shared" si="0"/>
        <v>Yes</v>
      </c>
      <c r="U34" s="87" t="s">
        <v>334</v>
      </c>
      <c r="V34" s="78" t="s">
        <v>66</v>
      </c>
      <c r="W34" s="78" t="s">
        <v>335</v>
      </c>
      <c r="X34" s="78" t="str">
        <f t="shared" si="1"/>
        <v>Yes</v>
      </c>
      <c r="Y34" s="88"/>
      <c r="Z34" s="78"/>
      <c r="AA34" s="78"/>
      <c r="AB34" s="78"/>
      <c r="AC34" s="78"/>
      <c r="AD34" s="78"/>
      <c r="AE34" s="78"/>
      <c r="AF34" s="78"/>
      <c r="AG34" s="79"/>
      <c r="AH34" s="87" t="s">
        <v>336</v>
      </c>
      <c r="AJ34" s="78" t="s">
        <v>337</v>
      </c>
      <c r="AK34" s="78" t="str">
        <f t="shared" si="2"/>
        <v>No</v>
      </c>
      <c r="AU34" s="87" t="s">
        <v>338</v>
      </c>
      <c r="AV34" s="78" t="s">
        <v>189</v>
      </c>
      <c r="AW34" s="78" t="s">
        <v>339</v>
      </c>
      <c r="AX34" s="78" t="str">
        <f t="shared" si="3"/>
        <v>Yes</v>
      </c>
      <c r="AY34" s="88" t="s">
        <v>209</v>
      </c>
      <c r="AZ34" s="78" t="s">
        <v>340</v>
      </c>
      <c r="BA34" s="78" t="s">
        <v>62</v>
      </c>
      <c r="BB34" s="78" t="s">
        <v>341</v>
      </c>
      <c r="BC34" s="78" t="s">
        <v>342</v>
      </c>
      <c r="BD34" s="78" t="s">
        <v>71</v>
      </c>
      <c r="BH34" s="89" t="str">
        <f t="shared" si="4"/>
        <v>Yes</v>
      </c>
    </row>
    <row r="35" spans="1:60" ht="87">
      <c r="A35" s="80" t="s">
        <v>53</v>
      </c>
      <c r="B35" s="78" t="s">
        <v>343</v>
      </c>
      <c r="C35" s="73" t="s">
        <v>344</v>
      </c>
      <c r="D35" s="72" t="s">
        <v>85</v>
      </c>
      <c r="E35" s="74">
        <v>903</v>
      </c>
      <c r="G35" s="78" t="s">
        <v>345</v>
      </c>
      <c r="H35" s="87" t="s">
        <v>346</v>
      </c>
      <c r="J35" s="78" t="s">
        <v>347</v>
      </c>
      <c r="K35" s="78" t="str">
        <f t="shared" si="0"/>
        <v>No</v>
      </c>
      <c r="V35" s="78"/>
      <c r="W35" s="78"/>
      <c r="X35" s="78" t="str">
        <f t="shared" si="1"/>
        <v/>
      </c>
      <c r="Y35" s="88"/>
      <c r="Z35" s="78"/>
      <c r="AA35" s="78"/>
      <c r="AB35" s="78"/>
      <c r="AC35" s="78"/>
      <c r="AD35" s="78"/>
      <c r="AE35" s="78"/>
      <c r="AF35" s="78"/>
      <c r="AG35" s="79"/>
      <c r="AH35" s="87" t="s">
        <v>348</v>
      </c>
      <c r="AJ35" s="78" t="s">
        <v>349</v>
      </c>
      <c r="AK35" s="78" t="str">
        <f t="shared" si="2"/>
        <v>No</v>
      </c>
      <c r="AU35" s="87" t="s">
        <v>344</v>
      </c>
      <c r="AV35" s="78" t="s">
        <v>101</v>
      </c>
      <c r="AW35" s="78" t="s">
        <v>350</v>
      </c>
      <c r="AX35" s="78" t="str">
        <f t="shared" si="3"/>
        <v>Yes</v>
      </c>
      <c r="BH35" s="89" t="str">
        <f t="shared" si="4"/>
        <v>Yes</v>
      </c>
    </row>
    <row r="36" spans="1:60" s="18" customFormat="1" ht="72.599999999999994">
      <c r="A36" s="100" t="s">
        <v>351</v>
      </c>
      <c r="B36" s="100"/>
      <c r="C36" s="101"/>
      <c r="D36" s="72" t="s">
        <v>85</v>
      </c>
      <c r="E36" s="102"/>
      <c r="F36" s="100"/>
      <c r="G36" s="100"/>
      <c r="H36" s="103"/>
      <c r="I36" s="100"/>
      <c r="J36" s="100"/>
      <c r="K36" s="78" t="str">
        <f t="shared" si="0"/>
        <v/>
      </c>
      <c r="L36" s="104"/>
      <c r="M36" s="100"/>
      <c r="N36" s="78"/>
      <c r="O36" s="100"/>
      <c r="P36" s="100"/>
      <c r="Q36" s="78"/>
      <c r="R36" s="100"/>
      <c r="S36" s="100"/>
      <c r="T36" s="105"/>
      <c r="U36" s="103"/>
      <c r="V36" s="100"/>
      <c r="W36" s="100"/>
      <c r="X36" s="78" t="str">
        <f t="shared" si="1"/>
        <v/>
      </c>
      <c r="Y36" s="104"/>
      <c r="Z36" s="100"/>
      <c r="AA36" s="78"/>
      <c r="AB36" s="78"/>
      <c r="AC36" s="100"/>
      <c r="AD36" s="78"/>
      <c r="AE36" s="100"/>
      <c r="AF36" s="100"/>
      <c r="AG36" s="105"/>
      <c r="AH36" s="103"/>
      <c r="AI36" s="100"/>
      <c r="AJ36" s="100"/>
      <c r="AK36" s="78" t="str">
        <f t="shared" si="2"/>
        <v/>
      </c>
      <c r="AL36" s="104"/>
      <c r="AM36" s="100"/>
      <c r="AN36" s="78"/>
      <c r="AO36" s="100"/>
      <c r="AP36" s="100"/>
      <c r="AQ36" s="78"/>
      <c r="AR36" s="100"/>
      <c r="AS36" s="100"/>
      <c r="AT36" s="105"/>
      <c r="AU36" s="103"/>
      <c r="AV36" s="100"/>
      <c r="AW36" s="100"/>
      <c r="AX36" s="78" t="str">
        <f t="shared" si="3"/>
        <v/>
      </c>
      <c r="AY36" s="104"/>
      <c r="AZ36" s="100"/>
      <c r="BA36" s="78"/>
      <c r="BB36" s="100"/>
      <c r="BC36" s="100"/>
      <c r="BD36" s="78"/>
      <c r="BE36" s="100"/>
      <c r="BF36" s="100"/>
      <c r="BG36" s="105"/>
      <c r="BH36" s="89" t="str">
        <f t="shared" si="4"/>
        <v>No</v>
      </c>
    </row>
    <row r="37" spans="1:60" ht="130.5">
      <c r="A37" s="100" t="s">
        <v>351</v>
      </c>
      <c r="B37" s="78" t="s">
        <v>352</v>
      </c>
      <c r="C37" s="73" t="s">
        <v>353</v>
      </c>
      <c r="D37" s="72" t="s">
        <v>85</v>
      </c>
      <c r="E37" s="72" t="s">
        <v>57</v>
      </c>
      <c r="H37" s="95" t="s">
        <v>354</v>
      </c>
      <c r="J37" s="78" t="s">
        <v>355</v>
      </c>
      <c r="K37" s="78" t="str">
        <f t="shared" si="0"/>
        <v>Yes</v>
      </c>
      <c r="R37" s="78" t="s">
        <v>64</v>
      </c>
      <c r="S37" s="78" t="s">
        <v>72</v>
      </c>
      <c r="V37" s="78"/>
      <c r="W37" s="78"/>
      <c r="X37" s="78" t="str">
        <f t="shared" si="1"/>
        <v/>
      </c>
      <c r="Y37" s="88"/>
      <c r="Z37" s="78"/>
      <c r="AA37" s="78"/>
      <c r="AB37" s="78"/>
      <c r="AC37" s="78"/>
      <c r="AD37" s="78"/>
      <c r="AE37" s="78"/>
      <c r="AF37" s="78"/>
      <c r="AG37" s="79"/>
      <c r="AH37" s="87" t="s">
        <v>356</v>
      </c>
      <c r="AJ37" s="78" t="s">
        <v>357</v>
      </c>
      <c r="AK37" s="78" t="str">
        <f t="shared" si="2"/>
        <v>Yes</v>
      </c>
      <c r="AR37" s="78" t="s">
        <v>107</v>
      </c>
      <c r="AS37" s="78" t="s">
        <v>64</v>
      </c>
      <c r="AX37" s="78" t="str">
        <f t="shared" si="3"/>
        <v/>
      </c>
      <c r="BH37" s="89" t="str">
        <f t="shared" si="4"/>
        <v>Yes</v>
      </c>
    </row>
    <row r="38" spans="1:60" ht="217.5">
      <c r="A38" s="78" t="s">
        <v>351</v>
      </c>
      <c r="B38" s="78" t="s">
        <v>358</v>
      </c>
      <c r="C38" s="73" t="s">
        <v>359</v>
      </c>
      <c r="D38" s="72" t="s">
        <v>85</v>
      </c>
      <c r="E38" s="72" t="s">
        <v>57</v>
      </c>
      <c r="H38" s="95" t="s">
        <v>360</v>
      </c>
      <c r="J38" s="78" t="s">
        <v>355</v>
      </c>
      <c r="K38" s="78" t="str">
        <f t="shared" si="0"/>
        <v>Yes</v>
      </c>
      <c r="L38" s="88" t="s">
        <v>60</v>
      </c>
      <c r="M38" s="78" t="s">
        <v>361</v>
      </c>
      <c r="N38" s="78" t="s">
        <v>232</v>
      </c>
      <c r="O38" s="78" t="s">
        <v>362</v>
      </c>
      <c r="R38" s="78" t="s">
        <v>64</v>
      </c>
      <c r="S38" s="78" t="s">
        <v>72</v>
      </c>
      <c r="V38" s="78"/>
      <c r="W38" s="78"/>
      <c r="X38" s="78" t="str">
        <f t="shared" si="1"/>
        <v/>
      </c>
      <c r="Y38" s="88"/>
      <c r="Z38" s="78"/>
      <c r="AA38" s="78"/>
      <c r="AB38" s="78"/>
      <c r="AC38" s="78"/>
      <c r="AD38" s="78"/>
      <c r="AE38" s="78"/>
      <c r="AF38" s="78"/>
      <c r="AG38" s="79"/>
      <c r="AH38" s="87" t="s">
        <v>363</v>
      </c>
      <c r="AJ38" s="78" t="s">
        <v>357</v>
      </c>
      <c r="AK38" s="78" t="str">
        <f t="shared" si="2"/>
        <v>Yes</v>
      </c>
      <c r="AR38" s="78" t="s">
        <v>107</v>
      </c>
      <c r="AS38" s="78" t="s">
        <v>64</v>
      </c>
      <c r="AX38" s="78" t="str">
        <f t="shared" si="3"/>
        <v/>
      </c>
      <c r="BH38" s="89" t="str">
        <f t="shared" si="4"/>
        <v>Yes</v>
      </c>
    </row>
    <row r="39" spans="1:60" ht="130.5">
      <c r="A39" s="100" t="s">
        <v>351</v>
      </c>
      <c r="B39" s="78" t="s">
        <v>364</v>
      </c>
      <c r="C39" s="73" t="s">
        <v>365</v>
      </c>
      <c r="D39" s="72" t="s">
        <v>85</v>
      </c>
      <c r="E39" s="72" t="s">
        <v>57</v>
      </c>
      <c r="H39" s="106" t="s">
        <v>366</v>
      </c>
      <c r="J39" s="78" t="s">
        <v>355</v>
      </c>
      <c r="K39" s="78" t="str">
        <f t="shared" si="0"/>
        <v>Yes</v>
      </c>
      <c r="R39" s="78" t="s">
        <v>64</v>
      </c>
      <c r="S39" s="78" t="s">
        <v>72</v>
      </c>
      <c r="V39" s="78"/>
      <c r="W39" s="78"/>
      <c r="X39" s="78" t="str">
        <f t="shared" si="1"/>
        <v/>
      </c>
      <c r="Y39" s="88"/>
      <c r="Z39" s="78"/>
      <c r="AA39" s="78"/>
      <c r="AB39" s="78"/>
      <c r="AC39" s="78"/>
      <c r="AD39" s="78"/>
      <c r="AE39" s="78"/>
      <c r="AF39" s="78"/>
      <c r="AG39" s="79"/>
      <c r="AH39" s="87" t="s">
        <v>367</v>
      </c>
      <c r="AJ39" s="78" t="s">
        <v>357</v>
      </c>
      <c r="AK39" s="78" t="str">
        <f t="shared" si="2"/>
        <v>Yes</v>
      </c>
      <c r="AR39" s="78" t="s">
        <v>107</v>
      </c>
      <c r="AS39" s="78" t="s">
        <v>64</v>
      </c>
      <c r="AX39" s="78" t="str">
        <f t="shared" si="3"/>
        <v/>
      </c>
      <c r="BH39" s="89" t="str">
        <f t="shared" si="4"/>
        <v>Yes</v>
      </c>
    </row>
    <row r="40" spans="1:60" ht="72.599999999999994">
      <c r="A40" s="100" t="s">
        <v>351</v>
      </c>
      <c r="B40" s="78" t="s">
        <v>368</v>
      </c>
      <c r="C40" s="73" t="s">
        <v>369</v>
      </c>
      <c r="D40" s="72" t="s">
        <v>85</v>
      </c>
      <c r="E40" s="72" t="s">
        <v>57</v>
      </c>
      <c r="K40" s="78" t="str">
        <f t="shared" si="0"/>
        <v/>
      </c>
      <c r="V40" s="78"/>
      <c r="W40" s="78"/>
      <c r="X40" s="78" t="str">
        <f t="shared" si="1"/>
        <v/>
      </c>
      <c r="Y40" s="88"/>
      <c r="Z40" s="78"/>
      <c r="AA40" s="78"/>
      <c r="AB40" s="78"/>
      <c r="AC40" s="78"/>
      <c r="AD40" s="78"/>
      <c r="AE40" s="78"/>
      <c r="AF40" s="78"/>
      <c r="AG40" s="79"/>
      <c r="AH40" s="87" t="s">
        <v>370</v>
      </c>
      <c r="AJ40" s="78" t="s">
        <v>357</v>
      </c>
      <c r="AK40" s="78" t="str">
        <f t="shared" si="2"/>
        <v>Yes</v>
      </c>
      <c r="AR40" s="78" t="s">
        <v>64</v>
      </c>
      <c r="AX40" s="78" t="str">
        <f t="shared" si="3"/>
        <v/>
      </c>
      <c r="BH40" s="89" t="str">
        <f t="shared" si="4"/>
        <v>Yes</v>
      </c>
    </row>
    <row r="41" spans="1:60" ht="133.5" customHeight="1">
      <c r="A41" s="78" t="s">
        <v>351</v>
      </c>
      <c r="B41" s="78" t="s">
        <v>371</v>
      </c>
      <c r="C41" s="73" t="s">
        <v>372</v>
      </c>
      <c r="D41" s="72" t="s">
        <v>85</v>
      </c>
      <c r="E41" s="72" t="s">
        <v>57</v>
      </c>
      <c r="H41" s="87" t="s">
        <v>373</v>
      </c>
      <c r="J41" s="78" t="s">
        <v>87</v>
      </c>
      <c r="K41" s="78" t="str">
        <f t="shared" si="0"/>
        <v>Yes</v>
      </c>
      <c r="L41" s="88" t="s">
        <v>374</v>
      </c>
      <c r="M41" s="78" t="s">
        <v>375</v>
      </c>
      <c r="N41" s="78" t="s">
        <v>159</v>
      </c>
      <c r="O41" s="78" t="s">
        <v>376</v>
      </c>
      <c r="P41" s="78" t="s">
        <v>377</v>
      </c>
      <c r="Q41" s="78" t="s">
        <v>162</v>
      </c>
      <c r="R41" s="78" t="s">
        <v>64</v>
      </c>
      <c r="U41" s="87" t="s">
        <v>298</v>
      </c>
      <c r="V41" s="78"/>
      <c r="W41" s="78" t="s">
        <v>200</v>
      </c>
      <c r="X41" s="78" t="str">
        <f t="shared" si="1"/>
        <v>No</v>
      </c>
      <c r="Y41" s="88"/>
      <c r="Z41" s="78"/>
      <c r="AA41" s="78"/>
      <c r="AB41" s="78"/>
      <c r="AC41" s="78"/>
      <c r="AD41" s="78"/>
      <c r="AE41" s="78" t="s">
        <v>64</v>
      </c>
      <c r="AF41" s="78" t="s">
        <v>205</v>
      </c>
      <c r="AG41" s="79"/>
      <c r="AH41" s="87" t="s">
        <v>378</v>
      </c>
      <c r="AJ41" s="78" t="s">
        <v>252</v>
      </c>
      <c r="AK41" s="78" t="str">
        <f t="shared" si="2"/>
        <v>Yes</v>
      </c>
      <c r="AR41" s="78" t="s">
        <v>64</v>
      </c>
      <c r="AX41" s="78" t="str">
        <f t="shared" si="3"/>
        <v/>
      </c>
      <c r="BH41" s="89" t="str">
        <f t="shared" si="4"/>
        <v>Yes</v>
      </c>
    </row>
    <row r="42" spans="1:60" ht="69.599999999999994" customHeight="1">
      <c r="A42" s="100" t="s">
        <v>351</v>
      </c>
      <c r="B42" s="78" t="s">
        <v>379</v>
      </c>
      <c r="C42" s="73" t="s">
        <v>380</v>
      </c>
      <c r="D42" s="72" t="s">
        <v>85</v>
      </c>
      <c r="E42" s="72" t="s">
        <v>57</v>
      </c>
      <c r="K42" s="78" t="str">
        <f t="shared" si="0"/>
        <v/>
      </c>
      <c r="U42" s="87" t="s">
        <v>381</v>
      </c>
      <c r="V42" s="78"/>
      <c r="W42" s="78" t="s">
        <v>382</v>
      </c>
      <c r="X42" s="78" t="str">
        <f t="shared" si="1"/>
        <v>Yes</v>
      </c>
      <c r="Y42" s="88"/>
      <c r="Z42" s="78"/>
      <c r="AA42" s="78"/>
      <c r="AB42" s="78"/>
      <c r="AC42" s="78"/>
      <c r="AD42" s="78"/>
      <c r="AE42" s="78" t="s">
        <v>64</v>
      </c>
      <c r="AF42" s="78"/>
      <c r="AG42" s="79"/>
      <c r="AH42" s="87" t="s">
        <v>383</v>
      </c>
      <c r="AJ42" s="78" t="s">
        <v>384</v>
      </c>
      <c r="AK42" s="78" t="str">
        <f t="shared" si="2"/>
        <v>Yes</v>
      </c>
      <c r="AR42" s="78" t="s">
        <v>64</v>
      </c>
      <c r="AX42" s="78" t="str">
        <f t="shared" si="3"/>
        <v/>
      </c>
      <c r="BH42" s="89" t="str">
        <f t="shared" si="4"/>
        <v>Yes</v>
      </c>
    </row>
    <row r="43" spans="1:60" ht="322.5" customHeight="1">
      <c r="A43" s="100" t="s">
        <v>351</v>
      </c>
      <c r="B43" s="78" t="s">
        <v>385</v>
      </c>
      <c r="C43" s="73" t="s">
        <v>386</v>
      </c>
      <c r="D43" s="72" t="s">
        <v>85</v>
      </c>
      <c r="E43" s="72" t="s">
        <v>57</v>
      </c>
      <c r="K43" s="78" t="str">
        <f t="shared" si="0"/>
        <v/>
      </c>
      <c r="U43" s="87" t="s">
        <v>387</v>
      </c>
      <c r="V43" s="78"/>
      <c r="W43" s="78" t="s">
        <v>388</v>
      </c>
      <c r="X43" s="78" t="str">
        <f t="shared" si="1"/>
        <v>Yes</v>
      </c>
      <c r="Y43" s="88" t="s">
        <v>374</v>
      </c>
      <c r="Z43" s="78" t="s">
        <v>389</v>
      </c>
      <c r="AA43" s="78" t="s">
        <v>62</v>
      </c>
      <c r="AB43" s="78" t="s">
        <v>390</v>
      </c>
      <c r="AC43" s="78" t="s">
        <v>391</v>
      </c>
      <c r="AD43" s="78" t="s">
        <v>71</v>
      </c>
      <c r="AE43" s="78" t="s">
        <v>64</v>
      </c>
      <c r="AF43" s="78"/>
      <c r="AG43" s="79"/>
      <c r="AK43" s="78" t="str">
        <f t="shared" si="2"/>
        <v/>
      </c>
      <c r="AX43" s="78" t="str">
        <f t="shared" si="3"/>
        <v/>
      </c>
      <c r="BH43" s="89" t="str">
        <f t="shared" si="4"/>
        <v>Yes</v>
      </c>
    </row>
    <row r="44" spans="1:60" ht="326.10000000000002" customHeight="1">
      <c r="A44" s="100" t="s">
        <v>351</v>
      </c>
      <c r="B44" s="78" t="s">
        <v>392</v>
      </c>
      <c r="C44" s="73" t="s">
        <v>393</v>
      </c>
      <c r="D44" s="72" t="s">
        <v>85</v>
      </c>
      <c r="E44" s="72" t="s">
        <v>57</v>
      </c>
      <c r="K44" s="78" t="str">
        <f t="shared" si="0"/>
        <v/>
      </c>
      <c r="U44" s="87" t="s">
        <v>394</v>
      </c>
      <c r="V44" s="78"/>
      <c r="W44" s="78" t="s">
        <v>388</v>
      </c>
      <c r="X44" s="78" t="str">
        <f t="shared" si="1"/>
        <v>Yes</v>
      </c>
      <c r="Y44" s="88" t="s">
        <v>374</v>
      </c>
      <c r="Z44" s="78" t="s">
        <v>395</v>
      </c>
      <c r="AA44" s="78" t="s">
        <v>159</v>
      </c>
      <c r="AB44" s="78" t="s">
        <v>396</v>
      </c>
      <c r="AC44" s="78" t="s">
        <v>391</v>
      </c>
      <c r="AD44" s="78" t="s">
        <v>71</v>
      </c>
      <c r="AE44" s="78" t="s">
        <v>64</v>
      </c>
      <c r="AF44" s="78" t="s">
        <v>72</v>
      </c>
      <c r="AG44" s="79"/>
      <c r="AK44" s="78" t="str">
        <f t="shared" si="2"/>
        <v/>
      </c>
      <c r="AX44" s="78" t="str">
        <f t="shared" si="3"/>
        <v/>
      </c>
      <c r="BH44" s="89" t="str">
        <f t="shared" si="4"/>
        <v>Yes</v>
      </c>
    </row>
    <row r="45" spans="1:60" ht="396.6" customHeight="1">
      <c r="A45" s="100" t="s">
        <v>351</v>
      </c>
      <c r="B45" s="78" t="s">
        <v>397</v>
      </c>
      <c r="C45" s="73" t="s">
        <v>398</v>
      </c>
      <c r="D45" s="72" t="s">
        <v>85</v>
      </c>
      <c r="E45" s="72" t="s">
        <v>57</v>
      </c>
      <c r="K45" s="78" t="str">
        <f t="shared" si="0"/>
        <v/>
      </c>
      <c r="U45" s="87" t="s">
        <v>399</v>
      </c>
      <c r="V45" s="78"/>
      <c r="W45" s="78" t="s">
        <v>388</v>
      </c>
      <c r="X45" s="78" t="str">
        <f t="shared" si="1"/>
        <v>Yes</v>
      </c>
      <c r="Y45" s="88" t="s">
        <v>400</v>
      </c>
      <c r="Z45" s="78" t="s">
        <v>401</v>
      </c>
      <c r="AA45" s="78" t="s">
        <v>159</v>
      </c>
      <c r="AB45" s="78" t="s">
        <v>402</v>
      </c>
      <c r="AC45" s="78"/>
      <c r="AD45" s="78"/>
      <c r="AE45" s="78" t="s">
        <v>64</v>
      </c>
      <c r="AF45" s="78" t="s">
        <v>72</v>
      </c>
      <c r="AG45" s="79"/>
      <c r="AK45" s="78" t="str">
        <f t="shared" si="2"/>
        <v/>
      </c>
      <c r="AX45" s="78" t="str">
        <f t="shared" si="3"/>
        <v/>
      </c>
      <c r="BH45" s="89" t="str">
        <f t="shared" si="4"/>
        <v>Yes</v>
      </c>
    </row>
    <row r="46" spans="1:60" ht="72.599999999999994">
      <c r="A46" s="100" t="s">
        <v>351</v>
      </c>
      <c r="B46" s="78" t="s">
        <v>403</v>
      </c>
      <c r="C46" s="73" t="s">
        <v>404</v>
      </c>
      <c r="D46" s="72" t="s">
        <v>85</v>
      </c>
      <c r="E46" s="72" t="s">
        <v>57</v>
      </c>
      <c r="K46" s="78" t="str">
        <f t="shared" si="0"/>
        <v/>
      </c>
      <c r="U46" s="87" t="s">
        <v>405</v>
      </c>
      <c r="V46" s="78"/>
      <c r="W46" s="78" t="s">
        <v>200</v>
      </c>
      <c r="X46" s="78" t="str">
        <f t="shared" si="1"/>
        <v>No</v>
      </c>
      <c r="Y46" s="88"/>
      <c r="Z46" s="78"/>
      <c r="AA46" s="78"/>
      <c r="AB46" s="78"/>
      <c r="AC46" s="78"/>
      <c r="AD46" s="78"/>
      <c r="AE46" s="78" t="s">
        <v>64</v>
      </c>
      <c r="AF46" s="78" t="s">
        <v>72</v>
      </c>
      <c r="AG46" s="79"/>
      <c r="AH46" s="87" t="s">
        <v>406</v>
      </c>
      <c r="AJ46" s="78" t="s">
        <v>407</v>
      </c>
      <c r="AK46" s="78" t="str">
        <f t="shared" si="2"/>
        <v>No</v>
      </c>
      <c r="AR46" s="78" t="s">
        <v>64</v>
      </c>
      <c r="AX46" s="78" t="str">
        <f t="shared" si="3"/>
        <v/>
      </c>
      <c r="BH46" s="89" t="str">
        <f t="shared" si="4"/>
        <v>No</v>
      </c>
    </row>
    <row r="47" spans="1:60" ht="78.599999999999994" customHeight="1">
      <c r="A47" s="100" t="s">
        <v>351</v>
      </c>
      <c r="B47" s="78" t="s">
        <v>408</v>
      </c>
      <c r="C47" s="73" t="s">
        <v>409</v>
      </c>
      <c r="D47" s="72" t="s">
        <v>85</v>
      </c>
      <c r="E47" s="72" t="s">
        <v>57</v>
      </c>
      <c r="K47" s="78" t="str">
        <f t="shared" si="0"/>
        <v/>
      </c>
      <c r="U47" s="87" t="s">
        <v>410</v>
      </c>
      <c r="V47" s="78" t="s">
        <v>66</v>
      </c>
      <c r="W47" s="78" t="s">
        <v>134</v>
      </c>
      <c r="X47" s="78" t="str">
        <f t="shared" si="1"/>
        <v>Yes</v>
      </c>
      <c r="Y47" s="88"/>
      <c r="Z47" s="78"/>
      <c r="AA47" s="78"/>
      <c r="AB47" s="78"/>
      <c r="AC47" s="78"/>
      <c r="AD47" s="78"/>
      <c r="AE47" s="78" t="s">
        <v>64</v>
      </c>
      <c r="AF47" s="78" t="s">
        <v>72</v>
      </c>
      <c r="AG47" s="79"/>
      <c r="AH47" s="87" t="s">
        <v>411</v>
      </c>
      <c r="AJ47" s="78" t="s">
        <v>412</v>
      </c>
      <c r="AK47" s="78" t="str">
        <f t="shared" si="2"/>
        <v>Yes</v>
      </c>
      <c r="AR47" s="78" t="s">
        <v>64</v>
      </c>
      <c r="AX47" s="78" t="str">
        <f t="shared" si="3"/>
        <v/>
      </c>
      <c r="BH47" s="89" t="str">
        <f t="shared" si="4"/>
        <v>Yes</v>
      </c>
    </row>
    <row r="48" spans="1:60" ht="78.599999999999994" customHeight="1">
      <c r="A48" s="100" t="s">
        <v>351</v>
      </c>
      <c r="B48" s="78" t="s">
        <v>413</v>
      </c>
      <c r="C48" s="73" t="s">
        <v>414</v>
      </c>
      <c r="D48" s="72" t="s">
        <v>85</v>
      </c>
      <c r="E48" s="72" t="s">
        <v>57</v>
      </c>
      <c r="K48" s="78" t="str">
        <f t="shared" si="0"/>
        <v/>
      </c>
      <c r="V48" s="78"/>
      <c r="W48" s="78"/>
      <c r="X48" s="78" t="str">
        <f t="shared" si="1"/>
        <v/>
      </c>
      <c r="Y48" s="88"/>
      <c r="Z48" s="78"/>
      <c r="AA48" s="78"/>
      <c r="AB48" s="78"/>
      <c r="AC48" s="78"/>
      <c r="AD48" s="78"/>
      <c r="AE48" s="78"/>
      <c r="AF48" s="78"/>
      <c r="AG48" s="79"/>
      <c r="AK48" s="78" t="str">
        <f t="shared" si="2"/>
        <v/>
      </c>
      <c r="AX48" s="78" t="str">
        <f t="shared" si="3"/>
        <v/>
      </c>
      <c r="BH48" s="89" t="str">
        <f t="shared" si="4"/>
        <v>No</v>
      </c>
    </row>
    <row r="49" spans="1:60" ht="116.1">
      <c r="A49" s="100" t="s">
        <v>351</v>
      </c>
      <c r="B49" s="78" t="s">
        <v>415</v>
      </c>
      <c r="C49" s="73" t="s">
        <v>416</v>
      </c>
      <c r="D49" s="72" t="s">
        <v>85</v>
      </c>
      <c r="E49" s="72" t="s">
        <v>57</v>
      </c>
      <c r="K49" s="78" t="str">
        <f t="shared" si="0"/>
        <v/>
      </c>
      <c r="U49" s="87" t="s">
        <v>417</v>
      </c>
      <c r="V49" s="78" t="s">
        <v>66</v>
      </c>
      <c r="W49" s="78" t="s">
        <v>418</v>
      </c>
      <c r="X49" s="78" t="str">
        <f t="shared" si="1"/>
        <v>Yes</v>
      </c>
      <c r="Y49" s="88"/>
      <c r="Z49" s="78"/>
      <c r="AA49" s="78"/>
      <c r="AB49" s="78"/>
      <c r="AC49" s="78"/>
      <c r="AD49" s="78"/>
      <c r="AE49" s="78" t="s">
        <v>64</v>
      </c>
      <c r="AF49" s="78" t="s">
        <v>72</v>
      </c>
      <c r="AG49" s="79"/>
      <c r="AH49" s="87" t="s">
        <v>419</v>
      </c>
      <c r="AJ49" s="78" t="s">
        <v>412</v>
      </c>
      <c r="AK49" s="78" t="str">
        <f t="shared" si="2"/>
        <v>Yes</v>
      </c>
      <c r="AR49" s="78" t="s">
        <v>64</v>
      </c>
      <c r="AX49" s="78" t="str">
        <f t="shared" si="3"/>
        <v/>
      </c>
      <c r="BH49" s="89" t="str">
        <f t="shared" si="4"/>
        <v>Yes</v>
      </c>
    </row>
    <row r="50" spans="1:60" ht="89.45" customHeight="1">
      <c r="A50" s="100" t="s">
        <v>351</v>
      </c>
      <c r="B50" s="78" t="s">
        <v>420</v>
      </c>
      <c r="C50" s="73" t="s">
        <v>421</v>
      </c>
      <c r="D50" s="72" t="s">
        <v>85</v>
      </c>
      <c r="E50" s="72" t="s">
        <v>57</v>
      </c>
      <c r="K50" s="78" t="str">
        <f t="shared" si="0"/>
        <v/>
      </c>
      <c r="U50" s="87" t="s">
        <v>422</v>
      </c>
      <c r="V50" s="78" t="s">
        <v>66</v>
      </c>
      <c r="W50" s="78" t="s">
        <v>418</v>
      </c>
      <c r="X50" s="78" t="str">
        <f t="shared" si="1"/>
        <v>Yes</v>
      </c>
      <c r="Y50" s="88"/>
      <c r="Z50" s="78"/>
      <c r="AA50" s="78"/>
      <c r="AB50" s="78"/>
      <c r="AC50" s="78"/>
      <c r="AD50" s="78"/>
      <c r="AE50" s="78" t="s">
        <v>64</v>
      </c>
      <c r="AF50" s="78" t="s">
        <v>72</v>
      </c>
      <c r="AG50" s="79"/>
      <c r="AH50" s="87" t="s">
        <v>423</v>
      </c>
      <c r="AJ50" s="78" t="s">
        <v>357</v>
      </c>
      <c r="AK50" s="78" t="str">
        <f t="shared" si="2"/>
        <v>Yes</v>
      </c>
      <c r="AR50" s="78" t="s">
        <v>64</v>
      </c>
      <c r="AX50" s="78" t="str">
        <f t="shared" si="3"/>
        <v/>
      </c>
      <c r="BH50" s="89" t="str">
        <f t="shared" si="4"/>
        <v>Yes</v>
      </c>
    </row>
    <row r="51" spans="1:60" ht="44.45" customHeight="1">
      <c r="A51" s="100" t="s">
        <v>351</v>
      </c>
      <c r="B51" s="78" t="s">
        <v>424</v>
      </c>
      <c r="C51" s="73" t="s">
        <v>425</v>
      </c>
      <c r="D51" s="72" t="s">
        <v>85</v>
      </c>
      <c r="E51" s="72" t="s">
        <v>57</v>
      </c>
      <c r="K51" s="78" t="str">
        <f t="shared" si="0"/>
        <v/>
      </c>
      <c r="U51" s="87" t="s">
        <v>426</v>
      </c>
      <c r="V51" s="78" t="s">
        <v>66</v>
      </c>
      <c r="W51" s="78" t="s">
        <v>134</v>
      </c>
      <c r="X51" s="78" t="str">
        <f t="shared" si="1"/>
        <v>Yes</v>
      </c>
      <c r="Y51" s="88"/>
      <c r="Z51" s="78"/>
      <c r="AA51" s="78"/>
      <c r="AB51" s="78"/>
      <c r="AC51" s="78"/>
      <c r="AD51" s="78"/>
      <c r="AE51" s="78" t="s">
        <v>72</v>
      </c>
      <c r="AF51" s="78"/>
      <c r="AG51" s="79"/>
      <c r="AK51" s="78" t="str">
        <f t="shared" si="2"/>
        <v/>
      </c>
      <c r="AX51" s="78" t="str">
        <f t="shared" si="3"/>
        <v/>
      </c>
      <c r="BH51" s="89" t="str">
        <f t="shared" si="4"/>
        <v>Yes</v>
      </c>
    </row>
    <row r="52" spans="1:60" ht="44.45" customHeight="1">
      <c r="A52" s="100" t="s">
        <v>351</v>
      </c>
      <c r="B52" s="78" t="s">
        <v>427</v>
      </c>
      <c r="C52" s="73" t="s">
        <v>428</v>
      </c>
      <c r="D52" s="72" t="s">
        <v>85</v>
      </c>
      <c r="E52" s="72" t="s">
        <v>57</v>
      </c>
      <c r="K52" s="78" t="str">
        <f t="shared" si="0"/>
        <v/>
      </c>
      <c r="V52" s="78"/>
      <c r="W52" s="78"/>
      <c r="X52" s="78" t="str">
        <f t="shared" si="1"/>
        <v/>
      </c>
      <c r="Y52" s="88"/>
      <c r="Z52" s="78"/>
      <c r="AA52" s="78"/>
      <c r="AB52" s="78"/>
      <c r="AC52" s="78"/>
      <c r="AD52" s="78"/>
      <c r="AE52" s="78"/>
      <c r="AF52" s="78"/>
      <c r="AG52" s="79"/>
      <c r="AH52" s="87" t="s">
        <v>429</v>
      </c>
      <c r="AJ52" s="78" t="s">
        <v>430</v>
      </c>
      <c r="AK52" s="78" t="str">
        <f t="shared" si="2"/>
        <v>Yes</v>
      </c>
      <c r="AR52" s="78" t="s">
        <v>64</v>
      </c>
      <c r="AX52" s="78" t="str">
        <f t="shared" si="3"/>
        <v/>
      </c>
      <c r="BH52" s="89" t="str">
        <f t="shared" si="4"/>
        <v>Yes</v>
      </c>
    </row>
    <row r="53" spans="1:60" ht="44.45" customHeight="1">
      <c r="A53" s="100" t="s">
        <v>351</v>
      </c>
      <c r="B53" s="78" t="s">
        <v>431</v>
      </c>
      <c r="C53" s="73" t="s">
        <v>432</v>
      </c>
      <c r="D53" s="72" t="s">
        <v>85</v>
      </c>
      <c r="E53" s="72" t="s">
        <v>57</v>
      </c>
      <c r="K53" s="78" t="str">
        <f t="shared" si="0"/>
        <v/>
      </c>
      <c r="V53" s="78" t="s">
        <v>66</v>
      </c>
      <c r="W53" s="78"/>
      <c r="X53" s="78" t="str">
        <f t="shared" si="1"/>
        <v/>
      </c>
      <c r="Y53" s="88"/>
      <c r="Z53" s="78"/>
      <c r="AA53" s="78"/>
      <c r="AB53" s="78"/>
      <c r="AC53" s="78"/>
      <c r="AD53" s="78"/>
      <c r="AE53" s="78"/>
      <c r="AF53" s="78"/>
      <c r="AG53" s="79"/>
      <c r="AH53" s="87" t="s">
        <v>433</v>
      </c>
      <c r="AJ53" s="78" t="s">
        <v>357</v>
      </c>
      <c r="AK53" s="78" t="str">
        <f t="shared" si="2"/>
        <v>Yes</v>
      </c>
      <c r="AR53" s="78" t="s">
        <v>64</v>
      </c>
      <c r="AX53" s="78" t="str">
        <f t="shared" si="3"/>
        <v/>
      </c>
      <c r="BH53" s="89" t="str">
        <f t="shared" si="4"/>
        <v>Yes</v>
      </c>
    </row>
    <row r="54" spans="1:60" ht="30.6" customHeight="1">
      <c r="A54" s="100" t="s">
        <v>351</v>
      </c>
      <c r="B54" s="78" t="s">
        <v>434</v>
      </c>
      <c r="C54" s="73" t="s">
        <v>435</v>
      </c>
      <c r="D54" s="72" t="s">
        <v>85</v>
      </c>
      <c r="E54" s="72" t="s">
        <v>57</v>
      </c>
      <c r="K54" s="78" t="str">
        <f t="shared" si="0"/>
        <v/>
      </c>
      <c r="V54" s="78"/>
      <c r="W54" s="78"/>
      <c r="X54" s="78" t="str">
        <f t="shared" si="1"/>
        <v/>
      </c>
      <c r="Y54" s="88"/>
      <c r="Z54" s="78"/>
      <c r="AA54" s="78"/>
      <c r="AB54" s="78"/>
      <c r="AC54" s="78"/>
      <c r="AD54" s="78"/>
      <c r="AE54" s="78"/>
      <c r="AF54" s="78"/>
      <c r="AG54" s="79"/>
      <c r="AH54" s="87" t="s">
        <v>436</v>
      </c>
      <c r="AJ54" s="78" t="s">
        <v>252</v>
      </c>
      <c r="AK54" s="78" t="str">
        <f t="shared" si="2"/>
        <v>Yes</v>
      </c>
      <c r="AR54" s="78" t="s">
        <v>64</v>
      </c>
      <c r="AX54" s="78" t="str">
        <f t="shared" si="3"/>
        <v/>
      </c>
      <c r="BH54" s="89" t="str">
        <f t="shared" si="4"/>
        <v>Yes</v>
      </c>
    </row>
    <row r="55" spans="1:60" ht="72.599999999999994">
      <c r="A55" s="100" t="s">
        <v>351</v>
      </c>
      <c r="B55" s="78" t="s">
        <v>437</v>
      </c>
      <c r="C55" s="73" t="s">
        <v>438</v>
      </c>
      <c r="D55" s="72" t="s">
        <v>85</v>
      </c>
      <c r="E55" s="72" t="s">
        <v>57</v>
      </c>
      <c r="K55" s="78" t="str">
        <f t="shared" si="0"/>
        <v/>
      </c>
      <c r="V55" s="78"/>
      <c r="W55" s="78"/>
      <c r="X55" s="78" t="str">
        <f t="shared" si="1"/>
        <v/>
      </c>
      <c r="Y55" s="88"/>
      <c r="Z55" s="78"/>
      <c r="AA55" s="78"/>
      <c r="AB55" s="78"/>
      <c r="AC55" s="78"/>
      <c r="AD55" s="78"/>
      <c r="AE55" s="78"/>
      <c r="AF55" s="78"/>
      <c r="AG55" s="79"/>
      <c r="AH55" s="87" t="s">
        <v>439</v>
      </c>
      <c r="AJ55" s="78" t="s">
        <v>252</v>
      </c>
      <c r="AK55" s="78" t="str">
        <f t="shared" si="2"/>
        <v>Yes</v>
      </c>
      <c r="AR55" s="78" t="s">
        <v>64</v>
      </c>
      <c r="AX55" s="78" t="str">
        <f t="shared" si="3"/>
        <v/>
      </c>
      <c r="BH55" s="89" t="str">
        <f t="shared" si="4"/>
        <v>Yes</v>
      </c>
    </row>
    <row r="56" spans="1:60" ht="72.599999999999994">
      <c r="A56" s="100" t="s">
        <v>351</v>
      </c>
      <c r="B56" s="78" t="s">
        <v>440</v>
      </c>
      <c r="C56" s="73" t="s">
        <v>441</v>
      </c>
      <c r="D56" s="72" t="s">
        <v>85</v>
      </c>
      <c r="E56" s="72" t="s">
        <v>57</v>
      </c>
      <c r="K56" s="78" t="str">
        <f t="shared" si="0"/>
        <v/>
      </c>
      <c r="V56" s="78"/>
      <c r="W56" s="78"/>
      <c r="X56" s="78" t="str">
        <f t="shared" si="1"/>
        <v/>
      </c>
      <c r="Y56" s="88"/>
      <c r="Z56" s="78"/>
      <c r="AA56" s="78"/>
      <c r="AB56" s="78"/>
      <c r="AC56" s="78"/>
      <c r="AD56" s="78"/>
      <c r="AE56" s="78"/>
      <c r="AF56" s="78"/>
      <c r="AG56" s="79"/>
      <c r="AH56" s="87" t="s">
        <v>442</v>
      </c>
      <c r="AJ56" s="78" t="s">
        <v>252</v>
      </c>
      <c r="AK56" s="78" t="str">
        <f t="shared" si="2"/>
        <v>Yes</v>
      </c>
      <c r="AR56" s="78" t="s">
        <v>64</v>
      </c>
      <c r="AX56" s="78" t="str">
        <f t="shared" si="3"/>
        <v/>
      </c>
      <c r="BH56" s="89" t="str">
        <f t="shared" si="4"/>
        <v>Yes</v>
      </c>
    </row>
    <row r="57" spans="1:60" ht="44.45" customHeight="1">
      <c r="A57" s="100" t="s">
        <v>351</v>
      </c>
      <c r="B57" s="78" t="s">
        <v>443</v>
      </c>
      <c r="C57" s="73" t="s">
        <v>444</v>
      </c>
      <c r="D57" s="72" t="s">
        <v>85</v>
      </c>
      <c r="E57" s="72" t="s">
        <v>57</v>
      </c>
      <c r="K57" s="78" t="str">
        <f t="shared" si="0"/>
        <v/>
      </c>
      <c r="V57" s="78"/>
      <c r="W57" s="78"/>
      <c r="X57" s="78" t="str">
        <f t="shared" si="1"/>
        <v/>
      </c>
      <c r="Y57" s="88"/>
      <c r="Z57" s="78"/>
      <c r="AA57" s="78"/>
      <c r="AB57" s="78"/>
      <c r="AC57" s="78"/>
      <c r="AD57" s="78"/>
      <c r="AE57" s="78"/>
      <c r="AF57" s="78"/>
      <c r="AG57" s="79"/>
      <c r="AH57" s="87" t="s">
        <v>445</v>
      </c>
      <c r="AJ57" s="78" t="s">
        <v>357</v>
      </c>
      <c r="AK57" s="78" t="str">
        <f t="shared" si="2"/>
        <v>Yes</v>
      </c>
      <c r="AR57" s="78" t="s">
        <v>64</v>
      </c>
      <c r="AX57" s="78" t="str">
        <f t="shared" si="3"/>
        <v/>
      </c>
      <c r="BH57" s="89" t="str">
        <f t="shared" si="4"/>
        <v>Yes</v>
      </c>
    </row>
    <row r="58" spans="1:60" ht="89.45" customHeight="1">
      <c r="A58" s="100" t="s">
        <v>351</v>
      </c>
      <c r="B58" s="78" t="s">
        <v>446</v>
      </c>
      <c r="C58" s="73" t="s">
        <v>447</v>
      </c>
      <c r="D58" s="72" t="s">
        <v>85</v>
      </c>
      <c r="E58" s="72" t="s">
        <v>57</v>
      </c>
      <c r="K58" s="78" t="str">
        <f t="shared" si="0"/>
        <v/>
      </c>
      <c r="V58" s="78"/>
      <c r="W58" s="78"/>
      <c r="X58" s="78" t="str">
        <f t="shared" si="1"/>
        <v/>
      </c>
      <c r="Y58" s="88"/>
      <c r="Z58" s="78"/>
      <c r="AA58" s="78"/>
      <c r="AB58" s="78"/>
      <c r="AC58" s="78"/>
      <c r="AD58" s="78"/>
      <c r="AE58" s="78"/>
      <c r="AF58" s="78"/>
      <c r="AG58" s="79"/>
      <c r="AH58" s="87" t="s">
        <v>448</v>
      </c>
      <c r="AJ58" s="78" t="s">
        <v>357</v>
      </c>
      <c r="AK58" s="78" t="str">
        <f t="shared" si="2"/>
        <v>Yes</v>
      </c>
      <c r="AL58" s="88" t="s">
        <v>126</v>
      </c>
      <c r="AM58" s="78" t="s">
        <v>449</v>
      </c>
      <c r="AN58" s="78" t="s">
        <v>62</v>
      </c>
      <c r="AR58" s="78" t="s">
        <v>64</v>
      </c>
      <c r="AX58" s="78" t="str">
        <f t="shared" si="3"/>
        <v/>
      </c>
      <c r="BH58" s="89" t="str">
        <f t="shared" si="4"/>
        <v>Yes</v>
      </c>
    </row>
    <row r="59" spans="1:60" ht="230.45" customHeight="1">
      <c r="A59" s="100" t="s">
        <v>351</v>
      </c>
      <c r="B59" s="78" t="s">
        <v>450</v>
      </c>
      <c r="C59" s="73" t="s">
        <v>451</v>
      </c>
      <c r="D59" s="72" t="s">
        <v>85</v>
      </c>
      <c r="E59" s="72" t="s">
        <v>57</v>
      </c>
      <c r="K59" s="78" t="str">
        <f t="shared" si="0"/>
        <v/>
      </c>
      <c r="U59" s="87" t="s">
        <v>452</v>
      </c>
      <c r="V59" s="78" t="s">
        <v>66</v>
      </c>
      <c r="W59" s="78" t="s">
        <v>453</v>
      </c>
      <c r="X59" s="78" t="str">
        <f t="shared" si="1"/>
        <v>Yes</v>
      </c>
      <c r="Y59" s="88" t="s">
        <v>454</v>
      </c>
      <c r="Z59" s="78" t="s">
        <v>455</v>
      </c>
      <c r="AA59" s="78" t="s">
        <v>62</v>
      </c>
      <c r="AB59" s="78" t="s">
        <v>456</v>
      </c>
      <c r="AC59" s="78"/>
      <c r="AD59" s="78"/>
      <c r="AE59" s="78" t="s">
        <v>72</v>
      </c>
      <c r="AF59" s="78" t="s">
        <v>64</v>
      </c>
      <c r="AG59" s="79"/>
      <c r="AH59" s="87" t="s">
        <v>457</v>
      </c>
      <c r="AJ59" s="78" t="s">
        <v>357</v>
      </c>
      <c r="AK59" s="78" t="str">
        <f t="shared" si="2"/>
        <v>Yes</v>
      </c>
      <c r="AL59" s="88" t="s">
        <v>209</v>
      </c>
      <c r="AM59" s="78" t="s">
        <v>458</v>
      </c>
      <c r="AN59" s="78" t="s">
        <v>159</v>
      </c>
      <c r="AO59" s="78" t="s">
        <v>309</v>
      </c>
      <c r="AP59" s="78" t="s">
        <v>459</v>
      </c>
      <c r="AQ59" s="78" t="s">
        <v>71</v>
      </c>
      <c r="AR59" s="78" t="s">
        <v>64</v>
      </c>
      <c r="AX59" s="78" t="str">
        <f t="shared" si="3"/>
        <v/>
      </c>
      <c r="BH59" s="89" t="str">
        <f t="shared" si="4"/>
        <v>Yes</v>
      </c>
    </row>
    <row r="60" spans="1:60" ht="85.5" customHeight="1">
      <c r="A60" s="100" t="s">
        <v>351</v>
      </c>
      <c r="B60" s="78" t="s">
        <v>460</v>
      </c>
      <c r="C60" s="73" t="s">
        <v>461</v>
      </c>
      <c r="D60" s="72" t="s">
        <v>85</v>
      </c>
      <c r="E60" s="72" t="s">
        <v>57</v>
      </c>
      <c r="K60" s="78" t="str">
        <f t="shared" si="0"/>
        <v/>
      </c>
      <c r="U60" s="87" t="s">
        <v>462</v>
      </c>
      <c r="V60" s="78" t="s">
        <v>463</v>
      </c>
      <c r="W60" s="78" t="s">
        <v>464</v>
      </c>
      <c r="X60" s="78" t="str">
        <f t="shared" si="1"/>
        <v>Yes</v>
      </c>
      <c r="Y60" s="88"/>
      <c r="Z60" s="78"/>
      <c r="AA60" s="78"/>
      <c r="AB60" s="78"/>
      <c r="AC60" s="78"/>
      <c r="AD60" s="78"/>
      <c r="AE60" s="78" t="s">
        <v>64</v>
      </c>
      <c r="AF60" s="78" t="s">
        <v>72</v>
      </c>
      <c r="AG60" s="79"/>
      <c r="AK60" s="78" t="str">
        <f t="shared" si="2"/>
        <v/>
      </c>
      <c r="AX60" s="78" t="str">
        <f t="shared" si="3"/>
        <v/>
      </c>
      <c r="BH60" s="89" t="str">
        <f t="shared" si="4"/>
        <v>Yes</v>
      </c>
    </row>
    <row r="61" spans="1:60" ht="203.1">
      <c r="A61" s="100" t="s">
        <v>351</v>
      </c>
      <c r="B61" s="78" t="s">
        <v>465</v>
      </c>
      <c r="C61" s="73" t="s">
        <v>466</v>
      </c>
      <c r="D61" s="72" t="s">
        <v>85</v>
      </c>
      <c r="E61" s="72" t="s">
        <v>57</v>
      </c>
      <c r="K61" s="78" t="str">
        <f t="shared" si="0"/>
        <v/>
      </c>
      <c r="U61" s="87" t="s">
        <v>467</v>
      </c>
      <c r="V61" s="78"/>
      <c r="W61" s="78" t="s">
        <v>468</v>
      </c>
      <c r="X61" s="78" t="str">
        <f t="shared" si="1"/>
        <v>Yes</v>
      </c>
      <c r="Y61" s="88"/>
      <c r="Z61" s="78"/>
      <c r="AA61" s="78"/>
      <c r="AB61" s="78"/>
      <c r="AC61" s="78"/>
      <c r="AD61" s="78"/>
      <c r="AE61" s="78" t="s">
        <v>72</v>
      </c>
      <c r="AF61" s="78" t="s">
        <v>64</v>
      </c>
      <c r="AG61" s="79"/>
      <c r="AH61" s="87" t="s">
        <v>469</v>
      </c>
      <c r="AJ61" s="78" t="s">
        <v>357</v>
      </c>
      <c r="AK61" s="78" t="str">
        <f t="shared" si="2"/>
        <v>Yes</v>
      </c>
      <c r="AL61" s="88" t="s">
        <v>209</v>
      </c>
      <c r="AM61" s="78" t="s">
        <v>458</v>
      </c>
      <c r="AN61" s="78" t="s">
        <v>159</v>
      </c>
      <c r="AO61" s="78" t="s">
        <v>470</v>
      </c>
      <c r="AP61" s="78" t="s">
        <v>459</v>
      </c>
      <c r="AQ61" s="78" t="s">
        <v>71</v>
      </c>
      <c r="AR61" s="78" t="s">
        <v>64</v>
      </c>
      <c r="AS61" s="78" t="s">
        <v>72</v>
      </c>
      <c r="AX61" s="78" t="str">
        <f t="shared" si="3"/>
        <v/>
      </c>
      <c r="BH61" s="89" t="str">
        <f t="shared" si="4"/>
        <v>Yes</v>
      </c>
    </row>
    <row r="62" spans="1:60" ht="101.45">
      <c r="A62" s="100" t="s">
        <v>351</v>
      </c>
      <c r="B62" s="78" t="s">
        <v>471</v>
      </c>
      <c r="C62" s="73" t="s">
        <v>472</v>
      </c>
      <c r="D62" s="72" t="s">
        <v>85</v>
      </c>
      <c r="E62" s="72" t="s">
        <v>57</v>
      </c>
      <c r="K62" s="78" t="str">
        <f t="shared" si="0"/>
        <v/>
      </c>
      <c r="U62" s="87" t="s">
        <v>473</v>
      </c>
      <c r="V62" s="78"/>
      <c r="W62" s="78" t="s">
        <v>468</v>
      </c>
      <c r="X62" s="78" t="str">
        <f t="shared" si="1"/>
        <v>Yes</v>
      </c>
      <c r="Y62" s="88"/>
      <c r="Z62" s="78"/>
      <c r="AA62" s="78"/>
      <c r="AB62" s="78"/>
      <c r="AC62" s="78"/>
      <c r="AD62" s="78"/>
      <c r="AE62" s="78" t="s">
        <v>72</v>
      </c>
      <c r="AF62" s="78" t="s">
        <v>64</v>
      </c>
      <c r="AG62" s="79"/>
      <c r="AH62" s="87" t="s">
        <v>474</v>
      </c>
      <c r="AJ62" s="78" t="s">
        <v>357</v>
      </c>
      <c r="AK62" s="78" t="str">
        <f t="shared" si="2"/>
        <v>Yes</v>
      </c>
      <c r="AR62" s="78" t="s">
        <v>64</v>
      </c>
      <c r="AS62" s="78" t="s">
        <v>72</v>
      </c>
      <c r="AX62" s="78" t="str">
        <f t="shared" si="3"/>
        <v/>
      </c>
      <c r="BH62" s="89" t="str">
        <f t="shared" si="4"/>
        <v>Yes</v>
      </c>
    </row>
    <row r="63" spans="1:60" ht="44.45" customHeight="1">
      <c r="A63" s="100" t="s">
        <v>351</v>
      </c>
      <c r="B63" s="78" t="s">
        <v>475</v>
      </c>
      <c r="C63" s="73" t="s">
        <v>476</v>
      </c>
      <c r="D63" s="72" t="s">
        <v>85</v>
      </c>
      <c r="E63" s="72" t="s">
        <v>57</v>
      </c>
      <c r="K63" s="78" t="str">
        <f t="shared" si="0"/>
        <v/>
      </c>
      <c r="V63" s="78"/>
      <c r="W63" s="78"/>
      <c r="X63" s="78" t="str">
        <f t="shared" si="1"/>
        <v/>
      </c>
      <c r="Y63" s="88"/>
      <c r="Z63" s="78"/>
      <c r="AA63" s="78"/>
      <c r="AB63" s="78"/>
      <c r="AC63" s="78"/>
      <c r="AD63" s="78"/>
      <c r="AE63" s="78"/>
      <c r="AF63" s="78"/>
      <c r="AG63" s="79"/>
      <c r="AH63" s="87" t="s">
        <v>477</v>
      </c>
      <c r="AJ63" s="78" t="s">
        <v>357</v>
      </c>
      <c r="AK63" s="78" t="str">
        <f t="shared" si="2"/>
        <v>Yes</v>
      </c>
      <c r="AR63" s="78" t="s">
        <v>64</v>
      </c>
      <c r="AS63" s="78" t="s">
        <v>72</v>
      </c>
      <c r="AX63" s="78" t="str">
        <f t="shared" si="3"/>
        <v/>
      </c>
      <c r="BH63" s="89" t="str">
        <f t="shared" si="4"/>
        <v>Yes</v>
      </c>
    </row>
    <row r="64" spans="1:60" ht="44.45" customHeight="1">
      <c r="A64" s="100" t="s">
        <v>351</v>
      </c>
      <c r="B64" s="78" t="s">
        <v>478</v>
      </c>
      <c r="C64" s="73" t="s">
        <v>479</v>
      </c>
      <c r="D64" s="72" t="s">
        <v>85</v>
      </c>
      <c r="E64" s="72" t="s">
        <v>57</v>
      </c>
      <c r="K64" s="78" t="str">
        <f t="shared" si="0"/>
        <v/>
      </c>
      <c r="V64" s="78"/>
      <c r="W64" s="78"/>
      <c r="X64" s="78" t="str">
        <f t="shared" si="1"/>
        <v/>
      </c>
      <c r="Y64" s="88"/>
      <c r="Z64" s="78"/>
      <c r="AA64" s="78"/>
      <c r="AB64" s="78"/>
      <c r="AC64" s="78"/>
      <c r="AD64" s="78"/>
      <c r="AE64" s="78"/>
      <c r="AF64" s="78"/>
      <c r="AG64" s="79"/>
      <c r="AH64" s="87" t="s">
        <v>480</v>
      </c>
      <c r="AJ64" s="78" t="s">
        <v>357</v>
      </c>
      <c r="AK64" s="78" t="str">
        <f t="shared" si="2"/>
        <v>Yes</v>
      </c>
      <c r="AR64" s="78" t="s">
        <v>64</v>
      </c>
      <c r="AS64" s="78" t="s">
        <v>72</v>
      </c>
      <c r="AX64" s="78" t="str">
        <f t="shared" si="3"/>
        <v/>
      </c>
      <c r="BH64" s="89" t="str">
        <f t="shared" si="4"/>
        <v>Yes</v>
      </c>
    </row>
    <row r="65" spans="1:60" ht="44.45" customHeight="1">
      <c r="A65" s="100" t="s">
        <v>351</v>
      </c>
      <c r="B65" s="78" t="s">
        <v>481</v>
      </c>
      <c r="C65" s="73" t="s">
        <v>482</v>
      </c>
      <c r="D65" s="72" t="s">
        <v>85</v>
      </c>
      <c r="E65" s="72" t="s">
        <v>57</v>
      </c>
      <c r="K65" s="78" t="str">
        <f t="shared" si="0"/>
        <v/>
      </c>
      <c r="U65" s="87" t="s">
        <v>483</v>
      </c>
      <c r="V65" s="78"/>
      <c r="W65" s="78" t="s">
        <v>468</v>
      </c>
      <c r="X65" s="78" t="str">
        <f t="shared" si="1"/>
        <v>Yes</v>
      </c>
      <c r="Y65" s="88"/>
      <c r="Z65" s="78"/>
      <c r="AA65" s="78"/>
      <c r="AB65" s="78"/>
      <c r="AC65" s="78"/>
      <c r="AD65" s="78"/>
      <c r="AE65" s="78" t="s">
        <v>72</v>
      </c>
      <c r="AF65" s="78" t="s">
        <v>64</v>
      </c>
      <c r="AG65" s="79"/>
      <c r="AH65" s="87" t="s">
        <v>484</v>
      </c>
      <c r="AJ65" s="78" t="s">
        <v>357</v>
      </c>
      <c r="AK65" s="78" t="str">
        <f t="shared" si="2"/>
        <v>Yes</v>
      </c>
      <c r="AR65" s="78" t="s">
        <v>64</v>
      </c>
      <c r="AS65" s="78" t="s">
        <v>72</v>
      </c>
      <c r="AX65" s="78" t="str">
        <f t="shared" si="3"/>
        <v/>
      </c>
      <c r="BH65" s="89" t="str">
        <f t="shared" si="4"/>
        <v>Yes</v>
      </c>
    </row>
    <row r="66" spans="1:60" ht="44.45" customHeight="1">
      <c r="A66" s="100" t="s">
        <v>351</v>
      </c>
      <c r="B66" s="78" t="s">
        <v>485</v>
      </c>
      <c r="C66" s="73" t="s">
        <v>486</v>
      </c>
      <c r="D66" s="72" t="s">
        <v>85</v>
      </c>
      <c r="E66" s="72" t="s">
        <v>57</v>
      </c>
      <c r="K66" s="78" t="str">
        <f t="shared" si="0"/>
        <v/>
      </c>
      <c r="U66" s="87" t="s">
        <v>487</v>
      </c>
      <c r="V66" s="78"/>
      <c r="W66" s="78" t="s">
        <v>468</v>
      </c>
      <c r="X66" s="78" t="str">
        <f t="shared" si="1"/>
        <v>Yes</v>
      </c>
      <c r="Y66" s="88"/>
      <c r="Z66" s="78"/>
      <c r="AA66" s="78"/>
      <c r="AB66" s="78"/>
      <c r="AC66" s="78"/>
      <c r="AD66" s="78"/>
      <c r="AE66" s="78" t="s">
        <v>72</v>
      </c>
      <c r="AF66" s="78" t="s">
        <v>64</v>
      </c>
      <c r="AG66" s="79"/>
      <c r="AH66" s="87" t="s">
        <v>488</v>
      </c>
      <c r="AJ66" s="78" t="s">
        <v>357</v>
      </c>
      <c r="AK66" s="78" t="str">
        <f t="shared" si="2"/>
        <v>Yes</v>
      </c>
      <c r="AR66" s="78" t="s">
        <v>72</v>
      </c>
      <c r="AS66" s="78" t="s">
        <v>64</v>
      </c>
      <c r="AX66" s="78" t="str">
        <f t="shared" si="3"/>
        <v/>
      </c>
      <c r="BH66" s="89" t="str">
        <f t="shared" si="4"/>
        <v>Yes</v>
      </c>
    </row>
    <row r="67" spans="1:60" ht="44.45" customHeight="1">
      <c r="A67" s="100" t="s">
        <v>351</v>
      </c>
      <c r="B67" s="78" t="s">
        <v>489</v>
      </c>
      <c r="C67" s="73" t="s">
        <v>490</v>
      </c>
      <c r="D67" s="72" t="s">
        <v>85</v>
      </c>
      <c r="E67" s="72" t="s">
        <v>57</v>
      </c>
      <c r="K67" s="78" t="str">
        <f t="shared" ref="K67:K130" si="5">IF(ISBLANK(H67), "", IF(OR(ISNUMBER(SEARCH("Progress", J67)),ISNUMBER(SEARCH("record of decision", J67)),ISNUMBER(SEARCH("pathway plan", J67)),ISNUMBER(SEARCH("placement agreement", J67))), "Yes", "No"))</f>
        <v/>
      </c>
      <c r="V67" s="78"/>
      <c r="W67" s="78"/>
      <c r="X67" s="78" t="str">
        <f t="shared" ref="X67:X130" si="6">IF(ISBLANK(U67), "", IF(OR(ISNUMBER(SEARCH("children and families", W67)),ISNUMBER(SEARCH("IRO report", W67)),ISNUMBER(SEARCH("life plan", W67)),ISNUMBER(SEARCH("Pathway Plan", W67)),ISNUMBER(SEARCH("Record of visit", W67))), "Yes", "No"))</f>
        <v/>
      </c>
      <c r="Y67" s="88"/>
      <c r="Z67" s="78"/>
      <c r="AA67" s="78"/>
      <c r="AB67" s="78"/>
      <c r="AC67" s="78"/>
      <c r="AD67" s="78"/>
      <c r="AE67" s="78"/>
      <c r="AF67" s="78"/>
      <c r="AG67" s="79"/>
      <c r="AH67" s="87" t="s">
        <v>491</v>
      </c>
      <c r="AJ67" s="78" t="s">
        <v>357</v>
      </c>
      <c r="AK67" s="78" t="str">
        <f t="shared" ref="AK67:AK130" si="7">IF(ISBLANK(AH67), "", IF(OR(ISNUMBER(SEARCH("summary", AJ67)),ISNUMBER(SEARCH("review and care", AJ67)),ISNUMBER(SEARCH("case supervision", AJ67)),ISNUMBER(SEARCH("midpoint", AJ67)),ISNUMBER(SEARCH("pathway plan", AJ67)),ISNUMBER(SEARCH("visit recording", AJ67))), "Yes", "No"))</f>
        <v>Yes</v>
      </c>
      <c r="AR67" s="78" t="s">
        <v>64</v>
      </c>
      <c r="AS67" s="78" t="s">
        <v>72</v>
      </c>
      <c r="AX67" s="78" t="str">
        <f t="shared" ref="AX67:AX130" si="8">IF(ISBLANK(AU67), "", IF(OR(ISNUMBER(SEARCH("Pathway Plan",AW67)),ISNUMBER(SEARCH("Updated assessment", AW67)),ISNUMBER(SEARCH("CLA Review", AW67)),ISNUMBER(SEARCH("care plan", AW67)),ISNUMBER(SEARCH("record of meeting", AW67)),ISNUMBER(SEARCH("discharge", AW67)),ISNUMBER(SEARCH("accomodation decision", AW67)),ISNUMBER(SEARCH("CLA Visit", AW67))), "Yes", "No"))</f>
        <v/>
      </c>
      <c r="BH67" s="89" t="str">
        <f t="shared" ref="BH67:BH130" si="9">IF(OR(ISNUMBER(SEARCH("Yes",AX67)), ISNUMBER(SEARCH("Yes",AK67)), ISNUMBER(SEARCH("Yes",X67)), ISNUMBER(SEARCH("Yes",K67))), "Yes", "No")</f>
        <v>Yes</v>
      </c>
    </row>
    <row r="68" spans="1:60" ht="144.94999999999999">
      <c r="A68" s="78" t="s">
        <v>351</v>
      </c>
      <c r="B68" s="78" t="s">
        <v>492</v>
      </c>
      <c r="C68" s="73" t="s">
        <v>493</v>
      </c>
      <c r="D68" s="72" t="s">
        <v>85</v>
      </c>
      <c r="E68" s="72" t="s">
        <v>57</v>
      </c>
      <c r="H68" s="87" t="s">
        <v>494</v>
      </c>
      <c r="J68" s="78" t="s">
        <v>87</v>
      </c>
      <c r="K68" s="78" t="str">
        <f t="shared" si="5"/>
        <v>Yes</v>
      </c>
      <c r="L68" s="88" t="s">
        <v>495</v>
      </c>
      <c r="M68" s="78" t="s">
        <v>496</v>
      </c>
      <c r="N68" s="78" t="s">
        <v>62</v>
      </c>
      <c r="O68" s="78" t="s">
        <v>497</v>
      </c>
      <c r="P68" s="78" t="s">
        <v>498</v>
      </c>
      <c r="Q68" s="78" t="s">
        <v>499</v>
      </c>
      <c r="R68" s="78" t="s">
        <v>64</v>
      </c>
      <c r="V68" s="78"/>
      <c r="W68" s="78"/>
      <c r="X68" s="78" t="str">
        <f t="shared" si="6"/>
        <v/>
      </c>
      <c r="Y68" s="88"/>
      <c r="Z68" s="78"/>
      <c r="AA68" s="78"/>
      <c r="AB68" s="78"/>
      <c r="AC68" s="78"/>
      <c r="AD68" s="78"/>
      <c r="AE68" s="78"/>
      <c r="AF68" s="78"/>
      <c r="AG68" s="79"/>
      <c r="AK68" s="78" t="str">
        <f t="shared" si="7"/>
        <v/>
      </c>
      <c r="AX68" s="78" t="str">
        <f t="shared" si="8"/>
        <v/>
      </c>
      <c r="BH68" s="89" t="str">
        <f t="shared" si="9"/>
        <v>Yes</v>
      </c>
    </row>
    <row r="69" spans="1:60" ht="144.94999999999999">
      <c r="A69" s="78" t="s">
        <v>351</v>
      </c>
      <c r="B69" s="78" t="s">
        <v>500</v>
      </c>
      <c r="C69" s="73" t="s">
        <v>501</v>
      </c>
      <c r="D69" s="72" t="s">
        <v>85</v>
      </c>
      <c r="E69" s="72" t="s">
        <v>57</v>
      </c>
      <c r="H69" s="87" t="s">
        <v>502</v>
      </c>
      <c r="J69" s="78" t="s">
        <v>87</v>
      </c>
      <c r="K69" s="78" t="str">
        <f t="shared" si="5"/>
        <v>Yes</v>
      </c>
      <c r="L69" s="88" t="s">
        <v>209</v>
      </c>
      <c r="M69" s="78" t="s">
        <v>503</v>
      </c>
      <c r="N69" s="78" t="s">
        <v>62</v>
      </c>
      <c r="O69" s="78" t="s">
        <v>497</v>
      </c>
      <c r="P69" s="78" t="s">
        <v>498</v>
      </c>
      <c r="Q69" s="78" t="s">
        <v>499</v>
      </c>
      <c r="R69" s="78" t="s">
        <v>64</v>
      </c>
      <c r="V69" s="78"/>
      <c r="W69" s="78"/>
      <c r="X69" s="78" t="str">
        <f t="shared" si="6"/>
        <v/>
      </c>
      <c r="Y69" s="88"/>
      <c r="Z69" s="78"/>
      <c r="AA69" s="78"/>
      <c r="AB69" s="78"/>
      <c r="AC69" s="78"/>
      <c r="AD69" s="78"/>
      <c r="AE69" s="78"/>
      <c r="AF69" s="78"/>
      <c r="AG69" s="79"/>
      <c r="AK69" s="78" t="str">
        <f t="shared" si="7"/>
        <v/>
      </c>
      <c r="AX69" s="78" t="str">
        <f t="shared" si="8"/>
        <v/>
      </c>
      <c r="BH69" s="89" t="str">
        <f t="shared" si="9"/>
        <v>Yes</v>
      </c>
    </row>
    <row r="70" spans="1:60" ht="144.94999999999999">
      <c r="A70" s="78" t="s">
        <v>351</v>
      </c>
      <c r="B70" s="78" t="s">
        <v>504</v>
      </c>
      <c r="C70" s="73" t="s">
        <v>505</v>
      </c>
      <c r="D70" s="72" t="s">
        <v>85</v>
      </c>
      <c r="E70" s="72" t="s">
        <v>57</v>
      </c>
      <c r="H70" s="87" t="s">
        <v>506</v>
      </c>
      <c r="J70" s="78" t="s">
        <v>87</v>
      </c>
      <c r="K70" s="78" t="str">
        <f t="shared" si="5"/>
        <v>Yes</v>
      </c>
      <c r="L70" s="88" t="s">
        <v>495</v>
      </c>
      <c r="M70" s="78" t="s">
        <v>507</v>
      </c>
      <c r="N70" s="78" t="s">
        <v>62</v>
      </c>
      <c r="O70" s="78" t="s">
        <v>497</v>
      </c>
      <c r="P70" s="78" t="s">
        <v>498</v>
      </c>
      <c r="Q70" s="78" t="s">
        <v>499</v>
      </c>
      <c r="R70" s="78" t="s">
        <v>64</v>
      </c>
      <c r="V70" s="78"/>
      <c r="W70" s="78"/>
      <c r="X70" s="78" t="str">
        <f t="shared" si="6"/>
        <v/>
      </c>
      <c r="Y70" s="88"/>
      <c r="Z70" s="78"/>
      <c r="AA70" s="78"/>
      <c r="AB70" s="78"/>
      <c r="AC70" s="78"/>
      <c r="AD70" s="78"/>
      <c r="AE70" s="78"/>
      <c r="AF70" s="78"/>
      <c r="AG70" s="79"/>
      <c r="AK70" s="78" t="str">
        <f t="shared" si="7"/>
        <v/>
      </c>
      <c r="AX70" s="78" t="str">
        <f t="shared" si="8"/>
        <v/>
      </c>
      <c r="BH70" s="89" t="str">
        <f t="shared" si="9"/>
        <v>Yes</v>
      </c>
    </row>
    <row r="71" spans="1:60" ht="72.599999999999994">
      <c r="A71" s="100" t="s">
        <v>351</v>
      </c>
      <c r="B71" s="78" t="s">
        <v>508</v>
      </c>
      <c r="C71" s="73" t="s">
        <v>509</v>
      </c>
      <c r="D71" s="72" t="s">
        <v>85</v>
      </c>
      <c r="E71" s="72" t="s">
        <v>57</v>
      </c>
      <c r="H71" s="87" t="s">
        <v>510</v>
      </c>
      <c r="J71" s="78" t="s">
        <v>87</v>
      </c>
      <c r="K71" s="78" t="str">
        <f t="shared" si="5"/>
        <v>Yes</v>
      </c>
      <c r="R71" s="78" t="s">
        <v>64</v>
      </c>
      <c r="S71" s="78" t="s">
        <v>107</v>
      </c>
      <c r="V71" s="78"/>
      <c r="W71" s="78"/>
      <c r="X71" s="78" t="str">
        <f t="shared" si="6"/>
        <v/>
      </c>
      <c r="Y71" s="88"/>
      <c r="Z71" s="78"/>
      <c r="AA71" s="78"/>
      <c r="AB71" s="78"/>
      <c r="AC71" s="78"/>
      <c r="AD71" s="78"/>
      <c r="AE71" s="78"/>
      <c r="AF71" s="78"/>
      <c r="AG71" s="79"/>
      <c r="AK71" s="78" t="str">
        <f t="shared" si="7"/>
        <v/>
      </c>
      <c r="AX71" s="78" t="str">
        <f t="shared" si="8"/>
        <v/>
      </c>
      <c r="BH71" s="89" t="str">
        <f t="shared" si="9"/>
        <v>Yes</v>
      </c>
    </row>
    <row r="72" spans="1:60" ht="72.599999999999994">
      <c r="A72" s="100" t="s">
        <v>351</v>
      </c>
      <c r="B72" s="78" t="s">
        <v>511</v>
      </c>
      <c r="C72" s="73" t="s">
        <v>512</v>
      </c>
      <c r="D72" s="72" t="s">
        <v>85</v>
      </c>
      <c r="E72" s="72" t="s">
        <v>57</v>
      </c>
      <c r="K72" s="78" t="str">
        <f t="shared" si="5"/>
        <v/>
      </c>
      <c r="V72" s="78"/>
      <c r="W72" s="78"/>
      <c r="X72" s="78" t="str">
        <f t="shared" si="6"/>
        <v/>
      </c>
      <c r="Y72" s="88"/>
      <c r="Z72" s="78"/>
      <c r="AA72" s="78"/>
      <c r="AB72" s="78"/>
      <c r="AC72" s="78"/>
      <c r="AD72" s="78"/>
      <c r="AE72" s="78"/>
      <c r="AF72" s="78"/>
      <c r="AG72" s="79"/>
      <c r="AH72" s="87" t="s">
        <v>513</v>
      </c>
      <c r="AJ72" s="78" t="s">
        <v>252</v>
      </c>
      <c r="AK72" s="78" t="str">
        <f t="shared" si="7"/>
        <v>Yes</v>
      </c>
      <c r="AR72" s="78" t="s">
        <v>64</v>
      </c>
      <c r="AS72" s="78" t="s">
        <v>72</v>
      </c>
      <c r="AX72" s="78" t="str">
        <f t="shared" si="8"/>
        <v/>
      </c>
      <c r="BH72" s="89" t="str">
        <f t="shared" si="9"/>
        <v>Yes</v>
      </c>
    </row>
    <row r="73" spans="1:60" ht="116.1">
      <c r="A73" s="78" t="s">
        <v>351</v>
      </c>
      <c r="B73" s="78" t="s">
        <v>514</v>
      </c>
      <c r="C73" s="73" t="s">
        <v>515</v>
      </c>
      <c r="D73" s="72" t="s">
        <v>85</v>
      </c>
      <c r="E73" s="72" t="s">
        <v>57</v>
      </c>
      <c r="H73" s="87" t="s">
        <v>516</v>
      </c>
      <c r="J73" s="78" t="s">
        <v>87</v>
      </c>
      <c r="K73" s="78" t="str">
        <f t="shared" si="5"/>
        <v>Yes</v>
      </c>
      <c r="L73" s="88" t="s">
        <v>60</v>
      </c>
      <c r="M73" s="78" t="s">
        <v>517</v>
      </c>
      <c r="N73" s="78" t="s">
        <v>159</v>
      </c>
      <c r="O73" s="78" t="s">
        <v>518</v>
      </c>
      <c r="R73" s="78" t="s">
        <v>64</v>
      </c>
      <c r="V73" s="78"/>
      <c r="W73" s="78"/>
      <c r="X73" s="78" t="str">
        <f t="shared" si="6"/>
        <v/>
      </c>
      <c r="Y73" s="88"/>
      <c r="Z73" s="78"/>
      <c r="AA73" s="78"/>
      <c r="AB73" s="78"/>
      <c r="AC73" s="78"/>
      <c r="AD73" s="78"/>
      <c r="AE73" s="78"/>
      <c r="AF73" s="78"/>
      <c r="AG73" s="79"/>
      <c r="AJ73" s="78" t="s">
        <v>519</v>
      </c>
      <c r="AK73" s="78" t="str">
        <f t="shared" si="7"/>
        <v/>
      </c>
      <c r="AX73" s="78" t="str">
        <f t="shared" si="8"/>
        <v/>
      </c>
      <c r="BH73" s="89" t="str">
        <f t="shared" si="9"/>
        <v>Yes</v>
      </c>
    </row>
    <row r="74" spans="1:60" ht="174">
      <c r="A74" s="78" t="s">
        <v>351</v>
      </c>
      <c r="B74" s="78" t="s">
        <v>520</v>
      </c>
      <c r="C74" s="73" t="s">
        <v>521</v>
      </c>
      <c r="D74" s="72" t="s">
        <v>85</v>
      </c>
      <c r="E74" s="72" t="s">
        <v>57</v>
      </c>
      <c r="H74" s="87" t="s">
        <v>522</v>
      </c>
      <c r="J74" s="78" t="s">
        <v>87</v>
      </c>
      <c r="K74" s="78" t="str">
        <f t="shared" si="5"/>
        <v>Yes</v>
      </c>
      <c r="L74" s="88" t="s">
        <v>60</v>
      </c>
      <c r="M74" s="78" t="s">
        <v>523</v>
      </c>
      <c r="N74" s="78" t="s">
        <v>220</v>
      </c>
      <c r="O74" s="78" t="s">
        <v>518</v>
      </c>
      <c r="P74" s="78" t="s">
        <v>524</v>
      </c>
      <c r="Q74" s="78" t="s">
        <v>162</v>
      </c>
      <c r="R74" s="78" t="s">
        <v>64</v>
      </c>
      <c r="V74" s="78"/>
      <c r="W74" s="78"/>
      <c r="X74" s="78" t="str">
        <f t="shared" si="6"/>
        <v/>
      </c>
      <c r="Y74" s="88"/>
      <c r="Z74" s="78"/>
      <c r="AA74" s="78"/>
      <c r="AB74" s="78"/>
      <c r="AC74" s="78"/>
      <c r="AD74" s="78"/>
      <c r="AE74" s="78"/>
      <c r="AF74" s="78"/>
      <c r="AG74" s="79"/>
      <c r="AJ74" s="78" t="s">
        <v>525</v>
      </c>
      <c r="AK74" s="78" t="str">
        <f t="shared" si="7"/>
        <v/>
      </c>
      <c r="AX74" s="78" t="str">
        <f t="shared" si="8"/>
        <v/>
      </c>
      <c r="BH74" s="89" t="str">
        <f t="shared" si="9"/>
        <v>Yes</v>
      </c>
    </row>
    <row r="75" spans="1:60" ht="72.599999999999994">
      <c r="A75" s="100" t="s">
        <v>351</v>
      </c>
      <c r="B75" s="78" t="s">
        <v>526</v>
      </c>
      <c r="C75" s="73" t="s">
        <v>527</v>
      </c>
      <c r="D75" s="72" t="s">
        <v>85</v>
      </c>
      <c r="E75" s="72" t="s">
        <v>57</v>
      </c>
      <c r="H75" s="87" t="s">
        <v>528</v>
      </c>
      <c r="J75" s="78" t="s">
        <v>87</v>
      </c>
      <c r="K75" s="78" t="str">
        <f t="shared" si="5"/>
        <v>Yes</v>
      </c>
      <c r="R75" s="78" t="s">
        <v>64</v>
      </c>
      <c r="V75" s="78"/>
      <c r="W75" s="78"/>
      <c r="X75" s="78" t="str">
        <f t="shared" si="6"/>
        <v/>
      </c>
      <c r="Y75" s="88"/>
      <c r="Z75" s="78"/>
      <c r="AA75" s="78"/>
      <c r="AB75" s="78"/>
      <c r="AC75" s="78"/>
      <c r="AD75" s="78"/>
      <c r="AE75" s="78"/>
      <c r="AF75" s="78"/>
      <c r="AG75" s="79"/>
      <c r="AK75" s="78" t="str">
        <f t="shared" si="7"/>
        <v/>
      </c>
      <c r="AX75" s="78" t="str">
        <f t="shared" si="8"/>
        <v/>
      </c>
      <c r="BH75" s="89" t="str">
        <f t="shared" si="9"/>
        <v>Yes</v>
      </c>
    </row>
    <row r="76" spans="1:60" ht="409.5">
      <c r="A76" s="100" t="s">
        <v>351</v>
      </c>
      <c r="B76" s="78" t="s">
        <v>529</v>
      </c>
      <c r="C76" s="73" t="s">
        <v>530</v>
      </c>
      <c r="D76" s="72" t="s">
        <v>85</v>
      </c>
      <c r="E76" s="72" t="s">
        <v>57</v>
      </c>
      <c r="K76" s="78" t="str">
        <f t="shared" si="5"/>
        <v/>
      </c>
      <c r="U76" s="87" t="s">
        <v>531</v>
      </c>
      <c r="V76" s="78" t="s">
        <v>532</v>
      </c>
      <c r="W76" s="78" t="s">
        <v>369</v>
      </c>
      <c r="X76" s="78" t="str">
        <f t="shared" si="6"/>
        <v>No</v>
      </c>
      <c r="Y76" s="88"/>
      <c r="Z76" s="78"/>
      <c r="AA76" s="78"/>
      <c r="AB76" s="78"/>
      <c r="AC76" s="78"/>
      <c r="AD76" s="78"/>
      <c r="AE76" s="78" t="s">
        <v>64</v>
      </c>
      <c r="AF76" s="78"/>
      <c r="AG76" s="79"/>
      <c r="AH76" s="87" t="s">
        <v>533</v>
      </c>
      <c r="AJ76" s="78" t="s">
        <v>252</v>
      </c>
      <c r="AK76" s="78" t="str">
        <f t="shared" si="7"/>
        <v>Yes</v>
      </c>
      <c r="AL76" s="88" t="s">
        <v>300</v>
      </c>
      <c r="AM76" s="78" t="s">
        <v>534</v>
      </c>
      <c r="AN76" s="78" t="s">
        <v>159</v>
      </c>
      <c r="AO76" s="78" t="s">
        <v>535</v>
      </c>
      <c r="AP76" s="78" t="s">
        <v>536</v>
      </c>
      <c r="AQ76" s="78" t="s">
        <v>162</v>
      </c>
      <c r="AR76" s="78" t="s">
        <v>64</v>
      </c>
      <c r="AS76" s="78" t="s">
        <v>72</v>
      </c>
      <c r="AX76" s="78" t="str">
        <f t="shared" si="8"/>
        <v/>
      </c>
      <c r="BH76" s="89" t="str">
        <f t="shared" si="9"/>
        <v>Yes</v>
      </c>
    </row>
    <row r="77" spans="1:60" ht="44.45" customHeight="1">
      <c r="A77" s="100" t="s">
        <v>351</v>
      </c>
      <c r="B77" s="78" t="s">
        <v>537</v>
      </c>
      <c r="C77" s="73" t="s">
        <v>538</v>
      </c>
      <c r="D77" s="72" t="s">
        <v>85</v>
      </c>
      <c r="E77" s="72" t="s">
        <v>57</v>
      </c>
      <c r="K77" s="78" t="str">
        <f t="shared" si="5"/>
        <v/>
      </c>
      <c r="V77" s="78"/>
      <c r="W77" s="78"/>
      <c r="X77" s="78" t="str">
        <f t="shared" si="6"/>
        <v/>
      </c>
      <c r="Y77" s="88"/>
      <c r="Z77" s="78"/>
      <c r="AA77" s="78"/>
      <c r="AB77" s="78"/>
      <c r="AC77" s="78"/>
      <c r="AD77" s="78"/>
      <c r="AE77" s="78"/>
      <c r="AF77" s="78"/>
      <c r="AG77" s="79"/>
      <c r="AH77" s="87" t="s">
        <v>539</v>
      </c>
      <c r="AJ77" s="78" t="s">
        <v>357</v>
      </c>
      <c r="AK77" s="78" t="str">
        <f t="shared" si="7"/>
        <v>Yes</v>
      </c>
      <c r="AR77" s="78" t="s">
        <v>72</v>
      </c>
      <c r="AX77" s="78" t="str">
        <f t="shared" si="8"/>
        <v/>
      </c>
      <c r="BH77" s="89" t="str">
        <f t="shared" si="9"/>
        <v>Yes</v>
      </c>
    </row>
    <row r="78" spans="1:60" ht="44.45" customHeight="1">
      <c r="A78" s="100" t="s">
        <v>351</v>
      </c>
      <c r="B78" s="78" t="s">
        <v>540</v>
      </c>
      <c r="C78" s="73" t="s">
        <v>541</v>
      </c>
      <c r="D78" s="72" t="s">
        <v>85</v>
      </c>
      <c r="E78" s="72" t="s">
        <v>57</v>
      </c>
      <c r="K78" s="78" t="str">
        <f t="shared" si="5"/>
        <v/>
      </c>
      <c r="V78" s="78"/>
      <c r="W78" s="78"/>
      <c r="X78" s="78" t="str">
        <f t="shared" si="6"/>
        <v/>
      </c>
      <c r="Y78" s="88"/>
      <c r="Z78" s="78"/>
      <c r="AA78" s="78"/>
      <c r="AB78" s="78"/>
      <c r="AC78" s="78"/>
      <c r="AD78" s="78"/>
      <c r="AE78" s="78"/>
      <c r="AF78" s="78"/>
      <c r="AG78" s="79"/>
      <c r="AH78" s="87" t="s">
        <v>542</v>
      </c>
      <c r="AJ78" s="78" t="s">
        <v>357</v>
      </c>
      <c r="AK78" s="78" t="str">
        <f t="shared" si="7"/>
        <v>Yes</v>
      </c>
      <c r="AR78" s="78" t="s">
        <v>64</v>
      </c>
      <c r="AX78" s="78" t="str">
        <f t="shared" si="8"/>
        <v/>
      </c>
      <c r="BH78" s="89" t="str">
        <f t="shared" si="9"/>
        <v>Yes</v>
      </c>
    </row>
    <row r="79" spans="1:60" ht="44.45" customHeight="1">
      <c r="A79" s="100" t="s">
        <v>351</v>
      </c>
      <c r="B79" s="78" t="s">
        <v>543</v>
      </c>
      <c r="C79" s="73" t="s">
        <v>544</v>
      </c>
      <c r="D79" s="72" t="s">
        <v>85</v>
      </c>
      <c r="E79" s="72" t="s">
        <v>57</v>
      </c>
      <c r="K79" s="78" t="str">
        <f t="shared" si="5"/>
        <v/>
      </c>
      <c r="V79" s="78"/>
      <c r="W79" s="78"/>
      <c r="X79" s="78" t="str">
        <f t="shared" si="6"/>
        <v/>
      </c>
      <c r="Y79" s="88"/>
      <c r="Z79" s="78"/>
      <c r="AA79" s="78"/>
      <c r="AB79" s="78"/>
      <c r="AC79" s="78"/>
      <c r="AD79" s="78"/>
      <c r="AE79" s="78"/>
      <c r="AF79" s="78"/>
      <c r="AG79" s="79"/>
      <c r="AH79" s="87" t="s">
        <v>545</v>
      </c>
      <c r="AI79" s="78" t="s">
        <v>546</v>
      </c>
      <c r="AJ79" s="78" t="s">
        <v>357</v>
      </c>
      <c r="AK79" s="78" t="str">
        <f t="shared" si="7"/>
        <v>Yes</v>
      </c>
      <c r="AR79" s="78" t="s">
        <v>64</v>
      </c>
      <c r="AX79" s="78" t="str">
        <f t="shared" si="8"/>
        <v/>
      </c>
      <c r="BH79" s="89" t="str">
        <f t="shared" si="9"/>
        <v>Yes</v>
      </c>
    </row>
    <row r="80" spans="1:60" ht="44.45" customHeight="1">
      <c r="A80" s="100" t="s">
        <v>351</v>
      </c>
      <c r="B80" s="78" t="s">
        <v>547</v>
      </c>
      <c r="C80" s="73" t="s">
        <v>548</v>
      </c>
      <c r="D80" s="72" t="s">
        <v>85</v>
      </c>
      <c r="E80" s="72" t="s">
        <v>57</v>
      </c>
      <c r="K80" s="78" t="str">
        <f t="shared" si="5"/>
        <v/>
      </c>
      <c r="V80" s="78"/>
      <c r="W80" s="78"/>
      <c r="X80" s="78" t="str">
        <f t="shared" si="6"/>
        <v/>
      </c>
      <c r="Y80" s="88"/>
      <c r="Z80" s="78"/>
      <c r="AA80" s="78"/>
      <c r="AB80" s="78"/>
      <c r="AC80" s="78"/>
      <c r="AD80" s="78"/>
      <c r="AE80" s="78"/>
      <c r="AF80" s="78"/>
      <c r="AG80" s="79"/>
      <c r="AH80" s="87" t="s">
        <v>549</v>
      </c>
      <c r="AI80" s="78" t="s">
        <v>550</v>
      </c>
      <c r="AJ80" s="78" t="s">
        <v>357</v>
      </c>
      <c r="AK80" s="78" t="str">
        <f t="shared" si="7"/>
        <v>Yes</v>
      </c>
      <c r="AX80" s="78" t="str">
        <f t="shared" si="8"/>
        <v/>
      </c>
      <c r="BH80" s="89" t="str">
        <f t="shared" si="9"/>
        <v>Yes</v>
      </c>
    </row>
    <row r="81" spans="1:60" ht="44.45" customHeight="1">
      <c r="A81" s="100" t="s">
        <v>351</v>
      </c>
      <c r="B81" s="78" t="s">
        <v>551</v>
      </c>
      <c r="C81" s="73" t="s">
        <v>552</v>
      </c>
      <c r="D81" s="72" t="s">
        <v>85</v>
      </c>
      <c r="E81" s="72" t="s">
        <v>57</v>
      </c>
      <c r="K81" s="78" t="str">
        <f t="shared" si="5"/>
        <v/>
      </c>
      <c r="V81" s="78"/>
      <c r="W81" s="78"/>
      <c r="X81" s="78" t="str">
        <f t="shared" si="6"/>
        <v/>
      </c>
      <c r="Y81" s="88"/>
      <c r="Z81" s="78"/>
      <c r="AA81" s="78"/>
      <c r="AB81" s="78"/>
      <c r="AC81" s="78"/>
      <c r="AD81" s="78"/>
      <c r="AE81" s="78"/>
      <c r="AF81" s="78"/>
      <c r="AG81" s="79"/>
      <c r="AH81" s="87" t="s">
        <v>553</v>
      </c>
      <c r="AJ81" s="78" t="s">
        <v>242</v>
      </c>
      <c r="AK81" s="78" t="str">
        <f t="shared" si="7"/>
        <v>Yes</v>
      </c>
      <c r="AR81" s="78" t="s">
        <v>72</v>
      </c>
      <c r="AS81" s="78" t="s">
        <v>107</v>
      </c>
      <c r="AX81" s="78" t="str">
        <f t="shared" si="8"/>
        <v/>
      </c>
      <c r="BH81" s="89" t="str">
        <f t="shared" si="9"/>
        <v>Yes</v>
      </c>
    </row>
    <row r="82" spans="1:60" ht="44.45" customHeight="1">
      <c r="A82" s="100" t="s">
        <v>351</v>
      </c>
      <c r="B82" s="78" t="s">
        <v>554</v>
      </c>
      <c r="C82" s="73" t="s">
        <v>555</v>
      </c>
      <c r="D82" s="72" t="s">
        <v>85</v>
      </c>
      <c r="E82" s="72" t="s">
        <v>57</v>
      </c>
      <c r="K82" s="78" t="str">
        <f t="shared" si="5"/>
        <v/>
      </c>
      <c r="V82" s="78"/>
      <c r="W82" s="78"/>
      <c r="X82" s="78" t="str">
        <f t="shared" si="6"/>
        <v/>
      </c>
      <c r="Y82" s="88"/>
      <c r="Z82" s="78"/>
      <c r="AA82" s="78"/>
      <c r="AB82" s="78"/>
      <c r="AC82" s="78"/>
      <c r="AD82" s="78"/>
      <c r="AE82" s="78"/>
      <c r="AF82" s="78"/>
      <c r="AG82" s="79"/>
      <c r="AH82" s="87" t="s">
        <v>556</v>
      </c>
      <c r="AJ82" s="78" t="s">
        <v>557</v>
      </c>
      <c r="AK82" s="78" t="str">
        <f t="shared" si="7"/>
        <v>Yes</v>
      </c>
      <c r="AR82" s="78" t="s">
        <v>64</v>
      </c>
      <c r="AX82" s="78" t="str">
        <f t="shared" si="8"/>
        <v/>
      </c>
      <c r="BH82" s="89" t="str">
        <f t="shared" si="9"/>
        <v>Yes</v>
      </c>
    </row>
    <row r="83" spans="1:60">
      <c r="A83" s="107" t="s">
        <v>558</v>
      </c>
      <c r="B83" s="108"/>
      <c r="C83" s="109"/>
      <c r="D83" s="72" t="s">
        <v>85</v>
      </c>
      <c r="E83" s="110"/>
      <c r="F83" s="107"/>
      <c r="G83" s="107"/>
      <c r="H83" s="111"/>
      <c r="I83" s="107"/>
      <c r="J83" s="107"/>
      <c r="K83" s="78" t="str">
        <f t="shared" si="5"/>
        <v/>
      </c>
      <c r="L83" s="112"/>
      <c r="M83" s="107"/>
      <c r="O83" s="107"/>
      <c r="P83" s="107"/>
      <c r="R83" s="107"/>
      <c r="S83" s="107"/>
      <c r="T83" s="113"/>
      <c r="U83" s="111"/>
      <c r="V83" s="107"/>
      <c r="W83" s="107"/>
      <c r="X83" s="78" t="str">
        <f t="shared" si="6"/>
        <v/>
      </c>
      <c r="Y83" s="112"/>
      <c r="Z83" s="107"/>
      <c r="AA83" s="78"/>
      <c r="AB83" s="78"/>
      <c r="AC83" s="107"/>
      <c r="AD83" s="78"/>
      <c r="AE83" s="107"/>
      <c r="AF83" s="107"/>
      <c r="AG83" s="113"/>
      <c r="AH83" s="111"/>
      <c r="AI83" s="107"/>
      <c r="AJ83" s="107"/>
      <c r="AK83" s="78" t="str">
        <f t="shared" si="7"/>
        <v/>
      </c>
      <c r="AL83" s="112"/>
      <c r="AM83" s="107"/>
      <c r="AO83" s="107"/>
      <c r="AP83" s="107"/>
      <c r="AR83" s="107"/>
      <c r="AS83" s="107"/>
      <c r="AT83" s="113"/>
      <c r="AU83" s="111"/>
      <c r="AV83" s="107"/>
      <c r="AW83" s="107"/>
      <c r="AX83" s="78" t="str">
        <f t="shared" si="8"/>
        <v/>
      </c>
      <c r="AY83" s="112"/>
      <c r="AZ83" s="107"/>
      <c r="BB83" s="107"/>
      <c r="BC83" s="107"/>
      <c r="BE83" s="107"/>
      <c r="BF83" s="107"/>
      <c r="BG83" s="113"/>
      <c r="BH83" s="89" t="str">
        <f t="shared" si="9"/>
        <v>No</v>
      </c>
    </row>
    <row r="84" spans="1:60" ht="57.95">
      <c r="A84" s="107" t="s">
        <v>558</v>
      </c>
      <c r="B84" s="78" t="s">
        <v>559</v>
      </c>
      <c r="C84" s="73" t="s">
        <v>560</v>
      </c>
      <c r="D84" s="72" t="s">
        <v>85</v>
      </c>
      <c r="E84" s="72" t="s">
        <v>57</v>
      </c>
      <c r="H84" s="87" t="s">
        <v>561</v>
      </c>
      <c r="J84" s="78" t="s">
        <v>87</v>
      </c>
      <c r="K84" s="78" t="str">
        <f t="shared" si="5"/>
        <v>Yes</v>
      </c>
      <c r="R84" s="78" t="s">
        <v>64</v>
      </c>
      <c r="V84" s="78"/>
      <c r="W84" s="78"/>
      <c r="X84" s="78" t="str">
        <f t="shared" si="6"/>
        <v/>
      </c>
      <c r="Y84" s="88"/>
      <c r="Z84" s="78"/>
      <c r="AA84" s="78"/>
      <c r="AB84" s="78"/>
      <c r="AC84" s="78"/>
      <c r="AD84" s="78"/>
      <c r="AE84" s="78"/>
      <c r="AF84" s="78"/>
      <c r="AG84" s="79"/>
      <c r="AK84" s="78" t="str">
        <f t="shared" si="7"/>
        <v/>
      </c>
      <c r="AX84" s="78" t="str">
        <f t="shared" si="8"/>
        <v/>
      </c>
      <c r="BH84" s="89" t="str">
        <f t="shared" si="9"/>
        <v>Yes</v>
      </c>
    </row>
    <row r="85" spans="1:60" ht="159.6">
      <c r="A85" s="78" t="s">
        <v>558</v>
      </c>
      <c r="B85" s="78" t="s">
        <v>562</v>
      </c>
      <c r="C85" s="73" t="s">
        <v>563</v>
      </c>
      <c r="D85" s="72" t="s">
        <v>85</v>
      </c>
      <c r="E85" s="72" t="s">
        <v>57</v>
      </c>
      <c r="H85" s="87" t="s">
        <v>564</v>
      </c>
      <c r="J85" s="78" t="s">
        <v>87</v>
      </c>
      <c r="K85" s="78" t="str">
        <f t="shared" si="5"/>
        <v>Yes</v>
      </c>
      <c r="L85" s="88" t="s">
        <v>209</v>
      </c>
      <c r="M85" s="78" t="s">
        <v>565</v>
      </c>
      <c r="N85" s="78" t="s">
        <v>159</v>
      </c>
      <c r="O85" s="78" t="s">
        <v>566</v>
      </c>
      <c r="P85" s="78" t="s">
        <v>567</v>
      </c>
      <c r="Q85" s="78" t="s">
        <v>162</v>
      </c>
      <c r="R85" s="78" t="s">
        <v>64</v>
      </c>
      <c r="V85" s="78"/>
      <c r="W85" s="78"/>
      <c r="X85" s="78" t="str">
        <f t="shared" si="6"/>
        <v/>
      </c>
      <c r="Y85" s="88"/>
      <c r="Z85" s="78"/>
      <c r="AA85" s="78"/>
      <c r="AB85" s="78"/>
      <c r="AC85" s="78"/>
      <c r="AD85" s="78"/>
      <c r="AE85" s="78"/>
      <c r="AF85" s="78"/>
      <c r="AG85" s="79"/>
      <c r="AK85" s="78" t="str">
        <f t="shared" si="7"/>
        <v/>
      </c>
      <c r="AX85" s="78" t="str">
        <f t="shared" si="8"/>
        <v/>
      </c>
      <c r="BH85" s="89" t="str">
        <f t="shared" si="9"/>
        <v>Yes</v>
      </c>
    </row>
    <row r="86" spans="1:60" ht="409.5">
      <c r="A86" s="78" t="s">
        <v>558</v>
      </c>
      <c r="B86" s="78" t="s">
        <v>568</v>
      </c>
      <c r="C86" s="73" t="s">
        <v>569</v>
      </c>
      <c r="D86" s="72" t="s">
        <v>85</v>
      </c>
      <c r="E86" s="72" t="s">
        <v>57</v>
      </c>
      <c r="H86" s="87" t="s">
        <v>570</v>
      </c>
      <c r="J86" s="78" t="s">
        <v>87</v>
      </c>
      <c r="K86" s="78" t="str">
        <f t="shared" si="5"/>
        <v>Yes</v>
      </c>
      <c r="L86" s="88" t="s">
        <v>209</v>
      </c>
      <c r="M86" s="78" t="s">
        <v>565</v>
      </c>
      <c r="N86" s="78" t="s">
        <v>220</v>
      </c>
      <c r="O86" s="78" t="s">
        <v>566</v>
      </c>
      <c r="P86" s="78" t="s">
        <v>567</v>
      </c>
      <c r="Q86" s="78" t="s">
        <v>162</v>
      </c>
      <c r="R86" s="78" t="s">
        <v>64</v>
      </c>
      <c r="V86" s="78"/>
      <c r="W86" s="78"/>
      <c r="X86" s="78" t="str">
        <f t="shared" si="6"/>
        <v/>
      </c>
      <c r="Y86" s="88"/>
      <c r="Z86" s="78"/>
      <c r="AA86" s="78"/>
      <c r="AB86" s="78"/>
      <c r="AC86" s="78"/>
      <c r="AD86" s="78"/>
      <c r="AE86" s="78"/>
      <c r="AF86" s="78"/>
      <c r="AG86" s="79"/>
      <c r="AH86" s="87" t="s">
        <v>571</v>
      </c>
      <c r="AJ86" s="78" t="s">
        <v>252</v>
      </c>
      <c r="AK86" s="78" t="str">
        <f t="shared" si="7"/>
        <v>Yes</v>
      </c>
      <c r="AL86" s="88" t="s">
        <v>572</v>
      </c>
      <c r="AM86" s="78" t="s">
        <v>573</v>
      </c>
      <c r="AN86" s="78" t="s">
        <v>62</v>
      </c>
      <c r="AO86" s="78" t="s">
        <v>574</v>
      </c>
      <c r="AP86" s="78" t="s">
        <v>575</v>
      </c>
      <c r="AQ86" s="78" t="s">
        <v>223</v>
      </c>
      <c r="AR86" s="78" t="s">
        <v>64</v>
      </c>
      <c r="AX86" s="78" t="str">
        <f t="shared" si="8"/>
        <v/>
      </c>
      <c r="BH86" s="89" t="str">
        <f t="shared" si="9"/>
        <v>Yes</v>
      </c>
    </row>
    <row r="87" spans="1:60" ht="159.6">
      <c r="A87" s="78" t="s">
        <v>558</v>
      </c>
      <c r="B87" s="78" t="s">
        <v>576</v>
      </c>
      <c r="C87" s="73" t="s">
        <v>577</v>
      </c>
      <c r="D87" s="72" t="s">
        <v>85</v>
      </c>
      <c r="E87" s="72" t="s">
        <v>57</v>
      </c>
      <c r="H87" s="87" t="s">
        <v>578</v>
      </c>
      <c r="J87" s="78" t="s">
        <v>87</v>
      </c>
      <c r="K87" s="78" t="str">
        <f t="shared" si="5"/>
        <v>Yes</v>
      </c>
      <c r="L87" s="88" t="s">
        <v>209</v>
      </c>
      <c r="M87" s="78" t="s">
        <v>565</v>
      </c>
      <c r="N87" s="78" t="s">
        <v>220</v>
      </c>
      <c r="O87" s="78" t="s">
        <v>566</v>
      </c>
      <c r="P87" s="78" t="s">
        <v>567</v>
      </c>
      <c r="Q87" s="78" t="s">
        <v>162</v>
      </c>
      <c r="R87" s="78" t="s">
        <v>64</v>
      </c>
      <c r="V87" s="78"/>
      <c r="W87" s="78"/>
      <c r="X87" s="78" t="str">
        <f t="shared" si="6"/>
        <v/>
      </c>
      <c r="Y87" s="88"/>
      <c r="Z87" s="78"/>
      <c r="AA87" s="78"/>
      <c r="AB87" s="78"/>
      <c r="AC87" s="78"/>
      <c r="AD87" s="78"/>
      <c r="AE87" s="78"/>
      <c r="AF87" s="78"/>
      <c r="AG87" s="79"/>
      <c r="AH87" s="87" t="s">
        <v>579</v>
      </c>
      <c r="AJ87" s="78" t="s">
        <v>252</v>
      </c>
      <c r="AK87" s="78" t="str">
        <f t="shared" si="7"/>
        <v>Yes</v>
      </c>
      <c r="AR87" s="78" t="s">
        <v>64</v>
      </c>
      <c r="AX87" s="78" t="str">
        <f t="shared" si="8"/>
        <v/>
      </c>
      <c r="BH87" s="89" t="str">
        <f t="shared" si="9"/>
        <v>Yes</v>
      </c>
    </row>
    <row r="88" spans="1:60" ht="159.6">
      <c r="A88" s="78" t="s">
        <v>558</v>
      </c>
      <c r="B88" s="78" t="s">
        <v>580</v>
      </c>
      <c r="C88" s="73" t="s">
        <v>581</v>
      </c>
      <c r="D88" s="72" t="s">
        <v>85</v>
      </c>
      <c r="E88" s="72" t="s">
        <v>57</v>
      </c>
      <c r="H88" s="87" t="s">
        <v>582</v>
      </c>
      <c r="J88" s="78" t="s">
        <v>87</v>
      </c>
      <c r="K88" s="78" t="str">
        <f t="shared" si="5"/>
        <v>Yes</v>
      </c>
      <c r="L88" s="88" t="s">
        <v>209</v>
      </c>
      <c r="M88" s="78" t="s">
        <v>565</v>
      </c>
      <c r="N88" s="78" t="s">
        <v>220</v>
      </c>
      <c r="O88" s="78" t="s">
        <v>566</v>
      </c>
      <c r="P88" s="78" t="s">
        <v>567</v>
      </c>
      <c r="Q88" s="78" t="s">
        <v>162</v>
      </c>
      <c r="R88" s="78" t="s">
        <v>64</v>
      </c>
      <c r="V88" s="78"/>
      <c r="W88" s="78"/>
      <c r="X88" s="78" t="str">
        <f t="shared" si="6"/>
        <v/>
      </c>
      <c r="Y88" s="88"/>
      <c r="Z88" s="78"/>
      <c r="AA88" s="78"/>
      <c r="AB88" s="78"/>
      <c r="AC88" s="78"/>
      <c r="AD88" s="78"/>
      <c r="AE88" s="78"/>
      <c r="AF88" s="78"/>
      <c r="AG88" s="79"/>
      <c r="AH88" s="87" t="s">
        <v>583</v>
      </c>
      <c r="AJ88" s="78" t="s">
        <v>252</v>
      </c>
      <c r="AK88" s="78" t="str">
        <f t="shared" si="7"/>
        <v>Yes</v>
      </c>
      <c r="AR88" s="78" t="s">
        <v>64</v>
      </c>
      <c r="AX88" s="78" t="str">
        <f t="shared" si="8"/>
        <v/>
      </c>
      <c r="BH88" s="89" t="str">
        <f t="shared" si="9"/>
        <v>Yes</v>
      </c>
    </row>
    <row r="89" spans="1:60" ht="377.1">
      <c r="A89" s="107" t="s">
        <v>558</v>
      </c>
      <c r="B89" s="78" t="s">
        <v>584</v>
      </c>
      <c r="C89" s="73" t="s">
        <v>585</v>
      </c>
      <c r="D89" s="72" t="s">
        <v>85</v>
      </c>
      <c r="E89" s="72" t="s">
        <v>57</v>
      </c>
      <c r="K89" s="78" t="str">
        <f t="shared" si="5"/>
        <v/>
      </c>
      <c r="V89" s="78"/>
      <c r="W89" s="78"/>
      <c r="X89" s="78" t="str">
        <f t="shared" si="6"/>
        <v/>
      </c>
      <c r="Y89" s="88"/>
      <c r="Z89" s="78"/>
      <c r="AA89" s="78"/>
      <c r="AB89" s="78"/>
      <c r="AC89" s="78"/>
      <c r="AD89" s="78"/>
      <c r="AE89" s="78"/>
      <c r="AF89" s="78"/>
      <c r="AG89" s="79"/>
      <c r="AH89" s="87" t="s">
        <v>586</v>
      </c>
      <c r="AJ89" s="78" t="s">
        <v>252</v>
      </c>
      <c r="AK89" s="78" t="str">
        <f t="shared" si="7"/>
        <v>Yes</v>
      </c>
      <c r="AL89" s="88" t="s">
        <v>272</v>
      </c>
      <c r="AM89" s="78" t="s">
        <v>587</v>
      </c>
      <c r="AN89" s="78" t="s">
        <v>220</v>
      </c>
      <c r="AO89" s="78" t="s">
        <v>588</v>
      </c>
      <c r="AP89" s="78" t="s">
        <v>589</v>
      </c>
      <c r="AQ89" s="78" t="s">
        <v>223</v>
      </c>
      <c r="AR89" s="78" t="s">
        <v>64</v>
      </c>
      <c r="AS89" s="78" t="s">
        <v>72</v>
      </c>
      <c r="AX89" s="78" t="str">
        <f t="shared" si="8"/>
        <v/>
      </c>
      <c r="BH89" s="89" t="str">
        <f t="shared" si="9"/>
        <v>Yes</v>
      </c>
    </row>
    <row r="90" spans="1:60" ht="231.95">
      <c r="A90" s="107" t="s">
        <v>558</v>
      </c>
      <c r="B90" s="78" t="s">
        <v>590</v>
      </c>
      <c r="C90" s="73" t="s">
        <v>591</v>
      </c>
      <c r="D90" s="72" t="s">
        <v>85</v>
      </c>
      <c r="E90" s="72" t="s">
        <v>57</v>
      </c>
      <c r="K90" s="78" t="str">
        <f t="shared" si="5"/>
        <v/>
      </c>
      <c r="V90" s="78"/>
      <c r="W90" s="78"/>
      <c r="X90" s="78" t="str">
        <f t="shared" si="6"/>
        <v/>
      </c>
      <c r="Y90" s="88"/>
      <c r="Z90" s="78"/>
      <c r="AA90" s="78"/>
      <c r="AB90" s="78"/>
      <c r="AC90" s="78"/>
      <c r="AD90" s="78"/>
      <c r="AE90" s="78"/>
      <c r="AF90" s="78"/>
      <c r="AG90" s="79"/>
      <c r="AH90" s="87" t="s">
        <v>592</v>
      </c>
      <c r="AI90" s="78" t="s">
        <v>593</v>
      </c>
      <c r="AJ90" s="78" t="s">
        <v>252</v>
      </c>
      <c r="AK90" s="78" t="str">
        <f t="shared" si="7"/>
        <v>Yes</v>
      </c>
      <c r="AL90" s="88" t="s">
        <v>60</v>
      </c>
      <c r="AM90" s="78" t="s">
        <v>594</v>
      </c>
      <c r="AN90" s="78" t="s">
        <v>159</v>
      </c>
      <c r="AO90" s="78" t="s">
        <v>595</v>
      </c>
      <c r="AP90" s="78" t="s">
        <v>596</v>
      </c>
      <c r="AQ90" s="78" t="s">
        <v>162</v>
      </c>
      <c r="AR90" s="78" t="s">
        <v>64</v>
      </c>
      <c r="AX90" s="78" t="str">
        <f t="shared" si="8"/>
        <v/>
      </c>
      <c r="BH90" s="89" t="str">
        <f t="shared" si="9"/>
        <v>Yes</v>
      </c>
    </row>
    <row r="91" spans="1:60" ht="231.95">
      <c r="A91" s="107" t="s">
        <v>558</v>
      </c>
      <c r="B91" s="78" t="s">
        <v>597</v>
      </c>
      <c r="C91" s="73" t="s">
        <v>598</v>
      </c>
      <c r="D91" s="72" t="s">
        <v>85</v>
      </c>
      <c r="E91" s="72" t="s">
        <v>57</v>
      </c>
      <c r="K91" s="78" t="str">
        <f t="shared" si="5"/>
        <v/>
      </c>
      <c r="V91" s="78"/>
      <c r="W91" s="78"/>
      <c r="X91" s="78" t="str">
        <f t="shared" si="6"/>
        <v/>
      </c>
      <c r="Y91" s="88"/>
      <c r="Z91" s="78"/>
      <c r="AA91" s="78"/>
      <c r="AB91" s="78"/>
      <c r="AC91" s="78"/>
      <c r="AD91" s="78"/>
      <c r="AE91" s="78"/>
      <c r="AF91" s="78"/>
      <c r="AG91" s="79"/>
      <c r="AH91" s="87" t="s">
        <v>599</v>
      </c>
      <c r="AJ91" s="78" t="s">
        <v>252</v>
      </c>
      <c r="AK91" s="78" t="str">
        <f t="shared" si="7"/>
        <v>Yes</v>
      </c>
      <c r="AL91" s="88" t="s">
        <v>400</v>
      </c>
      <c r="AM91" s="78" t="s">
        <v>594</v>
      </c>
      <c r="AN91" s="78" t="s">
        <v>159</v>
      </c>
      <c r="AO91" s="78" t="s">
        <v>595</v>
      </c>
      <c r="AP91" s="78" t="s">
        <v>596</v>
      </c>
      <c r="AQ91" s="78" t="s">
        <v>162</v>
      </c>
      <c r="AR91" s="78" t="s">
        <v>64</v>
      </c>
      <c r="AX91" s="78" t="str">
        <f t="shared" si="8"/>
        <v/>
      </c>
      <c r="BH91" s="89" t="str">
        <f t="shared" si="9"/>
        <v>Yes</v>
      </c>
    </row>
    <row r="92" spans="1:60" ht="231.95">
      <c r="A92" s="107" t="s">
        <v>558</v>
      </c>
      <c r="B92" s="78" t="s">
        <v>600</v>
      </c>
      <c r="C92" s="73" t="s">
        <v>601</v>
      </c>
      <c r="D92" s="72" t="s">
        <v>85</v>
      </c>
      <c r="E92" s="72" t="s">
        <v>57</v>
      </c>
      <c r="K92" s="78" t="str">
        <f t="shared" si="5"/>
        <v/>
      </c>
      <c r="V92" s="78"/>
      <c r="W92" s="78"/>
      <c r="X92" s="78" t="str">
        <f t="shared" si="6"/>
        <v/>
      </c>
      <c r="Y92" s="88"/>
      <c r="Z92" s="78"/>
      <c r="AA92" s="78"/>
      <c r="AB92" s="78"/>
      <c r="AC92" s="78"/>
      <c r="AD92" s="78"/>
      <c r="AE92" s="78"/>
      <c r="AF92" s="78"/>
      <c r="AG92" s="79"/>
      <c r="AH92" s="87" t="s">
        <v>601</v>
      </c>
      <c r="AJ92" s="78" t="s">
        <v>252</v>
      </c>
      <c r="AK92" s="78" t="str">
        <f t="shared" si="7"/>
        <v>Yes</v>
      </c>
      <c r="AL92" s="88" t="s">
        <v>300</v>
      </c>
      <c r="AM92" s="78" t="s">
        <v>594</v>
      </c>
      <c r="AN92" s="78" t="s">
        <v>159</v>
      </c>
      <c r="AO92" s="78" t="s">
        <v>595</v>
      </c>
      <c r="AP92" s="78" t="s">
        <v>596</v>
      </c>
      <c r="AR92" s="78" t="s">
        <v>64</v>
      </c>
      <c r="AS92" s="78" t="s">
        <v>205</v>
      </c>
      <c r="AX92" s="78" t="str">
        <f t="shared" si="8"/>
        <v/>
      </c>
      <c r="BH92" s="89" t="str">
        <f t="shared" si="9"/>
        <v>Yes</v>
      </c>
    </row>
    <row r="93" spans="1:60" ht="297.95" customHeight="1">
      <c r="A93" s="107" t="s">
        <v>558</v>
      </c>
      <c r="B93" s="78" t="s">
        <v>602</v>
      </c>
      <c r="C93" s="73" t="s">
        <v>603</v>
      </c>
      <c r="D93" s="72" t="s">
        <v>56</v>
      </c>
      <c r="E93" s="72" t="s">
        <v>57</v>
      </c>
      <c r="H93" s="87" t="s">
        <v>604</v>
      </c>
      <c r="J93" s="78" t="s">
        <v>140</v>
      </c>
      <c r="K93" s="78" t="str">
        <f t="shared" si="5"/>
        <v>No</v>
      </c>
      <c r="R93" s="78" t="s">
        <v>64</v>
      </c>
      <c r="U93" s="87" t="s">
        <v>605</v>
      </c>
      <c r="V93" s="78" t="s">
        <v>606</v>
      </c>
      <c r="W93" s="78" t="s">
        <v>204</v>
      </c>
      <c r="X93" s="78" t="str">
        <f t="shared" si="6"/>
        <v>No</v>
      </c>
      <c r="Y93" s="88"/>
      <c r="Z93" s="78"/>
      <c r="AA93" s="78"/>
      <c r="AB93" s="78"/>
      <c r="AC93" s="78"/>
      <c r="AD93" s="78"/>
      <c r="AE93" s="78" t="s">
        <v>72</v>
      </c>
      <c r="AF93" s="78" t="s">
        <v>64</v>
      </c>
      <c r="AG93" s="79"/>
      <c r="AH93" s="87" t="s">
        <v>607</v>
      </c>
      <c r="AI93" s="78" t="s">
        <v>608</v>
      </c>
      <c r="AJ93" s="78" t="s">
        <v>106</v>
      </c>
      <c r="AK93" s="78" t="str">
        <f t="shared" si="7"/>
        <v>No</v>
      </c>
      <c r="AR93" s="78" t="s">
        <v>64</v>
      </c>
      <c r="AU93" s="87" t="s">
        <v>609</v>
      </c>
      <c r="AV93" s="78" t="s">
        <v>189</v>
      </c>
      <c r="AW93" s="78" t="s">
        <v>610</v>
      </c>
      <c r="AX93" s="78" t="str">
        <f t="shared" si="8"/>
        <v>No</v>
      </c>
      <c r="BE93" s="78" t="s">
        <v>64</v>
      </c>
      <c r="BF93" s="78" t="s">
        <v>72</v>
      </c>
      <c r="BH93" s="89" t="str">
        <f t="shared" si="9"/>
        <v>No</v>
      </c>
    </row>
    <row r="94" spans="1:60" ht="43.5">
      <c r="A94" s="107" t="s">
        <v>558</v>
      </c>
      <c r="B94" s="78" t="s">
        <v>611</v>
      </c>
      <c r="C94" s="73" t="s">
        <v>612</v>
      </c>
      <c r="D94" s="72" t="s">
        <v>85</v>
      </c>
      <c r="E94" s="72" t="s">
        <v>57</v>
      </c>
      <c r="K94" s="78" t="str">
        <f t="shared" si="5"/>
        <v/>
      </c>
      <c r="V94" s="78"/>
      <c r="W94" s="78"/>
      <c r="X94" s="78" t="str">
        <f t="shared" si="6"/>
        <v/>
      </c>
      <c r="Y94" s="88"/>
      <c r="Z94" s="78"/>
      <c r="AA94" s="78"/>
      <c r="AB94" s="78"/>
      <c r="AC94" s="78"/>
      <c r="AD94" s="78"/>
      <c r="AE94" s="78"/>
      <c r="AF94" s="78"/>
      <c r="AG94" s="79"/>
      <c r="AH94" s="87" t="s">
        <v>612</v>
      </c>
      <c r="AI94" s="78" t="s">
        <v>613</v>
      </c>
      <c r="AJ94" s="78" t="s">
        <v>237</v>
      </c>
      <c r="AK94" s="78" t="str">
        <f t="shared" si="7"/>
        <v>No</v>
      </c>
      <c r="AR94" s="78" t="s">
        <v>64</v>
      </c>
      <c r="AX94" s="78" t="str">
        <f t="shared" si="8"/>
        <v/>
      </c>
      <c r="BH94" s="89" t="str">
        <f t="shared" si="9"/>
        <v>No</v>
      </c>
    </row>
    <row r="95" spans="1:60" ht="43.5">
      <c r="A95" s="107" t="s">
        <v>558</v>
      </c>
      <c r="B95" s="78" t="s">
        <v>614</v>
      </c>
      <c r="C95" s="73" t="s">
        <v>615</v>
      </c>
      <c r="D95" s="72" t="s">
        <v>85</v>
      </c>
      <c r="E95" s="72" t="s">
        <v>57</v>
      </c>
      <c r="K95" s="78" t="str">
        <f t="shared" si="5"/>
        <v/>
      </c>
      <c r="V95" s="78"/>
      <c r="W95" s="78"/>
      <c r="X95" s="78" t="str">
        <f t="shared" si="6"/>
        <v/>
      </c>
      <c r="Y95" s="88"/>
      <c r="Z95" s="78"/>
      <c r="AA95" s="78"/>
      <c r="AB95" s="78"/>
      <c r="AC95" s="78"/>
      <c r="AD95" s="78"/>
      <c r="AE95" s="78"/>
      <c r="AF95" s="78"/>
      <c r="AG95" s="79"/>
      <c r="AH95" s="87" t="s">
        <v>615</v>
      </c>
      <c r="AI95" s="78" t="s">
        <v>613</v>
      </c>
      <c r="AJ95" s="78" t="s">
        <v>237</v>
      </c>
      <c r="AK95" s="78" t="str">
        <f t="shared" si="7"/>
        <v>No</v>
      </c>
      <c r="AR95" s="78" t="s">
        <v>64</v>
      </c>
      <c r="AX95" s="78" t="str">
        <f t="shared" si="8"/>
        <v/>
      </c>
      <c r="BH95" s="89" t="str">
        <f t="shared" si="9"/>
        <v>No</v>
      </c>
    </row>
    <row r="96" spans="1:60" ht="409.5">
      <c r="A96" s="107" t="s">
        <v>558</v>
      </c>
      <c r="B96" s="78" t="s">
        <v>616</v>
      </c>
      <c r="C96" s="73" t="s">
        <v>617</v>
      </c>
      <c r="D96" s="72" t="s">
        <v>85</v>
      </c>
      <c r="E96" s="72" t="s">
        <v>57</v>
      </c>
      <c r="H96" s="87" t="s">
        <v>618</v>
      </c>
      <c r="J96" s="78" t="s">
        <v>140</v>
      </c>
      <c r="K96" s="78" t="str">
        <f t="shared" si="5"/>
        <v>No</v>
      </c>
      <c r="R96" s="78" t="s">
        <v>64</v>
      </c>
      <c r="U96" s="87" t="s">
        <v>619</v>
      </c>
      <c r="V96" s="78" t="s">
        <v>66</v>
      </c>
      <c r="W96" s="78" t="s">
        <v>204</v>
      </c>
      <c r="X96" s="78" t="str">
        <f t="shared" si="6"/>
        <v>No</v>
      </c>
      <c r="Y96" s="88"/>
      <c r="Z96" s="78"/>
      <c r="AA96" s="78"/>
      <c r="AB96" s="78"/>
      <c r="AC96" s="78"/>
      <c r="AD96" s="78"/>
      <c r="AE96" s="78" t="s">
        <v>64</v>
      </c>
      <c r="AF96" s="78" t="s">
        <v>72</v>
      </c>
      <c r="AG96" s="79"/>
      <c r="AK96" s="78" t="str">
        <f t="shared" si="7"/>
        <v/>
      </c>
      <c r="AX96" s="78" t="str">
        <f t="shared" si="8"/>
        <v/>
      </c>
      <c r="BH96" s="89" t="str">
        <f t="shared" si="9"/>
        <v>No</v>
      </c>
    </row>
    <row r="97" spans="1:60" ht="57.95">
      <c r="A97" s="107" t="s">
        <v>558</v>
      </c>
      <c r="B97" s="78" t="s">
        <v>620</v>
      </c>
      <c r="C97" s="73" t="s">
        <v>621</v>
      </c>
      <c r="D97" s="72" t="s">
        <v>85</v>
      </c>
      <c r="E97" s="74" t="s">
        <v>90</v>
      </c>
      <c r="F97" s="78" t="s">
        <v>622</v>
      </c>
      <c r="G97" s="78" t="s">
        <v>622</v>
      </c>
      <c r="K97" s="78" t="str">
        <f t="shared" si="5"/>
        <v/>
      </c>
      <c r="U97" s="87" t="s">
        <v>621</v>
      </c>
      <c r="V97" s="78" t="s">
        <v>623</v>
      </c>
      <c r="W97" s="78" t="s">
        <v>204</v>
      </c>
      <c r="X97" s="78" t="str">
        <f t="shared" si="6"/>
        <v>No</v>
      </c>
      <c r="Y97" s="88"/>
      <c r="Z97" s="78"/>
      <c r="AA97" s="78"/>
      <c r="AB97" s="78"/>
      <c r="AC97" s="78"/>
      <c r="AD97" s="78"/>
      <c r="AE97" s="78"/>
      <c r="AF97" s="78"/>
      <c r="AG97" s="79"/>
      <c r="AK97" s="78" t="str">
        <f t="shared" si="7"/>
        <v/>
      </c>
      <c r="AX97" s="78" t="str">
        <f t="shared" si="8"/>
        <v/>
      </c>
      <c r="BH97" s="89" t="str">
        <f t="shared" si="9"/>
        <v>No</v>
      </c>
    </row>
    <row r="98" spans="1:60" ht="87">
      <c r="A98" s="107" t="s">
        <v>558</v>
      </c>
      <c r="B98" s="78" t="s">
        <v>624</v>
      </c>
      <c r="C98" s="73" t="s">
        <v>625</v>
      </c>
      <c r="D98" s="72" t="s">
        <v>85</v>
      </c>
      <c r="E98" s="72" t="s">
        <v>57</v>
      </c>
      <c r="H98" s="87" t="s">
        <v>626</v>
      </c>
      <c r="I98" s="78" t="s">
        <v>320</v>
      </c>
      <c r="J98" s="78" t="s">
        <v>627</v>
      </c>
      <c r="K98" s="78" t="str">
        <f t="shared" si="5"/>
        <v>Yes</v>
      </c>
      <c r="R98" s="78" t="s">
        <v>64</v>
      </c>
      <c r="S98" s="78" t="s">
        <v>72</v>
      </c>
      <c r="U98" s="87" t="s">
        <v>628</v>
      </c>
      <c r="V98" s="78" t="s">
        <v>608</v>
      </c>
      <c r="W98" s="78" t="s">
        <v>204</v>
      </c>
      <c r="X98" s="78" t="str">
        <f t="shared" si="6"/>
        <v>No</v>
      </c>
      <c r="Y98" s="88"/>
      <c r="Z98" s="78"/>
      <c r="AA98" s="78"/>
      <c r="AB98" s="78"/>
      <c r="AC98" s="78"/>
      <c r="AD98" s="78"/>
      <c r="AE98" s="78" t="s">
        <v>64</v>
      </c>
      <c r="AF98" s="78" t="s">
        <v>72</v>
      </c>
      <c r="AG98" s="79"/>
      <c r="AK98" s="78" t="str">
        <f t="shared" si="7"/>
        <v/>
      </c>
      <c r="AU98" s="87" t="s">
        <v>629</v>
      </c>
      <c r="AV98" s="78" t="s">
        <v>630</v>
      </c>
      <c r="AW98" s="78" t="s">
        <v>631</v>
      </c>
      <c r="AX98" s="78" t="str">
        <f t="shared" si="8"/>
        <v>Yes</v>
      </c>
      <c r="BE98" s="78" t="s">
        <v>64</v>
      </c>
      <c r="BH98" s="89" t="str">
        <f t="shared" si="9"/>
        <v>Yes</v>
      </c>
    </row>
    <row r="99" spans="1:60" ht="174">
      <c r="A99" s="107" t="s">
        <v>558</v>
      </c>
      <c r="B99" s="78" t="s">
        <v>632</v>
      </c>
      <c r="C99" s="73" t="s">
        <v>633</v>
      </c>
      <c r="D99" s="72" t="s">
        <v>85</v>
      </c>
      <c r="E99" s="72" t="s">
        <v>57</v>
      </c>
      <c r="H99" s="87" t="s">
        <v>634</v>
      </c>
      <c r="I99" s="78" t="s">
        <v>320</v>
      </c>
      <c r="J99" s="78" t="s">
        <v>627</v>
      </c>
      <c r="K99" s="78" t="str">
        <f t="shared" si="5"/>
        <v>Yes</v>
      </c>
      <c r="R99" s="78" t="s">
        <v>64</v>
      </c>
      <c r="S99" s="78" t="s">
        <v>72</v>
      </c>
      <c r="V99" s="78"/>
      <c r="W99" s="78"/>
      <c r="X99" s="78" t="str">
        <f t="shared" si="6"/>
        <v/>
      </c>
      <c r="Y99" s="88"/>
      <c r="Z99" s="78"/>
      <c r="AA99" s="78"/>
      <c r="AB99" s="78"/>
      <c r="AC99" s="78"/>
      <c r="AD99" s="78"/>
      <c r="AE99" s="78"/>
      <c r="AF99" s="78"/>
      <c r="AG99" s="79"/>
      <c r="AK99" s="78" t="str">
        <f t="shared" si="7"/>
        <v/>
      </c>
      <c r="AX99" s="78" t="str">
        <f t="shared" si="8"/>
        <v/>
      </c>
      <c r="BH99" s="89" t="str">
        <f t="shared" si="9"/>
        <v>Yes</v>
      </c>
    </row>
    <row r="100" spans="1:60" ht="130.5">
      <c r="A100" s="107" t="s">
        <v>558</v>
      </c>
      <c r="B100" s="78" t="s">
        <v>635</v>
      </c>
      <c r="C100" s="73" t="s">
        <v>636</v>
      </c>
      <c r="D100" s="72" t="s">
        <v>85</v>
      </c>
      <c r="E100" s="72" t="s">
        <v>57</v>
      </c>
      <c r="H100" s="87" t="s">
        <v>637</v>
      </c>
      <c r="J100" s="78" t="s">
        <v>140</v>
      </c>
      <c r="K100" s="78" t="str">
        <f t="shared" si="5"/>
        <v>No</v>
      </c>
      <c r="R100" s="78" t="s">
        <v>64</v>
      </c>
      <c r="S100" s="78" t="s">
        <v>72</v>
      </c>
      <c r="V100" s="78"/>
      <c r="W100" s="78"/>
      <c r="X100" s="78" t="str">
        <f t="shared" si="6"/>
        <v/>
      </c>
      <c r="Y100" s="88"/>
      <c r="Z100" s="78"/>
      <c r="AA100" s="78"/>
      <c r="AB100" s="78"/>
      <c r="AC100" s="78"/>
      <c r="AD100" s="78"/>
      <c r="AE100" s="78"/>
      <c r="AF100" s="78"/>
      <c r="AG100" s="79"/>
      <c r="AK100" s="78" t="str">
        <f t="shared" si="7"/>
        <v/>
      </c>
      <c r="AX100" s="78" t="str">
        <f t="shared" si="8"/>
        <v/>
      </c>
      <c r="BH100" s="89" t="str">
        <f t="shared" si="9"/>
        <v>No</v>
      </c>
    </row>
    <row r="101" spans="1:60" ht="72.599999999999994">
      <c r="A101" s="107" t="s">
        <v>558</v>
      </c>
      <c r="B101" s="78" t="s">
        <v>638</v>
      </c>
      <c r="C101" s="73" t="s">
        <v>639</v>
      </c>
      <c r="D101" s="72" t="s">
        <v>85</v>
      </c>
      <c r="E101" s="72" t="s">
        <v>57</v>
      </c>
      <c r="H101" s="87" t="s">
        <v>640</v>
      </c>
      <c r="I101" s="78" t="s">
        <v>320</v>
      </c>
      <c r="J101" s="78" t="s">
        <v>140</v>
      </c>
      <c r="K101" s="78" t="str">
        <f t="shared" si="5"/>
        <v>No</v>
      </c>
      <c r="R101" s="78" t="s">
        <v>64</v>
      </c>
      <c r="S101" s="78" t="s">
        <v>72</v>
      </c>
      <c r="U101" s="87" t="s">
        <v>641</v>
      </c>
      <c r="V101" s="78" t="s">
        <v>608</v>
      </c>
      <c r="W101" s="78" t="s">
        <v>204</v>
      </c>
      <c r="X101" s="78" t="str">
        <f t="shared" si="6"/>
        <v>No</v>
      </c>
      <c r="Y101" s="88"/>
      <c r="Z101" s="78"/>
      <c r="AA101" s="78"/>
      <c r="AB101" s="78"/>
      <c r="AC101" s="78"/>
      <c r="AD101" s="78"/>
      <c r="AE101" s="78" t="s">
        <v>64</v>
      </c>
      <c r="AF101" s="78" t="s">
        <v>72</v>
      </c>
      <c r="AG101" s="79"/>
      <c r="AK101" s="78" t="str">
        <f t="shared" si="7"/>
        <v/>
      </c>
      <c r="AX101" s="78" t="str">
        <f t="shared" si="8"/>
        <v/>
      </c>
      <c r="BH101" s="89" t="str">
        <f t="shared" si="9"/>
        <v>No</v>
      </c>
    </row>
    <row r="102" spans="1:60" ht="43.5">
      <c r="A102" s="107" t="s">
        <v>558</v>
      </c>
      <c r="B102" s="78" t="s">
        <v>642</v>
      </c>
      <c r="C102" s="73" t="s">
        <v>643</v>
      </c>
      <c r="D102" s="72" t="s">
        <v>85</v>
      </c>
      <c r="E102" s="72" t="s">
        <v>57</v>
      </c>
      <c r="H102" s="87" t="s">
        <v>618</v>
      </c>
      <c r="J102" s="78" t="s">
        <v>140</v>
      </c>
      <c r="K102" s="78" t="str">
        <f t="shared" si="5"/>
        <v>No</v>
      </c>
      <c r="R102" s="78" t="s">
        <v>64</v>
      </c>
      <c r="S102" s="78" t="s">
        <v>72</v>
      </c>
      <c r="V102" s="78"/>
      <c r="W102" s="78"/>
      <c r="X102" s="78" t="str">
        <f t="shared" si="6"/>
        <v/>
      </c>
      <c r="Y102" s="88"/>
      <c r="Z102" s="78"/>
      <c r="AA102" s="78"/>
      <c r="AB102" s="78"/>
      <c r="AC102" s="78"/>
      <c r="AD102" s="78"/>
      <c r="AE102" s="78"/>
      <c r="AF102" s="78"/>
      <c r="AG102" s="79"/>
      <c r="AK102" s="78" t="str">
        <f t="shared" si="7"/>
        <v/>
      </c>
      <c r="AX102" s="78" t="str">
        <f t="shared" si="8"/>
        <v/>
      </c>
      <c r="BH102" s="89" t="str">
        <f t="shared" si="9"/>
        <v>No</v>
      </c>
    </row>
    <row r="103" spans="1:60" ht="72.599999999999994">
      <c r="A103" s="107" t="s">
        <v>558</v>
      </c>
      <c r="B103" s="78" t="s">
        <v>644</v>
      </c>
      <c r="C103" s="73" t="s">
        <v>645</v>
      </c>
      <c r="D103" s="72" t="s">
        <v>85</v>
      </c>
      <c r="E103" s="72" t="s">
        <v>57</v>
      </c>
      <c r="H103" s="87" t="s">
        <v>646</v>
      </c>
      <c r="I103" s="78" t="s">
        <v>320</v>
      </c>
      <c r="J103" s="78" t="s">
        <v>140</v>
      </c>
      <c r="K103" s="78" t="str">
        <f t="shared" si="5"/>
        <v>No</v>
      </c>
      <c r="R103" s="78" t="s">
        <v>64</v>
      </c>
      <c r="S103" s="78" t="s">
        <v>72</v>
      </c>
      <c r="U103" s="87" t="s">
        <v>647</v>
      </c>
      <c r="V103" s="78" t="s">
        <v>66</v>
      </c>
      <c r="W103" s="78" t="s">
        <v>204</v>
      </c>
      <c r="X103" s="78" t="str">
        <f t="shared" si="6"/>
        <v>No</v>
      </c>
      <c r="Y103" s="88"/>
      <c r="Z103" s="78"/>
      <c r="AA103" s="78"/>
      <c r="AB103" s="78"/>
      <c r="AC103" s="78"/>
      <c r="AD103" s="78"/>
      <c r="AE103" s="78" t="s">
        <v>64</v>
      </c>
      <c r="AF103" s="78" t="s">
        <v>72</v>
      </c>
      <c r="AG103" s="79"/>
      <c r="AK103" s="78" t="str">
        <f t="shared" si="7"/>
        <v/>
      </c>
      <c r="AX103" s="78" t="str">
        <f t="shared" si="8"/>
        <v/>
      </c>
      <c r="BH103" s="89" t="str">
        <f t="shared" si="9"/>
        <v>No</v>
      </c>
    </row>
    <row r="104" spans="1:60" ht="43.5">
      <c r="A104" s="107" t="s">
        <v>558</v>
      </c>
      <c r="B104" s="78" t="s">
        <v>648</v>
      </c>
      <c r="C104" s="73" t="s">
        <v>649</v>
      </c>
      <c r="D104" s="72" t="s">
        <v>85</v>
      </c>
      <c r="E104" s="72" t="s">
        <v>57</v>
      </c>
      <c r="H104" s="87" t="s">
        <v>618</v>
      </c>
      <c r="J104" s="78" t="s">
        <v>140</v>
      </c>
      <c r="K104" s="78" t="str">
        <f t="shared" si="5"/>
        <v>No</v>
      </c>
      <c r="R104" s="78" t="s">
        <v>64</v>
      </c>
      <c r="S104" s="78" t="s">
        <v>72</v>
      </c>
      <c r="V104" s="78"/>
      <c r="W104" s="78"/>
      <c r="X104" s="78" t="str">
        <f t="shared" si="6"/>
        <v/>
      </c>
      <c r="Y104" s="88"/>
      <c r="Z104" s="78"/>
      <c r="AA104" s="78"/>
      <c r="AB104" s="78"/>
      <c r="AC104" s="78"/>
      <c r="AD104" s="78"/>
      <c r="AE104" s="78"/>
      <c r="AF104" s="78"/>
      <c r="AG104" s="79"/>
      <c r="AK104" s="78" t="str">
        <f t="shared" si="7"/>
        <v/>
      </c>
      <c r="AX104" s="78" t="str">
        <f t="shared" si="8"/>
        <v/>
      </c>
      <c r="BH104" s="89" t="str">
        <f t="shared" si="9"/>
        <v>No</v>
      </c>
    </row>
    <row r="105" spans="1:60" ht="101.45">
      <c r="A105" s="107" t="s">
        <v>558</v>
      </c>
      <c r="B105" s="78" t="s">
        <v>650</v>
      </c>
      <c r="C105" s="73" t="s">
        <v>651</v>
      </c>
      <c r="D105" s="72" t="s">
        <v>85</v>
      </c>
      <c r="E105" s="72" t="s">
        <v>57</v>
      </c>
      <c r="H105" s="87" t="s">
        <v>652</v>
      </c>
      <c r="I105" s="78" t="s">
        <v>320</v>
      </c>
      <c r="J105" s="78" t="s">
        <v>140</v>
      </c>
      <c r="K105" s="78" t="str">
        <f t="shared" si="5"/>
        <v>No</v>
      </c>
      <c r="R105" s="78" t="s">
        <v>64</v>
      </c>
      <c r="S105" s="78" t="s">
        <v>72</v>
      </c>
      <c r="V105" s="78"/>
      <c r="W105" s="78"/>
      <c r="X105" s="78" t="str">
        <f t="shared" si="6"/>
        <v/>
      </c>
      <c r="Y105" s="88"/>
      <c r="Z105" s="78"/>
      <c r="AA105" s="78"/>
      <c r="AB105" s="78"/>
      <c r="AC105" s="78"/>
      <c r="AD105" s="78"/>
      <c r="AE105" s="78"/>
      <c r="AF105" s="78"/>
      <c r="AG105" s="79"/>
      <c r="AK105" s="78" t="str">
        <f t="shared" si="7"/>
        <v/>
      </c>
      <c r="AX105" s="78" t="str">
        <f t="shared" si="8"/>
        <v/>
      </c>
      <c r="BH105" s="89" t="str">
        <f t="shared" si="9"/>
        <v>No</v>
      </c>
    </row>
    <row r="106" spans="1:60" ht="43.5">
      <c r="A106" s="107" t="s">
        <v>558</v>
      </c>
      <c r="B106" s="78" t="s">
        <v>653</v>
      </c>
      <c r="C106" s="73" t="s">
        <v>654</v>
      </c>
      <c r="D106" s="72" t="s">
        <v>85</v>
      </c>
      <c r="E106" s="72" t="s">
        <v>57</v>
      </c>
      <c r="H106" s="87" t="s">
        <v>618</v>
      </c>
      <c r="J106" s="78" t="s">
        <v>140</v>
      </c>
      <c r="K106" s="78" t="str">
        <f t="shared" si="5"/>
        <v>No</v>
      </c>
      <c r="R106" s="78" t="s">
        <v>64</v>
      </c>
      <c r="S106" s="78" t="s">
        <v>72</v>
      </c>
      <c r="V106" s="78"/>
      <c r="W106" s="78"/>
      <c r="X106" s="78" t="str">
        <f t="shared" si="6"/>
        <v/>
      </c>
      <c r="Y106" s="88"/>
      <c r="Z106" s="78"/>
      <c r="AA106" s="78"/>
      <c r="AB106" s="78"/>
      <c r="AC106" s="78"/>
      <c r="AD106" s="78"/>
      <c r="AE106" s="78"/>
      <c r="AF106" s="78"/>
      <c r="AG106" s="79"/>
      <c r="AK106" s="78" t="str">
        <f t="shared" si="7"/>
        <v/>
      </c>
      <c r="AX106" s="78" t="str">
        <f t="shared" si="8"/>
        <v/>
      </c>
      <c r="BH106" s="89" t="str">
        <f t="shared" si="9"/>
        <v>No</v>
      </c>
    </row>
    <row r="107" spans="1:60" ht="87">
      <c r="A107" s="107" t="s">
        <v>558</v>
      </c>
      <c r="B107" s="78" t="s">
        <v>655</v>
      </c>
      <c r="C107" s="73" t="s">
        <v>656</v>
      </c>
      <c r="D107" s="72" t="s">
        <v>85</v>
      </c>
      <c r="E107" s="72" t="s">
        <v>57</v>
      </c>
      <c r="H107" s="87" t="s">
        <v>657</v>
      </c>
      <c r="I107" s="78" t="s">
        <v>320</v>
      </c>
      <c r="J107" s="78" t="s">
        <v>140</v>
      </c>
      <c r="K107" s="78" t="str">
        <f t="shared" si="5"/>
        <v>No</v>
      </c>
      <c r="R107" s="78" t="s">
        <v>64</v>
      </c>
      <c r="S107" s="78" t="s">
        <v>72</v>
      </c>
      <c r="U107" s="87" t="s">
        <v>658</v>
      </c>
      <c r="V107" s="78"/>
      <c r="W107" s="78" t="s">
        <v>200</v>
      </c>
      <c r="X107" s="78" t="str">
        <f t="shared" si="6"/>
        <v>No</v>
      </c>
      <c r="Y107" s="88"/>
      <c r="Z107" s="78"/>
      <c r="AA107" s="78"/>
      <c r="AB107" s="78"/>
      <c r="AC107" s="78"/>
      <c r="AD107" s="78"/>
      <c r="AE107" s="78" t="s">
        <v>64</v>
      </c>
      <c r="AF107" s="78" t="s">
        <v>72</v>
      </c>
      <c r="AG107" s="79"/>
      <c r="AK107" s="78" t="str">
        <f t="shared" si="7"/>
        <v/>
      </c>
      <c r="AU107" s="87" t="s">
        <v>658</v>
      </c>
      <c r="AV107" s="78" t="s">
        <v>189</v>
      </c>
      <c r="AW107" s="78" t="s">
        <v>200</v>
      </c>
      <c r="AX107" s="78" t="str">
        <f t="shared" si="8"/>
        <v>No</v>
      </c>
      <c r="BE107" s="78" t="s">
        <v>64</v>
      </c>
      <c r="BH107" s="89" t="str">
        <f t="shared" si="9"/>
        <v>No</v>
      </c>
    </row>
    <row r="108" spans="1:60" ht="87">
      <c r="A108" s="107" t="s">
        <v>558</v>
      </c>
      <c r="B108" s="78" t="s">
        <v>659</v>
      </c>
      <c r="C108" s="73" t="s">
        <v>660</v>
      </c>
      <c r="D108" s="72" t="s">
        <v>85</v>
      </c>
      <c r="E108" s="72" t="s">
        <v>57</v>
      </c>
      <c r="H108" s="87" t="s">
        <v>661</v>
      </c>
      <c r="J108" s="78" t="s">
        <v>140</v>
      </c>
      <c r="K108" s="78" t="str">
        <f t="shared" si="5"/>
        <v>No</v>
      </c>
      <c r="R108" s="78" t="s">
        <v>64</v>
      </c>
      <c r="S108" s="78" t="s">
        <v>72</v>
      </c>
      <c r="V108" s="78"/>
      <c r="W108" s="78"/>
      <c r="X108" s="78" t="str">
        <f t="shared" si="6"/>
        <v/>
      </c>
      <c r="Y108" s="88"/>
      <c r="Z108" s="78"/>
      <c r="AA108" s="78"/>
      <c r="AB108" s="78"/>
      <c r="AC108" s="78"/>
      <c r="AD108" s="78"/>
      <c r="AE108" s="78"/>
      <c r="AF108" s="78"/>
      <c r="AG108" s="79"/>
      <c r="AK108" s="78" t="str">
        <f t="shared" si="7"/>
        <v/>
      </c>
      <c r="AX108" s="78" t="str">
        <f t="shared" si="8"/>
        <v/>
      </c>
      <c r="BH108" s="89" t="str">
        <f t="shared" si="9"/>
        <v>No</v>
      </c>
    </row>
    <row r="109" spans="1:60" ht="98.1" customHeight="1">
      <c r="A109" s="107" t="s">
        <v>558</v>
      </c>
      <c r="B109" s="78" t="s">
        <v>662</v>
      </c>
      <c r="C109" s="73" t="s">
        <v>663</v>
      </c>
      <c r="D109" s="72" t="s">
        <v>56</v>
      </c>
      <c r="E109" s="72" t="s">
        <v>57</v>
      </c>
      <c r="H109" s="87" t="s">
        <v>664</v>
      </c>
      <c r="I109" s="78" t="s">
        <v>320</v>
      </c>
      <c r="J109" s="78" t="s">
        <v>140</v>
      </c>
      <c r="K109" s="78" t="str">
        <f t="shared" si="5"/>
        <v>No</v>
      </c>
      <c r="R109" s="78" t="s">
        <v>64</v>
      </c>
      <c r="S109" s="78" t="s">
        <v>72</v>
      </c>
      <c r="U109" s="87" t="s">
        <v>658</v>
      </c>
      <c r="V109" s="78"/>
      <c r="W109" s="78" t="s">
        <v>200</v>
      </c>
      <c r="X109" s="78" t="str">
        <f t="shared" si="6"/>
        <v>No</v>
      </c>
      <c r="Y109" s="88"/>
      <c r="Z109" s="78"/>
      <c r="AA109" s="78"/>
      <c r="AB109" s="78"/>
      <c r="AC109" s="78"/>
      <c r="AD109" s="78"/>
      <c r="AE109" s="78" t="s">
        <v>64</v>
      </c>
      <c r="AF109" s="78" t="s">
        <v>72</v>
      </c>
      <c r="AG109" s="79"/>
      <c r="AH109" s="87" t="s">
        <v>665</v>
      </c>
      <c r="AJ109" s="78" t="s">
        <v>237</v>
      </c>
      <c r="AK109" s="78" t="str">
        <f t="shared" si="7"/>
        <v>No</v>
      </c>
      <c r="AR109" s="78" t="s">
        <v>64</v>
      </c>
      <c r="AU109" s="87" t="s">
        <v>666</v>
      </c>
      <c r="AV109" s="78" t="s">
        <v>189</v>
      </c>
      <c r="AW109" s="78" t="s">
        <v>200</v>
      </c>
      <c r="AX109" s="78" t="str">
        <f t="shared" si="8"/>
        <v>No</v>
      </c>
      <c r="BE109" s="78" t="s">
        <v>64</v>
      </c>
      <c r="BH109" s="89" t="str">
        <f t="shared" si="9"/>
        <v>No</v>
      </c>
    </row>
    <row r="110" spans="1:60" ht="66.95" customHeight="1">
      <c r="A110" s="107" t="s">
        <v>558</v>
      </c>
      <c r="B110" s="78" t="s">
        <v>667</v>
      </c>
      <c r="C110" s="73" t="s">
        <v>668</v>
      </c>
      <c r="D110" s="72" t="s">
        <v>56</v>
      </c>
      <c r="E110" s="72" t="s">
        <v>57</v>
      </c>
      <c r="H110" s="87" t="s">
        <v>669</v>
      </c>
      <c r="J110" s="78" t="s">
        <v>140</v>
      </c>
      <c r="K110" s="78" t="str">
        <f t="shared" si="5"/>
        <v>No</v>
      </c>
      <c r="R110" s="78" t="s">
        <v>64</v>
      </c>
      <c r="S110" s="78" t="s">
        <v>72</v>
      </c>
      <c r="U110" s="87" t="s">
        <v>304</v>
      </c>
      <c r="V110" s="78"/>
      <c r="W110" s="78" t="s">
        <v>200</v>
      </c>
      <c r="X110" s="78" t="str">
        <f t="shared" si="6"/>
        <v>No</v>
      </c>
      <c r="Y110" s="88"/>
      <c r="Z110" s="78"/>
      <c r="AA110" s="78"/>
      <c r="AB110" s="78"/>
      <c r="AC110" s="78"/>
      <c r="AD110" s="78"/>
      <c r="AE110" s="78" t="s">
        <v>64</v>
      </c>
      <c r="AF110" s="78" t="s">
        <v>72</v>
      </c>
      <c r="AG110" s="79"/>
      <c r="AH110" s="87" t="s">
        <v>665</v>
      </c>
      <c r="AJ110" s="78" t="s">
        <v>237</v>
      </c>
      <c r="AK110" s="78" t="str">
        <f t="shared" si="7"/>
        <v>No</v>
      </c>
      <c r="AR110" s="78" t="s">
        <v>64</v>
      </c>
      <c r="AU110" s="87" t="s">
        <v>304</v>
      </c>
      <c r="AV110" s="78" t="s">
        <v>189</v>
      </c>
      <c r="AW110" s="78" t="s">
        <v>254</v>
      </c>
      <c r="AX110" s="78" t="str">
        <f t="shared" si="8"/>
        <v>No</v>
      </c>
      <c r="BE110" s="78" t="s">
        <v>64</v>
      </c>
      <c r="BF110" s="78" t="s">
        <v>107</v>
      </c>
      <c r="BH110" s="89" t="str">
        <f t="shared" si="9"/>
        <v>No</v>
      </c>
    </row>
    <row r="111" spans="1:60" ht="72.599999999999994">
      <c r="A111" s="107" t="s">
        <v>558</v>
      </c>
      <c r="B111" s="78" t="s">
        <v>670</v>
      </c>
      <c r="C111" s="73" t="s">
        <v>671</v>
      </c>
      <c r="D111" s="72" t="s">
        <v>85</v>
      </c>
      <c r="E111" s="72" t="s">
        <v>57</v>
      </c>
      <c r="H111" s="87" t="s">
        <v>672</v>
      </c>
      <c r="I111" s="78" t="s">
        <v>673</v>
      </c>
      <c r="J111" s="78" t="s">
        <v>140</v>
      </c>
      <c r="K111" s="78" t="str">
        <f t="shared" si="5"/>
        <v>No</v>
      </c>
      <c r="R111" s="78" t="s">
        <v>64</v>
      </c>
      <c r="S111" s="78" t="s">
        <v>72</v>
      </c>
      <c r="V111" s="78"/>
      <c r="W111" s="78"/>
      <c r="X111" s="78" t="str">
        <f t="shared" si="6"/>
        <v/>
      </c>
      <c r="Y111" s="88"/>
      <c r="Z111" s="78"/>
      <c r="AA111" s="78"/>
      <c r="AB111" s="78"/>
      <c r="AC111" s="78"/>
      <c r="AD111" s="78"/>
      <c r="AE111" s="78"/>
      <c r="AF111" s="78"/>
      <c r="AG111" s="79"/>
      <c r="AK111" s="78" t="str">
        <f t="shared" si="7"/>
        <v/>
      </c>
      <c r="AU111" s="87" t="s">
        <v>253</v>
      </c>
      <c r="AV111" s="78" t="s">
        <v>189</v>
      </c>
      <c r="AW111" s="78" t="s">
        <v>200</v>
      </c>
      <c r="AX111" s="78" t="str">
        <f t="shared" si="8"/>
        <v>No</v>
      </c>
      <c r="BE111" s="78" t="s">
        <v>64</v>
      </c>
      <c r="BF111" s="78" t="s">
        <v>107</v>
      </c>
      <c r="BH111" s="89" t="str">
        <f t="shared" si="9"/>
        <v>No</v>
      </c>
    </row>
    <row r="112" spans="1:60" ht="43.5">
      <c r="A112" s="107" t="s">
        <v>558</v>
      </c>
      <c r="B112" s="78" t="s">
        <v>674</v>
      </c>
      <c r="C112" s="73" t="s">
        <v>675</v>
      </c>
      <c r="D112" s="72" t="s">
        <v>85</v>
      </c>
      <c r="E112" s="72" t="s">
        <v>57</v>
      </c>
      <c r="H112" s="87" t="s">
        <v>676</v>
      </c>
      <c r="J112" s="78" t="s">
        <v>140</v>
      </c>
      <c r="K112" s="78" t="str">
        <f t="shared" si="5"/>
        <v>No</v>
      </c>
      <c r="R112" s="78" t="s">
        <v>64</v>
      </c>
      <c r="S112" s="78" t="s">
        <v>72</v>
      </c>
      <c r="V112" s="78"/>
      <c r="W112" s="78"/>
      <c r="X112" s="78" t="str">
        <f t="shared" si="6"/>
        <v/>
      </c>
      <c r="Y112" s="88"/>
      <c r="Z112" s="78"/>
      <c r="AA112" s="78"/>
      <c r="AB112" s="78"/>
      <c r="AC112" s="78"/>
      <c r="AD112" s="78"/>
      <c r="AE112" s="78"/>
      <c r="AF112" s="78"/>
      <c r="AG112" s="79"/>
      <c r="AK112" s="78" t="str">
        <f t="shared" si="7"/>
        <v/>
      </c>
      <c r="AX112" s="78" t="str">
        <f t="shared" si="8"/>
        <v/>
      </c>
      <c r="BH112" s="89" t="str">
        <f t="shared" si="9"/>
        <v>No</v>
      </c>
    </row>
    <row r="113" spans="1:72" ht="43.5">
      <c r="A113" s="107" t="s">
        <v>558</v>
      </c>
      <c r="B113" s="78" t="s">
        <v>677</v>
      </c>
      <c r="C113" s="73" t="s">
        <v>678</v>
      </c>
      <c r="D113" s="72" t="s">
        <v>85</v>
      </c>
      <c r="E113" s="72" t="s">
        <v>57</v>
      </c>
      <c r="H113" s="87" t="s">
        <v>679</v>
      </c>
      <c r="J113" s="78" t="s">
        <v>140</v>
      </c>
      <c r="K113" s="78" t="str">
        <f t="shared" si="5"/>
        <v>No</v>
      </c>
      <c r="R113" s="78" t="s">
        <v>64</v>
      </c>
      <c r="S113" s="78" t="s">
        <v>72</v>
      </c>
      <c r="V113" s="78"/>
      <c r="W113" s="78"/>
      <c r="X113" s="78" t="str">
        <f t="shared" si="6"/>
        <v/>
      </c>
      <c r="Y113" s="88"/>
      <c r="Z113" s="78"/>
      <c r="AA113" s="78"/>
      <c r="AB113" s="78"/>
      <c r="AC113" s="78"/>
      <c r="AD113" s="78"/>
      <c r="AE113" s="78"/>
      <c r="AF113" s="78"/>
      <c r="AG113" s="79"/>
      <c r="AK113" s="78" t="str">
        <f t="shared" si="7"/>
        <v/>
      </c>
      <c r="AX113" s="78" t="str">
        <f t="shared" si="8"/>
        <v/>
      </c>
      <c r="BH113" s="89" t="str">
        <f t="shared" si="9"/>
        <v>No</v>
      </c>
    </row>
    <row r="114" spans="1:72" ht="43.5">
      <c r="A114" s="107" t="s">
        <v>558</v>
      </c>
      <c r="B114" s="78" t="s">
        <v>680</v>
      </c>
      <c r="C114" s="73" t="s">
        <v>681</v>
      </c>
      <c r="D114" s="72" t="s">
        <v>85</v>
      </c>
      <c r="E114" s="72" t="s">
        <v>57</v>
      </c>
      <c r="H114" s="87" t="s">
        <v>682</v>
      </c>
      <c r="J114" s="78" t="s">
        <v>140</v>
      </c>
      <c r="K114" s="78" t="str">
        <f t="shared" si="5"/>
        <v>No</v>
      </c>
      <c r="R114" s="78" t="s">
        <v>64</v>
      </c>
      <c r="S114" s="78" t="s">
        <v>72</v>
      </c>
      <c r="V114" s="78"/>
      <c r="W114" s="78"/>
      <c r="X114" s="78" t="str">
        <f t="shared" si="6"/>
        <v/>
      </c>
      <c r="Y114" s="88"/>
      <c r="Z114" s="78"/>
      <c r="AA114" s="78"/>
      <c r="AB114" s="78"/>
      <c r="AC114" s="78"/>
      <c r="AD114" s="78"/>
      <c r="AE114" s="78"/>
      <c r="AF114" s="78"/>
      <c r="AG114" s="79"/>
      <c r="AK114" s="78" t="str">
        <f t="shared" si="7"/>
        <v/>
      </c>
      <c r="AX114" s="78" t="str">
        <f t="shared" si="8"/>
        <v/>
      </c>
      <c r="BH114" s="89" t="str">
        <f t="shared" si="9"/>
        <v>No</v>
      </c>
    </row>
    <row r="115" spans="1:72" ht="60.95" customHeight="1">
      <c r="A115" s="107" t="s">
        <v>558</v>
      </c>
      <c r="B115" s="78" t="s">
        <v>683</v>
      </c>
      <c r="C115" s="73" t="s">
        <v>684</v>
      </c>
      <c r="D115" s="72" t="s">
        <v>85</v>
      </c>
      <c r="E115" s="72" t="s">
        <v>57</v>
      </c>
      <c r="K115" s="78" t="str">
        <f t="shared" si="5"/>
        <v/>
      </c>
      <c r="V115" s="78"/>
      <c r="W115" s="78"/>
      <c r="X115" s="78" t="str">
        <f t="shared" si="6"/>
        <v/>
      </c>
      <c r="Y115" s="88"/>
      <c r="Z115" s="78"/>
      <c r="AA115" s="78"/>
      <c r="AB115" s="78"/>
      <c r="AC115" s="78"/>
      <c r="AD115" s="78"/>
      <c r="AE115" s="78"/>
      <c r="AF115" s="78"/>
      <c r="AG115" s="79"/>
      <c r="AK115" s="78" t="str">
        <f t="shared" si="7"/>
        <v/>
      </c>
      <c r="AU115" s="87" t="s">
        <v>684</v>
      </c>
      <c r="AV115" s="78" t="s">
        <v>189</v>
      </c>
      <c r="AW115" s="78" t="s">
        <v>200</v>
      </c>
      <c r="AX115" s="78" t="str">
        <f t="shared" si="8"/>
        <v>No</v>
      </c>
      <c r="BE115" s="78" t="s">
        <v>64</v>
      </c>
      <c r="BH115" s="89" t="str">
        <f t="shared" si="9"/>
        <v>No</v>
      </c>
    </row>
    <row r="116" spans="1:72" ht="333.6">
      <c r="A116" s="107" t="s">
        <v>558</v>
      </c>
      <c r="B116" s="78" t="s">
        <v>685</v>
      </c>
      <c r="C116" s="73" t="s">
        <v>686</v>
      </c>
      <c r="D116" s="72" t="s">
        <v>85</v>
      </c>
      <c r="E116" s="72" t="s">
        <v>57</v>
      </c>
      <c r="K116" s="78" t="str">
        <f t="shared" si="5"/>
        <v/>
      </c>
      <c r="V116" s="78"/>
      <c r="W116" s="78"/>
      <c r="X116" s="78" t="str">
        <f t="shared" si="6"/>
        <v/>
      </c>
      <c r="Y116" s="88"/>
      <c r="Z116" s="78"/>
      <c r="AA116" s="78"/>
      <c r="AB116" s="78"/>
      <c r="AC116" s="78"/>
      <c r="AD116" s="78"/>
      <c r="AE116" s="78"/>
      <c r="AF116" s="78"/>
      <c r="AG116" s="79"/>
      <c r="AH116" s="87" t="s">
        <v>687</v>
      </c>
      <c r="AJ116" s="78" t="s">
        <v>242</v>
      </c>
      <c r="AK116" s="78" t="str">
        <f t="shared" si="7"/>
        <v>Yes</v>
      </c>
      <c r="AL116" s="88" t="s">
        <v>209</v>
      </c>
      <c r="AM116" s="78" t="s">
        <v>688</v>
      </c>
      <c r="AN116" s="78" t="s">
        <v>232</v>
      </c>
      <c r="AO116" s="78" t="s">
        <v>689</v>
      </c>
      <c r="AP116" s="78" t="s">
        <v>690</v>
      </c>
      <c r="AQ116" s="78" t="s">
        <v>162</v>
      </c>
      <c r="AR116" s="78" t="s">
        <v>72</v>
      </c>
      <c r="AS116" s="78" t="s">
        <v>64</v>
      </c>
      <c r="AX116" s="78" t="str">
        <f t="shared" si="8"/>
        <v/>
      </c>
      <c r="BH116" s="89" t="str">
        <f t="shared" si="9"/>
        <v>Yes</v>
      </c>
    </row>
    <row r="117" spans="1:72" ht="72.599999999999994">
      <c r="A117" s="107" t="s">
        <v>558</v>
      </c>
      <c r="B117" s="78" t="s">
        <v>691</v>
      </c>
      <c r="C117" s="73" t="s">
        <v>692</v>
      </c>
      <c r="D117" s="72" t="s">
        <v>85</v>
      </c>
      <c r="E117" s="72" t="s">
        <v>57</v>
      </c>
      <c r="K117" s="78" t="str">
        <f t="shared" si="5"/>
        <v/>
      </c>
      <c r="U117" s="87" t="s">
        <v>693</v>
      </c>
      <c r="V117" s="78" t="s">
        <v>694</v>
      </c>
      <c r="W117" s="78" t="s">
        <v>468</v>
      </c>
      <c r="X117" s="78" t="str">
        <f t="shared" si="6"/>
        <v>Yes</v>
      </c>
      <c r="Y117" s="88"/>
      <c r="Z117" s="78"/>
      <c r="AA117" s="78"/>
      <c r="AB117" s="78"/>
      <c r="AC117" s="78"/>
      <c r="AD117" s="78"/>
      <c r="AE117" s="78" t="s">
        <v>64</v>
      </c>
      <c r="AF117" s="78"/>
      <c r="AG117" s="79"/>
      <c r="AK117" s="78" t="str">
        <f t="shared" si="7"/>
        <v/>
      </c>
      <c r="AX117" s="78" t="str">
        <f t="shared" si="8"/>
        <v/>
      </c>
      <c r="BH117" s="89" t="str">
        <f t="shared" si="9"/>
        <v>Yes</v>
      </c>
    </row>
    <row r="118" spans="1:72" s="11" customFormat="1" ht="162.6" customHeight="1">
      <c r="A118" s="107" t="s">
        <v>558</v>
      </c>
      <c r="B118" s="78" t="s">
        <v>695</v>
      </c>
      <c r="C118" s="73" t="s">
        <v>696</v>
      </c>
      <c r="D118" s="72" t="s">
        <v>85</v>
      </c>
      <c r="E118" s="72" t="s">
        <v>57</v>
      </c>
      <c r="F118" s="78"/>
      <c r="G118" s="78"/>
      <c r="H118" s="87"/>
      <c r="I118" s="78"/>
      <c r="J118" s="78"/>
      <c r="K118" s="78" t="str">
        <f t="shared" si="5"/>
        <v/>
      </c>
      <c r="L118" s="88"/>
      <c r="M118" s="78"/>
      <c r="N118" s="78"/>
      <c r="O118" s="78"/>
      <c r="P118" s="78"/>
      <c r="Q118" s="78"/>
      <c r="R118" s="78"/>
      <c r="S118" s="78"/>
      <c r="T118" s="79"/>
      <c r="U118" s="87" t="s">
        <v>697</v>
      </c>
      <c r="V118" s="78"/>
      <c r="W118" s="78" t="s">
        <v>698</v>
      </c>
      <c r="X118" s="78" t="str">
        <f t="shared" si="6"/>
        <v>Yes</v>
      </c>
      <c r="Y118" s="88" t="s">
        <v>699</v>
      </c>
      <c r="Z118" s="78" t="s">
        <v>700</v>
      </c>
      <c r="AA118" s="78" t="s">
        <v>62</v>
      </c>
      <c r="AB118" s="78" t="s">
        <v>701</v>
      </c>
      <c r="AC118" s="78" t="s">
        <v>702</v>
      </c>
      <c r="AD118" s="78" t="s">
        <v>62</v>
      </c>
      <c r="AE118" s="78" t="s">
        <v>64</v>
      </c>
      <c r="AF118" s="78"/>
      <c r="AG118" s="79"/>
      <c r="AH118" s="87" t="s">
        <v>703</v>
      </c>
      <c r="AI118" s="78"/>
      <c r="AJ118" s="78" t="s">
        <v>704</v>
      </c>
      <c r="AK118" s="78" t="str">
        <f t="shared" si="7"/>
        <v>Yes</v>
      </c>
      <c r="AL118" s="88"/>
      <c r="AM118" s="78"/>
      <c r="AN118" s="78"/>
      <c r="AO118" s="78"/>
      <c r="AP118" s="78"/>
      <c r="AQ118" s="78"/>
      <c r="AR118" s="78" t="s">
        <v>64</v>
      </c>
      <c r="AS118" s="78"/>
      <c r="AT118" s="79"/>
      <c r="AU118" s="87" t="s">
        <v>705</v>
      </c>
      <c r="AV118" s="78" t="s">
        <v>189</v>
      </c>
      <c r="AW118" s="78" t="s">
        <v>706</v>
      </c>
      <c r="AX118" s="78" t="str">
        <f t="shared" si="8"/>
        <v>No</v>
      </c>
      <c r="AY118" s="88"/>
      <c r="AZ118" s="78"/>
      <c r="BA118" s="78"/>
      <c r="BB118" s="78"/>
      <c r="BC118" s="78"/>
      <c r="BD118" s="78"/>
      <c r="BE118" s="78" t="s">
        <v>64</v>
      </c>
      <c r="BF118" s="78" t="s">
        <v>72</v>
      </c>
      <c r="BG118" s="79"/>
      <c r="BH118" s="89" t="str">
        <f t="shared" si="9"/>
        <v>Yes</v>
      </c>
      <c r="BI118"/>
      <c r="BJ118"/>
      <c r="BK118"/>
      <c r="BL118"/>
      <c r="BM118"/>
      <c r="BN118"/>
      <c r="BO118"/>
      <c r="BP118"/>
      <c r="BQ118"/>
      <c r="BR118"/>
      <c r="BS118"/>
      <c r="BT118"/>
    </row>
    <row r="119" spans="1:72" s="11" customFormat="1" ht="139.5" customHeight="1">
      <c r="A119" s="107" t="s">
        <v>558</v>
      </c>
      <c r="B119" s="78" t="s">
        <v>707</v>
      </c>
      <c r="C119" s="73" t="s">
        <v>708</v>
      </c>
      <c r="D119" s="72" t="s">
        <v>85</v>
      </c>
      <c r="E119" s="72" t="s">
        <v>57</v>
      </c>
      <c r="F119" s="78"/>
      <c r="G119" s="78"/>
      <c r="H119" s="87"/>
      <c r="I119" s="78"/>
      <c r="J119" s="78"/>
      <c r="K119" s="78" t="str">
        <f t="shared" si="5"/>
        <v/>
      </c>
      <c r="L119" s="88"/>
      <c r="M119" s="78"/>
      <c r="N119" s="78"/>
      <c r="O119" s="78"/>
      <c r="P119" s="78"/>
      <c r="Q119" s="78"/>
      <c r="R119" s="78"/>
      <c r="S119" s="78"/>
      <c r="T119" s="79"/>
      <c r="U119" s="87" t="s">
        <v>709</v>
      </c>
      <c r="V119" s="78"/>
      <c r="W119" s="78" t="s">
        <v>710</v>
      </c>
      <c r="X119" s="78" t="str">
        <f t="shared" si="6"/>
        <v>No</v>
      </c>
      <c r="Y119" s="88"/>
      <c r="Z119" s="78"/>
      <c r="AA119" s="78"/>
      <c r="AB119" s="78"/>
      <c r="AC119" s="78"/>
      <c r="AD119" s="78"/>
      <c r="AE119" s="78" t="s">
        <v>64</v>
      </c>
      <c r="AF119" s="78" t="s">
        <v>72</v>
      </c>
      <c r="AG119" s="79"/>
      <c r="AH119" s="87"/>
      <c r="AI119" s="78"/>
      <c r="AJ119" s="78"/>
      <c r="AK119" s="78" t="str">
        <f t="shared" si="7"/>
        <v/>
      </c>
      <c r="AL119" s="88"/>
      <c r="AM119" s="78"/>
      <c r="AN119" s="78"/>
      <c r="AO119" s="78"/>
      <c r="AP119" s="78"/>
      <c r="AQ119" s="78"/>
      <c r="AR119" s="78"/>
      <c r="AS119" s="78"/>
      <c r="AT119" s="79"/>
      <c r="AU119" s="87"/>
      <c r="AV119" s="78"/>
      <c r="AW119" s="78"/>
      <c r="AX119" s="78" t="str">
        <f t="shared" si="8"/>
        <v/>
      </c>
      <c r="AY119" s="88"/>
      <c r="AZ119" s="78"/>
      <c r="BA119" s="78"/>
      <c r="BB119" s="78"/>
      <c r="BC119" s="78"/>
      <c r="BD119" s="78"/>
      <c r="BE119" s="78"/>
      <c r="BF119" s="78"/>
      <c r="BG119" s="79"/>
      <c r="BH119" s="89" t="str">
        <f t="shared" si="9"/>
        <v>No</v>
      </c>
      <c r="BI119"/>
      <c r="BJ119"/>
      <c r="BK119"/>
      <c r="BL119"/>
      <c r="BM119"/>
      <c r="BN119"/>
      <c r="BO119"/>
      <c r="BP119"/>
      <c r="BQ119"/>
      <c r="BR119"/>
      <c r="BS119"/>
      <c r="BT119"/>
    </row>
    <row r="120" spans="1:72" ht="101.45">
      <c r="A120" s="107" t="s">
        <v>558</v>
      </c>
      <c r="B120" s="78" t="s">
        <v>711</v>
      </c>
      <c r="C120" s="73" t="s">
        <v>712</v>
      </c>
      <c r="D120" s="72" t="s">
        <v>85</v>
      </c>
      <c r="E120" s="74">
        <v>903</v>
      </c>
      <c r="G120" s="78" t="s">
        <v>713</v>
      </c>
      <c r="H120" s="87" t="s">
        <v>714</v>
      </c>
      <c r="I120" s="78" t="s">
        <v>320</v>
      </c>
      <c r="K120" s="78" t="str">
        <f t="shared" si="5"/>
        <v>No</v>
      </c>
      <c r="U120" s="87" t="s">
        <v>715</v>
      </c>
      <c r="V120" s="78" t="s">
        <v>608</v>
      </c>
      <c r="W120" s="78" t="s">
        <v>716</v>
      </c>
      <c r="X120" s="78" t="str">
        <f t="shared" si="6"/>
        <v>Yes</v>
      </c>
      <c r="Y120" s="88"/>
      <c r="Z120" s="78"/>
      <c r="AA120" s="78"/>
      <c r="AB120" s="78"/>
      <c r="AC120" s="78"/>
      <c r="AD120" s="78"/>
      <c r="AE120" s="78"/>
      <c r="AF120" s="78"/>
      <c r="AG120" s="79"/>
      <c r="AK120" s="78" t="str">
        <f t="shared" si="7"/>
        <v/>
      </c>
      <c r="AU120" s="87" t="s">
        <v>714</v>
      </c>
      <c r="AV120" s="78" t="s">
        <v>717</v>
      </c>
      <c r="AW120" s="78" t="s">
        <v>200</v>
      </c>
      <c r="AX120" s="78" t="str">
        <f t="shared" si="8"/>
        <v>No</v>
      </c>
      <c r="BH120" s="89" t="str">
        <f t="shared" si="9"/>
        <v>Yes</v>
      </c>
    </row>
    <row r="121" spans="1:72" ht="57.95">
      <c r="A121" s="107" t="s">
        <v>558</v>
      </c>
      <c r="B121" s="78" t="s">
        <v>718</v>
      </c>
      <c r="C121" s="73" t="s">
        <v>719</v>
      </c>
      <c r="D121" s="72" t="s">
        <v>85</v>
      </c>
      <c r="E121" s="74">
        <v>903</v>
      </c>
      <c r="G121" s="78" t="s">
        <v>720</v>
      </c>
      <c r="K121" s="78" t="str">
        <f t="shared" si="5"/>
        <v/>
      </c>
      <c r="U121" s="87" t="s">
        <v>721</v>
      </c>
      <c r="V121" s="78"/>
      <c r="W121" s="78" t="s">
        <v>200</v>
      </c>
      <c r="X121" s="78" t="str">
        <f t="shared" si="6"/>
        <v>No</v>
      </c>
      <c r="Y121" s="88"/>
      <c r="Z121" s="78"/>
      <c r="AA121" s="78"/>
      <c r="AB121" s="78"/>
      <c r="AC121" s="78"/>
      <c r="AD121" s="78"/>
      <c r="AE121" s="78"/>
      <c r="AF121" s="78"/>
      <c r="AG121" s="79"/>
      <c r="AK121" s="78" t="str">
        <f t="shared" si="7"/>
        <v/>
      </c>
      <c r="AU121" s="87" t="s">
        <v>721</v>
      </c>
      <c r="AV121" s="78" t="s">
        <v>189</v>
      </c>
      <c r="AW121" s="78" t="s">
        <v>200</v>
      </c>
      <c r="AX121" s="78" t="str">
        <f t="shared" si="8"/>
        <v>No</v>
      </c>
      <c r="BH121" s="89" t="str">
        <f t="shared" si="9"/>
        <v>No</v>
      </c>
    </row>
    <row r="122" spans="1:72" ht="116.1">
      <c r="A122" s="107" t="s">
        <v>558</v>
      </c>
      <c r="B122" s="78" t="s">
        <v>722</v>
      </c>
      <c r="C122" s="73" t="s">
        <v>723</v>
      </c>
      <c r="D122" s="72" t="s">
        <v>85</v>
      </c>
      <c r="E122" s="72" t="s">
        <v>57</v>
      </c>
      <c r="K122" s="78" t="str">
        <f t="shared" si="5"/>
        <v/>
      </c>
      <c r="U122" s="87" t="s">
        <v>724</v>
      </c>
      <c r="V122" s="78"/>
      <c r="W122" s="78" t="s">
        <v>468</v>
      </c>
      <c r="X122" s="78" t="str">
        <f t="shared" si="6"/>
        <v>Yes</v>
      </c>
      <c r="Y122" s="88"/>
      <c r="Z122" s="78"/>
      <c r="AA122" s="78"/>
      <c r="AB122" s="78"/>
      <c r="AC122" s="78"/>
      <c r="AD122" s="78"/>
      <c r="AE122" s="78" t="s">
        <v>64</v>
      </c>
      <c r="AF122" s="78"/>
      <c r="AG122" s="79"/>
      <c r="AK122" s="78" t="str">
        <f t="shared" si="7"/>
        <v/>
      </c>
      <c r="AX122" s="78" t="str">
        <f t="shared" si="8"/>
        <v/>
      </c>
      <c r="BH122" s="89" t="str">
        <f t="shared" si="9"/>
        <v>Yes</v>
      </c>
    </row>
    <row r="123" spans="1:72" ht="72.599999999999994">
      <c r="A123" s="107" t="s">
        <v>558</v>
      </c>
      <c r="B123" s="78" t="s">
        <v>725</v>
      </c>
      <c r="C123" s="73" t="s">
        <v>726</v>
      </c>
      <c r="D123" s="72" t="s">
        <v>85</v>
      </c>
      <c r="E123" s="72" t="s">
        <v>57</v>
      </c>
      <c r="K123" s="78" t="str">
        <f t="shared" si="5"/>
        <v/>
      </c>
      <c r="U123" s="87" t="s">
        <v>727</v>
      </c>
      <c r="V123" s="78"/>
      <c r="W123" s="78" t="s">
        <v>468</v>
      </c>
      <c r="X123" s="78" t="str">
        <f t="shared" si="6"/>
        <v>Yes</v>
      </c>
      <c r="Y123" s="88"/>
      <c r="Z123" s="78"/>
      <c r="AA123" s="78"/>
      <c r="AB123" s="78"/>
      <c r="AC123" s="78"/>
      <c r="AD123" s="78"/>
      <c r="AE123" s="78" t="s">
        <v>64</v>
      </c>
      <c r="AF123" s="78" t="s">
        <v>72</v>
      </c>
      <c r="AG123" s="79"/>
      <c r="AK123" s="78" t="str">
        <f t="shared" si="7"/>
        <v/>
      </c>
      <c r="AX123" s="78" t="str">
        <f t="shared" si="8"/>
        <v/>
      </c>
      <c r="BH123" s="89" t="str">
        <f t="shared" si="9"/>
        <v>Yes</v>
      </c>
    </row>
    <row r="124" spans="1:72" ht="130.5">
      <c r="A124" s="107" t="s">
        <v>558</v>
      </c>
      <c r="B124" s="78" t="s">
        <v>728</v>
      </c>
      <c r="C124" s="73" t="s">
        <v>729</v>
      </c>
      <c r="D124" s="72" t="s">
        <v>85</v>
      </c>
      <c r="E124" s="72" t="s">
        <v>57</v>
      </c>
      <c r="K124" s="78" t="str">
        <f t="shared" si="5"/>
        <v/>
      </c>
      <c r="U124" s="87" t="s">
        <v>730</v>
      </c>
      <c r="V124" s="78" t="s">
        <v>731</v>
      </c>
      <c r="W124" s="78" t="s">
        <v>468</v>
      </c>
      <c r="X124" s="78" t="str">
        <f t="shared" si="6"/>
        <v>Yes</v>
      </c>
      <c r="Y124" s="88"/>
      <c r="Z124" s="78"/>
      <c r="AA124" s="78"/>
      <c r="AB124" s="78"/>
      <c r="AC124" s="78"/>
      <c r="AD124" s="78"/>
      <c r="AE124" s="78" t="s">
        <v>64</v>
      </c>
      <c r="AF124" s="78" t="s">
        <v>72</v>
      </c>
      <c r="AG124" s="79"/>
      <c r="AK124" s="78" t="str">
        <f t="shared" si="7"/>
        <v/>
      </c>
      <c r="AX124" s="78" t="str">
        <f t="shared" si="8"/>
        <v/>
      </c>
      <c r="BH124" s="89" t="str">
        <f t="shared" si="9"/>
        <v>Yes</v>
      </c>
    </row>
    <row r="125" spans="1:72" ht="87">
      <c r="A125" s="107" t="s">
        <v>558</v>
      </c>
      <c r="B125" s="78" t="s">
        <v>732</v>
      </c>
      <c r="C125" s="73" t="s">
        <v>733</v>
      </c>
      <c r="D125" s="72" t="s">
        <v>85</v>
      </c>
      <c r="E125" s="72" t="s">
        <v>57</v>
      </c>
      <c r="K125" s="78" t="str">
        <f t="shared" si="5"/>
        <v/>
      </c>
      <c r="U125" s="87" t="s">
        <v>734</v>
      </c>
      <c r="V125" s="78"/>
      <c r="W125" s="78" t="s">
        <v>468</v>
      </c>
      <c r="X125" s="78" t="str">
        <f t="shared" si="6"/>
        <v>Yes</v>
      </c>
      <c r="Y125" s="88"/>
      <c r="Z125" s="78"/>
      <c r="AA125" s="78"/>
      <c r="AB125" s="78"/>
      <c r="AC125" s="78"/>
      <c r="AD125" s="78"/>
      <c r="AE125" s="78" t="s">
        <v>64</v>
      </c>
      <c r="AF125" s="78" t="s">
        <v>72</v>
      </c>
      <c r="AG125" s="79"/>
      <c r="AK125" s="78" t="str">
        <f t="shared" si="7"/>
        <v/>
      </c>
      <c r="AX125" s="78" t="str">
        <f t="shared" si="8"/>
        <v/>
      </c>
      <c r="BH125" s="89" t="str">
        <f t="shared" si="9"/>
        <v>Yes</v>
      </c>
    </row>
    <row r="126" spans="1:72" ht="57.95">
      <c r="A126" s="107" t="s">
        <v>558</v>
      </c>
      <c r="B126" s="78" t="s">
        <v>735</v>
      </c>
      <c r="C126" s="73" t="s">
        <v>736</v>
      </c>
      <c r="D126" s="72" t="s">
        <v>85</v>
      </c>
      <c r="E126" s="72" t="s">
        <v>57</v>
      </c>
      <c r="H126" s="87" t="s">
        <v>737</v>
      </c>
      <c r="I126" s="78" t="s">
        <v>738</v>
      </c>
      <c r="J126" s="78" t="s">
        <v>87</v>
      </c>
      <c r="K126" s="78" t="str">
        <f t="shared" si="5"/>
        <v>Yes</v>
      </c>
      <c r="R126" s="78" t="s">
        <v>64</v>
      </c>
      <c r="S126" s="78" t="s">
        <v>72</v>
      </c>
      <c r="V126" s="78"/>
      <c r="W126" s="78"/>
      <c r="X126" s="78" t="str">
        <f t="shared" si="6"/>
        <v/>
      </c>
      <c r="Y126" s="88"/>
      <c r="Z126" s="78"/>
      <c r="AA126" s="78"/>
      <c r="AB126" s="78"/>
      <c r="AC126" s="78"/>
      <c r="AD126" s="78"/>
      <c r="AE126" s="78"/>
      <c r="AF126" s="78"/>
      <c r="AG126" s="79"/>
      <c r="AK126" s="78" t="str">
        <f t="shared" si="7"/>
        <v/>
      </c>
      <c r="AX126" s="78" t="str">
        <f t="shared" si="8"/>
        <v/>
      </c>
      <c r="BH126" s="89" t="str">
        <f t="shared" si="9"/>
        <v>Yes</v>
      </c>
    </row>
    <row r="127" spans="1:72" ht="43.5">
      <c r="A127" s="107" t="s">
        <v>558</v>
      </c>
      <c r="B127" s="78" t="s">
        <v>739</v>
      </c>
      <c r="C127" s="73" t="s">
        <v>740</v>
      </c>
      <c r="D127" s="72" t="s">
        <v>85</v>
      </c>
      <c r="E127" s="72" t="s">
        <v>57</v>
      </c>
      <c r="H127" s="87" t="s">
        <v>741</v>
      </c>
      <c r="J127" s="78" t="s">
        <v>87</v>
      </c>
      <c r="K127" s="78" t="str">
        <f t="shared" si="5"/>
        <v>Yes</v>
      </c>
      <c r="R127" s="78" t="s">
        <v>64</v>
      </c>
      <c r="S127" s="78" t="s">
        <v>72</v>
      </c>
      <c r="V127" s="78"/>
      <c r="W127" s="78"/>
      <c r="X127" s="78" t="str">
        <f t="shared" si="6"/>
        <v/>
      </c>
      <c r="Y127" s="88"/>
      <c r="Z127" s="78"/>
      <c r="AA127" s="78"/>
      <c r="AB127" s="78"/>
      <c r="AC127" s="78"/>
      <c r="AD127" s="78"/>
      <c r="AE127" s="78"/>
      <c r="AF127" s="78"/>
      <c r="AG127" s="79"/>
      <c r="AK127" s="78" t="str">
        <f t="shared" si="7"/>
        <v/>
      </c>
      <c r="AX127" s="78" t="str">
        <f t="shared" si="8"/>
        <v/>
      </c>
      <c r="BH127" s="89" t="str">
        <f t="shared" si="9"/>
        <v>Yes</v>
      </c>
    </row>
    <row r="128" spans="1:72" ht="57.95">
      <c r="A128" s="107" t="s">
        <v>558</v>
      </c>
      <c r="B128" s="78" t="s">
        <v>742</v>
      </c>
      <c r="C128" s="73" t="s">
        <v>743</v>
      </c>
      <c r="D128" s="72" t="s">
        <v>85</v>
      </c>
      <c r="E128" s="72" t="s">
        <v>57</v>
      </c>
      <c r="H128" s="87" t="s">
        <v>744</v>
      </c>
      <c r="I128" s="78" t="s">
        <v>738</v>
      </c>
      <c r="J128" s="78" t="s">
        <v>87</v>
      </c>
      <c r="K128" s="78" t="str">
        <f t="shared" si="5"/>
        <v>Yes</v>
      </c>
      <c r="R128" s="78" t="s">
        <v>64</v>
      </c>
      <c r="S128" s="78" t="s">
        <v>72</v>
      </c>
      <c r="V128" s="78"/>
      <c r="W128" s="78"/>
      <c r="X128" s="78" t="str">
        <f t="shared" si="6"/>
        <v/>
      </c>
      <c r="Y128" s="88"/>
      <c r="Z128" s="78"/>
      <c r="AA128" s="78"/>
      <c r="AB128" s="78"/>
      <c r="AC128" s="78"/>
      <c r="AD128" s="78"/>
      <c r="AE128" s="78"/>
      <c r="AF128" s="78"/>
      <c r="AG128" s="79"/>
      <c r="AK128" s="78" t="str">
        <f t="shared" si="7"/>
        <v/>
      </c>
      <c r="AX128" s="78" t="str">
        <f t="shared" si="8"/>
        <v/>
      </c>
      <c r="BH128" s="89" t="str">
        <f t="shared" si="9"/>
        <v>Yes</v>
      </c>
    </row>
    <row r="129" spans="1:60" ht="45" customHeight="1">
      <c r="A129" s="107" t="s">
        <v>558</v>
      </c>
      <c r="B129" s="78" t="s">
        <v>745</v>
      </c>
      <c r="C129" s="73" t="s">
        <v>746</v>
      </c>
      <c r="D129" s="72" t="s">
        <v>85</v>
      </c>
      <c r="E129" s="72" t="s">
        <v>57</v>
      </c>
      <c r="K129" s="78" t="str">
        <f t="shared" si="5"/>
        <v/>
      </c>
      <c r="U129" s="87" t="s">
        <v>747</v>
      </c>
      <c r="V129" s="78"/>
      <c r="W129" s="78" t="s">
        <v>204</v>
      </c>
      <c r="X129" s="78" t="str">
        <f t="shared" si="6"/>
        <v>No</v>
      </c>
      <c r="Y129" s="88"/>
      <c r="Z129" s="78"/>
      <c r="AA129" s="78"/>
      <c r="AB129" s="78"/>
      <c r="AC129" s="78"/>
      <c r="AD129" s="78"/>
      <c r="AE129" s="78" t="s">
        <v>64</v>
      </c>
      <c r="AF129" s="78" t="s">
        <v>72</v>
      </c>
      <c r="AG129" s="79"/>
      <c r="AH129" s="87" t="s">
        <v>748</v>
      </c>
      <c r="AJ129" s="78" t="s">
        <v>749</v>
      </c>
      <c r="AK129" s="78" t="str">
        <f t="shared" si="7"/>
        <v>No</v>
      </c>
      <c r="AR129" s="78" t="s">
        <v>64</v>
      </c>
      <c r="AX129" s="78" t="str">
        <f t="shared" si="8"/>
        <v/>
      </c>
      <c r="BH129" s="89" t="str">
        <f t="shared" si="9"/>
        <v>No</v>
      </c>
    </row>
    <row r="130" spans="1:60" ht="62.45" customHeight="1">
      <c r="A130" s="107" t="s">
        <v>558</v>
      </c>
      <c r="B130" s="78" t="s">
        <v>750</v>
      </c>
      <c r="C130" s="73" t="s">
        <v>751</v>
      </c>
      <c r="D130" s="72" t="s">
        <v>85</v>
      </c>
      <c r="E130" s="72" t="s">
        <v>57</v>
      </c>
      <c r="K130" s="78" t="str">
        <f t="shared" si="5"/>
        <v/>
      </c>
      <c r="U130" s="87" t="s">
        <v>752</v>
      </c>
      <c r="V130" s="78" t="s">
        <v>66</v>
      </c>
      <c r="W130" s="78" t="s">
        <v>204</v>
      </c>
      <c r="X130" s="78" t="str">
        <f t="shared" si="6"/>
        <v>No</v>
      </c>
      <c r="Y130" s="88"/>
      <c r="Z130" s="78"/>
      <c r="AA130" s="78"/>
      <c r="AB130" s="78"/>
      <c r="AC130" s="78"/>
      <c r="AD130" s="78"/>
      <c r="AE130" s="78" t="s">
        <v>64</v>
      </c>
      <c r="AF130" s="78" t="s">
        <v>72</v>
      </c>
      <c r="AG130" s="79"/>
      <c r="AK130" s="78" t="str">
        <f t="shared" si="7"/>
        <v/>
      </c>
      <c r="AX130" s="78" t="str">
        <f t="shared" si="8"/>
        <v/>
      </c>
      <c r="BH130" s="89" t="str">
        <f t="shared" si="9"/>
        <v>No</v>
      </c>
    </row>
    <row r="131" spans="1:60" ht="43.5">
      <c r="A131" s="107" t="s">
        <v>558</v>
      </c>
      <c r="B131" s="78" t="s">
        <v>753</v>
      </c>
      <c r="C131" s="73" t="s">
        <v>754</v>
      </c>
      <c r="D131" s="72" t="s">
        <v>85</v>
      </c>
      <c r="E131" s="72" t="s">
        <v>57</v>
      </c>
      <c r="K131" s="78" t="str">
        <f t="shared" ref="K131:K194" si="10">IF(ISBLANK(H131), "", IF(OR(ISNUMBER(SEARCH("Progress", J131)),ISNUMBER(SEARCH("record of decision", J131)),ISNUMBER(SEARCH("pathway plan", J131)),ISNUMBER(SEARCH("placement agreement", J131))), "Yes", "No"))</f>
        <v/>
      </c>
      <c r="U131" s="87" t="s">
        <v>754</v>
      </c>
      <c r="V131" s="78"/>
      <c r="W131" s="78" t="s">
        <v>204</v>
      </c>
      <c r="X131" s="78" t="str">
        <f t="shared" ref="X131:X194" si="11">IF(ISBLANK(U131), "", IF(OR(ISNUMBER(SEARCH("children and families", W131)),ISNUMBER(SEARCH("IRO report", W131)),ISNUMBER(SEARCH("life plan", W131)),ISNUMBER(SEARCH("Pathway Plan", W131)),ISNUMBER(SEARCH("Record of visit", W131))), "Yes", "No"))</f>
        <v>No</v>
      </c>
      <c r="Y131" s="88"/>
      <c r="Z131" s="78"/>
      <c r="AA131" s="78"/>
      <c r="AB131" s="78"/>
      <c r="AC131" s="78"/>
      <c r="AD131" s="78"/>
      <c r="AE131" s="78" t="s">
        <v>64</v>
      </c>
      <c r="AF131" s="78" t="s">
        <v>72</v>
      </c>
      <c r="AG131" s="79"/>
      <c r="AK131" s="78" t="str">
        <f t="shared" ref="AK131:AK194" si="12">IF(ISBLANK(AH131), "", IF(OR(ISNUMBER(SEARCH("summary", AJ131)),ISNUMBER(SEARCH("review and care", AJ131)),ISNUMBER(SEARCH("case supervision", AJ131)),ISNUMBER(SEARCH("midpoint", AJ131)),ISNUMBER(SEARCH("pathway plan", AJ131)),ISNUMBER(SEARCH("visit recording", AJ131))), "Yes", "No"))</f>
        <v/>
      </c>
      <c r="AX131" s="78" t="str">
        <f t="shared" ref="AX131:AX194" si="13">IF(ISBLANK(AU131), "", IF(OR(ISNUMBER(SEARCH("Pathway Plan",AW131)),ISNUMBER(SEARCH("Updated assessment", AW131)),ISNUMBER(SEARCH("CLA Review", AW131)),ISNUMBER(SEARCH("care plan", AW131)),ISNUMBER(SEARCH("record of meeting", AW131)),ISNUMBER(SEARCH("discharge", AW131)),ISNUMBER(SEARCH("accomodation decision", AW131)),ISNUMBER(SEARCH("CLA Visit", AW131))), "Yes", "No"))</f>
        <v/>
      </c>
      <c r="BH131" s="89" t="str">
        <f t="shared" ref="BH131:BH194" si="14">IF(OR(ISNUMBER(SEARCH("Yes",AX131)), ISNUMBER(SEARCH("Yes",AK131)), ISNUMBER(SEARCH("Yes",X131)), ISNUMBER(SEARCH("Yes",K131))), "Yes", "No")</f>
        <v>No</v>
      </c>
    </row>
    <row r="132" spans="1:60" ht="72.599999999999994">
      <c r="A132" s="107" t="s">
        <v>558</v>
      </c>
      <c r="B132" s="78" t="s">
        <v>755</v>
      </c>
      <c r="C132" s="73" t="s">
        <v>756</v>
      </c>
      <c r="D132" s="72" t="s">
        <v>85</v>
      </c>
      <c r="E132" s="72" t="s">
        <v>57</v>
      </c>
      <c r="H132" s="87" t="s">
        <v>757</v>
      </c>
      <c r="I132" s="78" t="s">
        <v>738</v>
      </c>
      <c r="J132" s="78" t="s">
        <v>87</v>
      </c>
      <c r="K132" s="78" t="str">
        <f t="shared" si="10"/>
        <v>Yes</v>
      </c>
      <c r="R132" s="78" t="s">
        <v>64</v>
      </c>
      <c r="S132" s="78" t="s">
        <v>72</v>
      </c>
      <c r="V132" s="78"/>
      <c r="W132" s="78"/>
      <c r="X132" s="78" t="str">
        <f t="shared" si="11"/>
        <v/>
      </c>
      <c r="Y132" s="88"/>
      <c r="Z132" s="78"/>
      <c r="AA132" s="78"/>
      <c r="AB132" s="78"/>
      <c r="AC132" s="78"/>
      <c r="AD132" s="78"/>
      <c r="AE132" s="78"/>
      <c r="AF132" s="78"/>
      <c r="AG132" s="79"/>
      <c r="AK132" s="78" t="str">
        <f t="shared" si="12"/>
        <v/>
      </c>
      <c r="AX132" s="78" t="str">
        <f t="shared" si="13"/>
        <v/>
      </c>
      <c r="BH132" s="89" t="str">
        <f t="shared" si="14"/>
        <v>Yes</v>
      </c>
    </row>
    <row r="133" spans="1:60" ht="87">
      <c r="A133" s="107" t="s">
        <v>558</v>
      </c>
      <c r="B133" s="78" t="s">
        <v>758</v>
      </c>
      <c r="C133" s="73" t="s">
        <v>759</v>
      </c>
      <c r="D133" s="72" t="s">
        <v>85</v>
      </c>
      <c r="E133" s="72" t="s">
        <v>131</v>
      </c>
      <c r="F133" s="78" t="s">
        <v>760</v>
      </c>
      <c r="K133" s="78" t="str">
        <f t="shared" si="10"/>
        <v/>
      </c>
      <c r="U133" s="87" t="s">
        <v>761</v>
      </c>
      <c r="V133" s="78"/>
      <c r="W133" s="78" t="s">
        <v>464</v>
      </c>
      <c r="X133" s="78" t="str">
        <f t="shared" si="11"/>
        <v>Yes</v>
      </c>
      <c r="Y133" s="88"/>
      <c r="Z133" s="78"/>
      <c r="AA133" s="78"/>
      <c r="AB133" s="78"/>
      <c r="AC133" s="78"/>
      <c r="AD133" s="78"/>
      <c r="AE133" s="78"/>
      <c r="AF133" s="78"/>
      <c r="AG133" s="79"/>
      <c r="AH133" s="87" t="s">
        <v>762</v>
      </c>
      <c r="AI133" s="78" t="s">
        <v>763</v>
      </c>
      <c r="AJ133" s="78" t="s">
        <v>252</v>
      </c>
      <c r="AK133" s="78" t="str">
        <f t="shared" si="12"/>
        <v>Yes</v>
      </c>
      <c r="AX133" s="78" t="str">
        <f t="shared" si="13"/>
        <v/>
      </c>
      <c r="BH133" s="89" t="str">
        <f t="shared" si="14"/>
        <v>Yes</v>
      </c>
    </row>
    <row r="134" spans="1:60" ht="32.450000000000003" customHeight="1">
      <c r="A134" s="107" t="s">
        <v>558</v>
      </c>
      <c r="B134" s="78" t="s">
        <v>764</v>
      </c>
      <c r="C134" s="73" t="s">
        <v>765</v>
      </c>
      <c r="D134" s="72" t="s">
        <v>85</v>
      </c>
      <c r="E134" s="72" t="s">
        <v>57</v>
      </c>
      <c r="K134" s="78" t="str">
        <f t="shared" si="10"/>
        <v/>
      </c>
      <c r="U134" s="87" t="s">
        <v>766</v>
      </c>
      <c r="V134" s="78"/>
      <c r="W134" s="78" t="s">
        <v>464</v>
      </c>
      <c r="X134" s="78" t="str">
        <f t="shared" si="11"/>
        <v>Yes</v>
      </c>
      <c r="Y134" s="88"/>
      <c r="Z134" s="78"/>
      <c r="AA134" s="78"/>
      <c r="AB134" s="78"/>
      <c r="AC134" s="78"/>
      <c r="AD134" s="78"/>
      <c r="AE134" s="78" t="s">
        <v>64</v>
      </c>
      <c r="AF134" s="78"/>
      <c r="AG134" s="79"/>
      <c r="AK134" s="78" t="str">
        <f t="shared" si="12"/>
        <v/>
      </c>
      <c r="AX134" s="78" t="str">
        <f t="shared" si="13"/>
        <v/>
      </c>
      <c r="BH134" s="89" t="str">
        <f t="shared" si="14"/>
        <v>Yes</v>
      </c>
    </row>
    <row r="135" spans="1:60" ht="32.450000000000003" customHeight="1">
      <c r="A135" s="107" t="s">
        <v>558</v>
      </c>
      <c r="B135" s="78" t="s">
        <v>767</v>
      </c>
      <c r="C135" s="73" t="s">
        <v>768</v>
      </c>
      <c r="D135" s="72" t="s">
        <v>85</v>
      </c>
      <c r="E135" s="72" t="s">
        <v>57</v>
      </c>
      <c r="K135" s="78" t="str">
        <f t="shared" si="10"/>
        <v/>
      </c>
      <c r="U135" s="87" t="s">
        <v>769</v>
      </c>
      <c r="V135" s="78"/>
      <c r="W135" s="78" t="s">
        <v>464</v>
      </c>
      <c r="X135" s="78" t="str">
        <f t="shared" si="11"/>
        <v>Yes</v>
      </c>
      <c r="Y135" s="88"/>
      <c r="Z135" s="78"/>
      <c r="AA135" s="78"/>
      <c r="AB135" s="78"/>
      <c r="AC135" s="78"/>
      <c r="AD135" s="78"/>
      <c r="AE135" s="78" t="s">
        <v>64</v>
      </c>
      <c r="AF135" s="78" t="s">
        <v>72</v>
      </c>
      <c r="AG135" s="79"/>
      <c r="AK135" s="78" t="str">
        <f t="shared" si="12"/>
        <v/>
      </c>
      <c r="AX135" s="78" t="str">
        <f t="shared" si="13"/>
        <v/>
      </c>
      <c r="BH135" s="89" t="str">
        <f t="shared" si="14"/>
        <v>Yes</v>
      </c>
    </row>
    <row r="136" spans="1:60" ht="32.450000000000003" customHeight="1">
      <c r="A136" s="107" t="s">
        <v>558</v>
      </c>
      <c r="B136" s="78" t="s">
        <v>770</v>
      </c>
      <c r="C136" s="73" t="s">
        <v>771</v>
      </c>
      <c r="D136" s="72" t="s">
        <v>85</v>
      </c>
      <c r="E136" s="72" t="s">
        <v>57</v>
      </c>
      <c r="K136" s="78" t="str">
        <f t="shared" si="10"/>
        <v/>
      </c>
      <c r="U136" s="87" t="s">
        <v>772</v>
      </c>
      <c r="V136" s="78"/>
      <c r="W136" s="78" t="s">
        <v>464</v>
      </c>
      <c r="X136" s="78" t="str">
        <f t="shared" si="11"/>
        <v>Yes</v>
      </c>
      <c r="Y136" s="88"/>
      <c r="Z136" s="78"/>
      <c r="AA136" s="78"/>
      <c r="AB136" s="78"/>
      <c r="AC136" s="78"/>
      <c r="AD136" s="78"/>
      <c r="AE136" s="78" t="s">
        <v>64</v>
      </c>
      <c r="AF136" s="78" t="s">
        <v>72</v>
      </c>
      <c r="AG136" s="79"/>
      <c r="AK136" s="78" t="str">
        <f t="shared" si="12"/>
        <v/>
      </c>
      <c r="AX136" s="78" t="str">
        <f t="shared" si="13"/>
        <v/>
      </c>
      <c r="BH136" s="89" t="str">
        <f t="shared" si="14"/>
        <v>Yes</v>
      </c>
    </row>
    <row r="137" spans="1:60" ht="32.450000000000003" customHeight="1">
      <c r="A137" s="107" t="s">
        <v>558</v>
      </c>
      <c r="B137" s="78" t="s">
        <v>773</v>
      </c>
      <c r="C137" s="73" t="s">
        <v>774</v>
      </c>
      <c r="D137" s="72" t="s">
        <v>85</v>
      </c>
      <c r="E137" s="72" t="s">
        <v>57</v>
      </c>
      <c r="K137" s="78" t="str">
        <f t="shared" si="10"/>
        <v/>
      </c>
      <c r="U137" s="87" t="s">
        <v>775</v>
      </c>
      <c r="V137" s="78"/>
      <c r="W137" s="78" t="s">
        <v>464</v>
      </c>
      <c r="X137" s="78" t="str">
        <f t="shared" si="11"/>
        <v>Yes</v>
      </c>
      <c r="Y137" s="88"/>
      <c r="Z137" s="78"/>
      <c r="AA137" s="78"/>
      <c r="AB137" s="78"/>
      <c r="AC137" s="78"/>
      <c r="AD137" s="78"/>
      <c r="AE137" s="78" t="s">
        <v>64</v>
      </c>
      <c r="AF137" s="78" t="s">
        <v>72</v>
      </c>
      <c r="AG137" s="79"/>
      <c r="AK137" s="78" t="str">
        <f t="shared" si="12"/>
        <v/>
      </c>
      <c r="AX137" s="78" t="str">
        <f t="shared" si="13"/>
        <v/>
      </c>
      <c r="BH137" s="89" t="str">
        <f t="shared" si="14"/>
        <v>Yes</v>
      </c>
    </row>
    <row r="138" spans="1:60" ht="32.450000000000003" customHeight="1">
      <c r="A138" s="107" t="s">
        <v>558</v>
      </c>
      <c r="B138" s="78" t="s">
        <v>776</v>
      </c>
      <c r="C138" s="73" t="s">
        <v>777</v>
      </c>
      <c r="D138" s="72" t="s">
        <v>85</v>
      </c>
      <c r="E138" s="72" t="s">
        <v>57</v>
      </c>
      <c r="K138" s="78" t="str">
        <f t="shared" si="10"/>
        <v/>
      </c>
      <c r="U138" s="87" t="s">
        <v>778</v>
      </c>
      <c r="V138" s="78"/>
      <c r="W138" s="78" t="s">
        <v>464</v>
      </c>
      <c r="X138" s="78" t="str">
        <f t="shared" si="11"/>
        <v>Yes</v>
      </c>
      <c r="Y138" s="88"/>
      <c r="Z138" s="78"/>
      <c r="AA138" s="78"/>
      <c r="AB138" s="78"/>
      <c r="AC138" s="78"/>
      <c r="AD138" s="78"/>
      <c r="AE138" s="78" t="s">
        <v>64</v>
      </c>
      <c r="AF138" s="78" t="s">
        <v>72</v>
      </c>
      <c r="AG138" s="79"/>
      <c r="AK138" s="78" t="str">
        <f t="shared" si="12"/>
        <v/>
      </c>
      <c r="AX138" s="78" t="str">
        <f t="shared" si="13"/>
        <v/>
      </c>
      <c r="BH138" s="89" t="str">
        <f t="shared" si="14"/>
        <v>Yes</v>
      </c>
    </row>
    <row r="139" spans="1:60" ht="177.95" customHeight="1">
      <c r="A139" s="107" t="s">
        <v>558</v>
      </c>
      <c r="B139" s="78" t="s">
        <v>779</v>
      </c>
      <c r="C139" s="73" t="s">
        <v>780</v>
      </c>
      <c r="D139" s="72" t="s">
        <v>85</v>
      </c>
      <c r="E139" s="72" t="s">
        <v>57</v>
      </c>
      <c r="K139" s="78" t="str">
        <f t="shared" si="10"/>
        <v/>
      </c>
      <c r="U139" s="87" t="s">
        <v>781</v>
      </c>
      <c r="V139" s="78"/>
      <c r="W139" s="78" t="s">
        <v>464</v>
      </c>
      <c r="X139" s="78" t="str">
        <f t="shared" si="11"/>
        <v>Yes</v>
      </c>
      <c r="Y139" s="88" t="s">
        <v>400</v>
      </c>
      <c r="Z139" s="78" t="s">
        <v>782</v>
      </c>
      <c r="AA139" s="78" t="s">
        <v>220</v>
      </c>
      <c r="AB139" s="78" t="s">
        <v>783</v>
      </c>
      <c r="AC139" s="78"/>
      <c r="AD139" s="78"/>
      <c r="AE139" s="78" t="s">
        <v>64</v>
      </c>
      <c r="AF139" s="78"/>
      <c r="AG139" s="79"/>
      <c r="AK139" s="78" t="str">
        <f t="shared" si="12"/>
        <v/>
      </c>
      <c r="AX139" s="78" t="str">
        <f t="shared" si="13"/>
        <v/>
      </c>
      <c r="BH139" s="89" t="str">
        <f t="shared" si="14"/>
        <v>Yes</v>
      </c>
    </row>
    <row r="140" spans="1:60" ht="72.599999999999994">
      <c r="A140" s="107" t="s">
        <v>558</v>
      </c>
      <c r="B140" s="78" t="s">
        <v>784</v>
      </c>
      <c r="C140" s="73" t="s">
        <v>785</v>
      </c>
      <c r="D140" s="72" t="s">
        <v>85</v>
      </c>
      <c r="E140" s="72" t="s">
        <v>131</v>
      </c>
      <c r="F140" s="78" t="s">
        <v>786</v>
      </c>
      <c r="H140" s="87" t="s">
        <v>787</v>
      </c>
      <c r="I140" s="78" t="s">
        <v>738</v>
      </c>
      <c r="J140" s="78" t="s">
        <v>87</v>
      </c>
      <c r="K140" s="78" t="str">
        <f t="shared" si="10"/>
        <v>Yes</v>
      </c>
      <c r="V140" s="78"/>
      <c r="W140" s="78"/>
      <c r="X140" s="78" t="str">
        <f t="shared" si="11"/>
        <v/>
      </c>
      <c r="Y140" s="88"/>
      <c r="Z140" s="78"/>
      <c r="AA140" s="78"/>
      <c r="AB140" s="78"/>
      <c r="AC140" s="78"/>
      <c r="AD140" s="78"/>
      <c r="AE140" s="78"/>
      <c r="AF140" s="78"/>
      <c r="AG140" s="79"/>
      <c r="AK140" s="78" t="str">
        <f t="shared" si="12"/>
        <v/>
      </c>
      <c r="AX140" s="78" t="str">
        <f t="shared" si="13"/>
        <v/>
      </c>
      <c r="BH140" s="89" t="str">
        <f t="shared" si="14"/>
        <v>Yes</v>
      </c>
    </row>
    <row r="141" spans="1:60" ht="409.5">
      <c r="A141" s="107" t="s">
        <v>558</v>
      </c>
      <c r="B141" s="78" t="s">
        <v>788</v>
      </c>
      <c r="C141" s="73" t="s">
        <v>789</v>
      </c>
      <c r="D141" s="72" t="s">
        <v>85</v>
      </c>
      <c r="E141" s="72" t="s">
        <v>57</v>
      </c>
      <c r="K141" s="78" t="str">
        <f t="shared" si="10"/>
        <v/>
      </c>
      <c r="U141" s="87" t="s">
        <v>790</v>
      </c>
      <c r="V141" s="78" t="s">
        <v>791</v>
      </c>
      <c r="W141" s="78" t="s">
        <v>464</v>
      </c>
      <c r="X141" s="78" t="str">
        <f t="shared" si="11"/>
        <v>Yes</v>
      </c>
      <c r="Y141" s="88" t="s">
        <v>792</v>
      </c>
      <c r="Z141" s="78" t="s">
        <v>793</v>
      </c>
      <c r="AA141" s="78" t="s">
        <v>62</v>
      </c>
      <c r="AB141" s="78" t="s">
        <v>794</v>
      </c>
      <c r="AC141" s="78" t="s">
        <v>795</v>
      </c>
      <c r="AD141" s="78" t="s">
        <v>71</v>
      </c>
      <c r="AE141" s="78" t="s">
        <v>64</v>
      </c>
      <c r="AF141" s="78" t="s">
        <v>72</v>
      </c>
      <c r="AG141" s="79"/>
      <c r="AK141" s="78" t="str">
        <f t="shared" si="12"/>
        <v/>
      </c>
      <c r="AX141" s="78" t="str">
        <f t="shared" si="13"/>
        <v/>
      </c>
      <c r="BH141" s="89" t="str">
        <f t="shared" si="14"/>
        <v>Yes</v>
      </c>
    </row>
    <row r="142" spans="1:60" s="14" customFormat="1" ht="72.599999999999994">
      <c r="A142" s="85" t="s">
        <v>796</v>
      </c>
      <c r="B142" s="85"/>
      <c r="C142" s="114"/>
      <c r="D142" s="72" t="s">
        <v>85</v>
      </c>
      <c r="E142" s="76"/>
      <c r="F142" s="85"/>
      <c r="G142" s="85"/>
      <c r="H142" s="115" t="s">
        <v>797</v>
      </c>
      <c r="I142" s="85"/>
      <c r="J142" s="85"/>
      <c r="K142" s="78" t="str">
        <f t="shared" si="10"/>
        <v>No</v>
      </c>
      <c r="L142" s="116"/>
      <c r="M142" s="85"/>
      <c r="N142" s="78"/>
      <c r="O142" s="85"/>
      <c r="P142" s="85"/>
      <c r="Q142" s="78"/>
      <c r="R142" s="85"/>
      <c r="S142" s="85"/>
      <c r="T142" s="117"/>
      <c r="U142" s="115"/>
      <c r="V142" s="85"/>
      <c r="W142" s="85"/>
      <c r="X142" s="78" t="str">
        <f t="shared" si="11"/>
        <v/>
      </c>
      <c r="Y142" s="116"/>
      <c r="Z142" s="85"/>
      <c r="AA142" s="78"/>
      <c r="AB142" s="78"/>
      <c r="AC142" s="85"/>
      <c r="AD142" s="78"/>
      <c r="AE142" s="85"/>
      <c r="AF142" s="85"/>
      <c r="AG142" s="117"/>
      <c r="AH142" s="115"/>
      <c r="AI142" s="85"/>
      <c r="AJ142" s="85"/>
      <c r="AK142" s="78" t="str">
        <f t="shared" si="12"/>
        <v/>
      </c>
      <c r="AL142" s="116"/>
      <c r="AM142" s="85"/>
      <c r="AN142" s="78"/>
      <c r="AO142" s="85"/>
      <c r="AP142" s="85"/>
      <c r="AQ142" s="78"/>
      <c r="AR142" s="85"/>
      <c r="AS142" s="85"/>
      <c r="AT142" s="117"/>
      <c r="AU142" s="115"/>
      <c r="AV142" s="85"/>
      <c r="AW142" s="85"/>
      <c r="AX142" s="78" t="str">
        <f t="shared" si="13"/>
        <v/>
      </c>
      <c r="AY142" s="116"/>
      <c r="AZ142" s="85"/>
      <c r="BA142" s="78"/>
      <c r="BB142" s="85"/>
      <c r="BC142" s="85"/>
      <c r="BD142" s="78"/>
      <c r="BE142" s="85"/>
      <c r="BF142" s="85"/>
      <c r="BG142" s="117"/>
      <c r="BH142" s="89" t="str">
        <f t="shared" si="14"/>
        <v>No</v>
      </c>
    </row>
    <row r="143" spans="1:60" ht="87">
      <c r="A143" s="85" t="s">
        <v>796</v>
      </c>
      <c r="B143" s="78" t="s">
        <v>798</v>
      </c>
      <c r="C143" s="73" t="s">
        <v>799</v>
      </c>
      <c r="D143" s="72" t="s">
        <v>85</v>
      </c>
      <c r="E143" s="72" t="s">
        <v>57</v>
      </c>
      <c r="K143" s="78" t="str">
        <f t="shared" si="10"/>
        <v/>
      </c>
      <c r="U143" s="87" t="s">
        <v>800</v>
      </c>
      <c r="V143" s="78" t="s">
        <v>801</v>
      </c>
      <c r="W143" s="78" t="s">
        <v>204</v>
      </c>
      <c r="X143" s="78" t="str">
        <f t="shared" si="11"/>
        <v>No</v>
      </c>
      <c r="Y143" s="88"/>
      <c r="Z143" s="78"/>
      <c r="AA143" s="78"/>
      <c r="AB143" s="78"/>
      <c r="AC143" s="78"/>
      <c r="AD143" s="78"/>
      <c r="AE143" s="78" t="s">
        <v>64</v>
      </c>
      <c r="AF143" s="78"/>
      <c r="AG143" s="79"/>
      <c r="AH143" s="87" t="s">
        <v>802</v>
      </c>
      <c r="AJ143" s="78" t="s">
        <v>803</v>
      </c>
      <c r="AK143" s="78" t="str">
        <f t="shared" si="12"/>
        <v>No</v>
      </c>
      <c r="AR143" s="78" t="s">
        <v>64</v>
      </c>
      <c r="AX143" s="78" t="str">
        <f t="shared" si="13"/>
        <v/>
      </c>
      <c r="BH143" s="89" t="str">
        <f t="shared" si="14"/>
        <v>No</v>
      </c>
    </row>
    <row r="144" spans="1:60" ht="261">
      <c r="A144" s="78" t="s">
        <v>796</v>
      </c>
      <c r="B144" s="78" t="s">
        <v>804</v>
      </c>
      <c r="C144" s="73" t="s">
        <v>805</v>
      </c>
      <c r="D144" s="72" t="s">
        <v>56</v>
      </c>
      <c r="E144" s="72" t="s">
        <v>57</v>
      </c>
      <c r="H144" s="87" t="s">
        <v>806</v>
      </c>
      <c r="J144" s="78" t="s">
        <v>807</v>
      </c>
      <c r="K144" s="78" t="str">
        <f t="shared" si="10"/>
        <v>Yes</v>
      </c>
      <c r="L144" s="88" t="s">
        <v>60</v>
      </c>
      <c r="M144" s="78" t="s">
        <v>808</v>
      </c>
      <c r="N144" s="78" t="s">
        <v>159</v>
      </c>
      <c r="O144" s="78" t="s">
        <v>809</v>
      </c>
      <c r="P144" s="78" t="s">
        <v>810</v>
      </c>
      <c r="Q144" s="78" t="s">
        <v>71</v>
      </c>
      <c r="R144" s="78" t="s">
        <v>64</v>
      </c>
      <c r="S144" s="78" t="s">
        <v>72</v>
      </c>
      <c r="U144" s="87" t="s">
        <v>811</v>
      </c>
      <c r="V144" s="78" t="s">
        <v>66</v>
      </c>
      <c r="W144" s="78" t="s">
        <v>812</v>
      </c>
      <c r="X144" s="78" t="str">
        <f t="shared" si="11"/>
        <v>Yes</v>
      </c>
      <c r="Y144" s="88"/>
      <c r="Z144" s="78"/>
      <c r="AA144" s="78"/>
      <c r="AB144" s="78"/>
      <c r="AC144" s="78"/>
      <c r="AD144" s="78"/>
      <c r="AE144" s="78" t="s">
        <v>64</v>
      </c>
      <c r="AF144" s="78"/>
      <c r="AG144" s="79"/>
      <c r="AH144" s="87" t="s">
        <v>813</v>
      </c>
      <c r="AJ144" s="78" t="s">
        <v>814</v>
      </c>
      <c r="AK144" s="78" t="str">
        <f t="shared" si="12"/>
        <v>No</v>
      </c>
      <c r="AR144" s="78" t="s">
        <v>72</v>
      </c>
      <c r="AU144" s="87" t="s">
        <v>815</v>
      </c>
      <c r="AV144" s="78" t="s">
        <v>189</v>
      </c>
      <c r="AW144" s="78" t="s">
        <v>816</v>
      </c>
      <c r="AX144" s="78" t="str">
        <f t="shared" si="13"/>
        <v>No</v>
      </c>
      <c r="BE144" s="78" t="s">
        <v>64</v>
      </c>
      <c r="BH144" s="89" t="str">
        <f t="shared" si="14"/>
        <v>Yes</v>
      </c>
    </row>
    <row r="145" spans="1:60" ht="57.95">
      <c r="A145" s="85" t="s">
        <v>796</v>
      </c>
      <c r="B145" s="78" t="s">
        <v>817</v>
      </c>
      <c r="C145" s="73" t="s">
        <v>818</v>
      </c>
      <c r="D145" s="72" t="s">
        <v>56</v>
      </c>
      <c r="E145" s="72" t="s">
        <v>57</v>
      </c>
      <c r="K145" s="78" t="str">
        <f t="shared" si="10"/>
        <v/>
      </c>
      <c r="U145" s="87" t="s">
        <v>819</v>
      </c>
      <c r="V145" s="78" t="s">
        <v>66</v>
      </c>
      <c r="W145" s="78" t="s">
        <v>204</v>
      </c>
      <c r="X145" s="78" t="str">
        <f t="shared" si="11"/>
        <v>No</v>
      </c>
      <c r="Y145" s="88"/>
      <c r="Z145" s="78"/>
      <c r="AA145" s="78"/>
      <c r="AB145" s="78"/>
      <c r="AC145" s="78"/>
      <c r="AD145" s="78"/>
      <c r="AE145" s="78" t="s">
        <v>64</v>
      </c>
      <c r="AF145" s="78" t="s">
        <v>72</v>
      </c>
      <c r="AG145" s="79"/>
      <c r="AK145" s="78" t="str">
        <f t="shared" si="12"/>
        <v/>
      </c>
      <c r="AX145" s="78" t="str">
        <f t="shared" si="13"/>
        <v/>
      </c>
      <c r="BH145" s="89" t="str">
        <f t="shared" si="14"/>
        <v>No</v>
      </c>
    </row>
    <row r="146" spans="1:60" ht="72.599999999999994">
      <c r="A146" s="85" t="s">
        <v>796</v>
      </c>
      <c r="B146" s="78" t="s">
        <v>820</v>
      </c>
      <c r="C146" s="73" t="s">
        <v>821</v>
      </c>
      <c r="D146" s="72" t="s">
        <v>85</v>
      </c>
      <c r="E146" s="72" t="s">
        <v>131</v>
      </c>
      <c r="F146" s="78" t="s">
        <v>822</v>
      </c>
      <c r="H146" s="87" t="s">
        <v>823</v>
      </c>
      <c r="J146" s="78" t="s">
        <v>195</v>
      </c>
      <c r="K146" s="78" t="str">
        <f t="shared" si="10"/>
        <v>No</v>
      </c>
      <c r="U146" s="87" t="s">
        <v>824</v>
      </c>
      <c r="V146" s="78" t="s">
        <v>66</v>
      </c>
      <c r="W146" s="78" t="s">
        <v>825</v>
      </c>
      <c r="X146" s="78" t="str">
        <f t="shared" si="11"/>
        <v>Yes</v>
      </c>
      <c r="Y146" s="88"/>
      <c r="Z146" s="78"/>
      <c r="AA146" s="78"/>
      <c r="AB146" s="78"/>
      <c r="AC146" s="78"/>
      <c r="AD146" s="78"/>
      <c r="AE146" s="78"/>
      <c r="AF146" s="78"/>
      <c r="AG146" s="79"/>
      <c r="AH146" s="87" t="s">
        <v>826</v>
      </c>
      <c r="AJ146" s="78" t="s">
        <v>827</v>
      </c>
      <c r="AK146" s="78" t="str">
        <f t="shared" si="12"/>
        <v>Yes</v>
      </c>
      <c r="AU146" s="87" t="s">
        <v>828</v>
      </c>
      <c r="AV146" s="78" t="s">
        <v>189</v>
      </c>
      <c r="AW146" s="78" t="s">
        <v>254</v>
      </c>
      <c r="AX146" s="78" t="str">
        <f t="shared" si="13"/>
        <v>No</v>
      </c>
      <c r="BH146" s="89" t="str">
        <f t="shared" si="14"/>
        <v>Yes</v>
      </c>
    </row>
    <row r="147" spans="1:60" ht="261">
      <c r="A147" s="85" t="s">
        <v>796</v>
      </c>
      <c r="B147" s="78" t="s">
        <v>829</v>
      </c>
      <c r="C147" s="73" t="s">
        <v>830</v>
      </c>
      <c r="D147" s="72" t="s">
        <v>85</v>
      </c>
      <c r="E147" s="72" t="s">
        <v>57</v>
      </c>
      <c r="H147" s="87" t="s">
        <v>831</v>
      </c>
      <c r="J147" s="78" t="s">
        <v>195</v>
      </c>
      <c r="K147" s="78" t="str">
        <f t="shared" si="10"/>
        <v>No</v>
      </c>
      <c r="R147" s="78" t="s">
        <v>64</v>
      </c>
      <c r="S147" s="78" t="s">
        <v>72</v>
      </c>
      <c r="U147" s="87" t="s">
        <v>832</v>
      </c>
      <c r="V147" s="78" t="s">
        <v>66</v>
      </c>
      <c r="W147" s="78" t="s">
        <v>833</v>
      </c>
      <c r="X147" s="78" t="str">
        <f t="shared" si="11"/>
        <v>Yes</v>
      </c>
      <c r="Y147" s="88" t="s">
        <v>834</v>
      </c>
      <c r="Z147" s="78" t="s">
        <v>835</v>
      </c>
      <c r="AA147" s="78" t="s">
        <v>220</v>
      </c>
      <c r="AB147" s="78" t="s">
        <v>836</v>
      </c>
      <c r="AC147" s="78" t="s">
        <v>837</v>
      </c>
      <c r="AD147" s="78" t="s">
        <v>62</v>
      </c>
      <c r="AE147" s="78" t="s">
        <v>64</v>
      </c>
      <c r="AF147" s="78"/>
      <c r="AG147" s="79"/>
      <c r="AH147" s="87" t="s">
        <v>838</v>
      </c>
      <c r="AJ147" s="78" t="s">
        <v>839</v>
      </c>
      <c r="AK147" s="78" t="str">
        <f t="shared" si="12"/>
        <v>No</v>
      </c>
      <c r="AR147" s="78" t="s">
        <v>72</v>
      </c>
      <c r="AU147" s="87" t="s">
        <v>840</v>
      </c>
      <c r="AV147" s="78" t="s">
        <v>189</v>
      </c>
      <c r="AW147" s="78" t="s">
        <v>254</v>
      </c>
      <c r="AX147" s="78" t="str">
        <f t="shared" si="13"/>
        <v>No</v>
      </c>
      <c r="BE147" s="78" t="s">
        <v>64</v>
      </c>
      <c r="BH147" s="89" t="str">
        <f t="shared" si="14"/>
        <v>Yes</v>
      </c>
    </row>
    <row r="148" spans="1:60" ht="57.95">
      <c r="A148" s="85" t="s">
        <v>796</v>
      </c>
      <c r="B148" s="78" t="s">
        <v>841</v>
      </c>
      <c r="C148" s="73" t="s">
        <v>842</v>
      </c>
      <c r="D148" s="72" t="s">
        <v>85</v>
      </c>
      <c r="E148" s="72" t="s">
        <v>57</v>
      </c>
      <c r="K148" s="78" t="str">
        <f t="shared" si="10"/>
        <v/>
      </c>
      <c r="U148" s="87" t="s">
        <v>843</v>
      </c>
      <c r="V148" s="78"/>
      <c r="W148" s="78" t="s">
        <v>200</v>
      </c>
      <c r="X148" s="78" t="str">
        <f t="shared" si="11"/>
        <v>No</v>
      </c>
      <c r="Y148" s="88"/>
      <c r="Z148" s="78"/>
      <c r="AA148" s="78"/>
      <c r="AB148" s="78"/>
      <c r="AC148" s="78"/>
      <c r="AD148" s="78"/>
      <c r="AE148" s="78" t="s">
        <v>64</v>
      </c>
      <c r="AF148" s="78"/>
      <c r="AG148" s="79"/>
      <c r="AK148" s="78" t="str">
        <f t="shared" si="12"/>
        <v/>
      </c>
      <c r="AX148" s="78" t="str">
        <f t="shared" si="13"/>
        <v/>
      </c>
      <c r="BH148" s="89" t="str">
        <f t="shared" si="14"/>
        <v>No</v>
      </c>
    </row>
    <row r="149" spans="1:60" ht="57.95">
      <c r="A149" s="85" t="s">
        <v>796</v>
      </c>
      <c r="B149" s="78" t="s">
        <v>844</v>
      </c>
      <c r="C149" s="73" t="s">
        <v>845</v>
      </c>
      <c r="D149" s="72" t="s">
        <v>85</v>
      </c>
      <c r="E149" s="72" t="s">
        <v>57</v>
      </c>
      <c r="K149" s="78" t="str">
        <f t="shared" si="10"/>
        <v/>
      </c>
      <c r="U149" s="87" t="s">
        <v>153</v>
      </c>
      <c r="V149" s="78"/>
      <c r="W149" s="78" t="s">
        <v>200</v>
      </c>
      <c r="X149" s="78" t="str">
        <f t="shared" si="11"/>
        <v>No</v>
      </c>
      <c r="Y149" s="88"/>
      <c r="Z149" s="78"/>
      <c r="AA149" s="78"/>
      <c r="AB149" s="78"/>
      <c r="AC149" s="78"/>
      <c r="AD149" s="78"/>
      <c r="AE149" s="78" t="s">
        <v>64</v>
      </c>
      <c r="AF149" s="78"/>
      <c r="AG149" s="79"/>
      <c r="AK149" s="78" t="str">
        <f t="shared" si="12"/>
        <v/>
      </c>
      <c r="AX149" s="78" t="str">
        <f t="shared" si="13"/>
        <v/>
      </c>
      <c r="BH149" s="89" t="str">
        <f t="shared" si="14"/>
        <v>No</v>
      </c>
    </row>
    <row r="150" spans="1:60" ht="72.599999999999994">
      <c r="A150" s="85" t="s">
        <v>796</v>
      </c>
      <c r="B150" s="78" t="s">
        <v>846</v>
      </c>
      <c r="C150" s="73" t="s">
        <v>847</v>
      </c>
      <c r="D150" s="72" t="s">
        <v>85</v>
      </c>
      <c r="E150" s="72" t="s">
        <v>57</v>
      </c>
      <c r="K150" s="78" t="str">
        <f t="shared" si="10"/>
        <v/>
      </c>
      <c r="U150" s="87" t="s">
        <v>848</v>
      </c>
      <c r="V150" s="78"/>
      <c r="W150" s="78" t="s">
        <v>200</v>
      </c>
      <c r="X150" s="78" t="str">
        <f t="shared" si="11"/>
        <v>No</v>
      </c>
      <c r="Y150" s="88"/>
      <c r="Z150" s="78"/>
      <c r="AA150" s="78"/>
      <c r="AB150" s="78"/>
      <c r="AC150" s="78"/>
      <c r="AD150" s="78"/>
      <c r="AE150" s="78" t="s">
        <v>64</v>
      </c>
      <c r="AF150" s="78"/>
      <c r="AG150" s="79"/>
      <c r="AK150" s="78" t="str">
        <f t="shared" si="12"/>
        <v/>
      </c>
      <c r="AX150" s="78" t="str">
        <f t="shared" si="13"/>
        <v/>
      </c>
      <c r="BH150" s="89" t="str">
        <f t="shared" si="14"/>
        <v>No</v>
      </c>
    </row>
    <row r="151" spans="1:60" ht="159.6">
      <c r="A151" s="85" t="s">
        <v>796</v>
      </c>
      <c r="B151" s="78" t="s">
        <v>849</v>
      </c>
      <c r="C151" s="73" t="s">
        <v>850</v>
      </c>
      <c r="D151" s="72" t="s">
        <v>85</v>
      </c>
      <c r="E151" s="72" t="s">
        <v>131</v>
      </c>
      <c r="F151" s="78" t="s">
        <v>851</v>
      </c>
      <c r="H151" s="87" t="s">
        <v>852</v>
      </c>
      <c r="J151" s="78" t="s">
        <v>853</v>
      </c>
      <c r="K151" s="78" t="str">
        <f t="shared" si="10"/>
        <v>Yes</v>
      </c>
      <c r="V151" s="78"/>
      <c r="W151" s="78"/>
      <c r="X151" s="78" t="str">
        <f t="shared" si="11"/>
        <v/>
      </c>
      <c r="Y151" s="88"/>
      <c r="Z151" s="78"/>
      <c r="AA151" s="78"/>
      <c r="AB151" s="78"/>
      <c r="AC151" s="78"/>
      <c r="AD151" s="78"/>
      <c r="AE151" s="78"/>
      <c r="AF151" s="78"/>
      <c r="AG151" s="79"/>
      <c r="AH151" s="87" t="s">
        <v>854</v>
      </c>
      <c r="AJ151" s="78" t="s">
        <v>855</v>
      </c>
      <c r="AK151" s="78" t="str">
        <f t="shared" si="12"/>
        <v>Yes</v>
      </c>
      <c r="AU151" s="87" t="s">
        <v>856</v>
      </c>
      <c r="AW151" s="78" t="s">
        <v>857</v>
      </c>
      <c r="AX151" s="78" t="str">
        <f t="shared" si="13"/>
        <v>No</v>
      </c>
      <c r="BH151" s="89" t="str">
        <f t="shared" si="14"/>
        <v>Yes</v>
      </c>
    </row>
    <row r="152" spans="1:60" ht="261">
      <c r="A152" s="85" t="s">
        <v>796</v>
      </c>
      <c r="B152" s="78" t="s">
        <v>858</v>
      </c>
      <c r="C152" s="73" t="s">
        <v>859</v>
      </c>
      <c r="D152" s="72" t="s">
        <v>56</v>
      </c>
      <c r="E152" s="72" t="s">
        <v>57</v>
      </c>
      <c r="H152" s="87" t="s">
        <v>860</v>
      </c>
      <c r="J152" s="78" t="s">
        <v>861</v>
      </c>
      <c r="K152" s="78" t="str">
        <f t="shared" si="10"/>
        <v>Yes</v>
      </c>
      <c r="R152" s="78" t="s">
        <v>64</v>
      </c>
      <c r="S152" s="78" t="s">
        <v>72</v>
      </c>
      <c r="U152" s="87" t="s">
        <v>862</v>
      </c>
      <c r="V152" s="78"/>
      <c r="W152" s="78" t="s">
        <v>150</v>
      </c>
      <c r="X152" s="78" t="str">
        <f t="shared" si="11"/>
        <v>Yes</v>
      </c>
      <c r="Y152" s="88" t="s">
        <v>834</v>
      </c>
      <c r="Z152" s="78" t="s">
        <v>835</v>
      </c>
      <c r="AA152" s="78" t="s">
        <v>220</v>
      </c>
      <c r="AB152" s="78" t="s">
        <v>836</v>
      </c>
      <c r="AC152" s="78" t="s">
        <v>837</v>
      </c>
      <c r="AD152" s="78" t="s">
        <v>62</v>
      </c>
      <c r="AE152" s="78" t="s">
        <v>64</v>
      </c>
      <c r="AF152" s="78"/>
      <c r="AG152" s="79"/>
      <c r="AH152" s="87" t="s">
        <v>863</v>
      </c>
      <c r="AJ152" s="78" t="s">
        <v>864</v>
      </c>
      <c r="AK152" s="78" t="str">
        <f t="shared" si="12"/>
        <v>Yes</v>
      </c>
      <c r="AR152" s="78" t="s">
        <v>72</v>
      </c>
      <c r="AU152" s="87" t="s">
        <v>865</v>
      </c>
      <c r="AW152" s="78" t="s">
        <v>857</v>
      </c>
      <c r="AX152" s="78" t="str">
        <f t="shared" si="13"/>
        <v>No</v>
      </c>
      <c r="BE152" s="78" t="s">
        <v>64</v>
      </c>
      <c r="BH152" s="89" t="str">
        <f t="shared" si="14"/>
        <v>Yes</v>
      </c>
    </row>
    <row r="153" spans="1:60" ht="130.5">
      <c r="A153" s="85" t="s">
        <v>796</v>
      </c>
      <c r="B153" s="78" t="s">
        <v>866</v>
      </c>
      <c r="C153" s="73" t="s">
        <v>867</v>
      </c>
      <c r="D153" s="72" t="s">
        <v>85</v>
      </c>
      <c r="E153" s="72" t="s">
        <v>57</v>
      </c>
      <c r="H153" s="87" t="s">
        <v>868</v>
      </c>
      <c r="J153" s="78" t="s">
        <v>869</v>
      </c>
      <c r="K153" s="78" t="str">
        <f t="shared" si="10"/>
        <v>Yes</v>
      </c>
      <c r="R153" s="78" t="s">
        <v>64</v>
      </c>
      <c r="S153" s="78" t="s">
        <v>72</v>
      </c>
      <c r="V153" s="78"/>
      <c r="W153" s="78"/>
      <c r="X153" s="78" t="str">
        <f t="shared" si="11"/>
        <v/>
      </c>
      <c r="Y153" s="88"/>
      <c r="Z153" s="78"/>
      <c r="AA153" s="78"/>
      <c r="AB153" s="78"/>
      <c r="AC153" s="78"/>
      <c r="AD153" s="78"/>
      <c r="AE153" s="78"/>
      <c r="AF153" s="78"/>
      <c r="AG153" s="79"/>
      <c r="AH153" s="87" t="s">
        <v>870</v>
      </c>
      <c r="AJ153" s="78" t="s">
        <v>871</v>
      </c>
      <c r="AK153" s="78" t="str">
        <f t="shared" si="12"/>
        <v>Yes</v>
      </c>
      <c r="AR153" s="78" t="s">
        <v>72</v>
      </c>
      <c r="AX153" s="78" t="str">
        <f t="shared" si="13"/>
        <v/>
      </c>
      <c r="BH153" s="89" t="str">
        <f t="shared" si="14"/>
        <v>Yes</v>
      </c>
    </row>
    <row r="154" spans="1:60" ht="261">
      <c r="A154" s="85" t="s">
        <v>796</v>
      </c>
      <c r="B154" s="78" t="s">
        <v>872</v>
      </c>
      <c r="C154" s="73" t="s">
        <v>873</v>
      </c>
      <c r="D154" s="72" t="s">
        <v>56</v>
      </c>
      <c r="E154" s="72" t="s">
        <v>57</v>
      </c>
      <c r="H154" s="87" t="s">
        <v>874</v>
      </c>
      <c r="J154" s="78" t="s">
        <v>861</v>
      </c>
      <c r="K154" s="78" t="str">
        <f t="shared" si="10"/>
        <v>Yes</v>
      </c>
      <c r="R154" s="78" t="s">
        <v>64</v>
      </c>
      <c r="S154" s="78" t="s">
        <v>72</v>
      </c>
      <c r="U154" s="87" t="s">
        <v>875</v>
      </c>
      <c r="V154" s="78" t="s">
        <v>66</v>
      </c>
      <c r="W154" s="78" t="s">
        <v>876</v>
      </c>
      <c r="X154" s="78" t="str">
        <f t="shared" si="11"/>
        <v>Yes</v>
      </c>
      <c r="Y154" s="88" t="s">
        <v>834</v>
      </c>
      <c r="Z154" s="78" t="s">
        <v>835</v>
      </c>
      <c r="AA154" s="78" t="s">
        <v>220</v>
      </c>
      <c r="AB154" s="78" t="s">
        <v>836</v>
      </c>
      <c r="AC154" s="78" t="s">
        <v>837</v>
      </c>
      <c r="AD154" s="78" t="s">
        <v>62</v>
      </c>
      <c r="AE154" s="78" t="s">
        <v>64</v>
      </c>
      <c r="AF154" s="78"/>
      <c r="AG154" s="79"/>
      <c r="AH154" s="87" t="s">
        <v>877</v>
      </c>
      <c r="AJ154" s="78" t="s">
        <v>878</v>
      </c>
      <c r="AK154" s="78" t="str">
        <f t="shared" si="12"/>
        <v>Yes</v>
      </c>
      <c r="AR154" s="78" t="s">
        <v>72</v>
      </c>
      <c r="AU154" s="87" t="s">
        <v>879</v>
      </c>
      <c r="AW154" s="78" t="s">
        <v>857</v>
      </c>
      <c r="AX154" s="78" t="str">
        <f t="shared" si="13"/>
        <v>No</v>
      </c>
      <c r="BE154" s="78" t="s">
        <v>64</v>
      </c>
      <c r="BH154" s="89" t="str">
        <f t="shared" si="14"/>
        <v>Yes</v>
      </c>
    </row>
    <row r="155" spans="1:60" ht="57.95">
      <c r="A155" s="85" t="s">
        <v>796</v>
      </c>
      <c r="B155" s="78" t="s">
        <v>880</v>
      </c>
      <c r="C155" s="73" t="s">
        <v>881</v>
      </c>
      <c r="D155" s="72" t="s">
        <v>85</v>
      </c>
      <c r="E155" s="72" t="s">
        <v>57</v>
      </c>
      <c r="K155" s="78" t="str">
        <f t="shared" si="10"/>
        <v/>
      </c>
      <c r="V155" s="78"/>
      <c r="W155" s="78"/>
      <c r="X155" s="78" t="str">
        <f t="shared" si="11"/>
        <v/>
      </c>
      <c r="Y155" s="88"/>
      <c r="Z155" s="78"/>
      <c r="AA155" s="78"/>
      <c r="AB155" s="78"/>
      <c r="AC155" s="78"/>
      <c r="AD155" s="78"/>
      <c r="AE155" s="78"/>
      <c r="AF155" s="78"/>
      <c r="AG155" s="79"/>
      <c r="AK155" s="78" t="str">
        <f t="shared" si="12"/>
        <v/>
      </c>
      <c r="AU155" s="87" t="s">
        <v>882</v>
      </c>
      <c r="AW155" s="78" t="s">
        <v>857</v>
      </c>
      <c r="AX155" s="78" t="str">
        <f t="shared" si="13"/>
        <v>No</v>
      </c>
      <c r="BE155" s="78" t="s">
        <v>64</v>
      </c>
      <c r="BH155" s="89" t="str">
        <f t="shared" si="14"/>
        <v>No</v>
      </c>
    </row>
    <row r="156" spans="1:60" ht="57.95">
      <c r="A156" s="85" t="s">
        <v>796</v>
      </c>
      <c r="B156" s="78" t="s">
        <v>883</v>
      </c>
      <c r="C156" s="73" t="s">
        <v>884</v>
      </c>
      <c r="D156" s="72" t="s">
        <v>85</v>
      </c>
      <c r="E156" s="72" t="s">
        <v>57</v>
      </c>
      <c r="K156" s="78" t="str">
        <f t="shared" si="10"/>
        <v/>
      </c>
      <c r="V156" s="78"/>
      <c r="W156" s="78"/>
      <c r="X156" s="78" t="str">
        <f t="shared" si="11"/>
        <v/>
      </c>
      <c r="Y156" s="88"/>
      <c r="Z156" s="78"/>
      <c r="AA156" s="78"/>
      <c r="AB156" s="78"/>
      <c r="AC156" s="78"/>
      <c r="AD156" s="78"/>
      <c r="AE156" s="78"/>
      <c r="AF156" s="78"/>
      <c r="AG156" s="79"/>
      <c r="AH156" s="87" t="s">
        <v>885</v>
      </c>
      <c r="AJ156" s="78" t="s">
        <v>106</v>
      </c>
      <c r="AK156" s="78" t="str">
        <f t="shared" si="12"/>
        <v>No</v>
      </c>
      <c r="AR156" s="78" t="s">
        <v>72</v>
      </c>
      <c r="AX156" s="78" t="str">
        <f t="shared" si="13"/>
        <v/>
      </c>
      <c r="BH156" s="89" t="str">
        <f t="shared" si="14"/>
        <v>No</v>
      </c>
    </row>
    <row r="157" spans="1:60" ht="130.5">
      <c r="A157" s="85" t="s">
        <v>796</v>
      </c>
      <c r="B157" s="78" t="s">
        <v>886</v>
      </c>
      <c r="C157" s="73" t="s">
        <v>887</v>
      </c>
      <c r="D157" s="72" t="s">
        <v>85</v>
      </c>
      <c r="E157" s="72" t="s">
        <v>57</v>
      </c>
      <c r="H157" s="87" t="s">
        <v>887</v>
      </c>
      <c r="J157" s="78" t="s">
        <v>888</v>
      </c>
      <c r="K157" s="78" t="str">
        <f t="shared" si="10"/>
        <v>Yes</v>
      </c>
      <c r="R157" s="78" t="s">
        <v>64</v>
      </c>
      <c r="S157" s="78" t="s">
        <v>72</v>
      </c>
      <c r="V157" s="78"/>
      <c r="W157" s="78"/>
      <c r="X157" s="78" t="str">
        <f t="shared" si="11"/>
        <v/>
      </c>
      <c r="Y157" s="88"/>
      <c r="Z157" s="78"/>
      <c r="AA157" s="78"/>
      <c r="AB157" s="78"/>
      <c r="AC157" s="78"/>
      <c r="AD157" s="78"/>
      <c r="AE157" s="78"/>
      <c r="AF157" s="78"/>
      <c r="AG157" s="79"/>
      <c r="AH157" s="87" t="s">
        <v>889</v>
      </c>
      <c r="AJ157" s="78" t="s">
        <v>890</v>
      </c>
      <c r="AK157" s="78" t="str">
        <f t="shared" si="12"/>
        <v>Yes</v>
      </c>
      <c r="AR157" s="78" t="s">
        <v>72</v>
      </c>
      <c r="AU157" s="87" t="s">
        <v>815</v>
      </c>
      <c r="AV157" s="78" t="s">
        <v>189</v>
      </c>
      <c r="AW157" s="78" t="s">
        <v>254</v>
      </c>
      <c r="AX157" s="78" t="str">
        <f t="shared" si="13"/>
        <v>No</v>
      </c>
      <c r="BE157" s="78" t="s">
        <v>64</v>
      </c>
      <c r="BH157" s="89" t="str">
        <f t="shared" si="14"/>
        <v>Yes</v>
      </c>
    </row>
    <row r="158" spans="1:60" ht="57.95">
      <c r="A158" s="85" t="s">
        <v>796</v>
      </c>
      <c r="B158" s="78" t="s">
        <v>891</v>
      </c>
      <c r="C158" s="73" t="s">
        <v>892</v>
      </c>
      <c r="D158" s="72" t="s">
        <v>85</v>
      </c>
      <c r="E158" s="72" t="s">
        <v>57</v>
      </c>
      <c r="H158" s="87" t="s">
        <v>892</v>
      </c>
      <c r="J158" s="78" t="s">
        <v>195</v>
      </c>
      <c r="K158" s="78" t="str">
        <f t="shared" si="10"/>
        <v>No</v>
      </c>
      <c r="R158" s="78" t="s">
        <v>64</v>
      </c>
      <c r="S158" s="78" t="s">
        <v>72</v>
      </c>
      <c r="V158" s="78"/>
      <c r="W158" s="78"/>
      <c r="X158" s="78" t="str">
        <f t="shared" si="11"/>
        <v/>
      </c>
      <c r="Y158" s="88"/>
      <c r="Z158" s="78"/>
      <c r="AA158" s="78"/>
      <c r="AB158" s="78"/>
      <c r="AC158" s="78"/>
      <c r="AD158" s="78"/>
      <c r="AE158" s="78"/>
      <c r="AF158" s="78"/>
      <c r="AG158" s="79"/>
      <c r="AH158" s="87" t="s">
        <v>893</v>
      </c>
      <c r="AJ158" s="78" t="s">
        <v>237</v>
      </c>
      <c r="AK158" s="78" t="str">
        <f t="shared" si="12"/>
        <v>No</v>
      </c>
      <c r="AR158" s="78" t="s">
        <v>72</v>
      </c>
      <c r="AU158" s="87" t="s">
        <v>828</v>
      </c>
      <c r="AV158" s="78" t="s">
        <v>189</v>
      </c>
      <c r="AW158" s="78" t="s">
        <v>254</v>
      </c>
      <c r="AX158" s="78" t="str">
        <f t="shared" si="13"/>
        <v>No</v>
      </c>
      <c r="BE158" s="78" t="s">
        <v>64</v>
      </c>
      <c r="BH158" s="89" t="str">
        <f t="shared" si="14"/>
        <v>No</v>
      </c>
    </row>
    <row r="159" spans="1:60" ht="57.95">
      <c r="A159" s="85" t="s">
        <v>796</v>
      </c>
      <c r="B159" s="78" t="s">
        <v>894</v>
      </c>
      <c r="C159" s="73" t="s">
        <v>895</v>
      </c>
      <c r="D159" s="72" t="s">
        <v>85</v>
      </c>
      <c r="E159" s="72" t="s">
        <v>57</v>
      </c>
      <c r="H159" s="87" t="s">
        <v>895</v>
      </c>
      <c r="J159" s="78" t="s">
        <v>195</v>
      </c>
      <c r="K159" s="78" t="str">
        <f t="shared" si="10"/>
        <v>No</v>
      </c>
      <c r="R159" s="78" t="s">
        <v>64</v>
      </c>
      <c r="S159" s="78" t="s">
        <v>72</v>
      </c>
      <c r="V159" s="78"/>
      <c r="W159" s="78"/>
      <c r="X159" s="78" t="str">
        <f t="shared" si="11"/>
        <v/>
      </c>
      <c r="Y159" s="88"/>
      <c r="Z159" s="78"/>
      <c r="AA159" s="78"/>
      <c r="AB159" s="78"/>
      <c r="AC159" s="78"/>
      <c r="AD159" s="78"/>
      <c r="AE159" s="78"/>
      <c r="AF159" s="78"/>
      <c r="AG159" s="79"/>
      <c r="AH159" s="87" t="s">
        <v>838</v>
      </c>
      <c r="AJ159" s="78" t="s">
        <v>839</v>
      </c>
      <c r="AK159" s="78" t="str">
        <f t="shared" si="12"/>
        <v>No</v>
      </c>
      <c r="AR159" s="78" t="s">
        <v>72</v>
      </c>
      <c r="AU159" s="87" t="s">
        <v>840</v>
      </c>
      <c r="AV159" s="78" t="s">
        <v>189</v>
      </c>
      <c r="AW159" s="78" t="s">
        <v>254</v>
      </c>
      <c r="AX159" s="78" t="str">
        <f t="shared" si="13"/>
        <v>No</v>
      </c>
      <c r="BE159" s="78" t="s">
        <v>64</v>
      </c>
      <c r="BH159" s="89" t="str">
        <f t="shared" si="14"/>
        <v>No</v>
      </c>
    </row>
    <row r="160" spans="1:60" ht="57.95">
      <c r="A160" s="85" t="s">
        <v>796</v>
      </c>
      <c r="B160" s="78" t="s">
        <v>896</v>
      </c>
      <c r="C160" s="73" t="s">
        <v>897</v>
      </c>
      <c r="D160" s="72" t="s">
        <v>85</v>
      </c>
      <c r="E160" s="72" t="s">
        <v>57</v>
      </c>
      <c r="K160" s="78" t="str">
        <f t="shared" si="10"/>
        <v/>
      </c>
      <c r="V160" s="78"/>
      <c r="W160" s="78"/>
      <c r="X160" s="78" t="str">
        <f t="shared" si="11"/>
        <v/>
      </c>
      <c r="Y160" s="88"/>
      <c r="Z160" s="78"/>
      <c r="AA160" s="78"/>
      <c r="AB160" s="78"/>
      <c r="AC160" s="78"/>
      <c r="AD160" s="78"/>
      <c r="AE160" s="78"/>
      <c r="AF160" s="78"/>
      <c r="AG160" s="79"/>
      <c r="AH160" s="87" t="s">
        <v>843</v>
      </c>
      <c r="AJ160" s="78" t="s">
        <v>237</v>
      </c>
      <c r="AK160" s="78" t="str">
        <f t="shared" si="12"/>
        <v>No</v>
      </c>
      <c r="AR160" s="78" t="s">
        <v>72</v>
      </c>
      <c r="AX160" s="78" t="str">
        <f t="shared" si="13"/>
        <v/>
      </c>
      <c r="BH160" s="89" t="str">
        <f t="shared" si="14"/>
        <v>No</v>
      </c>
    </row>
    <row r="161" spans="1:60" ht="101.45">
      <c r="A161" s="85" t="s">
        <v>796</v>
      </c>
      <c r="B161" s="78" t="s">
        <v>898</v>
      </c>
      <c r="C161" s="73" t="s">
        <v>899</v>
      </c>
      <c r="D161" s="72" t="s">
        <v>56</v>
      </c>
      <c r="E161" s="72" t="s">
        <v>57</v>
      </c>
      <c r="H161" s="87" t="s">
        <v>899</v>
      </c>
      <c r="J161" s="78" t="s">
        <v>900</v>
      </c>
      <c r="K161" s="78" t="str">
        <f t="shared" si="10"/>
        <v>Yes</v>
      </c>
      <c r="R161" s="78" t="s">
        <v>64</v>
      </c>
      <c r="S161" s="78" t="s">
        <v>72</v>
      </c>
      <c r="U161" s="87" t="s">
        <v>901</v>
      </c>
      <c r="V161" s="78"/>
      <c r="W161" s="78" t="s">
        <v>200</v>
      </c>
      <c r="X161" s="78" t="str">
        <f t="shared" si="11"/>
        <v>No</v>
      </c>
      <c r="Y161" s="88"/>
      <c r="Z161" s="78"/>
      <c r="AA161" s="78"/>
      <c r="AB161" s="78"/>
      <c r="AC161" s="78"/>
      <c r="AD161" s="78"/>
      <c r="AE161" s="78" t="s">
        <v>64</v>
      </c>
      <c r="AF161" s="78"/>
      <c r="AG161" s="79"/>
      <c r="AH161" s="87" t="s">
        <v>902</v>
      </c>
      <c r="AJ161" s="78" t="s">
        <v>890</v>
      </c>
      <c r="AK161" s="78" t="str">
        <f t="shared" si="12"/>
        <v>Yes</v>
      </c>
      <c r="AR161" s="78" t="s">
        <v>72</v>
      </c>
      <c r="AU161" s="87" t="s">
        <v>903</v>
      </c>
      <c r="AV161" s="78" t="s">
        <v>189</v>
      </c>
      <c r="AW161" s="78" t="s">
        <v>904</v>
      </c>
      <c r="AX161" s="78" t="str">
        <f t="shared" si="13"/>
        <v>Yes</v>
      </c>
      <c r="AY161" s="88" t="s">
        <v>209</v>
      </c>
      <c r="AZ161" s="78" t="s">
        <v>905</v>
      </c>
      <c r="BA161" s="78" t="s">
        <v>62</v>
      </c>
      <c r="BB161" s="78" t="s">
        <v>906</v>
      </c>
      <c r="BC161" s="78" t="s">
        <v>907</v>
      </c>
      <c r="BD161" s="78" t="s">
        <v>71</v>
      </c>
      <c r="BE161" s="78" t="s">
        <v>64</v>
      </c>
      <c r="BF161" s="78" t="s">
        <v>107</v>
      </c>
      <c r="BH161" s="89" t="str">
        <f t="shared" si="14"/>
        <v>Yes</v>
      </c>
    </row>
    <row r="162" spans="1:60" ht="57.95">
      <c r="A162" s="85" t="s">
        <v>796</v>
      </c>
      <c r="B162" s="78" t="s">
        <v>908</v>
      </c>
      <c r="C162" s="73" t="s">
        <v>909</v>
      </c>
      <c r="D162" s="72" t="s">
        <v>56</v>
      </c>
      <c r="E162" s="72" t="s">
        <v>57</v>
      </c>
      <c r="H162" s="87" t="s">
        <v>909</v>
      </c>
      <c r="J162" s="78" t="s">
        <v>195</v>
      </c>
      <c r="K162" s="78" t="str">
        <f t="shared" si="10"/>
        <v>No</v>
      </c>
      <c r="R162" s="78" t="s">
        <v>64</v>
      </c>
      <c r="S162" s="78" t="s">
        <v>72</v>
      </c>
      <c r="U162" s="87" t="s">
        <v>910</v>
      </c>
      <c r="V162" s="78"/>
      <c r="W162" s="78" t="s">
        <v>200</v>
      </c>
      <c r="X162" s="78" t="str">
        <f t="shared" si="11"/>
        <v>No</v>
      </c>
      <c r="Y162" s="88"/>
      <c r="Z162" s="78"/>
      <c r="AA162" s="78"/>
      <c r="AB162" s="78"/>
      <c r="AC162" s="78"/>
      <c r="AD162" s="78"/>
      <c r="AE162" s="78" t="s">
        <v>64</v>
      </c>
      <c r="AF162" s="78"/>
      <c r="AG162" s="79"/>
      <c r="AH162" s="87" t="s">
        <v>911</v>
      </c>
      <c r="AJ162" s="78" t="s">
        <v>839</v>
      </c>
      <c r="AK162" s="78" t="str">
        <f t="shared" si="12"/>
        <v>No</v>
      </c>
      <c r="AR162" s="78" t="s">
        <v>72</v>
      </c>
      <c r="AU162" s="87" t="s">
        <v>840</v>
      </c>
      <c r="AV162" s="78" t="s">
        <v>189</v>
      </c>
      <c r="AW162" s="78" t="s">
        <v>254</v>
      </c>
      <c r="AX162" s="78" t="str">
        <f t="shared" si="13"/>
        <v>No</v>
      </c>
      <c r="BE162" s="78" t="s">
        <v>64</v>
      </c>
      <c r="BH162" s="89" t="str">
        <f t="shared" si="14"/>
        <v>No</v>
      </c>
    </row>
    <row r="163" spans="1:60" ht="57.95">
      <c r="A163" s="85" t="s">
        <v>796</v>
      </c>
      <c r="B163" s="78" t="s">
        <v>912</v>
      </c>
      <c r="C163" s="73" t="s">
        <v>913</v>
      </c>
      <c r="D163" s="72" t="s">
        <v>85</v>
      </c>
      <c r="E163" s="72" t="s">
        <v>57</v>
      </c>
      <c r="K163" s="78" t="str">
        <f t="shared" si="10"/>
        <v/>
      </c>
      <c r="V163" s="78"/>
      <c r="W163" s="78"/>
      <c r="X163" s="78" t="str">
        <f t="shared" si="11"/>
        <v/>
      </c>
      <c r="Y163" s="88"/>
      <c r="Z163" s="78"/>
      <c r="AA163" s="78"/>
      <c r="AB163" s="78"/>
      <c r="AC163" s="78"/>
      <c r="AD163" s="78"/>
      <c r="AE163" s="78"/>
      <c r="AF163" s="78"/>
      <c r="AG163" s="79"/>
      <c r="AH163" s="87" t="s">
        <v>914</v>
      </c>
      <c r="AJ163" s="78" t="s">
        <v>839</v>
      </c>
      <c r="AK163" s="78" t="str">
        <f t="shared" si="12"/>
        <v>No</v>
      </c>
      <c r="AR163" s="78" t="s">
        <v>72</v>
      </c>
      <c r="AU163" s="87" t="s">
        <v>840</v>
      </c>
      <c r="AV163" s="78" t="s">
        <v>189</v>
      </c>
      <c r="AW163" s="78" t="s">
        <v>254</v>
      </c>
      <c r="AX163" s="78" t="str">
        <f t="shared" si="13"/>
        <v>No</v>
      </c>
      <c r="BE163" s="78" t="s">
        <v>64</v>
      </c>
      <c r="BH163" s="89" t="str">
        <f t="shared" si="14"/>
        <v>No</v>
      </c>
    </row>
    <row r="164" spans="1:60" ht="57.95">
      <c r="A164" s="85" t="s">
        <v>796</v>
      </c>
      <c r="B164" s="78" t="s">
        <v>915</v>
      </c>
      <c r="C164" s="73" t="s">
        <v>916</v>
      </c>
      <c r="D164" s="72" t="s">
        <v>85</v>
      </c>
      <c r="E164" s="72" t="s">
        <v>57</v>
      </c>
      <c r="K164" s="78" t="str">
        <f t="shared" si="10"/>
        <v/>
      </c>
      <c r="U164" s="87" t="s">
        <v>917</v>
      </c>
      <c r="V164" s="78"/>
      <c r="W164" s="78" t="s">
        <v>200</v>
      </c>
      <c r="X164" s="78" t="str">
        <f t="shared" si="11"/>
        <v>No</v>
      </c>
      <c r="Y164" s="88"/>
      <c r="Z164" s="78"/>
      <c r="AA164" s="78"/>
      <c r="AB164" s="78"/>
      <c r="AC164" s="78"/>
      <c r="AD164" s="78"/>
      <c r="AE164" s="78" t="s">
        <v>64</v>
      </c>
      <c r="AF164" s="78"/>
      <c r="AG164" s="79"/>
      <c r="AK164" s="78" t="str">
        <f t="shared" si="12"/>
        <v/>
      </c>
      <c r="AX164" s="78" t="str">
        <f t="shared" si="13"/>
        <v/>
      </c>
      <c r="BH164" s="89" t="str">
        <f t="shared" si="14"/>
        <v>No</v>
      </c>
    </row>
    <row r="165" spans="1:60" ht="57.95">
      <c r="A165" s="85" t="s">
        <v>796</v>
      </c>
      <c r="B165" s="78" t="s">
        <v>918</v>
      </c>
      <c r="C165" s="73" t="s">
        <v>919</v>
      </c>
      <c r="D165" s="72" t="s">
        <v>85</v>
      </c>
      <c r="E165" s="72" t="s">
        <v>57</v>
      </c>
      <c r="H165" s="87" t="s">
        <v>919</v>
      </c>
      <c r="J165" s="78" t="s">
        <v>195</v>
      </c>
      <c r="K165" s="78" t="str">
        <f t="shared" si="10"/>
        <v>No</v>
      </c>
      <c r="R165" s="78" t="s">
        <v>64</v>
      </c>
      <c r="S165" s="78" t="s">
        <v>72</v>
      </c>
      <c r="V165" s="78"/>
      <c r="W165" s="78"/>
      <c r="X165" s="78" t="str">
        <f t="shared" si="11"/>
        <v/>
      </c>
      <c r="Y165" s="88"/>
      <c r="Z165" s="78"/>
      <c r="AA165" s="78"/>
      <c r="AB165" s="78"/>
      <c r="AC165" s="78"/>
      <c r="AD165" s="78"/>
      <c r="AE165" s="78"/>
      <c r="AF165" s="78"/>
      <c r="AG165" s="79"/>
      <c r="AK165" s="78" t="str">
        <f t="shared" si="12"/>
        <v/>
      </c>
      <c r="AU165" s="87" t="s">
        <v>828</v>
      </c>
      <c r="AV165" s="78" t="s">
        <v>189</v>
      </c>
      <c r="AW165" s="78" t="s">
        <v>920</v>
      </c>
      <c r="AX165" s="78" t="str">
        <f t="shared" si="13"/>
        <v>Yes</v>
      </c>
      <c r="BE165" s="78" t="s">
        <v>64</v>
      </c>
      <c r="BH165" s="89" t="str">
        <f t="shared" si="14"/>
        <v>Yes</v>
      </c>
    </row>
    <row r="166" spans="1:60" ht="57.95">
      <c r="A166" s="85" t="s">
        <v>796</v>
      </c>
      <c r="B166" s="78" t="s">
        <v>921</v>
      </c>
      <c r="C166" s="73" t="s">
        <v>922</v>
      </c>
      <c r="D166" s="72" t="s">
        <v>85</v>
      </c>
      <c r="E166" s="72" t="s">
        <v>57</v>
      </c>
      <c r="K166" s="78" t="str">
        <f t="shared" si="10"/>
        <v/>
      </c>
      <c r="U166" s="87" t="s">
        <v>923</v>
      </c>
      <c r="V166" s="78"/>
      <c r="W166" s="78" t="s">
        <v>468</v>
      </c>
      <c r="X166" s="78" t="str">
        <f t="shared" si="11"/>
        <v>Yes</v>
      </c>
      <c r="Y166" s="88"/>
      <c r="Z166" s="78"/>
      <c r="AA166" s="78"/>
      <c r="AB166" s="78"/>
      <c r="AC166" s="78"/>
      <c r="AD166" s="78"/>
      <c r="AE166" s="78" t="s">
        <v>64</v>
      </c>
      <c r="AF166" s="78"/>
      <c r="AG166" s="79"/>
      <c r="AK166" s="78" t="str">
        <f t="shared" si="12"/>
        <v/>
      </c>
      <c r="AX166" s="78" t="str">
        <f t="shared" si="13"/>
        <v/>
      </c>
      <c r="BH166" s="89" t="str">
        <f t="shared" si="14"/>
        <v>Yes</v>
      </c>
    </row>
    <row r="167" spans="1:60" ht="57.95">
      <c r="A167" s="85" t="s">
        <v>796</v>
      </c>
      <c r="B167" s="78" t="s">
        <v>924</v>
      </c>
      <c r="C167" s="73" t="s">
        <v>925</v>
      </c>
      <c r="D167" s="72" t="s">
        <v>85</v>
      </c>
      <c r="E167" s="72" t="s">
        <v>57</v>
      </c>
      <c r="K167" s="78" t="str">
        <f t="shared" si="10"/>
        <v/>
      </c>
      <c r="U167" s="87" t="s">
        <v>926</v>
      </c>
      <c r="V167" s="78" t="s">
        <v>926</v>
      </c>
      <c r="W167" s="78" t="s">
        <v>468</v>
      </c>
      <c r="X167" s="78" t="str">
        <f t="shared" si="11"/>
        <v>Yes</v>
      </c>
      <c r="Y167" s="88"/>
      <c r="Z167" s="78"/>
      <c r="AA167" s="78"/>
      <c r="AB167" s="78"/>
      <c r="AC167" s="78"/>
      <c r="AD167" s="78"/>
      <c r="AE167" s="78" t="s">
        <v>64</v>
      </c>
      <c r="AF167" s="78"/>
      <c r="AG167" s="79"/>
      <c r="AK167" s="78" t="str">
        <f t="shared" si="12"/>
        <v/>
      </c>
      <c r="AX167" s="78" t="str">
        <f t="shared" si="13"/>
        <v/>
      </c>
      <c r="BH167" s="89" t="str">
        <f t="shared" si="14"/>
        <v>Yes</v>
      </c>
    </row>
    <row r="168" spans="1:60" ht="87">
      <c r="A168" s="85" t="s">
        <v>796</v>
      </c>
      <c r="B168" s="78" t="s">
        <v>927</v>
      </c>
      <c r="C168" s="73" t="s">
        <v>928</v>
      </c>
      <c r="D168" s="72" t="s">
        <v>56</v>
      </c>
      <c r="E168" s="72" t="s">
        <v>57</v>
      </c>
      <c r="H168" s="87" t="s">
        <v>929</v>
      </c>
      <c r="J168" s="78" t="s">
        <v>930</v>
      </c>
      <c r="K168" s="78" t="str">
        <f t="shared" si="10"/>
        <v>Yes</v>
      </c>
      <c r="R168" s="78" t="s">
        <v>64</v>
      </c>
      <c r="S168" s="78" t="s">
        <v>72</v>
      </c>
      <c r="U168" s="87" t="s">
        <v>75</v>
      </c>
      <c r="V168" s="78"/>
      <c r="W168" s="78" t="s">
        <v>931</v>
      </c>
      <c r="X168" s="78" t="str">
        <f t="shared" si="11"/>
        <v>Yes</v>
      </c>
      <c r="Y168" s="88"/>
      <c r="Z168" s="78"/>
      <c r="AA168" s="78"/>
      <c r="AB168" s="78"/>
      <c r="AC168" s="78"/>
      <c r="AD168" s="78"/>
      <c r="AE168" s="78" t="s">
        <v>64</v>
      </c>
      <c r="AF168" s="78"/>
      <c r="AG168" s="79"/>
      <c r="AH168" s="87" t="s">
        <v>932</v>
      </c>
      <c r="AJ168" s="78" t="s">
        <v>933</v>
      </c>
      <c r="AK168" s="78" t="str">
        <f t="shared" si="12"/>
        <v>Yes</v>
      </c>
      <c r="AR168" s="78" t="s">
        <v>72</v>
      </c>
      <c r="AU168" s="87" t="s">
        <v>934</v>
      </c>
      <c r="AV168" s="78" t="s">
        <v>189</v>
      </c>
      <c r="AW168" s="78" t="s">
        <v>339</v>
      </c>
      <c r="AX168" s="78" t="str">
        <f t="shared" si="13"/>
        <v>Yes</v>
      </c>
      <c r="BE168" s="78" t="s">
        <v>64</v>
      </c>
      <c r="BF168" s="78" t="s">
        <v>107</v>
      </c>
      <c r="BH168" s="89" t="str">
        <f t="shared" si="14"/>
        <v>Yes</v>
      </c>
    </row>
    <row r="169" spans="1:60" ht="57.95">
      <c r="A169" s="85" t="s">
        <v>796</v>
      </c>
      <c r="B169" s="78" t="s">
        <v>935</v>
      </c>
      <c r="C169" s="73" t="s">
        <v>936</v>
      </c>
      <c r="D169" s="72" t="s">
        <v>56</v>
      </c>
      <c r="E169" s="72" t="s">
        <v>57</v>
      </c>
      <c r="H169" s="87" t="s">
        <v>937</v>
      </c>
      <c r="J169" s="78" t="s">
        <v>195</v>
      </c>
      <c r="K169" s="78" t="str">
        <f t="shared" si="10"/>
        <v>No</v>
      </c>
      <c r="R169" s="78" t="s">
        <v>64</v>
      </c>
      <c r="S169" s="78" t="s">
        <v>72</v>
      </c>
      <c r="U169" s="87" t="s">
        <v>938</v>
      </c>
      <c r="V169" s="78"/>
      <c r="W169" s="78" t="s">
        <v>931</v>
      </c>
      <c r="X169" s="78" t="str">
        <f t="shared" si="11"/>
        <v>Yes</v>
      </c>
      <c r="Y169" s="88"/>
      <c r="Z169" s="78"/>
      <c r="AA169" s="78"/>
      <c r="AB169" s="78"/>
      <c r="AC169" s="78"/>
      <c r="AD169" s="78"/>
      <c r="AE169" s="78" t="s">
        <v>64</v>
      </c>
      <c r="AF169" s="78"/>
      <c r="AG169" s="79"/>
      <c r="AH169" s="87" t="s">
        <v>838</v>
      </c>
      <c r="AJ169" s="78" t="s">
        <v>839</v>
      </c>
      <c r="AK169" s="78" t="str">
        <f t="shared" si="12"/>
        <v>No</v>
      </c>
      <c r="AR169" s="78" t="s">
        <v>72</v>
      </c>
      <c r="AU169" s="87" t="s">
        <v>840</v>
      </c>
      <c r="AV169" s="78" t="s">
        <v>189</v>
      </c>
      <c r="AW169" s="78" t="s">
        <v>254</v>
      </c>
      <c r="AX169" s="78" t="str">
        <f t="shared" si="13"/>
        <v>No</v>
      </c>
      <c r="BE169" s="78" t="s">
        <v>64</v>
      </c>
      <c r="BH169" s="89" t="str">
        <f t="shared" si="14"/>
        <v>Yes</v>
      </c>
    </row>
    <row r="170" spans="1:60" ht="57.95">
      <c r="A170" s="85" t="s">
        <v>796</v>
      </c>
      <c r="B170" s="78" t="s">
        <v>939</v>
      </c>
      <c r="C170" s="73" t="s">
        <v>940</v>
      </c>
      <c r="D170" s="72" t="s">
        <v>56</v>
      </c>
      <c r="E170" s="72" t="s">
        <v>57</v>
      </c>
      <c r="H170" s="87" t="s">
        <v>937</v>
      </c>
      <c r="J170" s="78" t="s">
        <v>195</v>
      </c>
      <c r="K170" s="78" t="str">
        <f t="shared" si="10"/>
        <v>No</v>
      </c>
      <c r="R170" s="78" t="s">
        <v>64</v>
      </c>
      <c r="S170" s="78" t="s">
        <v>72</v>
      </c>
      <c r="U170" s="87" t="s">
        <v>941</v>
      </c>
      <c r="V170" s="78"/>
      <c r="W170" s="78" t="s">
        <v>931</v>
      </c>
      <c r="X170" s="78" t="str">
        <f t="shared" si="11"/>
        <v>Yes</v>
      </c>
      <c r="Y170" s="88"/>
      <c r="Z170" s="78"/>
      <c r="AA170" s="78"/>
      <c r="AB170" s="78"/>
      <c r="AC170" s="78"/>
      <c r="AD170" s="78"/>
      <c r="AE170" s="78" t="s">
        <v>64</v>
      </c>
      <c r="AF170" s="78"/>
      <c r="AG170" s="79"/>
      <c r="AH170" s="87" t="s">
        <v>942</v>
      </c>
      <c r="AJ170" s="78" t="s">
        <v>839</v>
      </c>
      <c r="AK170" s="78" t="str">
        <f t="shared" si="12"/>
        <v>No</v>
      </c>
      <c r="AR170" s="78" t="s">
        <v>72</v>
      </c>
      <c r="AU170" s="87" t="s">
        <v>840</v>
      </c>
      <c r="AV170" s="78" t="s">
        <v>189</v>
      </c>
      <c r="AW170" s="78" t="s">
        <v>254</v>
      </c>
      <c r="AX170" s="78" t="str">
        <f t="shared" si="13"/>
        <v>No</v>
      </c>
      <c r="BE170" s="78" t="s">
        <v>64</v>
      </c>
      <c r="BH170" s="89" t="str">
        <f t="shared" si="14"/>
        <v>Yes</v>
      </c>
    </row>
    <row r="171" spans="1:60" ht="57.95">
      <c r="A171" s="85" t="s">
        <v>796</v>
      </c>
      <c r="B171" s="78" t="s">
        <v>943</v>
      </c>
      <c r="D171" s="72" t="s">
        <v>85</v>
      </c>
      <c r="E171" s="72" t="s">
        <v>57</v>
      </c>
      <c r="K171" s="78" t="str">
        <f t="shared" si="10"/>
        <v/>
      </c>
      <c r="U171" s="87" t="s">
        <v>153</v>
      </c>
      <c r="V171" s="78"/>
      <c r="W171" s="78" t="s">
        <v>200</v>
      </c>
      <c r="X171" s="78" t="str">
        <f t="shared" si="11"/>
        <v>No</v>
      </c>
      <c r="Y171" s="88"/>
      <c r="Z171" s="78"/>
      <c r="AA171" s="78"/>
      <c r="AB171" s="78"/>
      <c r="AC171" s="78"/>
      <c r="AD171" s="78"/>
      <c r="AE171" s="78" t="s">
        <v>64</v>
      </c>
      <c r="AF171" s="78"/>
      <c r="AG171" s="79"/>
      <c r="AK171" s="78" t="str">
        <f t="shared" si="12"/>
        <v/>
      </c>
      <c r="AX171" s="78" t="str">
        <f t="shared" si="13"/>
        <v/>
      </c>
      <c r="BH171" s="89" t="str">
        <f t="shared" si="14"/>
        <v>No</v>
      </c>
    </row>
    <row r="172" spans="1:60" ht="57.95">
      <c r="A172" s="85" t="s">
        <v>796</v>
      </c>
      <c r="B172" s="78" t="s">
        <v>944</v>
      </c>
      <c r="C172" s="73" t="s">
        <v>945</v>
      </c>
      <c r="D172" s="72" t="s">
        <v>85</v>
      </c>
      <c r="E172" s="72" t="s">
        <v>57</v>
      </c>
      <c r="H172" s="87" t="s">
        <v>946</v>
      </c>
      <c r="J172" s="78" t="s">
        <v>195</v>
      </c>
      <c r="K172" s="78" t="str">
        <f t="shared" si="10"/>
        <v>No</v>
      </c>
      <c r="R172" s="78" t="s">
        <v>64</v>
      </c>
      <c r="S172" s="78" t="s">
        <v>72</v>
      </c>
      <c r="V172" s="78"/>
      <c r="W172" s="78"/>
      <c r="X172" s="78" t="str">
        <f t="shared" si="11"/>
        <v/>
      </c>
      <c r="Y172" s="88"/>
      <c r="Z172" s="78"/>
      <c r="AA172" s="78"/>
      <c r="AB172" s="78"/>
      <c r="AC172" s="78"/>
      <c r="AD172" s="78"/>
      <c r="AE172" s="78"/>
      <c r="AF172" s="78"/>
      <c r="AG172" s="79"/>
      <c r="AH172" s="87" t="s">
        <v>893</v>
      </c>
      <c r="AJ172" s="78" t="s">
        <v>237</v>
      </c>
      <c r="AK172" s="78" t="str">
        <f t="shared" si="12"/>
        <v>No</v>
      </c>
      <c r="AR172" s="78" t="s">
        <v>72</v>
      </c>
      <c r="AU172" s="87" t="s">
        <v>828</v>
      </c>
      <c r="AV172" s="78" t="s">
        <v>189</v>
      </c>
      <c r="AW172" s="78" t="s">
        <v>254</v>
      </c>
      <c r="AX172" s="78" t="str">
        <f t="shared" si="13"/>
        <v>No</v>
      </c>
      <c r="BE172" s="78" t="s">
        <v>64</v>
      </c>
      <c r="BH172" s="89" t="str">
        <f t="shared" si="14"/>
        <v>No</v>
      </c>
    </row>
    <row r="173" spans="1:60" ht="219.95" customHeight="1">
      <c r="A173" s="85" t="s">
        <v>796</v>
      </c>
      <c r="B173" s="78" t="s">
        <v>947</v>
      </c>
      <c r="C173" s="73" t="s">
        <v>948</v>
      </c>
      <c r="D173" s="72" t="s">
        <v>85</v>
      </c>
      <c r="E173" s="72" t="s">
        <v>57</v>
      </c>
      <c r="K173" s="78" t="str">
        <f t="shared" si="10"/>
        <v/>
      </c>
      <c r="U173" s="87" t="s">
        <v>949</v>
      </c>
      <c r="V173" s="78"/>
      <c r="W173" s="78" t="s">
        <v>369</v>
      </c>
      <c r="X173" s="78" t="str">
        <f t="shared" si="11"/>
        <v>No</v>
      </c>
      <c r="Y173" s="88" t="s">
        <v>950</v>
      </c>
      <c r="Z173" s="78" t="s">
        <v>951</v>
      </c>
      <c r="AA173" s="78" t="s">
        <v>62</v>
      </c>
      <c r="AB173" s="78" t="s">
        <v>952</v>
      </c>
      <c r="AC173" s="78" t="s">
        <v>953</v>
      </c>
      <c r="AD173" s="78" t="s">
        <v>223</v>
      </c>
      <c r="AE173" s="78" t="s">
        <v>64</v>
      </c>
      <c r="AF173" s="78" t="s">
        <v>72</v>
      </c>
      <c r="AG173" s="79"/>
      <c r="AH173" s="87" t="s">
        <v>954</v>
      </c>
      <c r="AJ173" s="78" t="s">
        <v>357</v>
      </c>
      <c r="AK173" s="78" t="str">
        <f t="shared" si="12"/>
        <v>Yes</v>
      </c>
      <c r="AR173" s="78" t="s">
        <v>64</v>
      </c>
      <c r="AU173" s="87" t="s">
        <v>955</v>
      </c>
      <c r="AV173" s="78" t="s">
        <v>717</v>
      </c>
      <c r="AW173" s="78" t="s">
        <v>956</v>
      </c>
      <c r="AX173" s="78" t="str">
        <f t="shared" si="13"/>
        <v>Yes</v>
      </c>
      <c r="AY173" s="88" t="s">
        <v>209</v>
      </c>
      <c r="AZ173" s="78" t="s">
        <v>957</v>
      </c>
      <c r="BA173" s="78" t="s">
        <v>159</v>
      </c>
      <c r="BB173" s="78" t="s">
        <v>958</v>
      </c>
      <c r="BC173" s="78" t="s">
        <v>959</v>
      </c>
      <c r="BD173" s="78" t="s">
        <v>223</v>
      </c>
      <c r="BE173" s="78" t="s">
        <v>64</v>
      </c>
      <c r="BF173" s="78" t="s">
        <v>107</v>
      </c>
      <c r="BH173" s="89" t="str">
        <f t="shared" si="14"/>
        <v>Yes</v>
      </c>
    </row>
    <row r="174" spans="1:60" ht="72.599999999999994">
      <c r="A174" s="85" t="s">
        <v>796</v>
      </c>
      <c r="B174" s="78" t="s">
        <v>960</v>
      </c>
      <c r="C174" s="73" t="s">
        <v>961</v>
      </c>
      <c r="D174" s="72" t="s">
        <v>85</v>
      </c>
      <c r="E174" s="72" t="s">
        <v>57</v>
      </c>
      <c r="H174" s="87" t="s">
        <v>961</v>
      </c>
      <c r="J174" s="78" t="s">
        <v>87</v>
      </c>
      <c r="K174" s="78" t="str">
        <f t="shared" si="10"/>
        <v>Yes</v>
      </c>
      <c r="R174" s="78" t="s">
        <v>64</v>
      </c>
      <c r="S174" s="78" t="s">
        <v>72</v>
      </c>
      <c r="U174" s="87" t="s">
        <v>962</v>
      </c>
      <c r="V174" s="78" t="s">
        <v>963</v>
      </c>
      <c r="W174" s="78" t="s">
        <v>468</v>
      </c>
      <c r="X174" s="78" t="str">
        <f t="shared" si="11"/>
        <v>Yes</v>
      </c>
      <c r="Y174" s="88"/>
      <c r="Z174" s="78"/>
      <c r="AA174" s="78"/>
      <c r="AB174" s="78"/>
      <c r="AC174" s="78"/>
      <c r="AD174" s="78"/>
      <c r="AE174" s="78" t="s">
        <v>64</v>
      </c>
      <c r="AF174" s="78"/>
      <c r="AG174" s="79"/>
      <c r="AK174" s="78" t="str">
        <f t="shared" si="12"/>
        <v/>
      </c>
      <c r="AU174" s="87" t="s">
        <v>964</v>
      </c>
      <c r="AV174" s="78" t="s">
        <v>189</v>
      </c>
      <c r="AW174" s="78" t="s">
        <v>965</v>
      </c>
      <c r="AX174" s="78" t="str">
        <f t="shared" si="13"/>
        <v>Yes</v>
      </c>
      <c r="BE174" s="78" t="s">
        <v>64</v>
      </c>
      <c r="BH174" s="89" t="str">
        <f t="shared" si="14"/>
        <v>Yes</v>
      </c>
    </row>
    <row r="175" spans="1:60" ht="57.95">
      <c r="A175" s="85" t="s">
        <v>796</v>
      </c>
      <c r="B175" s="78" t="s">
        <v>966</v>
      </c>
      <c r="C175" s="73" t="s">
        <v>967</v>
      </c>
      <c r="D175" s="72" t="s">
        <v>85</v>
      </c>
      <c r="E175" s="72" t="s">
        <v>57</v>
      </c>
      <c r="K175" s="78" t="str">
        <f t="shared" si="10"/>
        <v/>
      </c>
      <c r="U175" s="87" t="s">
        <v>968</v>
      </c>
      <c r="V175" s="78" t="s">
        <v>969</v>
      </c>
      <c r="W175" s="78" t="s">
        <v>200</v>
      </c>
      <c r="X175" s="78" t="str">
        <f t="shared" si="11"/>
        <v>No</v>
      </c>
      <c r="Y175" s="88"/>
      <c r="Z175" s="78"/>
      <c r="AA175" s="78"/>
      <c r="AB175" s="78"/>
      <c r="AC175" s="78"/>
      <c r="AD175" s="78"/>
      <c r="AE175" s="78" t="s">
        <v>64</v>
      </c>
      <c r="AF175" s="78"/>
      <c r="AG175" s="79"/>
      <c r="AK175" s="78" t="str">
        <f t="shared" si="12"/>
        <v/>
      </c>
      <c r="AU175" s="87" t="s">
        <v>970</v>
      </c>
      <c r="AV175" s="78" t="s">
        <v>189</v>
      </c>
      <c r="AW175" s="78" t="s">
        <v>956</v>
      </c>
      <c r="AX175" s="78" t="str">
        <f t="shared" si="13"/>
        <v>Yes</v>
      </c>
      <c r="BE175" s="78" t="s">
        <v>64</v>
      </c>
      <c r="BH175" s="89" t="str">
        <f t="shared" si="14"/>
        <v>Yes</v>
      </c>
    </row>
    <row r="176" spans="1:60" ht="57.95">
      <c r="A176" s="85" t="s">
        <v>796</v>
      </c>
      <c r="B176" s="78" t="s">
        <v>971</v>
      </c>
      <c r="C176" s="73" t="s">
        <v>972</v>
      </c>
      <c r="D176" s="72" t="s">
        <v>85</v>
      </c>
      <c r="E176" s="72" t="s">
        <v>57</v>
      </c>
      <c r="H176" s="87" t="s">
        <v>972</v>
      </c>
      <c r="J176" s="78" t="s">
        <v>87</v>
      </c>
      <c r="K176" s="78" t="str">
        <f t="shared" si="10"/>
        <v>Yes</v>
      </c>
      <c r="R176" s="78" t="s">
        <v>64</v>
      </c>
      <c r="S176" s="78" t="s">
        <v>72</v>
      </c>
      <c r="V176" s="78"/>
      <c r="W176" s="78"/>
      <c r="X176" s="78" t="str">
        <f t="shared" si="11"/>
        <v/>
      </c>
      <c r="Y176" s="88"/>
      <c r="Z176" s="78"/>
      <c r="AA176" s="78"/>
      <c r="AB176" s="78"/>
      <c r="AC176" s="78"/>
      <c r="AD176" s="78"/>
      <c r="AE176" s="78"/>
      <c r="AF176" s="78"/>
      <c r="AG176" s="79"/>
      <c r="AK176" s="78" t="str">
        <f t="shared" si="12"/>
        <v/>
      </c>
      <c r="AU176" s="87" t="s">
        <v>815</v>
      </c>
      <c r="AV176" s="78" t="s">
        <v>189</v>
      </c>
      <c r="AW176" s="78" t="s">
        <v>254</v>
      </c>
      <c r="AX176" s="78" t="str">
        <f t="shared" si="13"/>
        <v>No</v>
      </c>
      <c r="BE176" s="78" t="s">
        <v>64</v>
      </c>
      <c r="BF176" s="78" t="s">
        <v>107</v>
      </c>
      <c r="BH176" s="89" t="str">
        <f t="shared" si="14"/>
        <v>Yes</v>
      </c>
    </row>
    <row r="177" spans="1:60" ht="130.5">
      <c r="A177" s="85" t="s">
        <v>796</v>
      </c>
      <c r="B177" s="78" t="s">
        <v>973</v>
      </c>
      <c r="C177" s="73" t="s">
        <v>974</v>
      </c>
      <c r="D177" s="72" t="s">
        <v>85</v>
      </c>
      <c r="E177" s="72" t="s">
        <v>57</v>
      </c>
      <c r="H177" s="87" t="s">
        <v>975</v>
      </c>
      <c r="J177" s="78" t="s">
        <v>976</v>
      </c>
      <c r="K177" s="78" t="str">
        <f t="shared" si="10"/>
        <v>No</v>
      </c>
      <c r="R177" s="78" t="s">
        <v>64</v>
      </c>
      <c r="S177" s="78" t="s">
        <v>72</v>
      </c>
      <c r="U177" s="87" t="s">
        <v>977</v>
      </c>
      <c r="V177" s="78"/>
      <c r="W177" s="78" t="s">
        <v>382</v>
      </c>
      <c r="X177" s="78" t="str">
        <f t="shared" si="11"/>
        <v>Yes</v>
      </c>
      <c r="Y177" s="88"/>
      <c r="Z177" s="78"/>
      <c r="AA177" s="78"/>
      <c r="AB177" s="78"/>
      <c r="AC177" s="78"/>
      <c r="AD177" s="78"/>
      <c r="AE177" s="78" t="s">
        <v>64</v>
      </c>
      <c r="AF177" s="78" t="s">
        <v>72</v>
      </c>
      <c r="AG177" s="79"/>
      <c r="AK177" s="78" t="str">
        <f t="shared" si="12"/>
        <v/>
      </c>
      <c r="AU177" s="87" t="s">
        <v>815</v>
      </c>
      <c r="AV177" s="78" t="s">
        <v>189</v>
      </c>
      <c r="AW177" s="78" t="s">
        <v>254</v>
      </c>
      <c r="AX177" s="78" t="str">
        <f t="shared" si="13"/>
        <v>No</v>
      </c>
      <c r="BE177" s="78" t="s">
        <v>64</v>
      </c>
      <c r="BF177" s="78" t="s">
        <v>107</v>
      </c>
      <c r="BH177" s="89" t="str">
        <f t="shared" si="14"/>
        <v>Yes</v>
      </c>
    </row>
    <row r="178" spans="1:60" ht="57.95">
      <c r="A178" s="85" t="s">
        <v>796</v>
      </c>
      <c r="B178" s="78" t="s">
        <v>978</v>
      </c>
      <c r="C178" s="73" t="s">
        <v>979</v>
      </c>
      <c r="D178" s="72" t="s">
        <v>85</v>
      </c>
      <c r="E178" s="72" t="s">
        <v>57</v>
      </c>
      <c r="H178" s="87" t="s">
        <v>979</v>
      </c>
      <c r="J178" s="78" t="s">
        <v>195</v>
      </c>
      <c r="K178" s="78" t="str">
        <f t="shared" si="10"/>
        <v>No</v>
      </c>
      <c r="R178" s="78" t="s">
        <v>64</v>
      </c>
      <c r="S178" s="78" t="s">
        <v>72</v>
      </c>
      <c r="V178" s="78"/>
      <c r="W178" s="78"/>
      <c r="X178" s="78" t="str">
        <f t="shared" si="11"/>
        <v/>
      </c>
      <c r="Y178" s="88"/>
      <c r="Z178" s="78"/>
      <c r="AA178" s="78"/>
      <c r="AB178" s="78"/>
      <c r="AC178" s="78"/>
      <c r="AD178" s="78"/>
      <c r="AE178" s="78"/>
      <c r="AF178" s="78"/>
      <c r="AG178" s="79"/>
      <c r="AK178" s="78" t="str">
        <f t="shared" si="12"/>
        <v/>
      </c>
      <c r="AU178" s="87" t="s">
        <v>828</v>
      </c>
      <c r="AV178" s="78" t="s">
        <v>189</v>
      </c>
      <c r="AW178" s="78" t="s">
        <v>254</v>
      </c>
      <c r="AX178" s="78" t="str">
        <f t="shared" si="13"/>
        <v>No</v>
      </c>
      <c r="BE178" s="78" t="s">
        <v>64</v>
      </c>
      <c r="BF178" s="78" t="s">
        <v>107</v>
      </c>
      <c r="BH178" s="89" t="str">
        <f t="shared" si="14"/>
        <v>No</v>
      </c>
    </row>
    <row r="179" spans="1:60" ht="57.95">
      <c r="A179" s="85" t="s">
        <v>796</v>
      </c>
      <c r="B179" s="78" t="s">
        <v>980</v>
      </c>
      <c r="C179" s="73" t="s">
        <v>981</v>
      </c>
      <c r="D179" s="72" t="s">
        <v>85</v>
      </c>
      <c r="E179" s="72" t="s">
        <v>57</v>
      </c>
      <c r="H179" s="87" t="s">
        <v>981</v>
      </c>
      <c r="J179" s="78" t="s">
        <v>195</v>
      </c>
      <c r="K179" s="78" t="str">
        <f t="shared" si="10"/>
        <v>No</v>
      </c>
      <c r="R179" s="78" t="s">
        <v>64</v>
      </c>
      <c r="S179" s="78" t="s">
        <v>72</v>
      </c>
      <c r="U179" s="87" t="s">
        <v>938</v>
      </c>
      <c r="V179" s="78"/>
      <c r="W179" s="78" t="s">
        <v>464</v>
      </c>
      <c r="X179" s="78" t="str">
        <f t="shared" si="11"/>
        <v>Yes</v>
      </c>
      <c r="Y179" s="88"/>
      <c r="Z179" s="78"/>
      <c r="AA179" s="78"/>
      <c r="AB179" s="78"/>
      <c r="AC179" s="78"/>
      <c r="AD179" s="78"/>
      <c r="AE179" s="78" t="s">
        <v>64</v>
      </c>
      <c r="AF179" s="78"/>
      <c r="AG179" s="79"/>
      <c r="AK179" s="78" t="str">
        <f t="shared" si="12"/>
        <v/>
      </c>
      <c r="AU179" s="87" t="s">
        <v>840</v>
      </c>
      <c r="AV179" s="78" t="s">
        <v>189</v>
      </c>
      <c r="AW179" s="78" t="s">
        <v>254</v>
      </c>
      <c r="AX179" s="78" t="str">
        <f t="shared" si="13"/>
        <v>No</v>
      </c>
      <c r="BE179" s="78" t="s">
        <v>64</v>
      </c>
      <c r="BH179" s="89" t="str">
        <f t="shared" si="14"/>
        <v>Yes</v>
      </c>
    </row>
    <row r="180" spans="1:60" ht="57.95">
      <c r="A180" s="85" t="s">
        <v>796</v>
      </c>
      <c r="B180" s="78" t="s">
        <v>982</v>
      </c>
      <c r="C180" s="73" t="s">
        <v>983</v>
      </c>
      <c r="D180" s="72" t="s">
        <v>85</v>
      </c>
      <c r="E180" s="72" t="s">
        <v>57</v>
      </c>
      <c r="K180" s="78" t="str">
        <f t="shared" si="10"/>
        <v/>
      </c>
      <c r="U180" s="87" t="s">
        <v>941</v>
      </c>
      <c r="V180" s="78"/>
      <c r="W180" s="78" t="s">
        <v>464</v>
      </c>
      <c r="X180" s="78" t="str">
        <f t="shared" si="11"/>
        <v>Yes</v>
      </c>
      <c r="Y180" s="88"/>
      <c r="Z180" s="78"/>
      <c r="AA180" s="78"/>
      <c r="AB180" s="78"/>
      <c r="AC180" s="78"/>
      <c r="AD180" s="78"/>
      <c r="AE180" s="78" t="s">
        <v>64</v>
      </c>
      <c r="AF180" s="78"/>
      <c r="AG180" s="79"/>
      <c r="AK180" s="78" t="str">
        <f t="shared" si="12"/>
        <v/>
      </c>
      <c r="AX180" s="78" t="str">
        <f t="shared" si="13"/>
        <v/>
      </c>
      <c r="BH180" s="89" t="str">
        <f t="shared" si="14"/>
        <v>Yes</v>
      </c>
    </row>
    <row r="181" spans="1:60" ht="57.95">
      <c r="A181" s="85" t="s">
        <v>796</v>
      </c>
      <c r="B181" s="78" t="s">
        <v>984</v>
      </c>
      <c r="C181" s="73" t="s">
        <v>985</v>
      </c>
      <c r="D181" s="72" t="s">
        <v>85</v>
      </c>
      <c r="E181" s="72" t="s">
        <v>57</v>
      </c>
      <c r="H181" s="87" t="s">
        <v>985</v>
      </c>
      <c r="J181" s="78" t="s">
        <v>87</v>
      </c>
      <c r="K181" s="78" t="str">
        <f t="shared" si="10"/>
        <v>Yes</v>
      </c>
      <c r="R181" s="78" t="s">
        <v>64</v>
      </c>
      <c r="S181" s="78" t="s">
        <v>72</v>
      </c>
      <c r="V181" s="78"/>
      <c r="W181" s="78"/>
      <c r="X181" s="78" t="str">
        <f t="shared" si="11"/>
        <v/>
      </c>
      <c r="Y181" s="88"/>
      <c r="Z181" s="78"/>
      <c r="AA181" s="78"/>
      <c r="AB181" s="78"/>
      <c r="AC181" s="78"/>
      <c r="AD181" s="78"/>
      <c r="AE181" s="78"/>
      <c r="AF181" s="78"/>
      <c r="AG181" s="79"/>
      <c r="AK181" s="78" t="str">
        <f t="shared" si="12"/>
        <v/>
      </c>
      <c r="AU181" s="87" t="s">
        <v>815</v>
      </c>
      <c r="AV181" s="78" t="s">
        <v>189</v>
      </c>
      <c r="AW181" s="78" t="s">
        <v>254</v>
      </c>
      <c r="AX181" s="78" t="str">
        <f t="shared" si="13"/>
        <v>No</v>
      </c>
      <c r="BE181" s="78" t="s">
        <v>64</v>
      </c>
      <c r="BH181" s="89" t="str">
        <f t="shared" si="14"/>
        <v>Yes</v>
      </c>
    </row>
    <row r="182" spans="1:60" ht="57.95">
      <c r="A182" s="85" t="s">
        <v>796</v>
      </c>
      <c r="B182" s="78" t="s">
        <v>986</v>
      </c>
      <c r="C182" s="73" t="s">
        <v>987</v>
      </c>
      <c r="D182" s="72" t="s">
        <v>85</v>
      </c>
      <c r="E182" s="72" t="s">
        <v>57</v>
      </c>
      <c r="H182" s="87" t="s">
        <v>987</v>
      </c>
      <c r="J182" s="78" t="s">
        <v>195</v>
      </c>
      <c r="K182" s="78" t="str">
        <f t="shared" si="10"/>
        <v>No</v>
      </c>
      <c r="R182" s="78" t="s">
        <v>64</v>
      </c>
      <c r="S182" s="78" t="s">
        <v>72</v>
      </c>
      <c r="V182" s="78"/>
      <c r="W182" s="78"/>
      <c r="X182" s="78" t="str">
        <f t="shared" si="11"/>
        <v/>
      </c>
      <c r="Y182" s="88"/>
      <c r="Z182" s="78"/>
      <c r="AA182" s="78"/>
      <c r="AB182" s="78"/>
      <c r="AC182" s="78"/>
      <c r="AD182" s="78"/>
      <c r="AE182" s="78"/>
      <c r="AF182" s="78"/>
      <c r="AG182" s="79"/>
      <c r="AK182" s="78" t="str">
        <f t="shared" si="12"/>
        <v/>
      </c>
      <c r="AU182" s="87" t="s">
        <v>815</v>
      </c>
      <c r="AV182" s="78" t="s">
        <v>189</v>
      </c>
      <c r="AW182" s="78" t="s">
        <v>200</v>
      </c>
      <c r="AX182" s="78" t="str">
        <f t="shared" si="13"/>
        <v>No</v>
      </c>
      <c r="BE182" s="78" t="s">
        <v>64</v>
      </c>
      <c r="BF182" s="78" t="s">
        <v>107</v>
      </c>
      <c r="BH182" s="89" t="str">
        <f t="shared" si="14"/>
        <v>No</v>
      </c>
    </row>
    <row r="183" spans="1:60" ht="57.95">
      <c r="A183" s="85" t="s">
        <v>796</v>
      </c>
      <c r="B183" s="78" t="s">
        <v>988</v>
      </c>
      <c r="C183" s="73" t="s">
        <v>989</v>
      </c>
      <c r="D183" s="72" t="s">
        <v>85</v>
      </c>
      <c r="E183" s="72" t="s">
        <v>57</v>
      </c>
      <c r="H183" s="87" t="s">
        <v>989</v>
      </c>
      <c r="J183" s="78" t="s">
        <v>195</v>
      </c>
      <c r="K183" s="78" t="str">
        <f t="shared" si="10"/>
        <v>No</v>
      </c>
      <c r="R183" s="78" t="s">
        <v>64</v>
      </c>
      <c r="S183" s="78" t="s">
        <v>72</v>
      </c>
      <c r="V183" s="78"/>
      <c r="W183" s="78"/>
      <c r="X183" s="78" t="str">
        <f t="shared" si="11"/>
        <v/>
      </c>
      <c r="Y183" s="88"/>
      <c r="Z183" s="78"/>
      <c r="AA183" s="78"/>
      <c r="AB183" s="78"/>
      <c r="AC183" s="78"/>
      <c r="AD183" s="78"/>
      <c r="AE183" s="78"/>
      <c r="AF183" s="78"/>
      <c r="AG183" s="79"/>
      <c r="AK183" s="78" t="str">
        <f t="shared" si="12"/>
        <v/>
      </c>
      <c r="AU183" s="87" t="s">
        <v>828</v>
      </c>
      <c r="AV183" s="78" t="s">
        <v>189</v>
      </c>
      <c r="AW183" s="78" t="s">
        <v>200</v>
      </c>
      <c r="AX183" s="78" t="str">
        <f t="shared" si="13"/>
        <v>No</v>
      </c>
      <c r="BE183" s="78" t="s">
        <v>64</v>
      </c>
      <c r="BH183" s="89" t="str">
        <f t="shared" si="14"/>
        <v>No</v>
      </c>
    </row>
    <row r="184" spans="1:60" ht="57.95">
      <c r="A184" s="85" t="s">
        <v>796</v>
      </c>
      <c r="B184" s="78" t="s">
        <v>990</v>
      </c>
      <c r="C184" s="73" t="s">
        <v>991</v>
      </c>
      <c r="D184" s="72" t="s">
        <v>85</v>
      </c>
      <c r="E184" s="72" t="s">
        <v>57</v>
      </c>
      <c r="H184" s="87" t="s">
        <v>991</v>
      </c>
      <c r="J184" s="78" t="s">
        <v>195</v>
      </c>
      <c r="K184" s="78" t="str">
        <f t="shared" si="10"/>
        <v>No</v>
      </c>
      <c r="R184" s="78" t="s">
        <v>64</v>
      </c>
      <c r="S184" s="78" t="s">
        <v>72</v>
      </c>
      <c r="V184" s="78"/>
      <c r="W184" s="78"/>
      <c r="X184" s="78" t="str">
        <f t="shared" si="11"/>
        <v/>
      </c>
      <c r="Y184" s="88"/>
      <c r="Z184" s="78"/>
      <c r="AA184" s="78"/>
      <c r="AB184" s="78"/>
      <c r="AC184" s="78"/>
      <c r="AD184" s="78"/>
      <c r="AE184" s="78"/>
      <c r="AF184" s="78"/>
      <c r="AG184" s="79"/>
      <c r="AK184" s="78" t="str">
        <f t="shared" si="12"/>
        <v/>
      </c>
      <c r="AU184" s="87" t="s">
        <v>840</v>
      </c>
      <c r="AV184" s="78" t="s">
        <v>189</v>
      </c>
      <c r="AW184" s="78" t="s">
        <v>200</v>
      </c>
      <c r="AX184" s="78" t="str">
        <f t="shared" si="13"/>
        <v>No</v>
      </c>
      <c r="BE184" s="78" t="s">
        <v>64</v>
      </c>
      <c r="BH184" s="89" t="str">
        <f t="shared" si="14"/>
        <v>No</v>
      </c>
    </row>
    <row r="185" spans="1:60" ht="57.95">
      <c r="A185" s="85" t="s">
        <v>796</v>
      </c>
      <c r="B185" s="78" t="s">
        <v>992</v>
      </c>
      <c r="C185" s="73" t="s">
        <v>993</v>
      </c>
      <c r="D185" s="72" t="s">
        <v>85</v>
      </c>
      <c r="E185" s="72" t="s">
        <v>57</v>
      </c>
      <c r="H185" s="87" t="s">
        <v>993</v>
      </c>
      <c r="J185" s="78" t="s">
        <v>195</v>
      </c>
      <c r="K185" s="78" t="str">
        <f t="shared" si="10"/>
        <v>No</v>
      </c>
      <c r="R185" s="78" t="s">
        <v>64</v>
      </c>
      <c r="S185" s="78" t="s">
        <v>72</v>
      </c>
      <c r="V185" s="78"/>
      <c r="W185" s="78"/>
      <c r="X185" s="78" t="str">
        <f t="shared" si="11"/>
        <v/>
      </c>
      <c r="Y185" s="88"/>
      <c r="Z185" s="78"/>
      <c r="AA185" s="78"/>
      <c r="AB185" s="78"/>
      <c r="AC185" s="78"/>
      <c r="AD185" s="78"/>
      <c r="AE185" s="78"/>
      <c r="AF185" s="78"/>
      <c r="AG185" s="79"/>
      <c r="AK185" s="78" t="str">
        <f t="shared" si="12"/>
        <v/>
      </c>
      <c r="AU185" s="87" t="s">
        <v>815</v>
      </c>
      <c r="AV185" s="78" t="s">
        <v>189</v>
      </c>
      <c r="AW185" s="78" t="s">
        <v>254</v>
      </c>
      <c r="AX185" s="78" t="str">
        <f t="shared" si="13"/>
        <v>No</v>
      </c>
      <c r="BE185" s="78" t="s">
        <v>64</v>
      </c>
      <c r="BH185" s="89" t="str">
        <f t="shared" si="14"/>
        <v>No</v>
      </c>
    </row>
    <row r="186" spans="1:60" ht="57.95">
      <c r="A186" s="85" t="s">
        <v>796</v>
      </c>
      <c r="B186" s="78" t="s">
        <v>994</v>
      </c>
      <c r="C186" s="73" t="s">
        <v>995</v>
      </c>
      <c r="D186" s="72" t="s">
        <v>85</v>
      </c>
      <c r="E186" s="72" t="s">
        <v>57</v>
      </c>
      <c r="H186" s="87" t="s">
        <v>995</v>
      </c>
      <c r="J186" s="78" t="s">
        <v>195</v>
      </c>
      <c r="K186" s="78" t="str">
        <f t="shared" si="10"/>
        <v>No</v>
      </c>
      <c r="R186" s="78" t="s">
        <v>64</v>
      </c>
      <c r="S186" s="78" t="s">
        <v>72</v>
      </c>
      <c r="V186" s="78"/>
      <c r="W186" s="78"/>
      <c r="X186" s="78" t="str">
        <f t="shared" si="11"/>
        <v/>
      </c>
      <c r="Y186" s="88"/>
      <c r="Z186" s="78"/>
      <c r="AA186" s="78"/>
      <c r="AB186" s="78"/>
      <c r="AC186" s="78"/>
      <c r="AD186" s="78"/>
      <c r="AE186" s="78"/>
      <c r="AF186" s="78"/>
      <c r="AG186" s="79"/>
      <c r="AK186" s="78" t="str">
        <f t="shared" si="12"/>
        <v/>
      </c>
      <c r="AU186" s="87" t="s">
        <v>828</v>
      </c>
      <c r="AV186" s="78" t="s">
        <v>189</v>
      </c>
      <c r="AW186" s="78" t="s">
        <v>254</v>
      </c>
      <c r="AX186" s="78" t="str">
        <f t="shared" si="13"/>
        <v>No</v>
      </c>
      <c r="BE186" s="78" t="s">
        <v>64</v>
      </c>
      <c r="BH186" s="89" t="str">
        <f t="shared" si="14"/>
        <v>No</v>
      </c>
    </row>
    <row r="187" spans="1:60" ht="57.95">
      <c r="A187" s="85" t="s">
        <v>796</v>
      </c>
      <c r="B187" s="78" t="s">
        <v>996</v>
      </c>
      <c r="C187" s="73" t="s">
        <v>997</v>
      </c>
      <c r="D187" s="72" t="s">
        <v>85</v>
      </c>
      <c r="E187" s="72" t="s">
        <v>57</v>
      </c>
      <c r="H187" s="87" t="s">
        <v>997</v>
      </c>
      <c r="J187" s="78" t="s">
        <v>195</v>
      </c>
      <c r="K187" s="78" t="str">
        <f t="shared" si="10"/>
        <v>No</v>
      </c>
      <c r="R187" s="78" t="s">
        <v>64</v>
      </c>
      <c r="S187" s="78" t="s">
        <v>72</v>
      </c>
      <c r="V187" s="78"/>
      <c r="W187" s="78"/>
      <c r="X187" s="78" t="str">
        <f t="shared" si="11"/>
        <v/>
      </c>
      <c r="Y187" s="88"/>
      <c r="Z187" s="78"/>
      <c r="AA187" s="78"/>
      <c r="AB187" s="78"/>
      <c r="AC187" s="78"/>
      <c r="AD187" s="78"/>
      <c r="AE187" s="78"/>
      <c r="AF187" s="78"/>
      <c r="AG187" s="79"/>
      <c r="AK187" s="78" t="str">
        <f t="shared" si="12"/>
        <v/>
      </c>
      <c r="AU187" s="87" t="s">
        <v>840</v>
      </c>
      <c r="AV187" s="78" t="s">
        <v>189</v>
      </c>
      <c r="AW187" s="78" t="s">
        <v>254</v>
      </c>
      <c r="AX187" s="78" t="str">
        <f t="shared" si="13"/>
        <v>No</v>
      </c>
      <c r="BE187" s="78" t="s">
        <v>64</v>
      </c>
      <c r="BH187" s="89" t="str">
        <f t="shared" si="14"/>
        <v>No</v>
      </c>
    </row>
    <row r="188" spans="1:60" ht="217.5">
      <c r="A188" s="78" t="s">
        <v>796</v>
      </c>
      <c r="B188" s="78" t="s">
        <v>998</v>
      </c>
      <c r="C188" s="73" t="s">
        <v>999</v>
      </c>
      <c r="D188" s="72" t="s">
        <v>85</v>
      </c>
      <c r="E188" s="72" t="s">
        <v>57</v>
      </c>
      <c r="H188" s="87" t="s">
        <v>75</v>
      </c>
      <c r="J188" s="78" t="s">
        <v>87</v>
      </c>
      <c r="K188" s="78" t="str">
        <f t="shared" si="10"/>
        <v>Yes</v>
      </c>
      <c r="L188" s="88" t="s">
        <v>209</v>
      </c>
      <c r="M188" s="78" t="s">
        <v>1000</v>
      </c>
      <c r="N188" s="78" t="s">
        <v>62</v>
      </c>
      <c r="O188" s="78" t="s">
        <v>497</v>
      </c>
      <c r="P188" s="78" t="s">
        <v>1001</v>
      </c>
      <c r="Q188" s="78" t="s">
        <v>162</v>
      </c>
      <c r="R188" s="78" t="s">
        <v>64</v>
      </c>
      <c r="S188" s="78" t="s">
        <v>72</v>
      </c>
      <c r="V188" s="78"/>
      <c r="W188" s="78"/>
      <c r="X188" s="78" t="str">
        <f t="shared" si="11"/>
        <v/>
      </c>
      <c r="Y188" s="88"/>
      <c r="Z188" s="78"/>
      <c r="AA188" s="78"/>
      <c r="AB188" s="78"/>
      <c r="AC188" s="78"/>
      <c r="AD188" s="78"/>
      <c r="AE188" s="78"/>
      <c r="AF188" s="78"/>
      <c r="AG188" s="79"/>
      <c r="AH188" s="87" t="s">
        <v>1002</v>
      </c>
      <c r="AJ188" s="78" t="s">
        <v>252</v>
      </c>
      <c r="AK188" s="78" t="str">
        <f t="shared" si="12"/>
        <v>Yes</v>
      </c>
      <c r="AR188" s="78" t="s">
        <v>64</v>
      </c>
      <c r="AX188" s="78" t="str">
        <f t="shared" si="13"/>
        <v/>
      </c>
      <c r="BH188" s="89" t="str">
        <f t="shared" si="14"/>
        <v>Yes</v>
      </c>
    </row>
    <row r="189" spans="1:60" ht="217.5">
      <c r="A189" s="78" t="s">
        <v>796</v>
      </c>
      <c r="B189" s="78" t="s">
        <v>1003</v>
      </c>
      <c r="C189" s="73" t="s">
        <v>1004</v>
      </c>
      <c r="D189" s="72" t="s">
        <v>85</v>
      </c>
      <c r="E189" s="72" t="s">
        <v>57</v>
      </c>
      <c r="H189" s="87" t="s">
        <v>1005</v>
      </c>
      <c r="J189" s="78" t="s">
        <v>87</v>
      </c>
      <c r="K189" s="78" t="str">
        <f t="shared" si="10"/>
        <v>Yes</v>
      </c>
      <c r="L189" s="88" t="s">
        <v>209</v>
      </c>
      <c r="M189" s="78" t="s">
        <v>1000</v>
      </c>
      <c r="N189" s="78" t="s">
        <v>62</v>
      </c>
      <c r="O189" s="78" t="s">
        <v>497</v>
      </c>
      <c r="P189" s="78" t="s">
        <v>1001</v>
      </c>
      <c r="Q189" s="78" t="s">
        <v>162</v>
      </c>
      <c r="R189" s="78" t="s">
        <v>64</v>
      </c>
      <c r="S189" s="78" t="s">
        <v>72</v>
      </c>
      <c r="V189" s="78"/>
      <c r="W189" s="78"/>
      <c r="X189" s="78" t="str">
        <f t="shared" si="11"/>
        <v/>
      </c>
      <c r="Y189" s="88"/>
      <c r="Z189" s="78"/>
      <c r="AA189" s="78"/>
      <c r="AB189" s="78"/>
      <c r="AC189" s="78"/>
      <c r="AD189" s="78"/>
      <c r="AE189" s="78"/>
      <c r="AF189" s="78"/>
      <c r="AG189" s="79"/>
      <c r="AH189" s="87" t="s">
        <v>1002</v>
      </c>
      <c r="AJ189" s="78" t="s">
        <v>252</v>
      </c>
      <c r="AK189" s="78" t="str">
        <f t="shared" si="12"/>
        <v>Yes</v>
      </c>
      <c r="AR189" s="78" t="s">
        <v>64</v>
      </c>
      <c r="AX189" s="78" t="str">
        <f t="shared" si="13"/>
        <v/>
      </c>
      <c r="BH189" s="89" t="str">
        <f t="shared" si="14"/>
        <v>Yes</v>
      </c>
    </row>
    <row r="190" spans="1:60" ht="217.5">
      <c r="A190" s="78" t="s">
        <v>796</v>
      </c>
      <c r="B190" s="78" t="s">
        <v>1006</v>
      </c>
      <c r="C190" s="73" t="s">
        <v>1007</v>
      </c>
      <c r="D190" s="72" t="s">
        <v>85</v>
      </c>
      <c r="E190" s="72" t="s">
        <v>57</v>
      </c>
      <c r="H190" s="87" t="s">
        <v>1008</v>
      </c>
      <c r="J190" s="78" t="s">
        <v>87</v>
      </c>
      <c r="K190" s="78" t="str">
        <f t="shared" si="10"/>
        <v>Yes</v>
      </c>
      <c r="L190" s="88" t="s">
        <v>209</v>
      </c>
      <c r="M190" s="78" t="s">
        <v>1000</v>
      </c>
      <c r="N190" s="78" t="s">
        <v>62</v>
      </c>
      <c r="O190" s="78" t="s">
        <v>497</v>
      </c>
      <c r="P190" s="78" t="s">
        <v>1001</v>
      </c>
      <c r="Q190" s="78" t="s">
        <v>162</v>
      </c>
      <c r="R190" s="78" t="s">
        <v>64</v>
      </c>
      <c r="S190" s="78" t="s">
        <v>72</v>
      </c>
      <c r="V190" s="78"/>
      <c r="W190" s="78"/>
      <c r="X190" s="78" t="str">
        <f t="shared" si="11"/>
        <v/>
      </c>
      <c r="Y190" s="88"/>
      <c r="Z190" s="78"/>
      <c r="AA190" s="78"/>
      <c r="AB190" s="78"/>
      <c r="AC190" s="78"/>
      <c r="AD190" s="78"/>
      <c r="AE190" s="78"/>
      <c r="AF190" s="78"/>
      <c r="AG190" s="79"/>
      <c r="AH190" s="87" t="s">
        <v>1002</v>
      </c>
      <c r="AJ190" s="78" t="s">
        <v>252</v>
      </c>
      <c r="AK190" s="78" t="str">
        <f t="shared" si="12"/>
        <v>Yes</v>
      </c>
      <c r="AR190" s="78" t="s">
        <v>64</v>
      </c>
      <c r="AX190" s="78" t="str">
        <f t="shared" si="13"/>
        <v/>
      </c>
      <c r="BH190" s="89" t="str">
        <f t="shared" si="14"/>
        <v>Yes</v>
      </c>
    </row>
    <row r="191" spans="1:60" ht="57.95">
      <c r="A191" s="85" t="s">
        <v>796</v>
      </c>
      <c r="B191" s="78" t="s">
        <v>1009</v>
      </c>
      <c r="C191" s="73" t="s">
        <v>1010</v>
      </c>
      <c r="D191" s="72" t="s">
        <v>85</v>
      </c>
      <c r="E191" s="72" t="s">
        <v>57</v>
      </c>
      <c r="K191" s="78" t="str">
        <f t="shared" si="10"/>
        <v/>
      </c>
      <c r="V191" s="78"/>
      <c r="W191" s="78"/>
      <c r="X191" s="78" t="str">
        <f t="shared" si="11"/>
        <v/>
      </c>
      <c r="Y191" s="88"/>
      <c r="Z191" s="78"/>
      <c r="AA191" s="78"/>
      <c r="AB191" s="78"/>
      <c r="AC191" s="78"/>
      <c r="AD191" s="78"/>
      <c r="AE191" s="78"/>
      <c r="AF191" s="78"/>
      <c r="AG191" s="79"/>
      <c r="AH191" s="87" t="s">
        <v>1011</v>
      </c>
      <c r="AI191" s="78" t="s">
        <v>1012</v>
      </c>
      <c r="AK191" s="78" t="str">
        <f t="shared" si="12"/>
        <v>No</v>
      </c>
      <c r="AR191" s="78" t="s">
        <v>64</v>
      </c>
      <c r="AX191" s="78" t="str">
        <f t="shared" si="13"/>
        <v/>
      </c>
      <c r="BH191" s="89" t="str">
        <f t="shared" si="14"/>
        <v>No</v>
      </c>
    </row>
    <row r="192" spans="1:60" ht="81.599999999999994" customHeight="1">
      <c r="A192" s="85" t="s">
        <v>796</v>
      </c>
      <c r="B192" s="78" t="s">
        <v>1013</v>
      </c>
      <c r="C192" s="73" t="s">
        <v>1014</v>
      </c>
      <c r="D192" s="72" t="s">
        <v>85</v>
      </c>
      <c r="E192" s="72" t="s">
        <v>57</v>
      </c>
      <c r="K192" s="78" t="str">
        <f t="shared" si="10"/>
        <v/>
      </c>
      <c r="U192" s="87" t="s">
        <v>1015</v>
      </c>
      <c r="V192" s="78" t="s">
        <v>1016</v>
      </c>
      <c r="W192" s="78" t="s">
        <v>1017</v>
      </c>
      <c r="X192" s="78" t="str">
        <f t="shared" si="11"/>
        <v>Yes</v>
      </c>
      <c r="Y192" s="88"/>
      <c r="Z192" s="78"/>
      <c r="AA192" s="78"/>
      <c r="AB192" s="78"/>
      <c r="AC192" s="78"/>
      <c r="AD192" s="78"/>
      <c r="AE192" s="78" t="s">
        <v>72</v>
      </c>
      <c r="AF192" s="78" t="s">
        <v>72</v>
      </c>
      <c r="AG192" s="79"/>
      <c r="AH192" s="87" t="s">
        <v>1018</v>
      </c>
      <c r="AI192" s="78" t="s">
        <v>1019</v>
      </c>
      <c r="AJ192" s="78" t="s">
        <v>1020</v>
      </c>
      <c r="AK192" s="78" t="str">
        <f t="shared" si="12"/>
        <v>Yes</v>
      </c>
      <c r="AR192" s="78" t="s">
        <v>107</v>
      </c>
      <c r="AS192" s="78" t="s">
        <v>205</v>
      </c>
      <c r="AX192" s="78" t="str">
        <f t="shared" si="13"/>
        <v/>
      </c>
      <c r="BH192" s="89" t="str">
        <f t="shared" si="14"/>
        <v>Yes</v>
      </c>
    </row>
    <row r="193" spans="1:60" ht="32.1" customHeight="1">
      <c r="A193" s="85" t="s">
        <v>796</v>
      </c>
      <c r="B193" s="78" t="s">
        <v>1021</v>
      </c>
      <c r="C193" s="73" t="s">
        <v>1022</v>
      </c>
      <c r="D193" s="72" t="s">
        <v>85</v>
      </c>
      <c r="E193" s="72" t="s">
        <v>57</v>
      </c>
      <c r="K193" s="78" t="str">
        <f t="shared" si="10"/>
        <v/>
      </c>
      <c r="V193" s="78"/>
      <c r="W193" s="78"/>
      <c r="X193" s="78" t="str">
        <f t="shared" si="11"/>
        <v/>
      </c>
      <c r="Y193" s="88"/>
      <c r="Z193" s="78"/>
      <c r="AA193" s="78"/>
      <c r="AB193" s="78"/>
      <c r="AC193" s="78"/>
      <c r="AD193" s="78"/>
      <c r="AE193" s="78"/>
      <c r="AF193" s="78"/>
      <c r="AG193" s="79"/>
      <c r="AK193" s="78" t="str">
        <f t="shared" si="12"/>
        <v/>
      </c>
      <c r="AU193" s="87" t="s">
        <v>1023</v>
      </c>
      <c r="AV193" s="78" t="s">
        <v>189</v>
      </c>
      <c r="AW193" s="78" t="s">
        <v>610</v>
      </c>
      <c r="AX193" s="78" t="str">
        <f t="shared" si="13"/>
        <v>No</v>
      </c>
      <c r="BE193" s="78" t="s">
        <v>64</v>
      </c>
      <c r="BH193" s="89" t="str">
        <f t="shared" si="14"/>
        <v>No</v>
      </c>
    </row>
    <row r="194" spans="1:60" ht="57.95">
      <c r="A194" s="85" t="s">
        <v>796</v>
      </c>
      <c r="B194" s="78" t="s">
        <v>1024</v>
      </c>
      <c r="C194" s="73" t="s">
        <v>1025</v>
      </c>
      <c r="D194" s="72" t="s">
        <v>85</v>
      </c>
      <c r="E194" s="72" t="s">
        <v>57</v>
      </c>
      <c r="H194" s="87" t="s">
        <v>1026</v>
      </c>
      <c r="J194" s="78" t="s">
        <v>175</v>
      </c>
      <c r="K194" s="78" t="str">
        <f t="shared" si="10"/>
        <v>No</v>
      </c>
      <c r="R194" s="78" t="s">
        <v>64</v>
      </c>
      <c r="S194" s="78" t="s">
        <v>72</v>
      </c>
      <c r="U194" s="87" t="s">
        <v>1026</v>
      </c>
      <c r="V194" s="78" t="s">
        <v>66</v>
      </c>
      <c r="W194" s="78" t="s">
        <v>134</v>
      </c>
      <c r="X194" s="78" t="str">
        <f t="shared" si="11"/>
        <v>Yes</v>
      </c>
      <c r="Y194" s="88"/>
      <c r="Z194" s="78"/>
      <c r="AA194" s="78"/>
      <c r="AB194" s="78"/>
      <c r="AC194" s="78"/>
      <c r="AD194" s="78"/>
      <c r="AE194" s="78" t="s">
        <v>64</v>
      </c>
      <c r="AF194" s="78" t="s">
        <v>72</v>
      </c>
      <c r="AG194" s="79"/>
      <c r="AK194" s="78" t="str">
        <f t="shared" si="12"/>
        <v/>
      </c>
      <c r="AU194" s="87" t="s">
        <v>1027</v>
      </c>
      <c r="AV194" s="78" t="s">
        <v>189</v>
      </c>
      <c r="AW194" s="78" t="s">
        <v>1028</v>
      </c>
      <c r="AX194" s="78" t="str">
        <f t="shared" si="13"/>
        <v>Yes</v>
      </c>
      <c r="BE194" s="78" t="s">
        <v>64</v>
      </c>
      <c r="BH194" s="89" t="str">
        <f t="shared" si="14"/>
        <v>Yes</v>
      </c>
    </row>
    <row r="195" spans="1:60" ht="72.599999999999994">
      <c r="A195" s="85" t="s">
        <v>796</v>
      </c>
      <c r="B195" s="78" t="s">
        <v>1029</v>
      </c>
      <c r="C195" s="73" t="s">
        <v>1030</v>
      </c>
      <c r="D195" s="72" t="s">
        <v>85</v>
      </c>
      <c r="E195" s="72" t="s">
        <v>57</v>
      </c>
      <c r="K195" s="78" t="str">
        <f t="shared" ref="K195:K258" si="15">IF(ISBLANK(H195), "", IF(OR(ISNUMBER(SEARCH("Progress", J195)),ISNUMBER(SEARCH("record of decision", J195)),ISNUMBER(SEARCH("pathway plan", J195)),ISNUMBER(SEARCH("placement agreement", J195))), "Yes", "No"))</f>
        <v/>
      </c>
      <c r="U195" s="87" t="s">
        <v>1030</v>
      </c>
      <c r="V195" s="78" t="s">
        <v>66</v>
      </c>
      <c r="W195" s="78" t="s">
        <v>134</v>
      </c>
      <c r="X195" s="78" t="str">
        <f t="shared" ref="X195:X258" si="16">IF(ISBLANK(U195), "", IF(OR(ISNUMBER(SEARCH("children and families", W195)),ISNUMBER(SEARCH("IRO report", W195)),ISNUMBER(SEARCH("life plan", W195)),ISNUMBER(SEARCH("Pathway Plan", W195)),ISNUMBER(SEARCH("Record of visit", W195))), "Yes", "No"))</f>
        <v>Yes</v>
      </c>
      <c r="Y195" s="88"/>
      <c r="Z195" s="78"/>
      <c r="AA195" s="78"/>
      <c r="AB195" s="78"/>
      <c r="AC195" s="78"/>
      <c r="AD195" s="78"/>
      <c r="AE195" s="78" t="s">
        <v>64</v>
      </c>
      <c r="AF195" s="78" t="s">
        <v>72</v>
      </c>
      <c r="AG195" s="79"/>
      <c r="AK195" s="78" t="str">
        <f t="shared" ref="AK195:AK258" si="17">IF(ISBLANK(AH195), "", IF(OR(ISNUMBER(SEARCH("summary", AJ195)),ISNUMBER(SEARCH("review and care", AJ195)),ISNUMBER(SEARCH("case supervision", AJ195)),ISNUMBER(SEARCH("midpoint", AJ195)),ISNUMBER(SEARCH("pathway plan", AJ195)),ISNUMBER(SEARCH("visit recording", AJ195))), "Yes", "No"))</f>
        <v/>
      </c>
      <c r="AX195" s="78" t="str">
        <f t="shared" ref="AX195:AX258" si="18">IF(ISBLANK(AU195), "", IF(OR(ISNUMBER(SEARCH("Pathway Plan",AW195)),ISNUMBER(SEARCH("Updated assessment", AW195)),ISNUMBER(SEARCH("CLA Review", AW195)),ISNUMBER(SEARCH("care plan", AW195)),ISNUMBER(SEARCH("record of meeting", AW195)),ISNUMBER(SEARCH("discharge", AW195)),ISNUMBER(SEARCH("accomodation decision", AW195)),ISNUMBER(SEARCH("CLA Visit", AW195))), "Yes", "No"))</f>
        <v/>
      </c>
      <c r="BH195" s="89" t="str">
        <f t="shared" ref="BH195:BH258" si="19">IF(OR(ISNUMBER(SEARCH("Yes",AX195)), ISNUMBER(SEARCH("Yes",AK195)), ISNUMBER(SEARCH("Yes",X195)), ISNUMBER(SEARCH("Yes",K195))), "Yes", "No")</f>
        <v>Yes</v>
      </c>
    </row>
    <row r="196" spans="1:60" ht="57.95">
      <c r="A196" s="85" t="s">
        <v>796</v>
      </c>
      <c r="B196" s="78" t="s">
        <v>1031</v>
      </c>
      <c r="C196" s="73" t="s">
        <v>1032</v>
      </c>
      <c r="D196" s="72" t="s">
        <v>85</v>
      </c>
      <c r="E196" s="72" t="s">
        <v>57</v>
      </c>
      <c r="K196" s="78" t="str">
        <f t="shared" si="15"/>
        <v/>
      </c>
      <c r="U196" s="87" t="s">
        <v>1032</v>
      </c>
      <c r="V196" s="78" t="s">
        <v>66</v>
      </c>
      <c r="W196" s="78" t="s">
        <v>134</v>
      </c>
      <c r="X196" s="78" t="str">
        <f t="shared" si="16"/>
        <v>Yes</v>
      </c>
      <c r="Y196" s="88"/>
      <c r="Z196" s="78"/>
      <c r="AA196" s="78"/>
      <c r="AB196" s="78"/>
      <c r="AC196" s="78"/>
      <c r="AD196" s="78"/>
      <c r="AE196" s="78" t="s">
        <v>64</v>
      </c>
      <c r="AF196" s="78" t="s">
        <v>72</v>
      </c>
      <c r="AG196" s="79"/>
      <c r="AK196" s="78" t="str">
        <f t="shared" si="17"/>
        <v/>
      </c>
      <c r="AX196" s="78" t="str">
        <f t="shared" si="18"/>
        <v/>
      </c>
      <c r="BH196" s="89" t="str">
        <f t="shared" si="19"/>
        <v>Yes</v>
      </c>
    </row>
    <row r="197" spans="1:60" ht="57.95">
      <c r="A197" s="85" t="s">
        <v>796</v>
      </c>
      <c r="B197" s="78" t="s">
        <v>1033</v>
      </c>
      <c r="C197" s="73" t="s">
        <v>1034</v>
      </c>
      <c r="D197" s="72" t="s">
        <v>85</v>
      </c>
      <c r="E197" s="72" t="s">
        <v>57</v>
      </c>
      <c r="K197" s="78" t="str">
        <f t="shared" si="15"/>
        <v/>
      </c>
      <c r="U197" s="87" t="s">
        <v>1034</v>
      </c>
      <c r="V197" s="78"/>
      <c r="W197" s="78" t="s">
        <v>468</v>
      </c>
      <c r="X197" s="78" t="str">
        <f t="shared" si="16"/>
        <v>Yes</v>
      </c>
      <c r="Y197" s="88"/>
      <c r="Z197" s="78"/>
      <c r="AA197" s="78"/>
      <c r="AB197" s="78"/>
      <c r="AC197" s="78"/>
      <c r="AD197" s="78"/>
      <c r="AE197" s="78" t="s">
        <v>64</v>
      </c>
      <c r="AF197" s="78" t="s">
        <v>72</v>
      </c>
      <c r="AG197" s="79"/>
      <c r="AK197" s="78" t="str">
        <f t="shared" si="17"/>
        <v/>
      </c>
      <c r="AX197" s="78" t="str">
        <f t="shared" si="18"/>
        <v/>
      </c>
      <c r="BH197" s="89" t="str">
        <f t="shared" si="19"/>
        <v>Yes</v>
      </c>
    </row>
    <row r="198" spans="1:60" ht="57.95">
      <c r="A198" s="85" t="s">
        <v>796</v>
      </c>
      <c r="B198" s="78" t="s">
        <v>1035</v>
      </c>
      <c r="C198" s="73" t="s">
        <v>1036</v>
      </c>
      <c r="D198" s="72" t="s">
        <v>85</v>
      </c>
      <c r="E198" s="72" t="s">
        <v>57</v>
      </c>
      <c r="H198" s="87" t="s">
        <v>938</v>
      </c>
      <c r="J198" s="78" t="s">
        <v>195</v>
      </c>
      <c r="K198" s="78" t="str">
        <f t="shared" si="15"/>
        <v>No</v>
      </c>
      <c r="R198" s="78" t="s">
        <v>64</v>
      </c>
      <c r="S198" s="78" t="s">
        <v>72</v>
      </c>
      <c r="V198" s="78"/>
      <c r="W198" s="78"/>
      <c r="X198" s="78" t="str">
        <f t="shared" si="16"/>
        <v/>
      </c>
      <c r="Y198" s="88"/>
      <c r="Z198" s="78"/>
      <c r="AA198" s="78"/>
      <c r="AB198" s="78"/>
      <c r="AC198" s="78"/>
      <c r="AD198" s="78"/>
      <c r="AE198" s="78"/>
      <c r="AF198" s="78"/>
      <c r="AG198" s="79"/>
      <c r="AK198" s="78" t="str">
        <f t="shared" si="17"/>
        <v/>
      </c>
      <c r="AX198" s="78" t="str">
        <f t="shared" si="18"/>
        <v/>
      </c>
      <c r="BH198" s="89" t="str">
        <f t="shared" si="19"/>
        <v>No</v>
      </c>
    </row>
    <row r="199" spans="1:60" s="8" customFormat="1" ht="29.1">
      <c r="A199" s="118" t="s">
        <v>1037</v>
      </c>
      <c r="B199" s="118"/>
      <c r="C199" s="119"/>
      <c r="D199" s="72" t="s">
        <v>85</v>
      </c>
      <c r="E199" s="120"/>
      <c r="F199" s="118"/>
      <c r="G199" s="118"/>
      <c r="H199" s="121"/>
      <c r="I199" s="118"/>
      <c r="J199" s="118"/>
      <c r="K199" s="78" t="str">
        <f t="shared" si="15"/>
        <v/>
      </c>
      <c r="L199" s="122"/>
      <c r="M199" s="118"/>
      <c r="N199" s="78"/>
      <c r="O199" s="118"/>
      <c r="P199" s="118"/>
      <c r="Q199" s="78"/>
      <c r="R199" s="118"/>
      <c r="S199" s="118"/>
      <c r="T199" s="123"/>
      <c r="U199" s="121"/>
      <c r="V199" s="118"/>
      <c r="W199" s="118"/>
      <c r="X199" s="78" t="str">
        <f t="shared" si="16"/>
        <v/>
      </c>
      <c r="Y199" s="122"/>
      <c r="Z199" s="118"/>
      <c r="AA199" s="78"/>
      <c r="AB199" s="78"/>
      <c r="AC199" s="118"/>
      <c r="AD199" s="78"/>
      <c r="AE199" s="118"/>
      <c r="AF199" s="118"/>
      <c r="AG199" s="123"/>
      <c r="AH199" s="121"/>
      <c r="AI199" s="118"/>
      <c r="AJ199" s="118"/>
      <c r="AK199" s="78" t="str">
        <f t="shared" si="17"/>
        <v/>
      </c>
      <c r="AL199" s="122"/>
      <c r="AM199" s="118"/>
      <c r="AN199" s="78"/>
      <c r="AO199" s="118"/>
      <c r="AP199" s="118"/>
      <c r="AQ199" s="78"/>
      <c r="AR199" s="118"/>
      <c r="AS199" s="118"/>
      <c r="AT199" s="123"/>
      <c r="AU199" s="121"/>
      <c r="AV199" s="118"/>
      <c r="AW199" s="118"/>
      <c r="AX199" s="78" t="str">
        <f t="shared" si="18"/>
        <v/>
      </c>
      <c r="AY199" s="122"/>
      <c r="AZ199" s="118"/>
      <c r="BA199" s="78"/>
      <c r="BB199" s="118"/>
      <c r="BC199" s="118"/>
      <c r="BD199" s="78"/>
      <c r="BE199" s="118"/>
      <c r="BF199" s="118"/>
      <c r="BG199" s="123"/>
      <c r="BH199" s="89" t="str">
        <f t="shared" si="19"/>
        <v>No</v>
      </c>
    </row>
    <row r="200" spans="1:60" ht="261">
      <c r="A200" s="118" t="s">
        <v>1037</v>
      </c>
      <c r="B200" s="78" t="s">
        <v>1038</v>
      </c>
      <c r="C200" s="73" t="s">
        <v>1039</v>
      </c>
      <c r="D200" s="72" t="s">
        <v>85</v>
      </c>
      <c r="E200" s="72" t="s">
        <v>57</v>
      </c>
      <c r="K200" s="78" t="str">
        <f t="shared" si="15"/>
        <v/>
      </c>
      <c r="U200" s="87" t="s">
        <v>1040</v>
      </c>
      <c r="V200" s="78"/>
      <c r="W200" s="78" t="s">
        <v>468</v>
      </c>
      <c r="X200" s="78" t="str">
        <f t="shared" si="16"/>
        <v>Yes</v>
      </c>
      <c r="Y200" s="88"/>
      <c r="Z200" s="78"/>
      <c r="AA200" s="78"/>
      <c r="AB200" s="78"/>
      <c r="AC200" s="78"/>
      <c r="AD200" s="78"/>
      <c r="AE200" s="78" t="s">
        <v>64</v>
      </c>
      <c r="AF200" s="78" t="s">
        <v>64</v>
      </c>
      <c r="AG200" s="79"/>
      <c r="AK200" s="78" t="str">
        <f t="shared" si="17"/>
        <v/>
      </c>
      <c r="AX200" s="78" t="str">
        <f t="shared" si="18"/>
        <v/>
      </c>
      <c r="BH200" s="89" t="str">
        <f t="shared" si="19"/>
        <v>Yes</v>
      </c>
    </row>
    <row r="201" spans="1:60" ht="72.599999999999994">
      <c r="A201" s="118" t="s">
        <v>1037</v>
      </c>
      <c r="B201" s="78" t="s">
        <v>1041</v>
      </c>
      <c r="C201" s="73" t="s">
        <v>1042</v>
      </c>
      <c r="D201" s="72" t="s">
        <v>85</v>
      </c>
      <c r="E201" s="72" t="s">
        <v>57</v>
      </c>
      <c r="H201" s="87" t="s">
        <v>1042</v>
      </c>
      <c r="I201" s="78" t="s">
        <v>1043</v>
      </c>
      <c r="J201" s="78" t="s">
        <v>87</v>
      </c>
      <c r="K201" s="78" t="str">
        <f t="shared" si="15"/>
        <v>Yes</v>
      </c>
      <c r="R201" s="78" t="s">
        <v>64</v>
      </c>
      <c r="U201" s="87" t="s">
        <v>1044</v>
      </c>
      <c r="V201" s="78" t="s">
        <v>1045</v>
      </c>
      <c r="W201" s="78" t="s">
        <v>468</v>
      </c>
      <c r="X201" s="78" t="str">
        <f t="shared" si="16"/>
        <v>Yes</v>
      </c>
      <c r="Y201" s="88"/>
      <c r="Z201" s="78"/>
      <c r="AA201" s="78"/>
      <c r="AB201" s="78"/>
      <c r="AC201" s="78"/>
      <c r="AD201" s="78"/>
      <c r="AE201" s="78" t="s">
        <v>64</v>
      </c>
      <c r="AF201" s="78"/>
      <c r="AG201" s="79"/>
      <c r="AK201" s="78" t="str">
        <f t="shared" si="17"/>
        <v/>
      </c>
      <c r="AX201" s="78" t="str">
        <f t="shared" si="18"/>
        <v/>
      </c>
      <c r="BH201" s="89" t="str">
        <f t="shared" si="19"/>
        <v>Yes</v>
      </c>
    </row>
    <row r="202" spans="1:60" ht="57.95">
      <c r="A202" s="118" t="s">
        <v>1037</v>
      </c>
      <c r="B202" s="78" t="s">
        <v>1046</v>
      </c>
      <c r="C202" s="73" t="s">
        <v>1047</v>
      </c>
      <c r="D202" s="72" t="s">
        <v>85</v>
      </c>
      <c r="E202" s="72" t="s">
        <v>57</v>
      </c>
      <c r="K202" s="78" t="str">
        <f t="shared" si="15"/>
        <v/>
      </c>
      <c r="U202" s="87" t="s">
        <v>1048</v>
      </c>
      <c r="V202" s="78" t="s">
        <v>1045</v>
      </c>
      <c r="W202" s="78" t="s">
        <v>468</v>
      </c>
      <c r="X202" s="78" t="str">
        <f t="shared" si="16"/>
        <v>Yes</v>
      </c>
      <c r="Y202" s="88"/>
      <c r="Z202" s="78"/>
      <c r="AA202" s="78"/>
      <c r="AB202" s="78"/>
      <c r="AC202" s="78"/>
      <c r="AD202" s="78"/>
      <c r="AE202" s="78" t="s">
        <v>64</v>
      </c>
      <c r="AF202" s="78"/>
      <c r="AG202" s="79"/>
      <c r="AK202" s="78" t="str">
        <f t="shared" si="17"/>
        <v/>
      </c>
      <c r="AX202" s="78" t="str">
        <f t="shared" si="18"/>
        <v/>
      </c>
      <c r="BH202" s="89" t="str">
        <f t="shared" si="19"/>
        <v>Yes</v>
      </c>
    </row>
    <row r="203" spans="1:60" ht="57.95">
      <c r="A203" s="118" t="s">
        <v>1037</v>
      </c>
      <c r="B203" s="78" t="s">
        <v>1049</v>
      </c>
      <c r="C203" s="73" t="s">
        <v>1050</v>
      </c>
      <c r="D203" s="72" t="s">
        <v>85</v>
      </c>
      <c r="E203" s="72" t="s">
        <v>57</v>
      </c>
      <c r="K203" s="78" t="str">
        <f t="shared" si="15"/>
        <v/>
      </c>
      <c r="U203" s="87" t="s">
        <v>1051</v>
      </c>
      <c r="V203" s="78" t="s">
        <v>1052</v>
      </c>
      <c r="W203" s="78" t="s">
        <v>468</v>
      </c>
      <c r="X203" s="78" t="str">
        <f t="shared" si="16"/>
        <v>Yes</v>
      </c>
      <c r="Y203" s="88"/>
      <c r="Z203" s="78"/>
      <c r="AA203" s="78"/>
      <c r="AB203" s="78"/>
      <c r="AC203" s="78"/>
      <c r="AD203" s="78"/>
      <c r="AE203" s="78" t="s">
        <v>64</v>
      </c>
      <c r="AF203" s="78"/>
      <c r="AG203" s="79"/>
      <c r="AK203" s="78" t="str">
        <f t="shared" si="17"/>
        <v/>
      </c>
      <c r="AX203" s="78" t="str">
        <f t="shared" si="18"/>
        <v/>
      </c>
      <c r="BH203" s="89" t="str">
        <f t="shared" si="19"/>
        <v>Yes</v>
      </c>
    </row>
    <row r="204" spans="1:60" ht="185.1" customHeight="1">
      <c r="A204" s="78" t="s">
        <v>1037</v>
      </c>
      <c r="B204" s="78" t="s">
        <v>1053</v>
      </c>
      <c r="C204" s="73" t="s">
        <v>1054</v>
      </c>
      <c r="D204" s="72" t="s">
        <v>85</v>
      </c>
      <c r="E204" s="72" t="s">
        <v>57</v>
      </c>
      <c r="H204" s="87" t="s">
        <v>1054</v>
      </c>
      <c r="I204" s="78" t="s">
        <v>1055</v>
      </c>
      <c r="J204" s="78" t="s">
        <v>87</v>
      </c>
      <c r="K204" s="78" t="str">
        <f t="shared" si="15"/>
        <v>Yes</v>
      </c>
      <c r="L204" s="88" t="s">
        <v>209</v>
      </c>
      <c r="M204" s="78" t="s">
        <v>1056</v>
      </c>
      <c r="N204" s="78" t="s">
        <v>220</v>
      </c>
      <c r="O204" s="78" t="s">
        <v>1057</v>
      </c>
      <c r="P204" s="78" t="s">
        <v>1058</v>
      </c>
      <c r="Q204" s="78" t="s">
        <v>162</v>
      </c>
      <c r="R204" s="78" t="s">
        <v>64</v>
      </c>
      <c r="V204" s="78"/>
      <c r="W204" s="78"/>
      <c r="X204" s="78" t="str">
        <f t="shared" si="16"/>
        <v/>
      </c>
      <c r="Y204" s="88"/>
      <c r="Z204" s="78"/>
      <c r="AA204" s="78"/>
      <c r="AB204" s="78"/>
      <c r="AC204" s="78"/>
      <c r="AD204" s="78"/>
      <c r="AE204" s="78"/>
      <c r="AF204" s="78"/>
      <c r="AG204" s="79"/>
      <c r="AH204" s="87" t="s">
        <v>1059</v>
      </c>
      <c r="AJ204" s="78" t="s">
        <v>252</v>
      </c>
      <c r="AK204" s="78" t="str">
        <f t="shared" si="17"/>
        <v>Yes</v>
      </c>
      <c r="AL204" s="88" t="s">
        <v>400</v>
      </c>
      <c r="AM204" s="78" t="s">
        <v>1060</v>
      </c>
      <c r="AN204" s="78" t="s">
        <v>62</v>
      </c>
      <c r="AO204" s="78" t="s">
        <v>1061</v>
      </c>
      <c r="AP204" s="78" t="s">
        <v>1062</v>
      </c>
      <c r="AQ204" s="78" t="s">
        <v>71</v>
      </c>
      <c r="AR204" s="78" t="s">
        <v>64</v>
      </c>
      <c r="AX204" s="78" t="str">
        <f t="shared" si="18"/>
        <v/>
      </c>
      <c r="BH204" s="89" t="str">
        <f t="shared" si="19"/>
        <v>Yes</v>
      </c>
    </row>
    <row r="205" spans="1:60" ht="87">
      <c r="A205" s="118" t="s">
        <v>1037</v>
      </c>
      <c r="B205" s="78" t="s">
        <v>1063</v>
      </c>
      <c r="C205" s="73" t="s">
        <v>1064</v>
      </c>
      <c r="D205" s="72" t="s">
        <v>85</v>
      </c>
      <c r="E205" s="72" t="s">
        <v>57</v>
      </c>
      <c r="H205" s="87" t="s">
        <v>1065</v>
      </c>
      <c r="I205" s="78" t="s">
        <v>1066</v>
      </c>
      <c r="J205" s="78" t="s">
        <v>87</v>
      </c>
      <c r="K205" s="78" t="str">
        <f t="shared" si="15"/>
        <v>Yes</v>
      </c>
      <c r="R205" s="78" t="s">
        <v>64</v>
      </c>
      <c r="V205" s="78"/>
      <c r="W205" s="78"/>
      <c r="X205" s="78" t="str">
        <f t="shared" si="16"/>
        <v/>
      </c>
      <c r="Y205" s="88"/>
      <c r="Z205" s="78"/>
      <c r="AA205" s="78"/>
      <c r="AB205" s="78"/>
      <c r="AC205" s="78"/>
      <c r="AD205" s="78"/>
      <c r="AE205" s="78"/>
      <c r="AF205" s="78"/>
      <c r="AG205" s="79"/>
      <c r="AK205" s="78" t="str">
        <f t="shared" si="17"/>
        <v/>
      </c>
      <c r="AX205" s="78" t="str">
        <f t="shared" si="18"/>
        <v/>
      </c>
      <c r="BH205" s="89" t="str">
        <f t="shared" si="19"/>
        <v>Yes</v>
      </c>
    </row>
    <row r="206" spans="1:60" ht="101.45">
      <c r="A206" s="118" t="s">
        <v>1037</v>
      </c>
      <c r="B206" s="78" t="s">
        <v>1067</v>
      </c>
      <c r="C206" s="73" t="s">
        <v>1068</v>
      </c>
      <c r="D206" s="72" t="s">
        <v>85</v>
      </c>
      <c r="E206" s="72" t="s">
        <v>57</v>
      </c>
      <c r="H206" s="87" t="s">
        <v>1069</v>
      </c>
      <c r="I206" s="78" t="s">
        <v>1070</v>
      </c>
      <c r="J206" s="78" t="s">
        <v>87</v>
      </c>
      <c r="K206" s="78" t="str">
        <f t="shared" si="15"/>
        <v>Yes</v>
      </c>
      <c r="R206" s="78" t="s">
        <v>64</v>
      </c>
      <c r="V206" s="78"/>
      <c r="W206" s="78"/>
      <c r="X206" s="78" t="str">
        <f t="shared" si="16"/>
        <v/>
      </c>
      <c r="Y206" s="88"/>
      <c r="Z206" s="78"/>
      <c r="AA206" s="78"/>
      <c r="AB206" s="78"/>
      <c r="AC206" s="78"/>
      <c r="AD206" s="78"/>
      <c r="AE206" s="78"/>
      <c r="AF206" s="78"/>
      <c r="AG206" s="79"/>
      <c r="AK206" s="78" t="str">
        <f t="shared" si="17"/>
        <v/>
      </c>
      <c r="AX206" s="78" t="str">
        <f t="shared" si="18"/>
        <v/>
      </c>
      <c r="BH206" s="89" t="str">
        <f t="shared" si="19"/>
        <v>Yes</v>
      </c>
    </row>
    <row r="207" spans="1:60" ht="87">
      <c r="A207" s="118" t="s">
        <v>1037</v>
      </c>
      <c r="B207" s="78" t="s">
        <v>1071</v>
      </c>
      <c r="C207" s="73" t="s">
        <v>1072</v>
      </c>
      <c r="D207" s="72" t="s">
        <v>85</v>
      </c>
      <c r="E207" s="72" t="s">
        <v>57</v>
      </c>
      <c r="H207" s="87" t="s">
        <v>1073</v>
      </c>
      <c r="I207" s="78" t="s">
        <v>1074</v>
      </c>
      <c r="J207" s="78" t="s">
        <v>87</v>
      </c>
      <c r="K207" s="78" t="str">
        <f t="shared" si="15"/>
        <v>Yes</v>
      </c>
      <c r="R207" s="78" t="s">
        <v>64</v>
      </c>
      <c r="U207" s="87" t="s">
        <v>1075</v>
      </c>
      <c r="V207" s="78" t="s">
        <v>963</v>
      </c>
      <c r="W207" s="78" t="s">
        <v>468</v>
      </c>
      <c r="X207" s="78" t="str">
        <f t="shared" si="16"/>
        <v>Yes</v>
      </c>
      <c r="Y207" s="88"/>
      <c r="Z207" s="78"/>
      <c r="AA207" s="78"/>
      <c r="AB207" s="78"/>
      <c r="AC207" s="78"/>
      <c r="AD207" s="78"/>
      <c r="AE207" s="78" t="s">
        <v>64</v>
      </c>
      <c r="AF207" s="78"/>
      <c r="AG207" s="79"/>
      <c r="AK207" s="78" t="str">
        <f t="shared" si="17"/>
        <v/>
      </c>
      <c r="AX207" s="78" t="str">
        <f t="shared" si="18"/>
        <v/>
      </c>
      <c r="BH207" s="89" t="str">
        <f t="shared" si="19"/>
        <v>Yes</v>
      </c>
    </row>
    <row r="208" spans="1:60" ht="57.95">
      <c r="A208" s="118" t="s">
        <v>1037</v>
      </c>
      <c r="B208" s="78" t="s">
        <v>1076</v>
      </c>
      <c r="C208" s="73" t="s">
        <v>1077</v>
      </c>
      <c r="D208" s="72" t="s">
        <v>85</v>
      </c>
      <c r="E208" s="72" t="s">
        <v>57</v>
      </c>
      <c r="H208" s="87" t="s">
        <v>1077</v>
      </c>
      <c r="I208" s="78" t="s">
        <v>1078</v>
      </c>
      <c r="J208" s="78" t="s">
        <v>87</v>
      </c>
      <c r="K208" s="78" t="str">
        <f t="shared" si="15"/>
        <v>Yes</v>
      </c>
      <c r="R208" s="78" t="s">
        <v>64</v>
      </c>
      <c r="V208" s="78"/>
      <c r="W208" s="78"/>
      <c r="X208" s="78" t="str">
        <f t="shared" si="16"/>
        <v/>
      </c>
      <c r="Y208" s="88"/>
      <c r="Z208" s="78"/>
      <c r="AA208" s="78"/>
      <c r="AB208" s="78"/>
      <c r="AC208" s="78"/>
      <c r="AD208" s="78"/>
      <c r="AE208" s="78"/>
      <c r="AF208" s="78"/>
      <c r="AG208" s="79"/>
      <c r="AH208" s="87" t="s">
        <v>1079</v>
      </c>
      <c r="AJ208" s="78" t="s">
        <v>252</v>
      </c>
      <c r="AK208" s="78" t="str">
        <f t="shared" si="17"/>
        <v>Yes</v>
      </c>
      <c r="AR208" s="78" t="s">
        <v>64</v>
      </c>
      <c r="AX208" s="78" t="str">
        <f t="shared" si="18"/>
        <v/>
      </c>
      <c r="BH208" s="89" t="str">
        <f t="shared" si="19"/>
        <v>Yes</v>
      </c>
    </row>
    <row r="209" spans="1:60" ht="43.5">
      <c r="A209" s="118" t="s">
        <v>1037</v>
      </c>
      <c r="B209" s="78" t="s">
        <v>1080</v>
      </c>
      <c r="C209" s="73" t="s">
        <v>1081</v>
      </c>
      <c r="D209" s="72" t="s">
        <v>85</v>
      </c>
      <c r="E209" s="72" t="s">
        <v>57</v>
      </c>
      <c r="H209" s="87" t="s">
        <v>1082</v>
      </c>
      <c r="J209" s="78" t="s">
        <v>87</v>
      </c>
      <c r="K209" s="78" t="str">
        <f t="shared" si="15"/>
        <v>Yes</v>
      </c>
      <c r="R209" s="78" t="s">
        <v>64</v>
      </c>
      <c r="V209" s="78"/>
      <c r="W209" s="78"/>
      <c r="X209" s="78" t="str">
        <f t="shared" si="16"/>
        <v/>
      </c>
      <c r="Y209" s="88"/>
      <c r="Z209" s="78"/>
      <c r="AA209" s="78"/>
      <c r="AB209" s="78"/>
      <c r="AC209" s="78"/>
      <c r="AD209" s="78"/>
      <c r="AE209" s="78"/>
      <c r="AF209" s="78"/>
      <c r="AG209" s="79"/>
      <c r="AK209" s="78" t="str">
        <f t="shared" si="17"/>
        <v/>
      </c>
      <c r="AX209" s="78" t="str">
        <f t="shared" si="18"/>
        <v/>
      </c>
      <c r="BH209" s="89" t="str">
        <f t="shared" si="19"/>
        <v>Yes</v>
      </c>
    </row>
    <row r="210" spans="1:60" ht="43.5">
      <c r="A210" s="118" t="s">
        <v>1037</v>
      </c>
      <c r="B210" s="78" t="s">
        <v>1083</v>
      </c>
      <c r="C210" s="73" t="s">
        <v>1084</v>
      </c>
      <c r="D210" s="72" t="s">
        <v>85</v>
      </c>
      <c r="E210" s="72" t="s">
        <v>57</v>
      </c>
      <c r="H210" s="87" t="s">
        <v>1075</v>
      </c>
      <c r="J210" s="78" t="s">
        <v>87</v>
      </c>
      <c r="K210" s="78" t="str">
        <f t="shared" si="15"/>
        <v>Yes</v>
      </c>
      <c r="R210" s="78" t="s">
        <v>64</v>
      </c>
      <c r="V210" s="78"/>
      <c r="W210" s="78"/>
      <c r="X210" s="78" t="str">
        <f t="shared" si="16"/>
        <v/>
      </c>
      <c r="Y210" s="88"/>
      <c r="Z210" s="78"/>
      <c r="AA210" s="78"/>
      <c r="AB210" s="78"/>
      <c r="AC210" s="78"/>
      <c r="AD210" s="78"/>
      <c r="AE210" s="78"/>
      <c r="AF210" s="78"/>
      <c r="AG210" s="79"/>
      <c r="AK210" s="78" t="str">
        <f t="shared" si="17"/>
        <v/>
      </c>
      <c r="AX210" s="78" t="str">
        <f t="shared" si="18"/>
        <v/>
      </c>
      <c r="BH210" s="89" t="str">
        <f t="shared" si="19"/>
        <v>Yes</v>
      </c>
    </row>
    <row r="211" spans="1:60" ht="362.45">
      <c r="A211" s="118" t="s">
        <v>1037</v>
      </c>
      <c r="B211" s="78" t="s">
        <v>1085</v>
      </c>
      <c r="C211" s="73" t="s">
        <v>1086</v>
      </c>
      <c r="D211" s="72" t="s">
        <v>85</v>
      </c>
      <c r="E211" s="72" t="s">
        <v>57</v>
      </c>
      <c r="H211" s="87" t="s">
        <v>1087</v>
      </c>
      <c r="I211" s="78" t="s">
        <v>1088</v>
      </c>
      <c r="J211" s="78" t="s">
        <v>87</v>
      </c>
      <c r="K211" s="78" t="str">
        <f t="shared" si="15"/>
        <v>Yes</v>
      </c>
      <c r="R211" s="78" t="s">
        <v>64</v>
      </c>
      <c r="U211" s="87" t="s">
        <v>1089</v>
      </c>
      <c r="V211" s="78" t="s">
        <v>963</v>
      </c>
      <c r="W211" s="78" t="s">
        <v>468</v>
      </c>
      <c r="X211" s="78" t="str">
        <f t="shared" si="16"/>
        <v>Yes</v>
      </c>
      <c r="Y211" s="88"/>
      <c r="Z211" s="78"/>
      <c r="AA211" s="78"/>
      <c r="AB211" s="78"/>
      <c r="AC211" s="78"/>
      <c r="AD211" s="78"/>
      <c r="AE211" s="78" t="s">
        <v>64</v>
      </c>
      <c r="AF211" s="78"/>
      <c r="AG211" s="79"/>
      <c r="AH211" s="87" t="s">
        <v>1090</v>
      </c>
      <c r="AJ211" s="78" t="s">
        <v>252</v>
      </c>
      <c r="AK211" s="78" t="str">
        <f t="shared" si="17"/>
        <v>Yes</v>
      </c>
      <c r="AL211" s="88" t="s">
        <v>400</v>
      </c>
      <c r="AM211" s="78" t="s">
        <v>1091</v>
      </c>
      <c r="AN211" s="78" t="s">
        <v>220</v>
      </c>
      <c r="AO211" s="78" t="s">
        <v>1092</v>
      </c>
      <c r="AP211" s="78" t="s">
        <v>1093</v>
      </c>
      <c r="AQ211" s="78" t="s">
        <v>499</v>
      </c>
      <c r="AR211" s="78" t="s">
        <v>64</v>
      </c>
      <c r="AX211" s="78" t="str">
        <f t="shared" si="18"/>
        <v/>
      </c>
      <c r="BH211" s="89" t="str">
        <f t="shared" si="19"/>
        <v>Yes</v>
      </c>
    </row>
    <row r="212" spans="1:60" ht="72.599999999999994">
      <c r="A212" s="118" t="s">
        <v>1037</v>
      </c>
      <c r="B212" s="78" t="s">
        <v>1094</v>
      </c>
      <c r="C212" s="73" t="s">
        <v>1095</v>
      </c>
      <c r="D212" s="72" t="s">
        <v>85</v>
      </c>
      <c r="E212" s="72" t="s">
        <v>57</v>
      </c>
      <c r="H212" s="87" t="s">
        <v>1096</v>
      </c>
      <c r="I212" s="78" t="s">
        <v>1097</v>
      </c>
      <c r="J212" s="78" t="s">
        <v>87</v>
      </c>
      <c r="K212" s="78" t="str">
        <f t="shared" si="15"/>
        <v>Yes</v>
      </c>
      <c r="R212" s="78" t="s">
        <v>64</v>
      </c>
      <c r="U212" s="87" t="s">
        <v>1089</v>
      </c>
      <c r="V212" s="78" t="s">
        <v>963</v>
      </c>
      <c r="W212" s="78" t="s">
        <v>468</v>
      </c>
      <c r="X212" s="78" t="str">
        <f t="shared" si="16"/>
        <v>Yes</v>
      </c>
      <c r="Y212" s="88"/>
      <c r="Z212" s="78"/>
      <c r="AA212" s="78"/>
      <c r="AB212" s="78"/>
      <c r="AC212" s="78"/>
      <c r="AD212" s="78"/>
      <c r="AE212" s="78" t="s">
        <v>64</v>
      </c>
      <c r="AF212" s="78"/>
      <c r="AG212" s="79"/>
      <c r="AK212" s="78" t="str">
        <f t="shared" si="17"/>
        <v/>
      </c>
      <c r="AX212" s="78" t="str">
        <f t="shared" si="18"/>
        <v/>
      </c>
      <c r="BH212" s="89" t="str">
        <f t="shared" si="19"/>
        <v>Yes</v>
      </c>
    </row>
    <row r="213" spans="1:60" ht="57.95">
      <c r="A213" s="118" t="s">
        <v>1037</v>
      </c>
      <c r="B213" s="78" t="s">
        <v>1098</v>
      </c>
      <c r="C213" s="73" t="s">
        <v>1099</v>
      </c>
      <c r="D213" s="72" t="s">
        <v>85</v>
      </c>
      <c r="E213" s="72" t="s">
        <v>57</v>
      </c>
      <c r="H213" s="87" t="s">
        <v>1100</v>
      </c>
      <c r="I213" s="78" t="s">
        <v>738</v>
      </c>
      <c r="J213" s="78" t="s">
        <v>87</v>
      </c>
      <c r="K213" s="78" t="str">
        <f t="shared" si="15"/>
        <v>Yes</v>
      </c>
      <c r="R213" s="78" t="s">
        <v>64</v>
      </c>
      <c r="V213" s="78"/>
      <c r="W213" s="78"/>
      <c r="X213" s="78" t="str">
        <f t="shared" si="16"/>
        <v/>
      </c>
      <c r="Y213" s="88"/>
      <c r="Z213" s="78"/>
      <c r="AA213" s="78"/>
      <c r="AB213" s="78"/>
      <c r="AC213" s="78"/>
      <c r="AD213" s="78"/>
      <c r="AE213" s="78"/>
      <c r="AF213" s="78"/>
      <c r="AG213" s="79"/>
      <c r="AK213" s="78" t="str">
        <f t="shared" si="17"/>
        <v/>
      </c>
      <c r="AX213" s="78" t="str">
        <f t="shared" si="18"/>
        <v/>
      </c>
      <c r="BH213" s="89" t="str">
        <f t="shared" si="19"/>
        <v>Yes</v>
      </c>
    </row>
    <row r="214" spans="1:60" ht="43.5">
      <c r="A214" s="118" t="s">
        <v>1037</v>
      </c>
      <c r="B214" s="78" t="s">
        <v>1101</v>
      </c>
      <c r="C214" s="73" t="s">
        <v>1102</v>
      </c>
      <c r="D214" s="72" t="s">
        <v>85</v>
      </c>
      <c r="E214" s="72" t="s">
        <v>57</v>
      </c>
      <c r="H214" s="87" t="s">
        <v>1103</v>
      </c>
      <c r="J214" s="78" t="s">
        <v>87</v>
      </c>
      <c r="K214" s="78" t="str">
        <f t="shared" si="15"/>
        <v>Yes</v>
      </c>
      <c r="R214" s="78" t="s">
        <v>64</v>
      </c>
      <c r="V214" s="78"/>
      <c r="W214" s="78"/>
      <c r="X214" s="78" t="str">
        <f t="shared" si="16"/>
        <v/>
      </c>
      <c r="Y214" s="88"/>
      <c r="Z214" s="78"/>
      <c r="AA214" s="78"/>
      <c r="AB214" s="78"/>
      <c r="AC214" s="78"/>
      <c r="AD214" s="78"/>
      <c r="AE214" s="78"/>
      <c r="AF214" s="78"/>
      <c r="AG214" s="79"/>
      <c r="AK214" s="78" t="str">
        <f t="shared" si="17"/>
        <v/>
      </c>
      <c r="AX214" s="78" t="str">
        <f t="shared" si="18"/>
        <v/>
      </c>
      <c r="BH214" s="89" t="str">
        <f t="shared" si="19"/>
        <v>Yes</v>
      </c>
    </row>
    <row r="215" spans="1:60" ht="348">
      <c r="A215" s="118" t="s">
        <v>1037</v>
      </c>
      <c r="B215" s="78" t="s">
        <v>1104</v>
      </c>
      <c r="C215" s="73" t="s">
        <v>1105</v>
      </c>
      <c r="D215" s="72" t="s">
        <v>85</v>
      </c>
      <c r="E215" s="72" t="s">
        <v>57</v>
      </c>
      <c r="K215" s="78" t="str">
        <f t="shared" si="15"/>
        <v/>
      </c>
      <c r="V215" s="78"/>
      <c r="W215" s="78"/>
      <c r="X215" s="78" t="str">
        <f t="shared" si="16"/>
        <v/>
      </c>
      <c r="Y215" s="88"/>
      <c r="Z215" s="78"/>
      <c r="AA215" s="78"/>
      <c r="AB215" s="78"/>
      <c r="AC215" s="78"/>
      <c r="AD215" s="78"/>
      <c r="AE215" s="78"/>
      <c r="AF215" s="78"/>
      <c r="AG215" s="79"/>
      <c r="AH215" s="87" t="s">
        <v>1106</v>
      </c>
      <c r="AJ215" s="78" t="s">
        <v>252</v>
      </c>
      <c r="AK215" s="78" t="str">
        <f t="shared" si="17"/>
        <v>Yes</v>
      </c>
      <c r="AL215" s="88" t="s">
        <v>400</v>
      </c>
      <c r="AM215" s="78" t="s">
        <v>1060</v>
      </c>
      <c r="AN215" s="78" t="s">
        <v>62</v>
      </c>
      <c r="AO215" s="78" t="s">
        <v>1061</v>
      </c>
      <c r="AP215" s="78" t="s">
        <v>1093</v>
      </c>
      <c r="AQ215" s="78" t="s">
        <v>499</v>
      </c>
      <c r="AR215" s="78" t="s">
        <v>64</v>
      </c>
      <c r="AX215" s="78" t="str">
        <f t="shared" si="18"/>
        <v/>
      </c>
      <c r="BH215" s="89" t="str">
        <f t="shared" si="19"/>
        <v>Yes</v>
      </c>
    </row>
    <row r="216" spans="1:60" ht="144.94999999999999">
      <c r="A216" s="118" t="s">
        <v>1037</v>
      </c>
      <c r="B216" s="78" t="s">
        <v>1107</v>
      </c>
      <c r="C216" s="73" t="s">
        <v>1108</v>
      </c>
      <c r="D216" s="72" t="s">
        <v>85</v>
      </c>
      <c r="E216" s="72" t="s">
        <v>57</v>
      </c>
      <c r="K216" s="78" t="str">
        <f t="shared" si="15"/>
        <v/>
      </c>
      <c r="U216" s="87" t="s">
        <v>1109</v>
      </c>
      <c r="V216" s="78" t="s">
        <v>1110</v>
      </c>
      <c r="W216" s="78" t="s">
        <v>468</v>
      </c>
      <c r="X216" s="78" t="str">
        <f t="shared" si="16"/>
        <v>Yes</v>
      </c>
      <c r="Y216" s="88"/>
      <c r="Z216" s="78"/>
      <c r="AA216" s="78"/>
      <c r="AB216" s="78"/>
      <c r="AC216" s="78"/>
      <c r="AD216" s="78"/>
      <c r="AE216" s="78" t="s">
        <v>64</v>
      </c>
      <c r="AF216" s="78" t="s">
        <v>107</v>
      </c>
      <c r="AG216" s="79"/>
      <c r="AH216" s="87" t="s">
        <v>1111</v>
      </c>
      <c r="AJ216" s="78" t="s">
        <v>252</v>
      </c>
      <c r="AK216" s="78" t="str">
        <f t="shared" si="17"/>
        <v>Yes</v>
      </c>
      <c r="AR216" s="78" t="s">
        <v>64</v>
      </c>
      <c r="AX216" s="78" t="str">
        <f t="shared" si="18"/>
        <v/>
      </c>
      <c r="BH216" s="89" t="str">
        <f t="shared" si="19"/>
        <v>Yes</v>
      </c>
    </row>
    <row r="217" spans="1:60" ht="43.5">
      <c r="A217" s="118" t="s">
        <v>1037</v>
      </c>
      <c r="B217" s="78" t="s">
        <v>1112</v>
      </c>
      <c r="C217" s="73" t="s">
        <v>1113</v>
      </c>
      <c r="D217" s="72" t="s">
        <v>85</v>
      </c>
      <c r="E217" s="72" t="s">
        <v>57</v>
      </c>
      <c r="K217" s="78" t="str">
        <f t="shared" si="15"/>
        <v/>
      </c>
      <c r="U217" s="87" t="s">
        <v>1114</v>
      </c>
      <c r="V217" s="78"/>
      <c r="W217" s="78" t="s">
        <v>200</v>
      </c>
      <c r="X217" s="78" t="str">
        <f t="shared" si="16"/>
        <v>No</v>
      </c>
      <c r="Y217" s="88"/>
      <c r="Z217" s="78"/>
      <c r="AA217" s="78"/>
      <c r="AB217" s="78"/>
      <c r="AC217" s="78"/>
      <c r="AD217" s="78"/>
      <c r="AE217" s="78" t="s">
        <v>64</v>
      </c>
      <c r="AF217" s="78"/>
      <c r="AG217" s="79"/>
      <c r="AH217" s="87" t="s">
        <v>1115</v>
      </c>
      <c r="AJ217" s="78" t="s">
        <v>252</v>
      </c>
      <c r="AK217" s="78" t="str">
        <f t="shared" si="17"/>
        <v>Yes</v>
      </c>
      <c r="AR217" s="78" t="s">
        <v>64</v>
      </c>
      <c r="AU217" s="87" t="s">
        <v>1113</v>
      </c>
      <c r="AV217" s="92" t="s">
        <v>101</v>
      </c>
      <c r="AW217" s="92" t="s">
        <v>262</v>
      </c>
      <c r="AX217" s="78" t="str">
        <f t="shared" si="18"/>
        <v>No</v>
      </c>
      <c r="AY217" s="93"/>
      <c r="AZ217" s="92"/>
      <c r="BA217" s="92"/>
      <c r="BB217" s="92"/>
      <c r="BC217" s="92"/>
      <c r="BD217" s="92"/>
      <c r="BE217" s="92" t="s">
        <v>107</v>
      </c>
      <c r="BF217" s="92"/>
      <c r="BG217" s="94"/>
      <c r="BH217" s="89" t="str">
        <f t="shared" si="19"/>
        <v>Yes</v>
      </c>
    </row>
    <row r="218" spans="1:60" ht="72.599999999999994">
      <c r="A218" s="118" t="s">
        <v>1037</v>
      </c>
      <c r="B218" s="78" t="s">
        <v>1116</v>
      </c>
      <c r="C218" s="73" t="s">
        <v>1117</v>
      </c>
      <c r="D218" s="72" t="s">
        <v>85</v>
      </c>
      <c r="E218" s="72" t="s">
        <v>57</v>
      </c>
      <c r="K218" s="78" t="str">
        <f t="shared" si="15"/>
        <v/>
      </c>
      <c r="U218" s="87" t="s">
        <v>1118</v>
      </c>
      <c r="V218" s="78"/>
      <c r="W218" s="78" t="s">
        <v>200</v>
      </c>
      <c r="X218" s="78" t="str">
        <f t="shared" si="16"/>
        <v>No</v>
      </c>
      <c r="Y218" s="88"/>
      <c r="Z218" s="78"/>
      <c r="AA218" s="78"/>
      <c r="AB218" s="78"/>
      <c r="AC218" s="78"/>
      <c r="AD218" s="78"/>
      <c r="AE218" s="78" t="s">
        <v>72</v>
      </c>
      <c r="AF218" s="78"/>
      <c r="AG218" s="79"/>
      <c r="AK218" s="78" t="str">
        <f t="shared" si="17"/>
        <v/>
      </c>
      <c r="AV218" s="92"/>
      <c r="AW218" s="92"/>
      <c r="AX218" s="78" t="str">
        <f t="shared" si="18"/>
        <v/>
      </c>
      <c r="AY218" s="93"/>
      <c r="AZ218" s="92"/>
      <c r="BA218" s="92"/>
      <c r="BB218" s="92"/>
      <c r="BC218" s="92"/>
      <c r="BD218" s="92"/>
      <c r="BE218" s="92"/>
      <c r="BF218" s="92"/>
      <c r="BG218" s="94"/>
      <c r="BH218" s="89" t="str">
        <f t="shared" si="19"/>
        <v>No</v>
      </c>
    </row>
    <row r="219" spans="1:60" ht="72.599999999999994">
      <c r="A219" s="118" t="s">
        <v>1037</v>
      </c>
      <c r="B219" s="78" t="s">
        <v>1119</v>
      </c>
      <c r="C219" s="73" t="s">
        <v>1120</v>
      </c>
      <c r="D219" s="72" t="s">
        <v>85</v>
      </c>
      <c r="E219" s="72" t="s">
        <v>57</v>
      </c>
      <c r="H219" s="87" t="s">
        <v>1121</v>
      </c>
      <c r="J219" s="78" t="s">
        <v>87</v>
      </c>
      <c r="K219" s="78" t="str">
        <f t="shared" si="15"/>
        <v>Yes</v>
      </c>
      <c r="R219" s="78" t="s">
        <v>64</v>
      </c>
      <c r="U219" s="87" t="s">
        <v>1122</v>
      </c>
      <c r="V219" s="78"/>
      <c r="W219" s="78" t="s">
        <v>468</v>
      </c>
      <c r="X219" s="78" t="str">
        <f t="shared" si="16"/>
        <v>Yes</v>
      </c>
      <c r="Y219" s="88"/>
      <c r="Z219" s="78"/>
      <c r="AA219" s="78"/>
      <c r="AB219" s="78"/>
      <c r="AC219" s="78"/>
      <c r="AD219" s="78"/>
      <c r="AE219" s="78" t="s">
        <v>64</v>
      </c>
      <c r="AF219" s="78"/>
      <c r="AG219" s="79"/>
      <c r="AH219" s="87" t="s">
        <v>938</v>
      </c>
      <c r="AJ219" s="78" t="s">
        <v>252</v>
      </c>
      <c r="AK219" s="78" t="str">
        <f t="shared" si="17"/>
        <v>Yes</v>
      </c>
      <c r="AR219" s="78" t="s">
        <v>64</v>
      </c>
      <c r="AX219" s="78" t="str">
        <f t="shared" si="18"/>
        <v/>
      </c>
      <c r="BH219" s="89" t="str">
        <f t="shared" si="19"/>
        <v>Yes</v>
      </c>
    </row>
    <row r="220" spans="1:60" ht="72.599999999999994">
      <c r="A220" s="118" t="s">
        <v>1037</v>
      </c>
      <c r="B220" s="78" t="s">
        <v>1123</v>
      </c>
      <c r="C220" s="73" t="s">
        <v>1124</v>
      </c>
      <c r="D220" s="72" t="s">
        <v>85</v>
      </c>
      <c r="E220" s="72" t="s">
        <v>57</v>
      </c>
      <c r="H220" s="87" t="s">
        <v>1125</v>
      </c>
      <c r="J220" s="78" t="s">
        <v>87</v>
      </c>
      <c r="K220" s="78" t="str">
        <f t="shared" si="15"/>
        <v>Yes</v>
      </c>
      <c r="R220" s="78" t="s">
        <v>64</v>
      </c>
      <c r="U220" s="87" t="s">
        <v>1122</v>
      </c>
      <c r="V220" s="78"/>
      <c r="W220" s="78" t="s">
        <v>468</v>
      </c>
      <c r="X220" s="78" t="str">
        <f t="shared" si="16"/>
        <v>Yes</v>
      </c>
      <c r="Y220" s="88"/>
      <c r="Z220" s="78"/>
      <c r="AA220" s="78"/>
      <c r="AB220" s="78"/>
      <c r="AC220" s="78"/>
      <c r="AD220" s="78"/>
      <c r="AE220" s="78" t="s">
        <v>64</v>
      </c>
      <c r="AF220" s="78"/>
      <c r="AG220" s="79"/>
      <c r="AH220" s="87" t="s">
        <v>938</v>
      </c>
      <c r="AJ220" s="78" t="s">
        <v>252</v>
      </c>
      <c r="AK220" s="78" t="str">
        <f t="shared" si="17"/>
        <v>Yes</v>
      </c>
      <c r="AR220" s="78" t="s">
        <v>64</v>
      </c>
      <c r="AX220" s="78" t="str">
        <f t="shared" si="18"/>
        <v/>
      </c>
      <c r="BH220" s="89" t="str">
        <f t="shared" si="19"/>
        <v>Yes</v>
      </c>
    </row>
    <row r="221" spans="1:60" ht="43.5">
      <c r="A221" s="118" t="s">
        <v>1037</v>
      </c>
      <c r="B221" s="78" t="s">
        <v>1126</v>
      </c>
      <c r="C221" s="73" t="s">
        <v>1127</v>
      </c>
      <c r="D221" s="72" t="s">
        <v>85</v>
      </c>
      <c r="E221" s="72" t="s">
        <v>57</v>
      </c>
      <c r="H221" s="87" t="s">
        <v>75</v>
      </c>
      <c r="J221" s="78" t="s">
        <v>87</v>
      </c>
      <c r="K221" s="78" t="str">
        <f t="shared" si="15"/>
        <v>Yes</v>
      </c>
      <c r="R221" s="78" t="s">
        <v>64</v>
      </c>
      <c r="V221" s="78"/>
      <c r="W221" s="78"/>
      <c r="X221" s="78" t="str">
        <f t="shared" si="16"/>
        <v/>
      </c>
      <c r="Y221" s="88"/>
      <c r="Z221" s="78"/>
      <c r="AA221" s="78"/>
      <c r="AB221" s="78"/>
      <c r="AC221" s="78"/>
      <c r="AD221" s="78"/>
      <c r="AE221" s="78"/>
      <c r="AF221" s="78"/>
      <c r="AG221" s="79"/>
      <c r="AH221" s="87" t="s">
        <v>1002</v>
      </c>
      <c r="AJ221" s="78" t="s">
        <v>252</v>
      </c>
      <c r="AK221" s="78" t="str">
        <f t="shared" si="17"/>
        <v>Yes</v>
      </c>
      <c r="AR221" s="78" t="s">
        <v>64</v>
      </c>
      <c r="AX221" s="78" t="str">
        <f t="shared" si="18"/>
        <v/>
      </c>
      <c r="BH221" s="89" t="str">
        <f t="shared" si="19"/>
        <v>Yes</v>
      </c>
    </row>
    <row r="222" spans="1:60" ht="43.5">
      <c r="A222" s="118" t="s">
        <v>1037</v>
      </c>
      <c r="B222" s="78" t="s">
        <v>1128</v>
      </c>
      <c r="C222" s="73" t="s">
        <v>1129</v>
      </c>
      <c r="D222" s="72" t="s">
        <v>85</v>
      </c>
      <c r="E222" s="72" t="s">
        <v>57</v>
      </c>
      <c r="H222" s="87" t="s">
        <v>1005</v>
      </c>
      <c r="J222" s="78" t="s">
        <v>87</v>
      </c>
      <c r="K222" s="78" t="str">
        <f t="shared" si="15"/>
        <v>Yes</v>
      </c>
      <c r="R222" s="78" t="s">
        <v>64</v>
      </c>
      <c r="V222" s="78"/>
      <c r="W222" s="78"/>
      <c r="X222" s="78" t="str">
        <f t="shared" si="16"/>
        <v/>
      </c>
      <c r="Y222" s="88"/>
      <c r="Z222" s="78"/>
      <c r="AA222" s="78"/>
      <c r="AB222" s="78"/>
      <c r="AC222" s="78"/>
      <c r="AD222" s="78"/>
      <c r="AE222" s="78"/>
      <c r="AF222" s="78"/>
      <c r="AG222" s="79"/>
      <c r="AH222" s="87" t="s">
        <v>1002</v>
      </c>
      <c r="AJ222" s="78" t="s">
        <v>252</v>
      </c>
      <c r="AK222" s="78" t="str">
        <f t="shared" si="17"/>
        <v>Yes</v>
      </c>
      <c r="AR222" s="78" t="s">
        <v>64</v>
      </c>
      <c r="AX222" s="78" t="str">
        <f t="shared" si="18"/>
        <v/>
      </c>
      <c r="BH222" s="89" t="str">
        <f t="shared" si="19"/>
        <v>Yes</v>
      </c>
    </row>
    <row r="223" spans="1:60" ht="43.5">
      <c r="A223" s="118" t="s">
        <v>1037</v>
      </c>
      <c r="B223" s="78" t="s">
        <v>1130</v>
      </c>
      <c r="C223" s="73" t="s">
        <v>1131</v>
      </c>
      <c r="D223" s="72" t="s">
        <v>85</v>
      </c>
      <c r="E223" s="72" t="s">
        <v>57</v>
      </c>
      <c r="H223" s="87" t="s">
        <v>1008</v>
      </c>
      <c r="J223" s="78" t="s">
        <v>87</v>
      </c>
      <c r="K223" s="78" t="str">
        <f t="shared" si="15"/>
        <v>Yes</v>
      </c>
      <c r="R223" s="78" t="s">
        <v>64</v>
      </c>
      <c r="V223" s="78"/>
      <c r="W223" s="78"/>
      <c r="X223" s="78" t="str">
        <f t="shared" si="16"/>
        <v/>
      </c>
      <c r="Y223" s="88"/>
      <c r="Z223" s="78"/>
      <c r="AA223" s="78"/>
      <c r="AB223" s="78"/>
      <c r="AC223" s="78"/>
      <c r="AD223" s="78"/>
      <c r="AE223" s="78"/>
      <c r="AF223" s="78"/>
      <c r="AG223" s="79"/>
      <c r="AH223" s="87" t="s">
        <v>1002</v>
      </c>
      <c r="AJ223" s="78" t="s">
        <v>252</v>
      </c>
      <c r="AK223" s="78" t="str">
        <f t="shared" si="17"/>
        <v>Yes</v>
      </c>
      <c r="AR223" s="78" t="s">
        <v>64</v>
      </c>
      <c r="AX223" s="78" t="str">
        <f t="shared" si="18"/>
        <v/>
      </c>
      <c r="BH223" s="89" t="str">
        <f t="shared" si="19"/>
        <v>Yes</v>
      </c>
    </row>
    <row r="224" spans="1:60" ht="231.95">
      <c r="A224" s="118" t="s">
        <v>1037</v>
      </c>
      <c r="B224" s="78" t="s">
        <v>1132</v>
      </c>
      <c r="C224" s="73" t="s">
        <v>1133</v>
      </c>
      <c r="D224" s="72" t="s">
        <v>85</v>
      </c>
      <c r="E224" s="72" t="s">
        <v>57</v>
      </c>
      <c r="K224" s="78" t="str">
        <f t="shared" si="15"/>
        <v/>
      </c>
      <c r="V224" s="78"/>
      <c r="W224" s="78"/>
      <c r="X224" s="78" t="str">
        <f t="shared" si="16"/>
        <v/>
      </c>
      <c r="Y224" s="88"/>
      <c r="Z224" s="78"/>
      <c r="AA224" s="78"/>
      <c r="AB224" s="78"/>
      <c r="AC224" s="78"/>
      <c r="AD224" s="78"/>
      <c r="AE224" s="78"/>
      <c r="AF224" s="78"/>
      <c r="AG224" s="79"/>
      <c r="AH224" s="87" t="s">
        <v>1134</v>
      </c>
      <c r="AJ224" s="78" t="s">
        <v>252</v>
      </c>
      <c r="AK224" s="78" t="str">
        <f t="shared" si="17"/>
        <v>Yes</v>
      </c>
      <c r="AL224" s="88" t="s">
        <v>792</v>
      </c>
      <c r="AM224" s="78" t="s">
        <v>1135</v>
      </c>
      <c r="AN224" s="78" t="s">
        <v>159</v>
      </c>
      <c r="AO224" s="78" t="s">
        <v>1136</v>
      </c>
      <c r="AR224" s="78" t="s">
        <v>64</v>
      </c>
      <c r="AX224" s="78" t="str">
        <f t="shared" si="18"/>
        <v/>
      </c>
      <c r="BH224" s="89" t="str">
        <f t="shared" si="19"/>
        <v>Yes</v>
      </c>
    </row>
    <row r="225" spans="1:60" ht="134.44999999999999" customHeight="1">
      <c r="A225" s="118" t="s">
        <v>1037</v>
      </c>
      <c r="B225" s="78" t="s">
        <v>1137</v>
      </c>
      <c r="C225" s="73" t="s">
        <v>1138</v>
      </c>
      <c r="D225" s="72" t="s">
        <v>85</v>
      </c>
      <c r="E225" s="72" t="s">
        <v>57</v>
      </c>
      <c r="K225" s="78" t="str">
        <f t="shared" si="15"/>
        <v/>
      </c>
      <c r="V225" s="78"/>
      <c r="W225" s="78"/>
      <c r="X225" s="78" t="str">
        <f t="shared" si="16"/>
        <v/>
      </c>
      <c r="Y225" s="88"/>
      <c r="Z225" s="78"/>
      <c r="AA225" s="78"/>
      <c r="AB225" s="78"/>
      <c r="AC225" s="78"/>
      <c r="AD225" s="78"/>
      <c r="AE225" s="78"/>
      <c r="AF225" s="78"/>
      <c r="AG225" s="79"/>
      <c r="AH225" s="87" t="s">
        <v>1139</v>
      </c>
      <c r="AJ225" s="78" t="s">
        <v>252</v>
      </c>
      <c r="AK225" s="78" t="str">
        <f t="shared" si="17"/>
        <v>Yes</v>
      </c>
      <c r="AL225" s="88" t="s">
        <v>400</v>
      </c>
      <c r="AM225" s="78" t="s">
        <v>1140</v>
      </c>
      <c r="AN225" s="78" t="s">
        <v>220</v>
      </c>
      <c r="AO225" s="78" t="s">
        <v>1061</v>
      </c>
      <c r="AP225" s="78" t="s">
        <v>1141</v>
      </c>
      <c r="AQ225" s="78" t="s">
        <v>162</v>
      </c>
      <c r="AR225" s="78" t="s">
        <v>64</v>
      </c>
      <c r="AX225" s="78" t="str">
        <f t="shared" si="18"/>
        <v/>
      </c>
      <c r="BH225" s="89" t="str">
        <f t="shared" si="19"/>
        <v>Yes</v>
      </c>
    </row>
    <row r="226" spans="1:60" ht="43.5">
      <c r="A226" s="118" t="s">
        <v>1037</v>
      </c>
      <c r="B226" s="78" t="s">
        <v>1142</v>
      </c>
      <c r="C226" s="73" t="s">
        <v>1143</v>
      </c>
      <c r="D226" s="72" t="s">
        <v>85</v>
      </c>
      <c r="E226" s="72" t="s">
        <v>57</v>
      </c>
      <c r="K226" s="78" t="str">
        <f t="shared" si="15"/>
        <v/>
      </c>
      <c r="U226" s="87" t="s">
        <v>1144</v>
      </c>
      <c r="V226" s="78"/>
      <c r="W226" s="78" t="s">
        <v>468</v>
      </c>
      <c r="X226" s="78" t="str">
        <f t="shared" si="16"/>
        <v>Yes</v>
      </c>
      <c r="Y226" s="88"/>
      <c r="Z226" s="78"/>
      <c r="AA226" s="78"/>
      <c r="AB226" s="78"/>
      <c r="AC226" s="78"/>
      <c r="AD226" s="78"/>
      <c r="AE226" s="78" t="s">
        <v>64</v>
      </c>
      <c r="AF226" s="78"/>
      <c r="AG226" s="79"/>
      <c r="AJ226" s="78" t="s">
        <v>252</v>
      </c>
      <c r="AK226" s="78" t="str">
        <f t="shared" si="17"/>
        <v/>
      </c>
      <c r="AX226" s="78" t="str">
        <f t="shared" si="18"/>
        <v/>
      </c>
      <c r="BH226" s="89" t="str">
        <f t="shared" si="19"/>
        <v>Yes</v>
      </c>
    </row>
    <row r="227" spans="1:60" ht="72.599999999999994">
      <c r="A227" s="118" t="s">
        <v>1037</v>
      </c>
      <c r="B227" s="78" t="s">
        <v>1145</v>
      </c>
      <c r="C227" s="73" t="s">
        <v>1146</v>
      </c>
      <c r="D227" s="72" t="s">
        <v>85</v>
      </c>
      <c r="E227" s="72" t="s">
        <v>57</v>
      </c>
      <c r="K227" s="78" t="str">
        <f t="shared" si="15"/>
        <v/>
      </c>
      <c r="U227" s="87" t="s">
        <v>1147</v>
      </c>
      <c r="V227" s="78" t="s">
        <v>1148</v>
      </c>
      <c r="W227" s="78" t="s">
        <v>468</v>
      </c>
      <c r="X227" s="78" t="str">
        <f t="shared" si="16"/>
        <v>Yes</v>
      </c>
      <c r="Y227" s="88"/>
      <c r="Z227" s="78"/>
      <c r="AA227" s="78"/>
      <c r="AB227" s="78"/>
      <c r="AC227" s="78"/>
      <c r="AD227" s="78"/>
      <c r="AE227" s="78" t="s">
        <v>64</v>
      </c>
      <c r="AF227" s="78"/>
      <c r="AG227" s="79"/>
      <c r="AK227" s="78" t="str">
        <f t="shared" si="17"/>
        <v/>
      </c>
      <c r="AX227" s="78" t="str">
        <f t="shared" si="18"/>
        <v/>
      </c>
      <c r="BH227" s="89" t="str">
        <f t="shared" si="19"/>
        <v>Yes</v>
      </c>
    </row>
    <row r="228" spans="1:60" ht="57.95">
      <c r="A228" s="118" t="s">
        <v>1037</v>
      </c>
      <c r="B228" s="78" t="s">
        <v>1149</v>
      </c>
      <c r="C228" s="73" t="s">
        <v>1150</v>
      </c>
      <c r="D228" s="72" t="s">
        <v>85</v>
      </c>
      <c r="E228" s="72" t="s">
        <v>57</v>
      </c>
      <c r="K228" s="78" t="str">
        <f t="shared" si="15"/>
        <v/>
      </c>
      <c r="V228" s="78"/>
      <c r="W228" s="78"/>
      <c r="X228" s="78" t="str">
        <f t="shared" si="16"/>
        <v/>
      </c>
      <c r="Y228" s="88"/>
      <c r="Z228" s="78"/>
      <c r="AA228" s="78"/>
      <c r="AB228" s="78"/>
      <c r="AC228" s="78"/>
      <c r="AD228" s="78"/>
      <c r="AE228" s="78"/>
      <c r="AF228" s="78"/>
      <c r="AG228" s="79"/>
      <c r="AH228" s="87" t="s">
        <v>1151</v>
      </c>
      <c r="AI228" s="78" t="s">
        <v>1152</v>
      </c>
      <c r="AJ228" s="78" t="s">
        <v>252</v>
      </c>
      <c r="AK228" s="78" t="str">
        <f t="shared" si="17"/>
        <v>Yes</v>
      </c>
      <c r="AR228" s="78" t="s">
        <v>64</v>
      </c>
      <c r="AX228" s="78" t="str">
        <f t="shared" si="18"/>
        <v/>
      </c>
      <c r="BH228" s="89" t="str">
        <f t="shared" si="19"/>
        <v>Yes</v>
      </c>
    </row>
    <row r="229" spans="1:60" ht="409.5">
      <c r="A229" s="118" t="s">
        <v>1037</v>
      </c>
      <c r="B229" s="78" t="s">
        <v>1153</v>
      </c>
      <c r="C229" s="73" t="s">
        <v>1154</v>
      </c>
      <c r="D229" s="72" t="s">
        <v>85</v>
      </c>
      <c r="E229" s="72" t="s">
        <v>57</v>
      </c>
      <c r="H229" s="87" t="s">
        <v>1155</v>
      </c>
      <c r="I229" s="78" t="s">
        <v>1156</v>
      </c>
      <c r="J229" s="78" t="s">
        <v>1157</v>
      </c>
      <c r="K229" s="78" t="str">
        <f t="shared" si="15"/>
        <v>Yes</v>
      </c>
      <c r="R229" s="78" t="s">
        <v>64</v>
      </c>
      <c r="V229" s="78"/>
      <c r="W229" s="78"/>
      <c r="X229" s="78" t="str">
        <f t="shared" si="16"/>
        <v/>
      </c>
      <c r="Y229" s="88"/>
      <c r="Z229" s="78"/>
      <c r="AA229" s="78"/>
      <c r="AB229" s="78"/>
      <c r="AC229" s="78"/>
      <c r="AD229" s="78"/>
      <c r="AE229" s="78"/>
      <c r="AF229" s="78"/>
      <c r="AG229" s="79"/>
      <c r="AK229" s="78" t="str">
        <f t="shared" si="17"/>
        <v/>
      </c>
      <c r="AX229" s="78" t="str">
        <f t="shared" si="18"/>
        <v/>
      </c>
      <c r="BH229" s="89" t="str">
        <f t="shared" si="19"/>
        <v>Yes</v>
      </c>
    </row>
    <row r="230" spans="1:60" ht="57.95">
      <c r="A230" s="118" t="s">
        <v>1037</v>
      </c>
      <c r="B230" s="78" t="s">
        <v>1158</v>
      </c>
      <c r="C230" s="73" t="s">
        <v>1159</v>
      </c>
      <c r="D230" s="72" t="s">
        <v>85</v>
      </c>
      <c r="E230" s="72" t="s">
        <v>57</v>
      </c>
      <c r="H230" s="87" t="s">
        <v>1160</v>
      </c>
      <c r="J230" s="78" t="s">
        <v>1157</v>
      </c>
      <c r="K230" s="78" t="str">
        <f t="shared" si="15"/>
        <v>Yes</v>
      </c>
      <c r="R230" s="78" t="s">
        <v>64</v>
      </c>
      <c r="V230" s="78"/>
      <c r="W230" s="78"/>
      <c r="X230" s="78" t="str">
        <f t="shared" si="16"/>
        <v/>
      </c>
      <c r="Y230" s="88"/>
      <c r="Z230" s="78"/>
      <c r="AA230" s="78"/>
      <c r="AB230" s="78"/>
      <c r="AC230" s="78"/>
      <c r="AD230" s="78"/>
      <c r="AE230" s="78"/>
      <c r="AF230" s="78"/>
      <c r="AG230" s="79"/>
      <c r="AK230" s="78" t="str">
        <f t="shared" si="17"/>
        <v/>
      </c>
      <c r="AX230" s="78" t="str">
        <f t="shared" si="18"/>
        <v/>
      </c>
      <c r="BH230" s="89" t="str">
        <f t="shared" si="19"/>
        <v>Yes</v>
      </c>
    </row>
    <row r="231" spans="1:60" ht="43.5">
      <c r="A231" s="118" t="s">
        <v>1037</v>
      </c>
      <c r="B231" s="78" t="s">
        <v>1161</v>
      </c>
      <c r="C231" s="73" t="s">
        <v>1162</v>
      </c>
      <c r="D231" s="72" t="s">
        <v>85</v>
      </c>
      <c r="E231" s="72" t="s">
        <v>57</v>
      </c>
      <c r="K231" s="78" t="str">
        <f t="shared" si="15"/>
        <v/>
      </c>
      <c r="U231" s="87" t="s">
        <v>1163</v>
      </c>
      <c r="V231" s="78"/>
      <c r="W231" s="78" t="s">
        <v>468</v>
      </c>
      <c r="X231" s="78" t="str">
        <f t="shared" si="16"/>
        <v>Yes</v>
      </c>
      <c r="Y231" s="88"/>
      <c r="Z231" s="78"/>
      <c r="AA231" s="78"/>
      <c r="AB231" s="78"/>
      <c r="AC231" s="78"/>
      <c r="AD231" s="78"/>
      <c r="AE231" s="78" t="s">
        <v>64</v>
      </c>
      <c r="AF231" s="78"/>
      <c r="AG231" s="79"/>
      <c r="AK231" s="78" t="str">
        <f t="shared" si="17"/>
        <v/>
      </c>
      <c r="AX231" s="78" t="str">
        <f t="shared" si="18"/>
        <v/>
      </c>
      <c r="BH231" s="89" t="str">
        <f t="shared" si="19"/>
        <v>Yes</v>
      </c>
    </row>
    <row r="232" spans="1:60" ht="409.5">
      <c r="A232" s="118" t="s">
        <v>1037</v>
      </c>
      <c r="B232" s="78" t="s">
        <v>1164</v>
      </c>
      <c r="C232" s="73" t="s">
        <v>1165</v>
      </c>
      <c r="D232" s="72" t="s">
        <v>85</v>
      </c>
      <c r="E232" s="72" t="s">
        <v>57</v>
      </c>
      <c r="K232" s="78" t="str">
        <f t="shared" si="15"/>
        <v/>
      </c>
      <c r="U232" s="87" t="s">
        <v>1166</v>
      </c>
      <c r="V232" s="78"/>
      <c r="W232" s="78" t="s">
        <v>382</v>
      </c>
      <c r="X232" s="78" t="str">
        <f t="shared" si="16"/>
        <v>Yes</v>
      </c>
      <c r="Y232" s="90" t="s">
        <v>1167</v>
      </c>
      <c r="Z232" s="88" t="s">
        <v>1168</v>
      </c>
      <c r="AA232" s="88" t="s">
        <v>62</v>
      </c>
      <c r="AB232" s="78" t="s">
        <v>1169</v>
      </c>
      <c r="AC232" s="78"/>
      <c r="AD232" s="78"/>
      <c r="AE232" s="78" t="s">
        <v>64</v>
      </c>
      <c r="AF232" s="78"/>
      <c r="AG232" s="79"/>
      <c r="AK232" s="78" t="str">
        <f t="shared" si="17"/>
        <v/>
      </c>
      <c r="AX232" s="78" t="str">
        <f t="shared" si="18"/>
        <v/>
      </c>
      <c r="BH232" s="89" t="str">
        <f t="shared" si="19"/>
        <v>Yes</v>
      </c>
    </row>
    <row r="233" spans="1:60" s="9" customFormat="1" ht="32.450000000000003" customHeight="1">
      <c r="A233" s="124" t="s">
        <v>1170</v>
      </c>
      <c r="B233" s="124"/>
      <c r="C233" s="125"/>
      <c r="D233" s="72" t="s">
        <v>85</v>
      </c>
      <c r="E233" s="126"/>
      <c r="F233" s="124"/>
      <c r="G233" s="124"/>
      <c r="H233" s="127"/>
      <c r="I233" s="124"/>
      <c r="J233" s="124"/>
      <c r="K233" s="78" t="str">
        <f t="shared" si="15"/>
        <v/>
      </c>
      <c r="L233" s="128"/>
      <c r="M233" s="124"/>
      <c r="N233" s="78"/>
      <c r="O233" s="124"/>
      <c r="P233" s="124"/>
      <c r="Q233" s="78"/>
      <c r="R233" s="124"/>
      <c r="S233" s="124"/>
      <c r="T233" s="129"/>
      <c r="U233" s="127"/>
      <c r="V233" s="124"/>
      <c r="W233" s="124"/>
      <c r="X233" s="78" t="str">
        <f t="shared" si="16"/>
        <v/>
      </c>
      <c r="Y233" s="128"/>
      <c r="Z233" s="124"/>
      <c r="AA233" s="78"/>
      <c r="AB233" s="78"/>
      <c r="AC233" s="124"/>
      <c r="AD233" s="78"/>
      <c r="AE233" s="124"/>
      <c r="AF233" s="124"/>
      <c r="AG233" s="129"/>
      <c r="AH233" s="127"/>
      <c r="AI233" s="124"/>
      <c r="AJ233" s="124"/>
      <c r="AK233" s="78" t="str">
        <f t="shared" si="17"/>
        <v/>
      </c>
      <c r="AL233" s="128"/>
      <c r="AM233" s="124"/>
      <c r="AN233" s="78"/>
      <c r="AO233" s="124"/>
      <c r="AP233" s="124"/>
      <c r="AQ233" s="78"/>
      <c r="AR233" s="124"/>
      <c r="AS233" s="124"/>
      <c r="AT233" s="129"/>
      <c r="AU233" s="127"/>
      <c r="AV233" s="124"/>
      <c r="AW233" s="124"/>
      <c r="AX233" s="78" t="str">
        <f t="shared" si="18"/>
        <v/>
      </c>
      <c r="AY233" s="128"/>
      <c r="AZ233" s="124"/>
      <c r="BA233" s="78"/>
      <c r="BB233" s="124"/>
      <c r="BC233" s="124"/>
      <c r="BD233" s="78"/>
      <c r="BE233" s="124"/>
      <c r="BF233" s="124"/>
      <c r="BG233" s="129"/>
      <c r="BH233" s="89" t="str">
        <f t="shared" si="19"/>
        <v>No</v>
      </c>
    </row>
    <row r="234" spans="1:60" ht="50.45" customHeight="1">
      <c r="A234" s="124" t="s">
        <v>1170</v>
      </c>
      <c r="B234" s="78" t="s">
        <v>1171</v>
      </c>
      <c r="C234" s="73" t="s">
        <v>1172</v>
      </c>
      <c r="D234" s="72" t="s">
        <v>85</v>
      </c>
      <c r="E234" s="72" t="s">
        <v>57</v>
      </c>
      <c r="H234" s="87" t="s">
        <v>1173</v>
      </c>
      <c r="I234" s="78" t="s">
        <v>738</v>
      </c>
      <c r="J234" s="78" t="s">
        <v>87</v>
      </c>
      <c r="K234" s="78" t="str">
        <f t="shared" si="15"/>
        <v>Yes</v>
      </c>
      <c r="R234" s="78" t="s">
        <v>64</v>
      </c>
      <c r="S234" s="78" t="s">
        <v>72</v>
      </c>
      <c r="V234" s="78"/>
      <c r="W234" s="78"/>
      <c r="X234" s="78" t="str">
        <f t="shared" si="16"/>
        <v/>
      </c>
      <c r="Y234" s="88"/>
      <c r="Z234" s="78"/>
      <c r="AA234" s="78"/>
      <c r="AB234" s="78"/>
      <c r="AC234" s="78"/>
      <c r="AD234" s="78"/>
      <c r="AE234" s="78"/>
      <c r="AF234" s="78"/>
      <c r="AG234" s="79"/>
      <c r="AK234" s="78" t="str">
        <f t="shared" si="17"/>
        <v/>
      </c>
      <c r="AX234" s="78" t="str">
        <f t="shared" si="18"/>
        <v/>
      </c>
      <c r="BH234" s="89" t="str">
        <f t="shared" si="19"/>
        <v>Yes</v>
      </c>
    </row>
    <row r="235" spans="1:60" ht="57.95">
      <c r="A235" s="124" t="s">
        <v>1170</v>
      </c>
      <c r="B235" s="78" t="s">
        <v>1174</v>
      </c>
      <c r="C235" s="73" t="s">
        <v>1175</v>
      </c>
      <c r="D235" s="72" t="s">
        <v>85</v>
      </c>
      <c r="E235" s="72" t="s">
        <v>57</v>
      </c>
      <c r="H235" s="87" t="s">
        <v>1176</v>
      </c>
      <c r="J235" s="78" t="s">
        <v>87</v>
      </c>
      <c r="K235" s="78" t="str">
        <f t="shared" si="15"/>
        <v>Yes</v>
      </c>
      <c r="R235" s="78" t="s">
        <v>64</v>
      </c>
      <c r="S235" s="78" t="s">
        <v>72</v>
      </c>
      <c r="V235" s="78"/>
      <c r="W235" s="78"/>
      <c r="X235" s="78" t="str">
        <f t="shared" si="16"/>
        <v/>
      </c>
      <c r="Y235" s="88"/>
      <c r="Z235" s="78"/>
      <c r="AA235" s="78"/>
      <c r="AB235" s="78"/>
      <c r="AC235" s="78"/>
      <c r="AD235" s="78"/>
      <c r="AE235" s="78"/>
      <c r="AF235" s="78"/>
      <c r="AG235" s="79"/>
      <c r="AK235" s="78" t="str">
        <f t="shared" si="17"/>
        <v/>
      </c>
      <c r="AX235" s="78" t="str">
        <f t="shared" si="18"/>
        <v/>
      </c>
      <c r="BH235" s="89" t="str">
        <f t="shared" si="19"/>
        <v>Yes</v>
      </c>
    </row>
    <row r="236" spans="1:60" ht="87">
      <c r="A236" s="124" t="s">
        <v>1170</v>
      </c>
      <c r="B236" s="78" t="s">
        <v>1177</v>
      </c>
      <c r="C236" s="73" t="s">
        <v>1178</v>
      </c>
      <c r="D236" s="72" t="s">
        <v>85</v>
      </c>
      <c r="E236" s="72" t="s">
        <v>57</v>
      </c>
      <c r="H236" s="87" t="s">
        <v>1179</v>
      </c>
      <c r="I236" s="78" t="s">
        <v>738</v>
      </c>
      <c r="J236" s="78" t="s">
        <v>87</v>
      </c>
      <c r="K236" s="78" t="str">
        <f t="shared" si="15"/>
        <v>Yes</v>
      </c>
      <c r="R236" s="78" t="s">
        <v>64</v>
      </c>
      <c r="S236" s="78" t="s">
        <v>72</v>
      </c>
      <c r="V236" s="78"/>
      <c r="W236" s="78"/>
      <c r="X236" s="78" t="str">
        <f t="shared" si="16"/>
        <v/>
      </c>
      <c r="Y236" s="88"/>
      <c r="Z236" s="78"/>
      <c r="AA236" s="78"/>
      <c r="AB236" s="78"/>
      <c r="AC236" s="78"/>
      <c r="AD236" s="78"/>
      <c r="AE236" s="78"/>
      <c r="AF236" s="78"/>
      <c r="AG236" s="79"/>
      <c r="AK236" s="78" t="str">
        <f t="shared" si="17"/>
        <v/>
      </c>
      <c r="AX236" s="78" t="str">
        <f t="shared" si="18"/>
        <v/>
      </c>
      <c r="BH236" s="89" t="str">
        <f t="shared" si="19"/>
        <v>Yes</v>
      </c>
    </row>
    <row r="237" spans="1:60" ht="57.95">
      <c r="A237" s="124" t="s">
        <v>1170</v>
      </c>
      <c r="B237" s="78" t="s">
        <v>1180</v>
      </c>
      <c r="C237" s="73" t="s">
        <v>1181</v>
      </c>
      <c r="D237" s="72" t="s">
        <v>85</v>
      </c>
      <c r="E237" s="72" t="s">
        <v>57</v>
      </c>
      <c r="H237" s="87" t="s">
        <v>1176</v>
      </c>
      <c r="J237" s="78" t="s">
        <v>87</v>
      </c>
      <c r="K237" s="78" t="str">
        <f t="shared" si="15"/>
        <v>Yes</v>
      </c>
      <c r="R237" s="78" t="s">
        <v>64</v>
      </c>
      <c r="S237" s="78" t="s">
        <v>72</v>
      </c>
      <c r="V237" s="78"/>
      <c r="W237" s="78"/>
      <c r="X237" s="78" t="str">
        <f t="shared" si="16"/>
        <v/>
      </c>
      <c r="Y237" s="88"/>
      <c r="Z237" s="78"/>
      <c r="AA237" s="78"/>
      <c r="AB237" s="78"/>
      <c r="AC237" s="78"/>
      <c r="AD237" s="78"/>
      <c r="AE237" s="78"/>
      <c r="AF237" s="78"/>
      <c r="AG237" s="79"/>
      <c r="AK237" s="78" t="str">
        <f t="shared" si="17"/>
        <v/>
      </c>
      <c r="AX237" s="78" t="str">
        <f t="shared" si="18"/>
        <v/>
      </c>
      <c r="BH237" s="89" t="str">
        <f t="shared" si="19"/>
        <v>Yes</v>
      </c>
    </row>
    <row r="238" spans="1:60" ht="57.95">
      <c r="A238" s="124" t="s">
        <v>1170</v>
      </c>
      <c r="B238" s="78" t="s">
        <v>1182</v>
      </c>
      <c r="C238" s="73" t="s">
        <v>1183</v>
      </c>
      <c r="D238" s="72" t="s">
        <v>85</v>
      </c>
      <c r="E238" s="72" t="s">
        <v>57</v>
      </c>
      <c r="K238" s="78" t="str">
        <f t="shared" si="15"/>
        <v/>
      </c>
      <c r="V238" s="78"/>
      <c r="W238" s="78"/>
      <c r="X238" s="78" t="str">
        <f t="shared" si="16"/>
        <v/>
      </c>
      <c r="Y238" s="88"/>
      <c r="Z238" s="78"/>
      <c r="AA238" s="78"/>
      <c r="AB238" s="78"/>
      <c r="AC238" s="78"/>
      <c r="AD238" s="78"/>
      <c r="AE238" s="78"/>
      <c r="AF238" s="78"/>
      <c r="AG238" s="79"/>
      <c r="AH238" s="87" t="s">
        <v>1184</v>
      </c>
      <c r="AJ238" s="78" t="s">
        <v>557</v>
      </c>
      <c r="AK238" s="78" t="str">
        <f t="shared" si="17"/>
        <v>Yes</v>
      </c>
      <c r="AR238" s="78" t="s">
        <v>64</v>
      </c>
      <c r="AX238" s="78" t="str">
        <f t="shared" si="18"/>
        <v/>
      </c>
      <c r="BH238" s="89" t="str">
        <f t="shared" si="19"/>
        <v>Yes</v>
      </c>
    </row>
    <row r="239" spans="1:60" ht="57.95">
      <c r="A239" s="124" t="s">
        <v>1170</v>
      </c>
      <c r="B239" s="78" t="s">
        <v>1185</v>
      </c>
      <c r="C239" s="73" t="s">
        <v>1186</v>
      </c>
      <c r="D239" s="72" t="s">
        <v>85</v>
      </c>
      <c r="E239" s="72" t="s">
        <v>57</v>
      </c>
      <c r="H239" s="87" t="s">
        <v>1187</v>
      </c>
      <c r="J239" s="78" t="s">
        <v>87</v>
      </c>
      <c r="K239" s="78" t="str">
        <f t="shared" si="15"/>
        <v>Yes</v>
      </c>
      <c r="R239" s="78" t="s">
        <v>64</v>
      </c>
      <c r="U239" s="87" t="s">
        <v>1188</v>
      </c>
      <c r="V239" s="78"/>
      <c r="W239" s="78" t="s">
        <v>468</v>
      </c>
      <c r="X239" s="78" t="str">
        <f t="shared" si="16"/>
        <v>Yes</v>
      </c>
      <c r="Y239" s="88"/>
      <c r="Z239" s="78"/>
      <c r="AA239" s="78"/>
      <c r="AB239" s="78"/>
      <c r="AC239" s="78"/>
      <c r="AD239" s="78"/>
      <c r="AE239" s="78" t="s">
        <v>64</v>
      </c>
      <c r="AF239" s="78"/>
      <c r="AG239" s="79"/>
      <c r="AK239" s="78" t="str">
        <f t="shared" si="17"/>
        <v/>
      </c>
      <c r="AX239" s="78" t="str">
        <f t="shared" si="18"/>
        <v/>
      </c>
      <c r="BH239" s="89" t="str">
        <f t="shared" si="19"/>
        <v>Yes</v>
      </c>
    </row>
    <row r="240" spans="1:60" ht="72.599999999999994">
      <c r="A240" s="124" t="s">
        <v>1170</v>
      </c>
      <c r="B240" s="78" t="s">
        <v>1189</v>
      </c>
      <c r="C240" s="73" t="s">
        <v>1190</v>
      </c>
      <c r="D240" s="72" t="s">
        <v>85</v>
      </c>
      <c r="E240" s="72" t="s">
        <v>57</v>
      </c>
      <c r="H240" s="87" t="s">
        <v>1191</v>
      </c>
      <c r="J240" s="78" t="s">
        <v>87</v>
      </c>
      <c r="K240" s="78" t="str">
        <f t="shared" si="15"/>
        <v>Yes</v>
      </c>
      <c r="R240" s="78" t="s">
        <v>64</v>
      </c>
      <c r="S240" s="78" t="s">
        <v>72</v>
      </c>
      <c r="V240" s="78"/>
      <c r="W240" s="78"/>
      <c r="X240" s="78" t="str">
        <f t="shared" si="16"/>
        <v/>
      </c>
      <c r="Y240" s="88"/>
      <c r="Z240" s="78"/>
      <c r="AA240" s="78"/>
      <c r="AB240" s="78"/>
      <c r="AC240" s="78"/>
      <c r="AD240" s="78"/>
      <c r="AE240" s="78"/>
      <c r="AF240" s="78"/>
      <c r="AG240" s="79"/>
      <c r="AK240" s="78" t="str">
        <f t="shared" si="17"/>
        <v/>
      </c>
      <c r="AX240" s="78" t="str">
        <f t="shared" si="18"/>
        <v/>
      </c>
      <c r="BH240" s="89" t="str">
        <f t="shared" si="19"/>
        <v>Yes</v>
      </c>
    </row>
    <row r="241" spans="1:60" ht="57.95">
      <c r="A241" s="124" t="s">
        <v>1170</v>
      </c>
      <c r="B241" s="78" t="s">
        <v>1192</v>
      </c>
      <c r="C241" s="73" t="s">
        <v>1193</v>
      </c>
      <c r="D241" s="72" t="s">
        <v>85</v>
      </c>
      <c r="E241" s="72" t="s">
        <v>57</v>
      </c>
      <c r="H241" s="87" t="s">
        <v>561</v>
      </c>
      <c r="J241" s="78" t="s">
        <v>87</v>
      </c>
      <c r="K241" s="78" t="str">
        <f t="shared" si="15"/>
        <v>Yes</v>
      </c>
      <c r="R241" s="78" t="s">
        <v>64</v>
      </c>
      <c r="V241" s="78"/>
      <c r="W241" s="78"/>
      <c r="X241" s="78" t="str">
        <f t="shared" si="16"/>
        <v/>
      </c>
      <c r="Y241" s="88"/>
      <c r="Z241" s="78"/>
      <c r="AA241" s="78"/>
      <c r="AB241" s="78"/>
      <c r="AC241" s="78"/>
      <c r="AD241" s="78"/>
      <c r="AE241" s="78"/>
      <c r="AF241" s="78"/>
      <c r="AG241" s="79"/>
      <c r="AH241" s="87" t="s">
        <v>1194</v>
      </c>
      <c r="AJ241" s="78" t="s">
        <v>557</v>
      </c>
      <c r="AK241" s="78" t="str">
        <f t="shared" si="17"/>
        <v>Yes</v>
      </c>
      <c r="AR241" s="78" t="s">
        <v>64</v>
      </c>
      <c r="AX241" s="78" t="str">
        <f t="shared" si="18"/>
        <v/>
      </c>
      <c r="BH241" s="89" t="str">
        <f t="shared" si="19"/>
        <v>Yes</v>
      </c>
    </row>
    <row r="242" spans="1:60" ht="57.95">
      <c r="A242" s="124" t="s">
        <v>1170</v>
      </c>
      <c r="B242" s="78" t="s">
        <v>1195</v>
      </c>
      <c r="C242" s="73" t="s">
        <v>1196</v>
      </c>
      <c r="D242" s="72" t="s">
        <v>85</v>
      </c>
      <c r="E242" s="72" t="s">
        <v>57</v>
      </c>
      <c r="H242" s="87" t="s">
        <v>564</v>
      </c>
      <c r="J242" s="78" t="s">
        <v>87</v>
      </c>
      <c r="K242" s="78" t="str">
        <f t="shared" si="15"/>
        <v>Yes</v>
      </c>
      <c r="R242" s="78" t="s">
        <v>64</v>
      </c>
      <c r="V242" s="78"/>
      <c r="W242" s="78"/>
      <c r="X242" s="78" t="str">
        <f t="shared" si="16"/>
        <v/>
      </c>
      <c r="Y242" s="88"/>
      <c r="Z242" s="78"/>
      <c r="AA242" s="78"/>
      <c r="AB242" s="78"/>
      <c r="AC242" s="78"/>
      <c r="AD242" s="78"/>
      <c r="AE242" s="78"/>
      <c r="AF242" s="78"/>
      <c r="AG242" s="79"/>
      <c r="AK242" s="78" t="str">
        <f t="shared" si="17"/>
        <v/>
      </c>
      <c r="AX242" s="78" t="str">
        <f t="shared" si="18"/>
        <v/>
      </c>
      <c r="BH242" s="89" t="str">
        <f t="shared" si="19"/>
        <v>Yes</v>
      </c>
    </row>
    <row r="243" spans="1:60" ht="57.95">
      <c r="A243" s="124" t="s">
        <v>1170</v>
      </c>
      <c r="B243" s="78" t="s">
        <v>1197</v>
      </c>
      <c r="C243" s="73" t="s">
        <v>1198</v>
      </c>
      <c r="D243" s="72" t="s">
        <v>85</v>
      </c>
      <c r="E243" s="72" t="s">
        <v>57</v>
      </c>
      <c r="H243" s="87" t="s">
        <v>570</v>
      </c>
      <c r="J243" s="78" t="s">
        <v>87</v>
      </c>
      <c r="K243" s="78" t="str">
        <f t="shared" si="15"/>
        <v>Yes</v>
      </c>
      <c r="R243" s="78" t="s">
        <v>64</v>
      </c>
      <c r="V243" s="78"/>
      <c r="W243" s="78"/>
      <c r="X243" s="78" t="str">
        <f t="shared" si="16"/>
        <v/>
      </c>
      <c r="Y243" s="88"/>
      <c r="Z243" s="78"/>
      <c r="AA243" s="78"/>
      <c r="AB243" s="78"/>
      <c r="AC243" s="78"/>
      <c r="AD243" s="78"/>
      <c r="AE243" s="78"/>
      <c r="AF243" s="78"/>
      <c r="AG243" s="79"/>
      <c r="AK243" s="78" t="str">
        <f t="shared" si="17"/>
        <v/>
      </c>
      <c r="AX243" s="78" t="str">
        <f t="shared" si="18"/>
        <v/>
      </c>
      <c r="BH243" s="89" t="str">
        <f t="shared" si="19"/>
        <v>Yes</v>
      </c>
    </row>
    <row r="244" spans="1:60" ht="57.95">
      <c r="A244" s="124" t="s">
        <v>1170</v>
      </c>
      <c r="B244" s="78" t="s">
        <v>1199</v>
      </c>
      <c r="C244" s="73" t="s">
        <v>1200</v>
      </c>
      <c r="D244" s="72" t="s">
        <v>85</v>
      </c>
      <c r="E244" s="72" t="s">
        <v>57</v>
      </c>
      <c r="H244" s="87" t="s">
        <v>578</v>
      </c>
      <c r="J244" s="78" t="s">
        <v>87</v>
      </c>
      <c r="K244" s="78" t="str">
        <f t="shared" si="15"/>
        <v>Yes</v>
      </c>
      <c r="R244" s="78" t="s">
        <v>64</v>
      </c>
      <c r="V244" s="78"/>
      <c r="W244" s="78"/>
      <c r="X244" s="78" t="str">
        <f t="shared" si="16"/>
        <v/>
      </c>
      <c r="Y244" s="88"/>
      <c r="Z244" s="78"/>
      <c r="AA244" s="78"/>
      <c r="AB244" s="78"/>
      <c r="AC244" s="78"/>
      <c r="AD244" s="78"/>
      <c r="AE244" s="78"/>
      <c r="AF244" s="78"/>
      <c r="AG244" s="79"/>
      <c r="AK244" s="78" t="str">
        <f t="shared" si="17"/>
        <v/>
      </c>
      <c r="AX244" s="78" t="str">
        <f t="shared" si="18"/>
        <v/>
      </c>
      <c r="BH244" s="89" t="str">
        <f t="shared" si="19"/>
        <v>Yes</v>
      </c>
    </row>
    <row r="245" spans="1:60" ht="57.95">
      <c r="A245" s="124" t="s">
        <v>1170</v>
      </c>
      <c r="B245" s="78" t="s">
        <v>1201</v>
      </c>
      <c r="C245" s="73" t="s">
        <v>1202</v>
      </c>
      <c r="D245" s="72" t="s">
        <v>85</v>
      </c>
      <c r="E245" s="72" t="s">
        <v>57</v>
      </c>
      <c r="H245" s="87" t="s">
        <v>582</v>
      </c>
      <c r="J245" s="78" t="s">
        <v>87</v>
      </c>
      <c r="K245" s="78" t="str">
        <f t="shared" si="15"/>
        <v>Yes</v>
      </c>
      <c r="R245" s="78" t="s">
        <v>64</v>
      </c>
      <c r="V245" s="78"/>
      <c r="W245" s="78"/>
      <c r="X245" s="78" t="str">
        <f t="shared" si="16"/>
        <v/>
      </c>
      <c r="Y245" s="88"/>
      <c r="Z245" s="78"/>
      <c r="AA245" s="78"/>
      <c r="AB245" s="78"/>
      <c r="AC245" s="78"/>
      <c r="AD245" s="78"/>
      <c r="AE245" s="78"/>
      <c r="AF245" s="78"/>
      <c r="AG245" s="79"/>
      <c r="AK245" s="78" t="str">
        <f t="shared" si="17"/>
        <v/>
      </c>
      <c r="AX245" s="78" t="str">
        <f t="shared" si="18"/>
        <v/>
      </c>
      <c r="BH245" s="89" t="str">
        <f t="shared" si="19"/>
        <v>Yes</v>
      </c>
    </row>
    <row r="246" spans="1:60" ht="57.95">
      <c r="A246" s="124" t="s">
        <v>1170</v>
      </c>
      <c r="B246" s="78" t="s">
        <v>1203</v>
      </c>
      <c r="C246" s="73" t="s">
        <v>1204</v>
      </c>
      <c r="D246" s="72" t="s">
        <v>85</v>
      </c>
      <c r="E246" s="72" t="s">
        <v>57</v>
      </c>
      <c r="H246" s="87" t="s">
        <v>510</v>
      </c>
      <c r="J246" s="78" t="s">
        <v>87</v>
      </c>
      <c r="K246" s="78" t="str">
        <f t="shared" si="15"/>
        <v>Yes</v>
      </c>
      <c r="R246" s="78" t="s">
        <v>64</v>
      </c>
      <c r="V246" s="78"/>
      <c r="W246" s="78"/>
      <c r="X246" s="78" t="str">
        <f t="shared" si="16"/>
        <v/>
      </c>
      <c r="Y246" s="88"/>
      <c r="Z246" s="78"/>
      <c r="AA246" s="78"/>
      <c r="AB246" s="78"/>
      <c r="AC246" s="78"/>
      <c r="AD246" s="78"/>
      <c r="AE246" s="78"/>
      <c r="AF246" s="78"/>
      <c r="AG246" s="79"/>
      <c r="AK246" s="78" t="str">
        <f t="shared" si="17"/>
        <v/>
      </c>
      <c r="AX246" s="78" t="str">
        <f t="shared" si="18"/>
        <v/>
      </c>
      <c r="BH246" s="89" t="str">
        <f t="shared" si="19"/>
        <v>Yes</v>
      </c>
    </row>
    <row r="247" spans="1:60" ht="57.95">
      <c r="A247" s="124" t="s">
        <v>1170</v>
      </c>
      <c r="B247" s="78" t="s">
        <v>1205</v>
      </c>
      <c r="C247" s="73" t="s">
        <v>1206</v>
      </c>
      <c r="D247" s="72" t="s">
        <v>85</v>
      </c>
      <c r="E247" s="72" t="s">
        <v>57</v>
      </c>
      <c r="H247" s="87" t="s">
        <v>270</v>
      </c>
      <c r="I247" s="78" t="s">
        <v>271</v>
      </c>
      <c r="J247" s="78" t="s">
        <v>87</v>
      </c>
      <c r="K247" s="78" t="str">
        <f t="shared" si="15"/>
        <v>Yes</v>
      </c>
      <c r="R247" s="78" t="s">
        <v>64</v>
      </c>
      <c r="V247" s="78"/>
      <c r="W247" s="78"/>
      <c r="X247" s="78" t="str">
        <f t="shared" si="16"/>
        <v/>
      </c>
      <c r="Y247" s="88"/>
      <c r="Z247" s="78"/>
      <c r="AA247" s="78"/>
      <c r="AB247" s="78"/>
      <c r="AC247" s="78"/>
      <c r="AD247" s="78"/>
      <c r="AE247" s="78"/>
      <c r="AF247" s="78"/>
      <c r="AG247" s="79"/>
      <c r="AK247" s="78" t="str">
        <f t="shared" si="17"/>
        <v/>
      </c>
      <c r="AX247" s="78" t="str">
        <f t="shared" si="18"/>
        <v/>
      </c>
      <c r="BH247" s="89" t="str">
        <f t="shared" si="19"/>
        <v>Yes</v>
      </c>
    </row>
    <row r="248" spans="1:60" ht="57.95">
      <c r="A248" s="124" t="s">
        <v>1170</v>
      </c>
      <c r="B248" s="78" t="s">
        <v>1207</v>
      </c>
      <c r="C248" s="73" t="s">
        <v>1208</v>
      </c>
      <c r="D248" s="72" t="s">
        <v>85</v>
      </c>
      <c r="E248" s="72" t="s">
        <v>57</v>
      </c>
      <c r="H248" s="87" t="s">
        <v>373</v>
      </c>
      <c r="J248" s="78" t="s">
        <v>87</v>
      </c>
      <c r="K248" s="78" t="str">
        <f t="shared" si="15"/>
        <v>Yes</v>
      </c>
      <c r="R248" s="78" t="s">
        <v>64</v>
      </c>
      <c r="V248" s="78"/>
      <c r="W248" s="78"/>
      <c r="X248" s="78" t="str">
        <f t="shared" si="16"/>
        <v/>
      </c>
      <c r="Y248" s="88"/>
      <c r="Z248" s="78"/>
      <c r="AA248" s="78"/>
      <c r="AB248" s="78"/>
      <c r="AC248" s="78"/>
      <c r="AD248" s="78"/>
      <c r="AE248" s="78"/>
      <c r="AF248" s="78"/>
      <c r="AG248" s="79"/>
      <c r="AK248" s="78" t="str">
        <f t="shared" si="17"/>
        <v/>
      </c>
      <c r="AX248" s="78" t="str">
        <f t="shared" si="18"/>
        <v/>
      </c>
      <c r="BH248" s="89" t="str">
        <f t="shared" si="19"/>
        <v>Yes</v>
      </c>
    </row>
    <row r="249" spans="1:60" ht="57.95">
      <c r="A249" s="124" t="s">
        <v>1170</v>
      </c>
      <c r="B249" s="78" t="s">
        <v>1209</v>
      </c>
      <c r="C249" s="73" t="s">
        <v>1210</v>
      </c>
      <c r="D249" s="72" t="s">
        <v>85</v>
      </c>
      <c r="E249" s="72" t="s">
        <v>57</v>
      </c>
      <c r="H249" s="87" t="s">
        <v>516</v>
      </c>
      <c r="J249" s="78" t="s">
        <v>87</v>
      </c>
      <c r="K249" s="78" t="str">
        <f t="shared" si="15"/>
        <v>Yes</v>
      </c>
      <c r="R249" s="78" t="s">
        <v>64</v>
      </c>
      <c r="V249" s="78"/>
      <c r="W249" s="78"/>
      <c r="X249" s="78" t="str">
        <f t="shared" si="16"/>
        <v/>
      </c>
      <c r="Y249" s="88"/>
      <c r="Z249" s="78"/>
      <c r="AA249" s="78"/>
      <c r="AB249" s="78"/>
      <c r="AC249" s="78"/>
      <c r="AD249" s="78"/>
      <c r="AE249" s="78"/>
      <c r="AF249" s="78"/>
      <c r="AG249" s="79"/>
      <c r="AK249" s="78" t="str">
        <f t="shared" si="17"/>
        <v/>
      </c>
      <c r="AX249" s="78" t="str">
        <f t="shared" si="18"/>
        <v/>
      </c>
      <c r="BH249" s="89" t="str">
        <f t="shared" si="19"/>
        <v>Yes</v>
      </c>
    </row>
    <row r="250" spans="1:60" ht="57.95">
      <c r="A250" s="124" t="s">
        <v>1170</v>
      </c>
      <c r="B250" s="78" t="s">
        <v>1211</v>
      </c>
      <c r="C250" s="73" t="s">
        <v>1212</v>
      </c>
      <c r="D250" s="72" t="s">
        <v>85</v>
      </c>
      <c r="E250" s="72" t="s">
        <v>57</v>
      </c>
      <c r="H250" s="87" t="s">
        <v>522</v>
      </c>
      <c r="J250" s="78" t="s">
        <v>87</v>
      </c>
      <c r="K250" s="78" t="str">
        <f t="shared" si="15"/>
        <v>Yes</v>
      </c>
      <c r="R250" s="78" t="s">
        <v>64</v>
      </c>
      <c r="V250" s="78"/>
      <c r="W250" s="78"/>
      <c r="X250" s="78" t="str">
        <f t="shared" si="16"/>
        <v/>
      </c>
      <c r="Y250" s="88"/>
      <c r="Z250" s="78"/>
      <c r="AA250" s="78"/>
      <c r="AB250" s="78"/>
      <c r="AC250" s="78"/>
      <c r="AD250" s="78"/>
      <c r="AE250" s="78"/>
      <c r="AF250" s="78"/>
      <c r="AG250" s="79"/>
      <c r="AK250" s="78" t="str">
        <f t="shared" si="17"/>
        <v/>
      </c>
      <c r="AX250" s="78" t="str">
        <f t="shared" si="18"/>
        <v/>
      </c>
      <c r="BH250" s="89" t="str">
        <f t="shared" si="19"/>
        <v>Yes</v>
      </c>
    </row>
    <row r="251" spans="1:60" s="4" customFormat="1">
      <c r="A251" s="130" t="s">
        <v>1213</v>
      </c>
      <c r="B251" s="130"/>
      <c r="C251" s="131"/>
      <c r="D251" s="72" t="s">
        <v>85</v>
      </c>
      <c r="E251" s="132"/>
      <c r="F251" s="130"/>
      <c r="G251" s="130"/>
      <c r="H251" s="133"/>
      <c r="I251" s="130"/>
      <c r="J251" s="130"/>
      <c r="K251" s="78" t="str">
        <f t="shared" si="15"/>
        <v/>
      </c>
      <c r="L251" s="134"/>
      <c r="M251" s="130"/>
      <c r="N251" s="78"/>
      <c r="O251" s="130"/>
      <c r="P251" s="130"/>
      <c r="Q251" s="78"/>
      <c r="R251" s="130"/>
      <c r="S251" s="130"/>
      <c r="T251" s="135"/>
      <c r="U251" s="133"/>
      <c r="V251" s="130"/>
      <c r="W251" s="130"/>
      <c r="X251" s="78" t="str">
        <f t="shared" si="16"/>
        <v/>
      </c>
      <c r="Y251" s="134"/>
      <c r="Z251" s="130"/>
      <c r="AA251" s="78"/>
      <c r="AB251" s="78"/>
      <c r="AC251" s="130"/>
      <c r="AD251" s="78"/>
      <c r="AE251" s="130"/>
      <c r="AF251" s="130"/>
      <c r="AG251" s="135"/>
      <c r="AH251" s="133"/>
      <c r="AI251" s="130"/>
      <c r="AJ251" s="130"/>
      <c r="AK251" s="78" t="str">
        <f t="shared" si="17"/>
        <v/>
      </c>
      <c r="AL251" s="134"/>
      <c r="AM251" s="130"/>
      <c r="AN251" s="78"/>
      <c r="AO251" s="130"/>
      <c r="AP251" s="130"/>
      <c r="AQ251" s="78"/>
      <c r="AR251" s="130"/>
      <c r="AS251" s="130"/>
      <c r="AT251" s="135"/>
      <c r="AU251" s="133"/>
      <c r="AV251" s="130"/>
      <c r="AW251" s="130"/>
      <c r="AX251" s="78" t="str">
        <f t="shared" si="18"/>
        <v/>
      </c>
      <c r="AY251" s="134"/>
      <c r="AZ251" s="130"/>
      <c r="BA251" s="78"/>
      <c r="BB251" s="130"/>
      <c r="BC251" s="130"/>
      <c r="BD251" s="78"/>
      <c r="BE251" s="130"/>
      <c r="BF251" s="130"/>
      <c r="BG251" s="135"/>
      <c r="BH251" s="89" t="str">
        <f t="shared" si="19"/>
        <v>No</v>
      </c>
    </row>
    <row r="252" spans="1:60" ht="130.5">
      <c r="A252" s="130" t="s">
        <v>1213</v>
      </c>
      <c r="B252" s="78" t="s">
        <v>1214</v>
      </c>
      <c r="C252" s="73" t="s">
        <v>1215</v>
      </c>
      <c r="D252" s="72" t="s">
        <v>85</v>
      </c>
      <c r="E252" s="72" t="s">
        <v>57</v>
      </c>
      <c r="K252" s="78" t="str">
        <f t="shared" si="15"/>
        <v/>
      </c>
      <c r="U252" s="87" t="s">
        <v>1216</v>
      </c>
      <c r="V252" s="78"/>
      <c r="W252" s="78" t="s">
        <v>1217</v>
      </c>
      <c r="X252" s="78" t="str">
        <f t="shared" si="16"/>
        <v>Yes</v>
      </c>
      <c r="Y252" s="88"/>
      <c r="Z252" s="78"/>
      <c r="AA252" s="78"/>
      <c r="AB252" s="78"/>
      <c r="AC252" s="78"/>
      <c r="AD252" s="78"/>
      <c r="AE252" s="78" t="s">
        <v>64</v>
      </c>
      <c r="AF252" s="78"/>
      <c r="AG252" s="79"/>
      <c r="AK252" s="78" t="str">
        <f t="shared" si="17"/>
        <v/>
      </c>
      <c r="AX252" s="78" t="str">
        <f t="shared" si="18"/>
        <v/>
      </c>
      <c r="BH252" s="89" t="str">
        <f t="shared" si="19"/>
        <v>Yes</v>
      </c>
    </row>
    <row r="253" spans="1:60" ht="348">
      <c r="A253" s="78" t="s">
        <v>1213</v>
      </c>
      <c r="B253" s="78" t="s">
        <v>1218</v>
      </c>
      <c r="C253" s="73" t="s">
        <v>1219</v>
      </c>
      <c r="D253" s="72" t="s">
        <v>85</v>
      </c>
      <c r="E253" s="72" t="s">
        <v>57</v>
      </c>
      <c r="H253" s="87" t="s">
        <v>1220</v>
      </c>
      <c r="I253" s="78" t="s">
        <v>738</v>
      </c>
      <c r="J253" s="78" t="s">
        <v>87</v>
      </c>
      <c r="K253" s="78" t="str">
        <f t="shared" si="15"/>
        <v>Yes</v>
      </c>
      <c r="L253" s="88" t="s">
        <v>60</v>
      </c>
      <c r="M253" s="78" t="s">
        <v>1221</v>
      </c>
      <c r="N253" s="78" t="s">
        <v>220</v>
      </c>
      <c r="O253" s="78" t="s">
        <v>1222</v>
      </c>
      <c r="P253" s="78" t="s">
        <v>1223</v>
      </c>
      <c r="Q253" s="78" t="s">
        <v>162</v>
      </c>
      <c r="R253" s="78" t="s">
        <v>64</v>
      </c>
      <c r="U253" s="87" t="s">
        <v>1224</v>
      </c>
      <c r="V253" s="78" t="s">
        <v>963</v>
      </c>
      <c r="W253" s="78" t="s">
        <v>468</v>
      </c>
      <c r="X253" s="78" t="str">
        <f t="shared" si="16"/>
        <v>Yes</v>
      </c>
      <c r="Y253" s="88"/>
      <c r="Z253" s="78"/>
      <c r="AA253" s="78"/>
      <c r="AB253" s="78"/>
      <c r="AC253" s="78"/>
      <c r="AD253" s="78"/>
      <c r="AE253" s="78" t="s">
        <v>64</v>
      </c>
      <c r="AF253" s="78"/>
      <c r="AG253" s="79"/>
      <c r="AH253" s="87" t="s">
        <v>1225</v>
      </c>
      <c r="AJ253" s="78" t="s">
        <v>252</v>
      </c>
      <c r="AK253" s="78" t="str">
        <f t="shared" si="17"/>
        <v>Yes</v>
      </c>
      <c r="AL253" s="88" t="s">
        <v>400</v>
      </c>
      <c r="AM253" s="78" t="s">
        <v>1226</v>
      </c>
      <c r="AN253" s="78" t="s">
        <v>62</v>
      </c>
      <c r="AO253" s="78" t="s">
        <v>1061</v>
      </c>
      <c r="AP253" s="78" t="s">
        <v>1227</v>
      </c>
      <c r="AQ253" s="78" t="s">
        <v>71</v>
      </c>
      <c r="AR253" s="78" t="s">
        <v>64</v>
      </c>
      <c r="AX253" s="78" t="str">
        <f t="shared" si="18"/>
        <v/>
      </c>
      <c r="BH253" s="89" t="str">
        <f t="shared" si="19"/>
        <v>Yes</v>
      </c>
    </row>
    <row r="254" spans="1:60" ht="87">
      <c r="A254" s="130" t="s">
        <v>1213</v>
      </c>
      <c r="B254" s="78" t="s">
        <v>1228</v>
      </c>
      <c r="C254" s="73" t="s">
        <v>1229</v>
      </c>
      <c r="D254" s="72" t="s">
        <v>56</v>
      </c>
      <c r="E254" s="72" t="s">
        <v>57</v>
      </c>
      <c r="H254" s="87" t="s">
        <v>1230</v>
      </c>
      <c r="I254" s="78" t="s">
        <v>738</v>
      </c>
      <c r="J254" s="78" t="s">
        <v>87</v>
      </c>
      <c r="K254" s="78" t="str">
        <f t="shared" si="15"/>
        <v>Yes</v>
      </c>
      <c r="R254" s="78" t="s">
        <v>64</v>
      </c>
      <c r="U254" s="87" t="s">
        <v>1231</v>
      </c>
      <c r="V254" s="78" t="s">
        <v>1232</v>
      </c>
      <c r="W254" s="78" t="s">
        <v>468</v>
      </c>
      <c r="X254" s="78" t="str">
        <f t="shared" si="16"/>
        <v>Yes</v>
      </c>
      <c r="Y254" s="88"/>
      <c r="Z254" s="78"/>
      <c r="AA254" s="78"/>
      <c r="AB254" s="78"/>
      <c r="AC254" s="78"/>
      <c r="AD254" s="78"/>
      <c r="AE254" s="78" t="s">
        <v>64</v>
      </c>
      <c r="AF254" s="78" t="s">
        <v>72</v>
      </c>
      <c r="AG254" s="79"/>
      <c r="AH254" s="87" t="s">
        <v>1233</v>
      </c>
      <c r="AJ254" s="78" t="s">
        <v>252</v>
      </c>
      <c r="AK254" s="78" t="str">
        <f t="shared" si="17"/>
        <v>Yes</v>
      </c>
      <c r="AR254" s="78" t="s">
        <v>64</v>
      </c>
      <c r="AU254" s="87" t="s">
        <v>1234</v>
      </c>
      <c r="AV254" s="78" t="s">
        <v>189</v>
      </c>
      <c r="AW254" s="78" t="s">
        <v>200</v>
      </c>
      <c r="AX254" s="78" t="str">
        <f t="shared" si="18"/>
        <v>No</v>
      </c>
      <c r="BE254" s="78" t="s">
        <v>64</v>
      </c>
      <c r="BH254" s="89" t="str">
        <f t="shared" si="19"/>
        <v>Yes</v>
      </c>
    </row>
    <row r="255" spans="1:60" ht="101.45">
      <c r="A255" s="130" t="s">
        <v>1213</v>
      </c>
      <c r="B255" s="78" t="s">
        <v>1235</v>
      </c>
      <c r="C255" s="73" t="s">
        <v>1236</v>
      </c>
      <c r="D255" s="72" t="s">
        <v>85</v>
      </c>
      <c r="E255" s="72" t="s">
        <v>57</v>
      </c>
      <c r="K255" s="78" t="str">
        <f t="shared" si="15"/>
        <v/>
      </c>
      <c r="U255" s="87" t="s">
        <v>1237</v>
      </c>
      <c r="V255" s="78"/>
      <c r="W255" s="78" t="s">
        <v>468</v>
      </c>
      <c r="X255" s="78" t="str">
        <f t="shared" si="16"/>
        <v>Yes</v>
      </c>
      <c r="Y255" s="88"/>
      <c r="Z255" s="78"/>
      <c r="AA255" s="78"/>
      <c r="AB255" s="78"/>
      <c r="AC255" s="78"/>
      <c r="AD255" s="78"/>
      <c r="AE255" s="78" t="s">
        <v>64</v>
      </c>
      <c r="AF255" s="78" t="s">
        <v>72</v>
      </c>
      <c r="AG255" s="79"/>
      <c r="AK255" s="78" t="str">
        <f t="shared" si="17"/>
        <v/>
      </c>
      <c r="AX255" s="78" t="str">
        <f t="shared" si="18"/>
        <v/>
      </c>
      <c r="BH255" s="89" t="str">
        <f t="shared" si="19"/>
        <v>Yes</v>
      </c>
    </row>
    <row r="256" spans="1:60" ht="101.45">
      <c r="A256" s="130" t="s">
        <v>1213</v>
      </c>
      <c r="B256" s="78" t="s">
        <v>1238</v>
      </c>
      <c r="C256" s="73" t="s">
        <v>1239</v>
      </c>
      <c r="D256" s="72" t="s">
        <v>85</v>
      </c>
      <c r="E256" s="72" t="s">
        <v>57</v>
      </c>
      <c r="K256" s="78" t="str">
        <f t="shared" si="15"/>
        <v/>
      </c>
      <c r="V256" s="78"/>
      <c r="W256" s="78"/>
      <c r="X256" s="78" t="str">
        <f t="shared" si="16"/>
        <v/>
      </c>
      <c r="Y256" s="88"/>
      <c r="Z256" s="78"/>
      <c r="AA256" s="78"/>
      <c r="AB256" s="78"/>
      <c r="AC256" s="78"/>
      <c r="AD256" s="78"/>
      <c r="AE256" s="78"/>
      <c r="AF256" s="78"/>
      <c r="AG256" s="79"/>
      <c r="AK256" s="78" t="str">
        <f t="shared" si="17"/>
        <v/>
      </c>
      <c r="AU256" s="87" t="s">
        <v>1239</v>
      </c>
      <c r="AV256" s="78" t="s">
        <v>1240</v>
      </c>
      <c r="AW256" s="78" t="s">
        <v>200</v>
      </c>
      <c r="AX256" s="78" t="str">
        <f t="shared" si="18"/>
        <v>No</v>
      </c>
      <c r="BE256" s="78" t="s">
        <v>64</v>
      </c>
      <c r="BH256" s="89" t="str">
        <f t="shared" si="19"/>
        <v>No</v>
      </c>
    </row>
    <row r="257" spans="1:60" ht="43.5">
      <c r="A257" s="130" t="s">
        <v>1213</v>
      </c>
      <c r="B257" s="78" t="s">
        <v>1241</v>
      </c>
      <c r="C257" s="73" t="s">
        <v>1242</v>
      </c>
      <c r="D257" s="72" t="s">
        <v>85</v>
      </c>
      <c r="E257" s="72" t="s">
        <v>57</v>
      </c>
      <c r="H257" s="87" t="s">
        <v>1243</v>
      </c>
      <c r="J257" s="78" t="s">
        <v>87</v>
      </c>
      <c r="K257" s="78" t="str">
        <f t="shared" si="15"/>
        <v>Yes</v>
      </c>
      <c r="R257" s="78" t="s">
        <v>64</v>
      </c>
      <c r="V257" s="78"/>
      <c r="W257" s="78"/>
      <c r="X257" s="78" t="str">
        <f t="shared" si="16"/>
        <v/>
      </c>
      <c r="Y257" s="88"/>
      <c r="Z257" s="78"/>
      <c r="AA257" s="78"/>
      <c r="AB257" s="78"/>
      <c r="AC257" s="78"/>
      <c r="AD257" s="78"/>
      <c r="AE257" s="78"/>
      <c r="AF257" s="78"/>
      <c r="AG257" s="79"/>
      <c r="AK257" s="78" t="str">
        <f t="shared" si="17"/>
        <v/>
      </c>
      <c r="AX257" s="78" t="str">
        <f t="shared" si="18"/>
        <v/>
      </c>
      <c r="BH257" s="89" t="str">
        <f t="shared" si="19"/>
        <v>Yes</v>
      </c>
    </row>
    <row r="258" spans="1:60" ht="57.95">
      <c r="A258" s="130" t="s">
        <v>1213</v>
      </c>
      <c r="B258" s="78" t="s">
        <v>1244</v>
      </c>
      <c r="C258" s="73" t="s">
        <v>1245</v>
      </c>
      <c r="D258" s="72" t="s">
        <v>85</v>
      </c>
      <c r="E258" s="72" t="s">
        <v>57</v>
      </c>
      <c r="H258" s="87" t="s">
        <v>1246</v>
      </c>
      <c r="I258" s="78" t="s">
        <v>738</v>
      </c>
      <c r="J258" s="78" t="s">
        <v>87</v>
      </c>
      <c r="K258" s="78" t="str">
        <f t="shared" si="15"/>
        <v>Yes</v>
      </c>
      <c r="R258" s="78" t="s">
        <v>64</v>
      </c>
      <c r="V258" s="78"/>
      <c r="W258" s="78"/>
      <c r="X258" s="78" t="str">
        <f t="shared" si="16"/>
        <v/>
      </c>
      <c r="Y258" s="88"/>
      <c r="Z258" s="78"/>
      <c r="AA258" s="78"/>
      <c r="AB258" s="78"/>
      <c r="AC258" s="78"/>
      <c r="AD258" s="78"/>
      <c r="AE258" s="78"/>
      <c r="AF258" s="78"/>
      <c r="AG258" s="79"/>
      <c r="AK258" s="78" t="str">
        <f t="shared" si="17"/>
        <v/>
      </c>
      <c r="AX258" s="78" t="str">
        <f t="shared" si="18"/>
        <v/>
      </c>
      <c r="BH258" s="89" t="str">
        <f t="shared" si="19"/>
        <v>Yes</v>
      </c>
    </row>
    <row r="259" spans="1:60" ht="72.599999999999994">
      <c r="A259" s="130" t="s">
        <v>1213</v>
      </c>
      <c r="B259" s="78" t="s">
        <v>1247</v>
      </c>
      <c r="C259" s="73" t="s">
        <v>1248</v>
      </c>
      <c r="D259" s="72" t="s">
        <v>85</v>
      </c>
      <c r="E259" s="72" t="s">
        <v>57</v>
      </c>
      <c r="H259" s="87" t="s">
        <v>1249</v>
      </c>
      <c r="J259" s="78" t="s">
        <v>87</v>
      </c>
      <c r="K259" s="78" t="str">
        <f t="shared" ref="K259:K322" si="20">IF(ISBLANK(H259), "", IF(OR(ISNUMBER(SEARCH("Progress", J259)),ISNUMBER(SEARCH("record of decision", J259)),ISNUMBER(SEARCH("pathway plan", J259)),ISNUMBER(SEARCH("placement agreement", J259))), "Yes", "No"))</f>
        <v>Yes</v>
      </c>
      <c r="R259" s="78" t="s">
        <v>64</v>
      </c>
      <c r="V259" s="78"/>
      <c r="W259" s="78"/>
      <c r="X259" s="78" t="str">
        <f t="shared" ref="X259:X322" si="21">IF(ISBLANK(U259), "", IF(OR(ISNUMBER(SEARCH("children and families", W259)),ISNUMBER(SEARCH("IRO report", W259)),ISNUMBER(SEARCH("life plan", W259)),ISNUMBER(SEARCH("Pathway Plan", W259)),ISNUMBER(SEARCH("Record of visit", W259))), "Yes", "No"))</f>
        <v/>
      </c>
      <c r="Y259" s="88"/>
      <c r="Z259" s="78"/>
      <c r="AA259" s="78"/>
      <c r="AB259" s="78"/>
      <c r="AC259" s="78"/>
      <c r="AD259" s="78"/>
      <c r="AE259" s="78"/>
      <c r="AF259" s="78"/>
      <c r="AG259" s="79"/>
      <c r="AK259" s="78" t="str">
        <f t="shared" ref="AK259:AK322" si="22">IF(ISBLANK(AH259), "", IF(OR(ISNUMBER(SEARCH("summary", AJ259)),ISNUMBER(SEARCH("review and care", AJ259)),ISNUMBER(SEARCH("case supervision", AJ259)),ISNUMBER(SEARCH("midpoint", AJ259)),ISNUMBER(SEARCH("pathway plan", AJ259)),ISNUMBER(SEARCH("visit recording", AJ259))), "Yes", "No"))</f>
        <v/>
      </c>
      <c r="AX259" s="78" t="str">
        <f t="shared" ref="AX259:AX322" si="23">IF(ISBLANK(AU259), "", IF(OR(ISNUMBER(SEARCH("Pathway Plan",AW259)),ISNUMBER(SEARCH("Updated assessment", AW259)),ISNUMBER(SEARCH("CLA Review", AW259)),ISNUMBER(SEARCH("care plan", AW259)),ISNUMBER(SEARCH("record of meeting", AW259)),ISNUMBER(SEARCH("discharge", AW259)),ISNUMBER(SEARCH("accomodation decision", AW259)),ISNUMBER(SEARCH("CLA Visit", AW259))), "Yes", "No"))</f>
        <v/>
      </c>
      <c r="BH259" s="89" t="str">
        <f t="shared" ref="BH259:BH322" si="24">IF(OR(ISNUMBER(SEARCH("Yes",AX259)), ISNUMBER(SEARCH("Yes",AK259)), ISNUMBER(SEARCH("Yes",X259)), ISNUMBER(SEARCH("Yes",K259))), "Yes", "No")</f>
        <v>Yes</v>
      </c>
    </row>
    <row r="260" spans="1:60" ht="87">
      <c r="A260" s="130" t="s">
        <v>1213</v>
      </c>
      <c r="B260" s="78" t="s">
        <v>1250</v>
      </c>
      <c r="C260" s="73" t="s">
        <v>1251</v>
      </c>
      <c r="D260" s="72" t="s">
        <v>85</v>
      </c>
      <c r="E260" s="72" t="s">
        <v>57</v>
      </c>
      <c r="H260" s="87" t="s">
        <v>1252</v>
      </c>
      <c r="I260" s="78" t="s">
        <v>738</v>
      </c>
      <c r="J260" s="78" t="s">
        <v>87</v>
      </c>
      <c r="K260" s="78" t="str">
        <f t="shared" si="20"/>
        <v>Yes</v>
      </c>
      <c r="R260" s="78" t="s">
        <v>64</v>
      </c>
      <c r="V260" s="78"/>
      <c r="W260" s="78"/>
      <c r="X260" s="78" t="str">
        <f t="shared" si="21"/>
        <v/>
      </c>
      <c r="Y260" s="88"/>
      <c r="Z260" s="78"/>
      <c r="AA260" s="78"/>
      <c r="AB260" s="78"/>
      <c r="AC260" s="78"/>
      <c r="AD260" s="78"/>
      <c r="AE260" s="78"/>
      <c r="AF260" s="78"/>
      <c r="AG260" s="79"/>
      <c r="AK260" s="78" t="str">
        <f t="shared" si="22"/>
        <v/>
      </c>
      <c r="AX260" s="78" t="str">
        <f t="shared" si="23"/>
        <v/>
      </c>
      <c r="BH260" s="89" t="str">
        <f t="shared" si="24"/>
        <v>Yes</v>
      </c>
    </row>
    <row r="261" spans="1:60" ht="43.5">
      <c r="A261" s="130" t="s">
        <v>1213</v>
      </c>
      <c r="B261" s="78" t="s">
        <v>1253</v>
      </c>
      <c r="C261" s="73" t="s">
        <v>1254</v>
      </c>
      <c r="D261" s="72" t="s">
        <v>85</v>
      </c>
      <c r="E261" s="72" t="s">
        <v>57</v>
      </c>
      <c r="H261" s="87" t="s">
        <v>1255</v>
      </c>
      <c r="J261" s="78" t="s">
        <v>87</v>
      </c>
      <c r="K261" s="78" t="str">
        <f t="shared" si="20"/>
        <v>Yes</v>
      </c>
      <c r="R261" s="78" t="s">
        <v>64</v>
      </c>
      <c r="V261" s="78"/>
      <c r="W261" s="78"/>
      <c r="X261" s="78" t="str">
        <f t="shared" si="21"/>
        <v/>
      </c>
      <c r="Y261" s="88"/>
      <c r="Z261" s="78"/>
      <c r="AA261" s="78"/>
      <c r="AB261" s="78"/>
      <c r="AC261" s="78"/>
      <c r="AD261" s="78"/>
      <c r="AE261" s="78"/>
      <c r="AF261" s="78"/>
      <c r="AG261" s="79"/>
      <c r="AK261" s="78" t="str">
        <f t="shared" si="22"/>
        <v/>
      </c>
      <c r="AX261" s="78" t="str">
        <f t="shared" si="23"/>
        <v/>
      </c>
      <c r="BH261" s="89" t="str">
        <f t="shared" si="24"/>
        <v>Yes</v>
      </c>
    </row>
    <row r="262" spans="1:60" ht="57.95">
      <c r="A262" s="130" t="s">
        <v>1213</v>
      </c>
      <c r="B262" s="78" t="s">
        <v>1256</v>
      </c>
      <c r="C262" s="73" t="s">
        <v>1257</v>
      </c>
      <c r="D262" s="72" t="s">
        <v>85</v>
      </c>
      <c r="E262" s="72" t="s">
        <v>57</v>
      </c>
      <c r="H262" s="87" t="s">
        <v>1258</v>
      </c>
      <c r="I262" s="78" t="s">
        <v>738</v>
      </c>
      <c r="J262" s="78" t="s">
        <v>87</v>
      </c>
      <c r="K262" s="78" t="str">
        <f t="shared" si="20"/>
        <v>Yes</v>
      </c>
      <c r="R262" s="78" t="s">
        <v>64</v>
      </c>
      <c r="V262" s="78"/>
      <c r="W262" s="78"/>
      <c r="X262" s="78" t="str">
        <f t="shared" si="21"/>
        <v/>
      </c>
      <c r="Y262" s="88"/>
      <c r="Z262" s="78"/>
      <c r="AA262" s="78"/>
      <c r="AB262" s="78"/>
      <c r="AC262" s="78"/>
      <c r="AD262" s="78"/>
      <c r="AE262" s="78"/>
      <c r="AF262" s="78"/>
      <c r="AG262" s="79"/>
      <c r="AK262" s="78" t="str">
        <f t="shared" si="22"/>
        <v/>
      </c>
      <c r="AX262" s="78" t="str">
        <f t="shared" si="23"/>
        <v/>
      </c>
      <c r="BH262" s="89" t="str">
        <f t="shared" si="24"/>
        <v>Yes</v>
      </c>
    </row>
    <row r="263" spans="1:60" ht="43.5">
      <c r="A263" s="130" t="s">
        <v>1213</v>
      </c>
      <c r="B263" s="78" t="s">
        <v>1259</v>
      </c>
      <c r="C263" s="73" t="s">
        <v>1260</v>
      </c>
      <c r="D263" s="72" t="s">
        <v>85</v>
      </c>
      <c r="E263" s="72" t="s">
        <v>57</v>
      </c>
      <c r="H263" s="87" t="s">
        <v>1261</v>
      </c>
      <c r="J263" s="78" t="s">
        <v>87</v>
      </c>
      <c r="K263" s="78" t="str">
        <f t="shared" si="20"/>
        <v>Yes</v>
      </c>
      <c r="R263" s="78" t="s">
        <v>64</v>
      </c>
      <c r="V263" s="78"/>
      <c r="W263" s="78"/>
      <c r="X263" s="78" t="str">
        <f t="shared" si="21"/>
        <v/>
      </c>
      <c r="Y263" s="88"/>
      <c r="Z263" s="78"/>
      <c r="AA263" s="78"/>
      <c r="AB263" s="78"/>
      <c r="AC263" s="78"/>
      <c r="AD263" s="78"/>
      <c r="AE263" s="78"/>
      <c r="AF263" s="78"/>
      <c r="AG263" s="79"/>
      <c r="AK263" s="78" t="str">
        <f t="shared" si="22"/>
        <v/>
      </c>
      <c r="AX263" s="78" t="str">
        <f t="shared" si="23"/>
        <v/>
      </c>
      <c r="BH263" s="89" t="str">
        <f t="shared" si="24"/>
        <v>Yes</v>
      </c>
    </row>
    <row r="264" spans="1:60" ht="72.599999999999994">
      <c r="A264" s="130" t="s">
        <v>1213</v>
      </c>
      <c r="B264" s="78" t="s">
        <v>1262</v>
      </c>
      <c r="C264" s="73" t="s">
        <v>1263</v>
      </c>
      <c r="D264" s="72" t="s">
        <v>85</v>
      </c>
      <c r="E264" s="72" t="s">
        <v>57</v>
      </c>
      <c r="H264" s="87" t="s">
        <v>1264</v>
      </c>
      <c r="I264" s="78" t="s">
        <v>1265</v>
      </c>
      <c r="J264" s="78" t="s">
        <v>87</v>
      </c>
      <c r="K264" s="78" t="str">
        <f t="shared" si="20"/>
        <v>Yes</v>
      </c>
      <c r="R264" s="78" t="s">
        <v>64</v>
      </c>
      <c r="V264" s="78"/>
      <c r="W264" s="78"/>
      <c r="X264" s="78" t="str">
        <f t="shared" si="21"/>
        <v/>
      </c>
      <c r="Y264" s="88"/>
      <c r="Z264" s="78"/>
      <c r="AA264" s="78"/>
      <c r="AB264" s="78"/>
      <c r="AC264" s="78"/>
      <c r="AD264" s="78"/>
      <c r="AE264" s="78"/>
      <c r="AF264" s="78"/>
      <c r="AG264" s="79"/>
      <c r="AK264" s="78" t="str">
        <f t="shared" si="22"/>
        <v/>
      </c>
      <c r="AX264" s="78" t="str">
        <f t="shared" si="23"/>
        <v/>
      </c>
      <c r="BH264" s="89" t="str">
        <f t="shared" si="24"/>
        <v>Yes</v>
      </c>
    </row>
    <row r="265" spans="1:60" ht="43.5">
      <c r="A265" s="130" t="s">
        <v>1213</v>
      </c>
      <c r="B265" s="78" t="s">
        <v>1266</v>
      </c>
      <c r="C265" s="73" t="s">
        <v>1267</v>
      </c>
      <c r="D265" s="72" t="s">
        <v>85</v>
      </c>
      <c r="E265" s="72" t="s">
        <v>57</v>
      </c>
      <c r="H265" s="87" t="s">
        <v>1268</v>
      </c>
      <c r="J265" s="78" t="s">
        <v>87</v>
      </c>
      <c r="K265" s="78" t="str">
        <f t="shared" si="20"/>
        <v>Yes</v>
      </c>
      <c r="R265" s="78" t="s">
        <v>64</v>
      </c>
      <c r="V265" s="78"/>
      <c r="W265" s="78"/>
      <c r="X265" s="78" t="str">
        <f t="shared" si="21"/>
        <v/>
      </c>
      <c r="Y265" s="88"/>
      <c r="Z265" s="78"/>
      <c r="AA265" s="78"/>
      <c r="AB265" s="78"/>
      <c r="AC265" s="78"/>
      <c r="AD265" s="78"/>
      <c r="AE265" s="78"/>
      <c r="AF265" s="78"/>
      <c r="AG265" s="79"/>
      <c r="AK265" s="78" t="str">
        <f t="shared" si="22"/>
        <v/>
      </c>
      <c r="AX265" s="78" t="str">
        <f t="shared" si="23"/>
        <v/>
      </c>
      <c r="BH265" s="89" t="str">
        <f t="shared" si="24"/>
        <v>Yes</v>
      </c>
    </row>
    <row r="266" spans="1:60" ht="144.94999999999999">
      <c r="A266" s="130" t="s">
        <v>1213</v>
      </c>
      <c r="B266" s="78" t="s">
        <v>1269</v>
      </c>
      <c r="C266" s="73" t="s">
        <v>1270</v>
      </c>
      <c r="D266" s="72" t="s">
        <v>85</v>
      </c>
      <c r="E266" s="72" t="s">
        <v>57</v>
      </c>
      <c r="K266" s="78" t="str">
        <f t="shared" si="20"/>
        <v/>
      </c>
      <c r="U266" s="87" t="s">
        <v>1271</v>
      </c>
      <c r="V266" s="78" t="s">
        <v>66</v>
      </c>
      <c r="W266" s="78" t="s">
        <v>134</v>
      </c>
      <c r="X266" s="78" t="str">
        <f t="shared" si="21"/>
        <v>Yes</v>
      </c>
      <c r="Y266" s="88"/>
      <c r="Z266" s="78"/>
      <c r="AA266" s="78"/>
      <c r="AB266" s="78"/>
      <c r="AC266" s="78"/>
      <c r="AD266" s="78"/>
      <c r="AE266" s="78" t="s">
        <v>64</v>
      </c>
      <c r="AF266" s="78"/>
      <c r="AG266" s="79"/>
      <c r="AK266" s="78" t="str">
        <f t="shared" si="22"/>
        <v/>
      </c>
      <c r="AX266" s="78" t="str">
        <f t="shared" si="23"/>
        <v/>
      </c>
      <c r="BH266" s="89" t="str">
        <f t="shared" si="24"/>
        <v>Yes</v>
      </c>
    </row>
    <row r="267" spans="1:60" ht="246.6">
      <c r="A267" s="130" t="s">
        <v>1213</v>
      </c>
      <c r="B267" s="78" t="s">
        <v>1272</v>
      </c>
      <c r="C267" s="73" t="s">
        <v>1273</v>
      </c>
      <c r="D267" s="72" t="s">
        <v>85</v>
      </c>
      <c r="E267" s="72" t="s">
        <v>57</v>
      </c>
      <c r="K267" s="78" t="str">
        <f t="shared" si="20"/>
        <v/>
      </c>
      <c r="U267" s="87" t="s">
        <v>1274</v>
      </c>
      <c r="V267" s="78" t="s">
        <v>66</v>
      </c>
      <c r="W267" s="78" t="s">
        <v>134</v>
      </c>
      <c r="X267" s="78" t="str">
        <f t="shared" si="21"/>
        <v>Yes</v>
      </c>
      <c r="Y267" s="88" t="s">
        <v>126</v>
      </c>
      <c r="Z267" s="78" t="s">
        <v>1275</v>
      </c>
      <c r="AA267" s="78" t="s">
        <v>220</v>
      </c>
      <c r="AB267" s="78" t="s">
        <v>701</v>
      </c>
      <c r="AC267" s="78" t="s">
        <v>1276</v>
      </c>
      <c r="AD267" s="78" t="s">
        <v>162</v>
      </c>
      <c r="AE267" s="78" t="s">
        <v>64</v>
      </c>
      <c r="AF267" s="78"/>
      <c r="AG267" s="79"/>
      <c r="AK267" s="78" t="str">
        <f t="shared" si="22"/>
        <v/>
      </c>
      <c r="AX267" s="78" t="str">
        <f t="shared" si="23"/>
        <v/>
      </c>
      <c r="BH267" s="89" t="str">
        <f t="shared" si="24"/>
        <v>Yes</v>
      </c>
    </row>
    <row r="268" spans="1:60" ht="57.95">
      <c r="A268" s="130" t="s">
        <v>1213</v>
      </c>
      <c r="B268" s="78" t="s">
        <v>1277</v>
      </c>
      <c r="C268" s="73" t="s">
        <v>1278</v>
      </c>
      <c r="D268" s="72" t="s">
        <v>85</v>
      </c>
      <c r="E268" s="72" t="s">
        <v>57</v>
      </c>
      <c r="H268" s="87" t="s">
        <v>1279</v>
      </c>
      <c r="J268" s="78" t="s">
        <v>87</v>
      </c>
      <c r="K268" s="78" t="str">
        <f t="shared" si="20"/>
        <v>Yes</v>
      </c>
      <c r="R268" s="78" t="s">
        <v>64</v>
      </c>
      <c r="V268" s="78"/>
      <c r="W268" s="78"/>
      <c r="X268" s="78" t="str">
        <f t="shared" si="21"/>
        <v/>
      </c>
      <c r="Y268" s="88"/>
      <c r="Z268" s="78"/>
      <c r="AA268" s="78"/>
      <c r="AB268" s="78"/>
      <c r="AC268" s="78"/>
      <c r="AD268" s="78"/>
      <c r="AE268" s="78"/>
      <c r="AF268" s="78"/>
      <c r="AG268" s="79"/>
      <c r="AK268" s="78" t="str">
        <f t="shared" si="22"/>
        <v/>
      </c>
      <c r="AX268" s="78" t="str">
        <f t="shared" si="23"/>
        <v/>
      </c>
      <c r="BH268" s="89" t="str">
        <f t="shared" si="24"/>
        <v>Yes</v>
      </c>
    </row>
    <row r="269" spans="1:60" ht="144.94999999999999">
      <c r="A269" s="78" t="s">
        <v>1213</v>
      </c>
      <c r="B269" s="78" t="s">
        <v>1280</v>
      </c>
      <c r="C269" s="73" t="s">
        <v>1281</v>
      </c>
      <c r="D269" s="72" t="s">
        <v>85</v>
      </c>
      <c r="E269" s="72" t="s">
        <v>57</v>
      </c>
      <c r="H269" s="87" t="s">
        <v>1282</v>
      </c>
      <c r="I269" s="78" t="s">
        <v>738</v>
      </c>
      <c r="J269" s="78" t="s">
        <v>87</v>
      </c>
      <c r="K269" s="78" t="str">
        <f t="shared" si="20"/>
        <v>Yes</v>
      </c>
      <c r="L269" s="88" t="s">
        <v>209</v>
      </c>
      <c r="M269" s="78" t="s">
        <v>1283</v>
      </c>
      <c r="N269" s="78" t="s">
        <v>220</v>
      </c>
      <c r="O269" s="78" t="s">
        <v>1284</v>
      </c>
      <c r="P269" s="78" t="s">
        <v>1285</v>
      </c>
      <c r="Q269" s="78" t="s">
        <v>162</v>
      </c>
      <c r="R269" s="78" t="s">
        <v>64</v>
      </c>
      <c r="V269" s="78"/>
      <c r="W269" s="78"/>
      <c r="X269" s="78" t="str">
        <f t="shared" si="21"/>
        <v/>
      </c>
      <c r="Y269" s="88"/>
      <c r="Z269" s="78"/>
      <c r="AA269" s="78"/>
      <c r="AB269" s="78"/>
      <c r="AC269" s="78"/>
      <c r="AD269" s="78"/>
      <c r="AE269" s="78"/>
      <c r="AF269" s="78"/>
      <c r="AG269" s="79"/>
      <c r="AK269" s="78" t="str">
        <f t="shared" si="22"/>
        <v/>
      </c>
      <c r="AX269" s="78" t="str">
        <f t="shared" si="23"/>
        <v/>
      </c>
      <c r="BH269" s="89" t="str">
        <f t="shared" si="24"/>
        <v>Yes</v>
      </c>
    </row>
    <row r="270" spans="1:60" ht="43.5">
      <c r="A270" s="130" t="s">
        <v>1213</v>
      </c>
      <c r="B270" s="78" t="s">
        <v>1286</v>
      </c>
      <c r="C270" s="73" t="s">
        <v>1287</v>
      </c>
      <c r="D270" s="72" t="s">
        <v>85</v>
      </c>
      <c r="E270" s="72" t="s">
        <v>57</v>
      </c>
      <c r="H270" s="87" t="s">
        <v>1288</v>
      </c>
      <c r="J270" s="78" t="s">
        <v>87</v>
      </c>
      <c r="K270" s="78" t="str">
        <f t="shared" si="20"/>
        <v>Yes</v>
      </c>
      <c r="R270" s="78" t="s">
        <v>64</v>
      </c>
      <c r="V270" s="78"/>
      <c r="W270" s="78"/>
      <c r="X270" s="78" t="str">
        <f t="shared" si="21"/>
        <v/>
      </c>
      <c r="Y270" s="88"/>
      <c r="Z270" s="78"/>
      <c r="AA270" s="78"/>
      <c r="AB270" s="78"/>
      <c r="AC270" s="78"/>
      <c r="AD270" s="78"/>
      <c r="AE270" s="78"/>
      <c r="AF270" s="78"/>
      <c r="AG270" s="79"/>
      <c r="AK270" s="78" t="str">
        <f t="shared" si="22"/>
        <v/>
      </c>
      <c r="AX270" s="78" t="str">
        <f t="shared" si="23"/>
        <v/>
      </c>
      <c r="BH270" s="89" t="str">
        <f t="shared" si="24"/>
        <v>Yes</v>
      </c>
    </row>
    <row r="271" spans="1:60" ht="57.95">
      <c r="A271" s="130" t="s">
        <v>1213</v>
      </c>
      <c r="B271" s="78" t="s">
        <v>1289</v>
      </c>
      <c r="C271" s="73" t="s">
        <v>1290</v>
      </c>
      <c r="D271" s="72" t="s">
        <v>85</v>
      </c>
      <c r="E271" s="72" t="s">
        <v>57</v>
      </c>
      <c r="H271" s="87" t="s">
        <v>1291</v>
      </c>
      <c r="I271" s="78" t="s">
        <v>738</v>
      </c>
      <c r="J271" s="78" t="s">
        <v>87</v>
      </c>
      <c r="K271" s="78" t="str">
        <f t="shared" si="20"/>
        <v>Yes</v>
      </c>
      <c r="R271" s="78" t="s">
        <v>64</v>
      </c>
      <c r="U271" s="87" t="s">
        <v>1292</v>
      </c>
      <c r="V271" s="78" t="s">
        <v>66</v>
      </c>
      <c r="W271" s="78" t="s">
        <v>204</v>
      </c>
      <c r="X271" s="78" t="str">
        <f t="shared" si="21"/>
        <v>No</v>
      </c>
      <c r="Y271" s="88"/>
      <c r="Z271" s="78"/>
      <c r="AA271" s="78"/>
      <c r="AB271" s="78"/>
      <c r="AC271" s="78"/>
      <c r="AD271" s="78"/>
      <c r="AE271" s="78" t="s">
        <v>64</v>
      </c>
      <c r="AF271" s="78"/>
      <c r="AG271" s="79"/>
      <c r="AK271" s="78" t="str">
        <f t="shared" si="22"/>
        <v/>
      </c>
      <c r="AU271" s="87" t="s">
        <v>1293</v>
      </c>
      <c r="AW271" s="78" t="s">
        <v>246</v>
      </c>
      <c r="AX271" s="78" t="str">
        <f t="shared" si="23"/>
        <v>No</v>
      </c>
      <c r="BE271" s="78" t="s">
        <v>64</v>
      </c>
      <c r="BF271" s="78" t="s">
        <v>107</v>
      </c>
      <c r="BH271" s="89" t="str">
        <f t="shared" si="24"/>
        <v>Yes</v>
      </c>
    </row>
    <row r="272" spans="1:60" ht="48.6" customHeight="1">
      <c r="A272" s="130" t="s">
        <v>1213</v>
      </c>
      <c r="B272" s="78" t="s">
        <v>1294</v>
      </c>
      <c r="C272" s="73" t="s">
        <v>1295</v>
      </c>
      <c r="D272" s="72" t="s">
        <v>85</v>
      </c>
      <c r="E272" s="72" t="s">
        <v>57</v>
      </c>
      <c r="K272" s="78" t="str">
        <f t="shared" si="20"/>
        <v/>
      </c>
      <c r="V272" s="78"/>
      <c r="W272" s="78"/>
      <c r="X272" s="78" t="str">
        <f t="shared" si="21"/>
        <v/>
      </c>
      <c r="Y272" s="88"/>
      <c r="Z272" s="78"/>
      <c r="AA272" s="78"/>
      <c r="AB272" s="78"/>
      <c r="AC272" s="78"/>
      <c r="AD272" s="78"/>
      <c r="AE272" s="78"/>
      <c r="AF272" s="78"/>
      <c r="AG272" s="79"/>
      <c r="AK272" s="78" t="str">
        <f t="shared" si="22"/>
        <v/>
      </c>
      <c r="AU272" s="87" t="s">
        <v>1296</v>
      </c>
      <c r="AW272" s="78" t="s">
        <v>246</v>
      </c>
      <c r="AX272" s="78" t="str">
        <f t="shared" si="23"/>
        <v>No</v>
      </c>
      <c r="BE272" s="78" t="s">
        <v>64</v>
      </c>
      <c r="BF272" s="78" t="s">
        <v>107</v>
      </c>
      <c r="BH272" s="89" t="str">
        <f t="shared" si="24"/>
        <v>No</v>
      </c>
    </row>
    <row r="273" spans="1:60" ht="57.95">
      <c r="A273" s="130" t="s">
        <v>1213</v>
      </c>
      <c r="B273" s="78" t="s">
        <v>1297</v>
      </c>
      <c r="C273" s="73" t="s">
        <v>1298</v>
      </c>
      <c r="D273" s="72" t="s">
        <v>85</v>
      </c>
      <c r="E273" s="72" t="s">
        <v>57</v>
      </c>
      <c r="H273" s="87" t="s">
        <v>1299</v>
      </c>
      <c r="J273" s="78" t="s">
        <v>87</v>
      </c>
      <c r="K273" s="78" t="str">
        <f t="shared" si="20"/>
        <v>Yes</v>
      </c>
      <c r="R273" s="78" t="s">
        <v>64</v>
      </c>
      <c r="V273" s="78"/>
      <c r="W273" s="78"/>
      <c r="X273" s="78" t="str">
        <f t="shared" si="21"/>
        <v/>
      </c>
      <c r="Y273" s="88"/>
      <c r="Z273" s="78"/>
      <c r="AA273" s="78"/>
      <c r="AB273" s="78"/>
      <c r="AC273" s="78"/>
      <c r="AD273" s="78"/>
      <c r="AE273" s="78"/>
      <c r="AF273" s="78"/>
      <c r="AG273" s="79"/>
      <c r="AK273" s="78" t="str">
        <f t="shared" si="22"/>
        <v/>
      </c>
      <c r="AX273" s="78" t="str">
        <f t="shared" si="23"/>
        <v/>
      </c>
      <c r="BH273" s="89" t="str">
        <f t="shared" si="24"/>
        <v>Yes</v>
      </c>
    </row>
    <row r="274" spans="1:60" ht="130.5">
      <c r="A274" s="130" t="s">
        <v>1213</v>
      </c>
      <c r="B274" s="78" t="s">
        <v>1300</v>
      </c>
      <c r="C274" s="73" t="s">
        <v>1301</v>
      </c>
      <c r="D274" s="72" t="s">
        <v>85</v>
      </c>
      <c r="E274" s="72" t="s">
        <v>57</v>
      </c>
      <c r="H274" s="87" t="s">
        <v>1302</v>
      </c>
      <c r="J274" s="78" t="s">
        <v>87</v>
      </c>
      <c r="K274" s="78" t="str">
        <f t="shared" si="20"/>
        <v>Yes</v>
      </c>
      <c r="R274" s="78" t="s">
        <v>64</v>
      </c>
      <c r="U274" s="87" t="s">
        <v>1303</v>
      </c>
      <c r="V274" s="78" t="s">
        <v>1304</v>
      </c>
      <c r="W274" s="78" t="s">
        <v>468</v>
      </c>
      <c r="X274" s="78" t="str">
        <f t="shared" si="21"/>
        <v>Yes</v>
      </c>
      <c r="Y274" s="88"/>
      <c r="Z274" s="78"/>
      <c r="AA274" s="78"/>
      <c r="AB274" s="78"/>
      <c r="AC274" s="78"/>
      <c r="AD274" s="78"/>
      <c r="AE274" s="78" t="s">
        <v>64</v>
      </c>
      <c r="AF274" s="78"/>
      <c r="AG274" s="79"/>
      <c r="AK274" s="78" t="str">
        <f t="shared" si="22"/>
        <v/>
      </c>
      <c r="AU274" s="87" t="s">
        <v>1305</v>
      </c>
      <c r="AV274" s="78" t="s">
        <v>1306</v>
      </c>
      <c r="AW274" s="78" t="s">
        <v>246</v>
      </c>
      <c r="AX274" s="78" t="str">
        <f t="shared" si="23"/>
        <v>No</v>
      </c>
      <c r="AY274" s="88" t="s">
        <v>126</v>
      </c>
      <c r="AZ274" s="78" t="s">
        <v>1307</v>
      </c>
      <c r="BA274" s="78" t="s">
        <v>220</v>
      </c>
      <c r="BE274" s="78" t="s">
        <v>64</v>
      </c>
      <c r="BF274" s="78" t="s">
        <v>72</v>
      </c>
      <c r="BH274" s="89" t="str">
        <f t="shared" si="24"/>
        <v>Yes</v>
      </c>
    </row>
    <row r="275" spans="1:60" ht="130.5">
      <c r="A275" s="130" t="s">
        <v>1213</v>
      </c>
      <c r="B275" s="78" t="s">
        <v>1308</v>
      </c>
      <c r="C275" s="73" t="s">
        <v>1309</v>
      </c>
      <c r="D275" s="72" t="s">
        <v>85</v>
      </c>
      <c r="E275" s="72" t="s">
        <v>57</v>
      </c>
      <c r="H275" s="87" t="s">
        <v>1310</v>
      </c>
      <c r="J275" s="78" t="s">
        <v>87</v>
      </c>
      <c r="K275" s="78" t="str">
        <f t="shared" si="20"/>
        <v>Yes</v>
      </c>
      <c r="R275" s="78" t="s">
        <v>64</v>
      </c>
      <c r="U275" s="87" t="s">
        <v>1311</v>
      </c>
      <c r="V275" s="78" t="s">
        <v>1312</v>
      </c>
      <c r="W275" s="78" t="s">
        <v>468</v>
      </c>
      <c r="X275" s="78" t="str">
        <f t="shared" si="21"/>
        <v>Yes</v>
      </c>
      <c r="Y275" s="88"/>
      <c r="Z275" s="78"/>
      <c r="AA275" s="78"/>
      <c r="AB275" s="78"/>
      <c r="AC275" s="78"/>
      <c r="AD275" s="78"/>
      <c r="AE275" s="78" t="s">
        <v>64</v>
      </c>
      <c r="AF275" s="78"/>
      <c r="AG275" s="79"/>
      <c r="AK275" s="78" t="str">
        <f t="shared" si="22"/>
        <v/>
      </c>
      <c r="AU275" s="87" t="s">
        <v>1313</v>
      </c>
      <c r="AV275" s="78" t="s">
        <v>1314</v>
      </c>
      <c r="AW275" s="78" t="s">
        <v>246</v>
      </c>
      <c r="AX275" s="78" t="str">
        <f t="shared" si="23"/>
        <v>No</v>
      </c>
      <c r="AY275" s="88" t="s">
        <v>126</v>
      </c>
      <c r="AZ275" s="78" t="s">
        <v>1307</v>
      </c>
      <c r="BA275" s="78" t="s">
        <v>220</v>
      </c>
      <c r="BE275" s="78" t="s">
        <v>64</v>
      </c>
      <c r="BF275" s="78" t="s">
        <v>72</v>
      </c>
      <c r="BH275" s="89" t="str">
        <f t="shared" si="24"/>
        <v>Yes</v>
      </c>
    </row>
    <row r="276" spans="1:60" ht="130.5">
      <c r="A276" s="130" t="s">
        <v>1213</v>
      </c>
      <c r="B276" s="78" t="s">
        <v>1315</v>
      </c>
      <c r="C276" s="73" t="s">
        <v>1316</v>
      </c>
      <c r="D276" s="72" t="s">
        <v>85</v>
      </c>
      <c r="E276" s="72" t="s">
        <v>57</v>
      </c>
      <c r="H276" s="87" t="s">
        <v>1317</v>
      </c>
      <c r="J276" s="78" t="s">
        <v>87</v>
      </c>
      <c r="K276" s="78" t="str">
        <f t="shared" si="20"/>
        <v>Yes</v>
      </c>
      <c r="R276" s="78" t="s">
        <v>64</v>
      </c>
      <c r="U276" s="87" t="s">
        <v>1318</v>
      </c>
      <c r="V276" s="78" t="s">
        <v>1319</v>
      </c>
      <c r="W276" s="78" t="s">
        <v>468</v>
      </c>
      <c r="X276" s="78" t="str">
        <f t="shared" si="21"/>
        <v>Yes</v>
      </c>
      <c r="Y276" s="88"/>
      <c r="Z276" s="78"/>
      <c r="AA276" s="78"/>
      <c r="AB276" s="78"/>
      <c r="AC276" s="78"/>
      <c r="AD276" s="78"/>
      <c r="AE276" s="78" t="s">
        <v>64</v>
      </c>
      <c r="AF276" s="78"/>
      <c r="AG276" s="79"/>
      <c r="AK276" s="78" t="str">
        <f t="shared" si="22"/>
        <v/>
      </c>
      <c r="AU276" s="87" t="s">
        <v>1320</v>
      </c>
      <c r="AW276" s="78" t="s">
        <v>246</v>
      </c>
      <c r="AX276" s="78" t="str">
        <f t="shared" si="23"/>
        <v>No</v>
      </c>
      <c r="AY276" s="88" t="s">
        <v>126</v>
      </c>
      <c r="AZ276" s="78" t="s">
        <v>1307</v>
      </c>
      <c r="BA276" s="78" t="s">
        <v>220</v>
      </c>
      <c r="BE276" s="78" t="s">
        <v>64</v>
      </c>
      <c r="BF276" s="78" t="s">
        <v>72</v>
      </c>
      <c r="BH276" s="89" t="str">
        <f t="shared" si="24"/>
        <v>Yes</v>
      </c>
    </row>
    <row r="277" spans="1:60" ht="144.94999999999999">
      <c r="A277" s="130" t="s">
        <v>1213</v>
      </c>
      <c r="B277" s="78" t="s">
        <v>1321</v>
      </c>
      <c r="C277" s="73" t="s">
        <v>1322</v>
      </c>
      <c r="D277" s="72" t="s">
        <v>85</v>
      </c>
      <c r="E277" s="72" t="s">
        <v>57</v>
      </c>
      <c r="K277" s="78" t="str">
        <f t="shared" si="20"/>
        <v/>
      </c>
      <c r="U277" s="87" t="s">
        <v>1323</v>
      </c>
      <c r="V277" s="78"/>
      <c r="W277" s="78" t="s">
        <v>468</v>
      </c>
      <c r="X277" s="78" t="str">
        <f t="shared" si="21"/>
        <v>Yes</v>
      </c>
      <c r="Y277" s="88"/>
      <c r="Z277" s="78"/>
      <c r="AA277" s="78"/>
      <c r="AB277" s="78"/>
      <c r="AC277" s="78"/>
      <c r="AD277" s="78"/>
      <c r="AE277" s="78" t="s">
        <v>64</v>
      </c>
      <c r="AF277" s="78"/>
      <c r="AG277" s="79"/>
      <c r="AK277" s="78" t="str">
        <f t="shared" si="22"/>
        <v/>
      </c>
      <c r="AX277" s="78" t="str">
        <f t="shared" si="23"/>
        <v/>
      </c>
      <c r="BH277" s="89" t="str">
        <f t="shared" si="24"/>
        <v>Yes</v>
      </c>
    </row>
    <row r="278" spans="1:60" ht="29.1">
      <c r="A278" s="130" t="s">
        <v>1213</v>
      </c>
      <c r="B278" s="78" t="s">
        <v>1324</v>
      </c>
      <c r="C278" s="73" t="s">
        <v>1325</v>
      </c>
      <c r="D278" s="72" t="s">
        <v>85</v>
      </c>
      <c r="E278" s="72" t="s">
        <v>57</v>
      </c>
      <c r="K278" s="78" t="str">
        <f t="shared" si="20"/>
        <v/>
      </c>
      <c r="V278" s="78"/>
      <c r="W278" s="78"/>
      <c r="X278" s="78" t="str">
        <f t="shared" si="21"/>
        <v/>
      </c>
      <c r="Y278" s="88"/>
      <c r="Z278" s="78"/>
      <c r="AA278" s="78"/>
      <c r="AB278" s="78"/>
      <c r="AC278" s="78"/>
      <c r="AD278" s="78"/>
      <c r="AE278" s="78"/>
      <c r="AF278" s="78"/>
      <c r="AG278" s="79"/>
      <c r="AH278" s="87" t="s">
        <v>530</v>
      </c>
      <c r="AJ278" s="78" t="s">
        <v>252</v>
      </c>
      <c r="AK278" s="78" t="str">
        <f t="shared" si="22"/>
        <v>Yes</v>
      </c>
      <c r="AR278" s="78" t="s">
        <v>64</v>
      </c>
      <c r="AU278" s="87" t="s">
        <v>1326</v>
      </c>
      <c r="AW278" s="78" t="s">
        <v>246</v>
      </c>
      <c r="AX278" s="78" t="str">
        <f t="shared" si="23"/>
        <v>No</v>
      </c>
      <c r="BE278" s="78" t="s">
        <v>64</v>
      </c>
      <c r="BH278" s="89" t="str">
        <f t="shared" si="24"/>
        <v>Yes</v>
      </c>
    </row>
    <row r="279" spans="1:60" ht="144.94999999999999">
      <c r="A279" s="130" t="s">
        <v>1213</v>
      </c>
      <c r="B279" s="78" t="s">
        <v>1327</v>
      </c>
      <c r="C279" s="73" t="s">
        <v>1328</v>
      </c>
      <c r="D279" s="72" t="s">
        <v>85</v>
      </c>
      <c r="E279" s="72" t="s">
        <v>57</v>
      </c>
      <c r="K279" s="78" t="str">
        <f t="shared" si="20"/>
        <v/>
      </c>
      <c r="U279" s="87" t="s">
        <v>1329</v>
      </c>
      <c r="V279" s="78"/>
      <c r="W279" s="78" t="s">
        <v>468</v>
      </c>
      <c r="X279" s="78" t="str">
        <f t="shared" si="21"/>
        <v>Yes</v>
      </c>
      <c r="Y279" s="88"/>
      <c r="Z279" s="78"/>
      <c r="AA279" s="78"/>
      <c r="AB279" s="78"/>
      <c r="AC279" s="78"/>
      <c r="AD279" s="78"/>
      <c r="AE279" s="78" t="s">
        <v>64</v>
      </c>
      <c r="AF279" s="78" t="s">
        <v>72</v>
      </c>
      <c r="AG279" s="79"/>
      <c r="AK279" s="78" t="str">
        <f t="shared" si="22"/>
        <v/>
      </c>
      <c r="AX279" s="78" t="str">
        <f t="shared" si="23"/>
        <v/>
      </c>
      <c r="BH279" s="89" t="str">
        <f t="shared" si="24"/>
        <v>Yes</v>
      </c>
    </row>
    <row r="280" spans="1:60" ht="57.95">
      <c r="A280" s="130" t="s">
        <v>1213</v>
      </c>
      <c r="B280" s="78" t="s">
        <v>1330</v>
      </c>
      <c r="C280" s="73" t="s">
        <v>1331</v>
      </c>
      <c r="D280" s="72" t="s">
        <v>85</v>
      </c>
      <c r="E280" s="72" t="s">
        <v>57</v>
      </c>
      <c r="H280" s="87" t="s">
        <v>561</v>
      </c>
      <c r="J280" s="78" t="s">
        <v>87</v>
      </c>
      <c r="K280" s="78" t="str">
        <f t="shared" si="20"/>
        <v>Yes</v>
      </c>
      <c r="R280" s="78" t="s">
        <v>64</v>
      </c>
      <c r="V280" s="78"/>
      <c r="W280" s="78"/>
      <c r="X280" s="78" t="str">
        <f t="shared" si="21"/>
        <v/>
      </c>
      <c r="Y280" s="88"/>
      <c r="Z280" s="78"/>
      <c r="AA280" s="78"/>
      <c r="AB280" s="78"/>
      <c r="AC280" s="78"/>
      <c r="AD280" s="78"/>
      <c r="AE280" s="78"/>
      <c r="AF280" s="78"/>
      <c r="AG280" s="79"/>
      <c r="AK280" s="78" t="str">
        <f t="shared" si="22"/>
        <v/>
      </c>
      <c r="AU280" s="87" t="s">
        <v>1332</v>
      </c>
      <c r="AW280" s="78" t="s">
        <v>246</v>
      </c>
      <c r="AX280" s="78" t="str">
        <f t="shared" si="23"/>
        <v>No</v>
      </c>
      <c r="BE280" s="78" t="s">
        <v>64</v>
      </c>
      <c r="BH280" s="89" t="str">
        <f t="shared" si="24"/>
        <v>Yes</v>
      </c>
    </row>
    <row r="281" spans="1:60" ht="57.95">
      <c r="A281" s="130" t="s">
        <v>1213</v>
      </c>
      <c r="B281" s="78" t="s">
        <v>1333</v>
      </c>
      <c r="C281" s="73" t="s">
        <v>1334</v>
      </c>
      <c r="D281" s="72" t="s">
        <v>85</v>
      </c>
      <c r="E281" s="72" t="s">
        <v>57</v>
      </c>
      <c r="H281" s="87" t="s">
        <v>564</v>
      </c>
      <c r="J281" s="78" t="s">
        <v>87</v>
      </c>
      <c r="K281" s="78" t="str">
        <f t="shared" si="20"/>
        <v>Yes</v>
      </c>
      <c r="R281" s="78" t="s">
        <v>64</v>
      </c>
      <c r="V281" s="78"/>
      <c r="W281" s="78"/>
      <c r="X281" s="78" t="str">
        <f t="shared" si="21"/>
        <v/>
      </c>
      <c r="Y281" s="88"/>
      <c r="Z281" s="78"/>
      <c r="AA281" s="78"/>
      <c r="AB281" s="78"/>
      <c r="AC281" s="78"/>
      <c r="AD281" s="78"/>
      <c r="AE281" s="78"/>
      <c r="AF281" s="78"/>
      <c r="AG281" s="79"/>
      <c r="AK281" s="78" t="str">
        <f t="shared" si="22"/>
        <v/>
      </c>
      <c r="AU281" s="87" t="s">
        <v>1332</v>
      </c>
      <c r="AW281" s="78" t="s">
        <v>246</v>
      </c>
      <c r="AX281" s="78" t="str">
        <f t="shared" si="23"/>
        <v>No</v>
      </c>
      <c r="BE281" s="78" t="s">
        <v>64</v>
      </c>
      <c r="BH281" s="89" t="str">
        <f t="shared" si="24"/>
        <v>Yes</v>
      </c>
    </row>
    <row r="282" spans="1:60" ht="57.95">
      <c r="A282" s="130" t="s">
        <v>1213</v>
      </c>
      <c r="B282" s="78" t="s">
        <v>1335</v>
      </c>
      <c r="C282" s="73" t="s">
        <v>1336</v>
      </c>
      <c r="D282" s="72" t="s">
        <v>85</v>
      </c>
      <c r="E282" s="72" t="s">
        <v>57</v>
      </c>
      <c r="H282" s="87" t="s">
        <v>570</v>
      </c>
      <c r="J282" s="78" t="s">
        <v>87</v>
      </c>
      <c r="K282" s="78" t="str">
        <f t="shared" si="20"/>
        <v>Yes</v>
      </c>
      <c r="R282" s="78" t="s">
        <v>64</v>
      </c>
      <c r="U282" s="87" t="s">
        <v>1337</v>
      </c>
      <c r="V282" s="78"/>
      <c r="W282" s="78" t="s">
        <v>468</v>
      </c>
      <c r="X282" s="78" t="str">
        <f t="shared" si="21"/>
        <v>Yes</v>
      </c>
      <c r="Y282" s="88"/>
      <c r="Z282" s="78"/>
      <c r="AA282" s="78"/>
      <c r="AB282" s="78"/>
      <c r="AC282" s="78"/>
      <c r="AD282" s="78"/>
      <c r="AE282" s="78" t="s">
        <v>64</v>
      </c>
      <c r="AF282" s="78"/>
      <c r="AG282" s="79"/>
      <c r="AK282" s="78" t="str">
        <f t="shared" si="22"/>
        <v/>
      </c>
      <c r="AU282" s="87" t="s">
        <v>1332</v>
      </c>
      <c r="AW282" s="78" t="s">
        <v>246</v>
      </c>
      <c r="AX282" s="78" t="str">
        <f t="shared" si="23"/>
        <v>No</v>
      </c>
      <c r="BE282" s="78" t="s">
        <v>64</v>
      </c>
      <c r="BH282" s="89" t="str">
        <f t="shared" si="24"/>
        <v>Yes</v>
      </c>
    </row>
    <row r="283" spans="1:60" ht="72.599999999999994">
      <c r="A283" s="130" t="s">
        <v>1213</v>
      </c>
      <c r="B283" s="78" t="s">
        <v>1338</v>
      </c>
      <c r="C283" s="73" t="s">
        <v>1339</v>
      </c>
      <c r="D283" s="72" t="s">
        <v>85</v>
      </c>
      <c r="E283" s="72" t="s">
        <v>57</v>
      </c>
      <c r="H283" s="87" t="s">
        <v>578</v>
      </c>
      <c r="J283" s="78" t="s">
        <v>87</v>
      </c>
      <c r="K283" s="78" t="str">
        <f t="shared" si="20"/>
        <v>Yes</v>
      </c>
      <c r="R283" s="78" t="s">
        <v>64</v>
      </c>
      <c r="U283" s="87" t="s">
        <v>467</v>
      </c>
      <c r="V283" s="78"/>
      <c r="W283" s="78" t="s">
        <v>468</v>
      </c>
      <c r="X283" s="78" t="str">
        <f t="shared" si="21"/>
        <v>Yes</v>
      </c>
      <c r="Y283" s="88"/>
      <c r="Z283" s="78"/>
      <c r="AA283" s="78"/>
      <c r="AB283" s="78"/>
      <c r="AC283" s="78"/>
      <c r="AD283" s="78"/>
      <c r="AE283" s="78" t="s">
        <v>64</v>
      </c>
      <c r="AF283" s="78"/>
      <c r="AG283" s="79"/>
      <c r="AK283" s="78" t="str">
        <f t="shared" si="22"/>
        <v/>
      </c>
      <c r="AU283" s="87" t="s">
        <v>1332</v>
      </c>
      <c r="AW283" s="78" t="s">
        <v>246</v>
      </c>
      <c r="AX283" s="78" t="str">
        <f t="shared" si="23"/>
        <v>No</v>
      </c>
      <c r="BE283" s="78" t="s">
        <v>64</v>
      </c>
      <c r="BH283" s="89" t="str">
        <f t="shared" si="24"/>
        <v>Yes</v>
      </c>
    </row>
    <row r="284" spans="1:60" ht="72.599999999999994">
      <c r="A284" s="130" t="s">
        <v>1213</v>
      </c>
      <c r="B284" s="78" t="s">
        <v>1340</v>
      </c>
      <c r="C284" s="73" t="s">
        <v>1341</v>
      </c>
      <c r="D284" s="72" t="s">
        <v>85</v>
      </c>
      <c r="E284" s="72" t="s">
        <v>57</v>
      </c>
      <c r="H284" s="87" t="s">
        <v>582</v>
      </c>
      <c r="J284" s="78" t="s">
        <v>87</v>
      </c>
      <c r="K284" s="78" t="str">
        <f t="shared" si="20"/>
        <v>Yes</v>
      </c>
      <c r="R284" s="78" t="s">
        <v>64</v>
      </c>
      <c r="U284" s="87" t="s">
        <v>483</v>
      </c>
      <c r="V284" s="78"/>
      <c r="W284" s="78" t="s">
        <v>468</v>
      </c>
      <c r="X284" s="78" t="str">
        <f t="shared" si="21"/>
        <v>Yes</v>
      </c>
      <c r="Y284" s="88"/>
      <c r="Z284" s="78"/>
      <c r="AA284" s="78"/>
      <c r="AB284" s="78"/>
      <c r="AC284" s="78"/>
      <c r="AD284" s="78"/>
      <c r="AE284" s="78" t="s">
        <v>64</v>
      </c>
      <c r="AF284" s="78"/>
      <c r="AG284" s="79"/>
      <c r="AK284" s="78" t="str">
        <f t="shared" si="22"/>
        <v/>
      </c>
      <c r="AU284" s="87" t="s">
        <v>1332</v>
      </c>
      <c r="AW284" s="78" t="s">
        <v>246</v>
      </c>
      <c r="AX284" s="78" t="str">
        <f t="shared" si="23"/>
        <v>No</v>
      </c>
      <c r="BE284" s="78" t="s">
        <v>64</v>
      </c>
      <c r="BH284" s="89" t="str">
        <f t="shared" si="24"/>
        <v>Yes</v>
      </c>
    </row>
    <row r="285" spans="1:60" ht="101.45">
      <c r="A285" s="130" t="s">
        <v>1213</v>
      </c>
      <c r="B285" s="78" t="s">
        <v>1342</v>
      </c>
      <c r="C285" s="73" t="s">
        <v>1343</v>
      </c>
      <c r="D285" s="72" t="s">
        <v>85</v>
      </c>
      <c r="E285" s="72" t="s">
        <v>57</v>
      </c>
      <c r="K285" s="78" t="str">
        <f t="shared" si="20"/>
        <v/>
      </c>
      <c r="U285" s="87" t="s">
        <v>473</v>
      </c>
      <c r="V285" s="78"/>
      <c r="W285" s="78" t="s">
        <v>468</v>
      </c>
      <c r="X285" s="78" t="str">
        <f t="shared" si="21"/>
        <v>Yes</v>
      </c>
      <c r="Y285" s="88"/>
      <c r="Z285" s="78"/>
      <c r="AA285" s="78"/>
      <c r="AB285" s="78"/>
      <c r="AC285" s="78"/>
      <c r="AD285" s="78"/>
      <c r="AE285" s="78" t="s">
        <v>64</v>
      </c>
      <c r="AF285" s="78"/>
      <c r="AG285" s="79"/>
      <c r="AK285" s="78" t="str">
        <f t="shared" si="22"/>
        <v/>
      </c>
      <c r="AX285" s="78" t="str">
        <f t="shared" si="23"/>
        <v/>
      </c>
      <c r="BH285" s="89" t="str">
        <f t="shared" si="24"/>
        <v>Yes</v>
      </c>
    </row>
    <row r="286" spans="1:60" ht="72.599999999999994">
      <c r="A286" s="130" t="s">
        <v>1213</v>
      </c>
      <c r="B286" s="78" t="s">
        <v>1344</v>
      </c>
      <c r="C286" s="73" t="s">
        <v>1345</v>
      </c>
      <c r="D286" s="72" t="s">
        <v>85</v>
      </c>
      <c r="E286" s="72" t="s">
        <v>57</v>
      </c>
      <c r="K286" s="78" t="str">
        <f t="shared" si="20"/>
        <v/>
      </c>
      <c r="U286" s="87" t="s">
        <v>1346</v>
      </c>
      <c r="V286" s="78"/>
      <c r="W286" s="78" t="s">
        <v>468</v>
      </c>
      <c r="X286" s="78" t="str">
        <f t="shared" si="21"/>
        <v>Yes</v>
      </c>
      <c r="Y286" s="88"/>
      <c r="Z286" s="78"/>
      <c r="AA286" s="78"/>
      <c r="AB286" s="78"/>
      <c r="AC286" s="78"/>
      <c r="AD286" s="78"/>
      <c r="AE286" s="78" t="s">
        <v>64</v>
      </c>
      <c r="AF286" s="78"/>
      <c r="AG286" s="79"/>
      <c r="AK286" s="78" t="str">
        <f t="shared" si="22"/>
        <v/>
      </c>
      <c r="AX286" s="78" t="str">
        <f t="shared" si="23"/>
        <v/>
      </c>
      <c r="BH286" s="89" t="str">
        <f t="shared" si="24"/>
        <v>Yes</v>
      </c>
    </row>
    <row r="287" spans="1:60" ht="43.5">
      <c r="A287" s="130" t="s">
        <v>1213</v>
      </c>
      <c r="B287" s="78" t="s">
        <v>1347</v>
      </c>
      <c r="C287" s="73" t="s">
        <v>1348</v>
      </c>
      <c r="D287" s="72" t="s">
        <v>85</v>
      </c>
      <c r="E287" s="72" t="s">
        <v>57</v>
      </c>
      <c r="H287" s="87" t="s">
        <v>510</v>
      </c>
      <c r="J287" s="78" t="s">
        <v>87</v>
      </c>
      <c r="K287" s="78" t="str">
        <f t="shared" si="20"/>
        <v>Yes</v>
      </c>
      <c r="R287" s="78" t="s">
        <v>64</v>
      </c>
      <c r="V287" s="78"/>
      <c r="W287" s="78"/>
      <c r="X287" s="78" t="str">
        <f t="shared" si="21"/>
        <v/>
      </c>
      <c r="Y287" s="88"/>
      <c r="Z287" s="78"/>
      <c r="AA287" s="78"/>
      <c r="AB287" s="78"/>
      <c r="AC287" s="78"/>
      <c r="AD287" s="78"/>
      <c r="AE287" s="78"/>
      <c r="AF287" s="78"/>
      <c r="AG287" s="79"/>
      <c r="AK287" s="78" t="str">
        <f t="shared" si="22"/>
        <v/>
      </c>
      <c r="AX287" s="78" t="str">
        <f t="shared" si="23"/>
        <v/>
      </c>
      <c r="BH287" s="89" t="str">
        <f t="shared" si="24"/>
        <v>Yes</v>
      </c>
    </row>
    <row r="288" spans="1:60" ht="231.95">
      <c r="A288" s="78" t="s">
        <v>1213</v>
      </c>
      <c r="B288" s="78" t="s">
        <v>1349</v>
      </c>
      <c r="C288" s="73" t="s">
        <v>1350</v>
      </c>
      <c r="D288" s="72" t="s">
        <v>85</v>
      </c>
      <c r="E288" s="72" t="s">
        <v>57</v>
      </c>
      <c r="H288" s="87" t="s">
        <v>270</v>
      </c>
      <c r="I288" s="78" t="s">
        <v>271</v>
      </c>
      <c r="J288" s="78" t="s">
        <v>87</v>
      </c>
      <c r="K288" s="78" t="str">
        <f t="shared" si="20"/>
        <v>Yes</v>
      </c>
      <c r="L288" s="88" t="s">
        <v>60</v>
      </c>
      <c r="M288" s="78" t="s">
        <v>1351</v>
      </c>
      <c r="N288" s="78" t="s">
        <v>159</v>
      </c>
      <c r="O288" s="78" t="s">
        <v>1352</v>
      </c>
      <c r="P288" s="78" t="s">
        <v>1353</v>
      </c>
      <c r="Q288" s="78" t="s">
        <v>162</v>
      </c>
      <c r="R288" s="78" t="s">
        <v>64</v>
      </c>
      <c r="V288" s="78"/>
      <c r="W288" s="78"/>
      <c r="X288" s="78" t="str">
        <f t="shared" si="21"/>
        <v/>
      </c>
      <c r="Y288" s="88"/>
      <c r="Z288" s="78"/>
      <c r="AA288" s="78"/>
      <c r="AB288" s="78"/>
      <c r="AC288" s="78"/>
      <c r="AD288" s="78"/>
      <c r="AE288" s="78"/>
      <c r="AF288" s="78"/>
      <c r="AG288" s="79"/>
      <c r="AH288" s="87" t="s">
        <v>1354</v>
      </c>
      <c r="AI288" s="78" t="s">
        <v>277</v>
      </c>
      <c r="AJ288" s="78" t="s">
        <v>1355</v>
      </c>
      <c r="AK288" s="78" t="str">
        <f t="shared" si="22"/>
        <v>Yes</v>
      </c>
      <c r="AR288" s="78" t="s">
        <v>64</v>
      </c>
      <c r="AX288" s="78" t="str">
        <f t="shared" si="23"/>
        <v/>
      </c>
      <c r="BH288" s="89" t="str">
        <f t="shared" si="24"/>
        <v>Yes</v>
      </c>
    </row>
    <row r="289" spans="1:60" ht="43.5">
      <c r="A289" s="130" t="s">
        <v>1213</v>
      </c>
      <c r="B289" s="78" t="s">
        <v>1356</v>
      </c>
      <c r="C289" s="73" t="s">
        <v>1357</v>
      </c>
      <c r="D289" s="72" t="s">
        <v>85</v>
      </c>
      <c r="E289" s="72" t="s">
        <v>57</v>
      </c>
      <c r="H289" s="87" t="s">
        <v>373</v>
      </c>
      <c r="J289" s="78" t="s">
        <v>87</v>
      </c>
      <c r="K289" s="78" t="str">
        <f t="shared" si="20"/>
        <v>Yes</v>
      </c>
      <c r="R289" s="78" t="s">
        <v>64</v>
      </c>
      <c r="V289" s="78"/>
      <c r="W289" s="78"/>
      <c r="X289" s="78" t="str">
        <f t="shared" si="21"/>
        <v/>
      </c>
      <c r="Y289" s="88"/>
      <c r="Z289" s="78"/>
      <c r="AA289" s="78"/>
      <c r="AB289" s="78"/>
      <c r="AC289" s="78"/>
      <c r="AD289" s="78"/>
      <c r="AE289" s="78"/>
      <c r="AF289" s="78"/>
      <c r="AG289" s="79"/>
      <c r="AK289" s="78" t="str">
        <f t="shared" si="22"/>
        <v/>
      </c>
      <c r="AX289" s="78" t="str">
        <f t="shared" si="23"/>
        <v/>
      </c>
      <c r="BH289" s="89" t="str">
        <f t="shared" si="24"/>
        <v>Yes</v>
      </c>
    </row>
    <row r="290" spans="1:60" ht="72.599999999999994">
      <c r="A290" s="130" t="s">
        <v>1213</v>
      </c>
      <c r="B290" s="78" t="s">
        <v>1358</v>
      </c>
      <c r="C290" s="73" t="s">
        <v>1359</v>
      </c>
      <c r="D290" s="72" t="s">
        <v>85</v>
      </c>
      <c r="E290" s="72" t="s">
        <v>57</v>
      </c>
      <c r="H290" s="87" t="s">
        <v>516</v>
      </c>
      <c r="J290" s="78" t="s">
        <v>87</v>
      </c>
      <c r="K290" s="78" t="str">
        <f t="shared" si="20"/>
        <v>Yes</v>
      </c>
      <c r="R290" s="78" t="s">
        <v>64</v>
      </c>
      <c r="U290" s="87" t="s">
        <v>727</v>
      </c>
      <c r="V290" s="78"/>
      <c r="W290" s="78" t="s">
        <v>468</v>
      </c>
      <c r="X290" s="78" t="str">
        <f t="shared" si="21"/>
        <v>Yes</v>
      </c>
      <c r="Y290" s="88"/>
      <c r="Z290" s="78"/>
      <c r="AA290" s="78"/>
      <c r="AB290" s="78"/>
      <c r="AC290" s="78"/>
      <c r="AD290" s="78"/>
      <c r="AE290" s="78" t="s">
        <v>64</v>
      </c>
      <c r="AF290" s="78"/>
      <c r="AG290" s="79"/>
      <c r="AH290" s="87" t="s">
        <v>1360</v>
      </c>
      <c r="AJ290" s="78" t="s">
        <v>252</v>
      </c>
      <c r="AK290" s="78" t="str">
        <f t="shared" si="22"/>
        <v>Yes</v>
      </c>
      <c r="AR290" s="78" t="s">
        <v>64</v>
      </c>
      <c r="AX290" s="78" t="str">
        <f t="shared" si="23"/>
        <v/>
      </c>
      <c r="BH290" s="89" t="str">
        <f t="shared" si="24"/>
        <v>Yes</v>
      </c>
    </row>
    <row r="291" spans="1:60" ht="43.5">
      <c r="A291" s="130" t="s">
        <v>1213</v>
      </c>
      <c r="B291" s="78" t="s">
        <v>1361</v>
      </c>
      <c r="C291" s="73" t="s">
        <v>1362</v>
      </c>
      <c r="D291" s="72" t="s">
        <v>85</v>
      </c>
      <c r="E291" s="72" t="s">
        <v>57</v>
      </c>
      <c r="H291" s="87" t="s">
        <v>522</v>
      </c>
      <c r="J291" s="78" t="s">
        <v>87</v>
      </c>
      <c r="K291" s="78" t="str">
        <f t="shared" si="20"/>
        <v>Yes</v>
      </c>
      <c r="R291" s="78" t="s">
        <v>64</v>
      </c>
      <c r="V291" s="78"/>
      <c r="W291" s="78"/>
      <c r="X291" s="78" t="str">
        <f t="shared" si="21"/>
        <v/>
      </c>
      <c r="Y291" s="88"/>
      <c r="Z291" s="78"/>
      <c r="AA291" s="78"/>
      <c r="AB291" s="78"/>
      <c r="AC291" s="78"/>
      <c r="AD291" s="78"/>
      <c r="AE291" s="78"/>
      <c r="AF291" s="78"/>
      <c r="AG291" s="79"/>
      <c r="AH291" s="87" t="s">
        <v>525</v>
      </c>
      <c r="AJ291" s="78" t="s">
        <v>252</v>
      </c>
      <c r="AK291" s="78" t="str">
        <f t="shared" si="22"/>
        <v>Yes</v>
      </c>
      <c r="AR291" s="78" t="s">
        <v>64</v>
      </c>
      <c r="AX291" s="78" t="str">
        <f t="shared" si="23"/>
        <v/>
      </c>
      <c r="BH291" s="89" t="str">
        <f t="shared" si="24"/>
        <v>Yes</v>
      </c>
    </row>
    <row r="292" spans="1:60" ht="95.1" customHeight="1">
      <c r="A292" s="130" t="s">
        <v>1213</v>
      </c>
      <c r="B292" s="78" t="s">
        <v>1363</v>
      </c>
      <c r="C292" s="73" t="s">
        <v>1364</v>
      </c>
      <c r="D292" s="72" t="s">
        <v>85</v>
      </c>
      <c r="E292" s="72" t="s">
        <v>57</v>
      </c>
      <c r="H292" s="87" t="s">
        <v>1365</v>
      </c>
      <c r="J292" s="78" t="s">
        <v>87</v>
      </c>
      <c r="K292" s="78" t="str">
        <f t="shared" si="20"/>
        <v>Yes</v>
      </c>
      <c r="R292" s="78" t="s">
        <v>64</v>
      </c>
      <c r="V292" s="78"/>
      <c r="W292" s="78"/>
      <c r="X292" s="78" t="str">
        <f t="shared" si="21"/>
        <v/>
      </c>
      <c r="Y292" s="88"/>
      <c r="Z292" s="78"/>
      <c r="AA292" s="78"/>
      <c r="AB292" s="78"/>
      <c r="AC292" s="78"/>
      <c r="AD292" s="78"/>
      <c r="AE292" s="78"/>
      <c r="AF292" s="78"/>
      <c r="AG292" s="79"/>
      <c r="AK292" s="78" t="str">
        <f t="shared" si="22"/>
        <v/>
      </c>
      <c r="AX292" s="78" t="str">
        <f t="shared" si="23"/>
        <v/>
      </c>
      <c r="BH292" s="89" t="str">
        <f t="shared" si="24"/>
        <v>Yes</v>
      </c>
    </row>
    <row r="293" spans="1:60" ht="101.45">
      <c r="A293" s="130" t="s">
        <v>1213</v>
      </c>
      <c r="B293" s="78" t="s">
        <v>1366</v>
      </c>
      <c r="C293" s="73" t="s">
        <v>1367</v>
      </c>
      <c r="D293" s="72" t="s">
        <v>85</v>
      </c>
      <c r="E293" s="72" t="s">
        <v>57</v>
      </c>
      <c r="H293" s="87" t="s">
        <v>1368</v>
      </c>
      <c r="J293" s="78" t="s">
        <v>87</v>
      </c>
      <c r="K293" s="78" t="str">
        <f t="shared" si="20"/>
        <v>Yes</v>
      </c>
      <c r="R293" s="78" t="s">
        <v>64</v>
      </c>
      <c r="V293" s="78"/>
      <c r="W293" s="78"/>
      <c r="X293" s="78" t="str">
        <f t="shared" si="21"/>
        <v/>
      </c>
      <c r="Y293" s="88"/>
      <c r="Z293" s="78"/>
      <c r="AA293" s="78"/>
      <c r="AB293" s="78"/>
      <c r="AC293" s="78"/>
      <c r="AD293" s="78"/>
      <c r="AE293" s="78"/>
      <c r="AF293" s="78"/>
      <c r="AG293" s="79"/>
      <c r="AK293" s="78" t="str">
        <f t="shared" si="22"/>
        <v/>
      </c>
      <c r="AX293" s="78" t="str">
        <f t="shared" si="23"/>
        <v/>
      </c>
      <c r="BH293" s="89" t="str">
        <f t="shared" si="24"/>
        <v>Yes</v>
      </c>
    </row>
    <row r="294" spans="1:60" ht="174">
      <c r="A294" s="130" t="s">
        <v>1213</v>
      </c>
      <c r="B294" s="78" t="s">
        <v>1369</v>
      </c>
      <c r="C294" s="73" t="s">
        <v>1370</v>
      </c>
      <c r="D294" s="72" t="s">
        <v>56</v>
      </c>
      <c r="E294" s="72" t="s">
        <v>57</v>
      </c>
      <c r="H294" s="87" t="s">
        <v>1371</v>
      </c>
      <c r="J294" s="78" t="s">
        <v>87</v>
      </c>
      <c r="K294" s="78" t="str">
        <f t="shared" si="20"/>
        <v>Yes</v>
      </c>
      <c r="R294" s="78" t="s">
        <v>64</v>
      </c>
      <c r="U294" s="87" t="s">
        <v>1372</v>
      </c>
      <c r="V294" s="78"/>
      <c r="W294" s="78" t="s">
        <v>200</v>
      </c>
      <c r="X294" s="78" t="str">
        <f t="shared" si="21"/>
        <v>No</v>
      </c>
      <c r="Y294" s="88"/>
      <c r="Z294" s="78"/>
      <c r="AA294" s="78"/>
      <c r="AB294" s="78"/>
      <c r="AC294" s="78"/>
      <c r="AD294" s="78"/>
      <c r="AE294" s="78" t="s">
        <v>64</v>
      </c>
      <c r="AF294" s="78"/>
      <c r="AG294" s="79"/>
      <c r="AH294" s="87" t="s">
        <v>1372</v>
      </c>
      <c r="AJ294" s="78" t="s">
        <v>237</v>
      </c>
      <c r="AK294" s="78" t="str">
        <f t="shared" si="22"/>
        <v>No</v>
      </c>
      <c r="AR294" s="78" t="s">
        <v>64</v>
      </c>
      <c r="AU294" s="87" t="s">
        <v>1373</v>
      </c>
      <c r="AV294" s="78" t="s">
        <v>189</v>
      </c>
      <c r="AW294" s="78" t="s">
        <v>200</v>
      </c>
      <c r="AX294" s="78" t="str">
        <f t="shared" si="23"/>
        <v>No</v>
      </c>
      <c r="BE294" s="78" t="s">
        <v>64</v>
      </c>
      <c r="BH294" s="89" t="str">
        <f t="shared" si="24"/>
        <v>Yes</v>
      </c>
    </row>
    <row r="295" spans="1:60" ht="57.95">
      <c r="A295" s="130" t="s">
        <v>1213</v>
      </c>
      <c r="B295" s="78" t="s">
        <v>1374</v>
      </c>
      <c r="C295" s="73" t="s">
        <v>1375</v>
      </c>
      <c r="D295" s="72" t="s">
        <v>85</v>
      </c>
      <c r="E295" s="72" t="s">
        <v>57</v>
      </c>
      <c r="H295" s="87" t="s">
        <v>1376</v>
      </c>
      <c r="I295" s="78" t="s">
        <v>1377</v>
      </c>
      <c r="J295" s="78" t="s">
        <v>87</v>
      </c>
      <c r="K295" s="78" t="str">
        <f t="shared" si="20"/>
        <v>Yes</v>
      </c>
      <c r="R295" s="78" t="s">
        <v>64</v>
      </c>
      <c r="V295" s="78"/>
      <c r="W295" s="78"/>
      <c r="X295" s="78" t="str">
        <f t="shared" si="21"/>
        <v/>
      </c>
      <c r="Y295" s="88"/>
      <c r="Z295" s="78"/>
      <c r="AA295" s="78"/>
      <c r="AB295" s="78"/>
      <c r="AC295" s="78"/>
      <c r="AD295" s="78"/>
      <c r="AE295" s="78"/>
      <c r="AF295" s="78"/>
      <c r="AG295" s="79"/>
      <c r="AK295" s="78" t="str">
        <f t="shared" si="22"/>
        <v/>
      </c>
      <c r="AX295" s="78" t="str">
        <f t="shared" si="23"/>
        <v/>
      </c>
      <c r="BH295" s="89" t="str">
        <f t="shared" si="24"/>
        <v>Yes</v>
      </c>
    </row>
    <row r="296" spans="1:60" ht="72.599999999999994">
      <c r="A296" s="130" t="s">
        <v>1213</v>
      </c>
      <c r="B296" s="78" t="s">
        <v>1378</v>
      </c>
      <c r="C296" s="73" t="s">
        <v>1379</v>
      </c>
      <c r="D296" s="72" t="s">
        <v>85</v>
      </c>
      <c r="E296" s="72" t="s">
        <v>57</v>
      </c>
      <c r="H296" s="87" t="s">
        <v>1380</v>
      </c>
      <c r="I296" s="78" t="s">
        <v>1381</v>
      </c>
      <c r="J296" s="78" t="s">
        <v>87</v>
      </c>
      <c r="K296" s="78" t="str">
        <f t="shared" si="20"/>
        <v>Yes</v>
      </c>
      <c r="R296" s="78" t="s">
        <v>64</v>
      </c>
      <c r="V296" s="78"/>
      <c r="W296" s="78"/>
      <c r="X296" s="78" t="str">
        <f t="shared" si="21"/>
        <v/>
      </c>
      <c r="Y296" s="88"/>
      <c r="Z296" s="78"/>
      <c r="AA296" s="78"/>
      <c r="AB296" s="78"/>
      <c r="AC296" s="78"/>
      <c r="AD296" s="78"/>
      <c r="AE296" s="78"/>
      <c r="AF296" s="78"/>
      <c r="AG296" s="79"/>
      <c r="AK296" s="78" t="str">
        <f t="shared" si="22"/>
        <v/>
      </c>
      <c r="AX296" s="78" t="str">
        <f t="shared" si="23"/>
        <v/>
      </c>
      <c r="BH296" s="89" t="str">
        <f t="shared" si="24"/>
        <v>Yes</v>
      </c>
    </row>
    <row r="297" spans="1:60" ht="43.5">
      <c r="A297" s="130" t="s">
        <v>1213</v>
      </c>
      <c r="B297" s="78" t="s">
        <v>1382</v>
      </c>
      <c r="C297" s="73" t="s">
        <v>1383</v>
      </c>
      <c r="D297" s="72" t="s">
        <v>85</v>
      </c>
      <c r="E297" s="72" t="s">
        <v>57</v>
      </c>
      <c r="H297" s="87" t="s">
        <v>1384</v>
      </c>
      <c r="J297" s="78" t="s">
        <v>87</v>
      </c>
      <c r="K297" s="78" t="str">
        <f t="shared" si="20"/>
        <v>Yes</v>
      </c>
      <c r="R297" s="78" t="s">
        <v>64</v>
      </c>
      <c r="V297" s="78"/>
      <c r="W297" s="78"/>
      <c r="X297" s="78" t="str">
        <f t="shared" si="21"/>
        <v/>
      </c>
      <c r="Y297" s="88"/>
      <c r="Z297" s="78"/>
      <c r="AA297" s="78"/>
      <c r="AB297" s="78"/>
      <c r="AC297" s="78"/>
      <c r="AD297" s="78"/>
      <c r="AE297" s="78"/>
      <c r="AF297" s="78"/>
      <c r="AG297" s="79"/>
      <c r="AK297" s="78" t="str">
        <f t="shared" si="22"/>
        <v/>
      </c>
      <c r="AX297" s="78" t="str">
        <f t="shared" si="23"/>
        <v/>
      </c>
      <c r="BH297" s="89" t="str">
        <f t="shared" si="24"/>
        <v>Yes</v>
      </c>
    </row>
    <row r="298" spans="1:60" ht="57.95">
      <c r="A298" s="130" t="s">
        <v>1213</v>
      </c>
      <c r="B298" s="78" t="s">
        <v>1385</v>
      </c>
      <c r="C298" s="73" t="s">
        <v>1386</v>
      </c>
      <c r="D298" s="72" t="s">
        <v>85</v>
      </c>
      <c r="E298" s="72" t="s">
        <v>57</v>
      </c>
      <c r="H298" s="87" t="s">
        <v>1387</v>
      </c>
      <c r="J298" s="78" t="s">
        <v>1157</v>
      </c>
      <c r="K298" s="78" t="str">
        <f t="shared" si="20"/>
        <v>Yes</v>
      </c>
      <c r="R298" s="78" t="s">
        <v>64</v>
      </c>
      <c r="V298" s="78"/>
      <c r="W298" s="78"/>
      <c r="X298" s="78" t="str">
        <f t="shared" si="21"/>
        <v/>
      </c>
      <c r="Y298" s="88"/>
      <c r="Z298" s="78"/>
      <c r="AA298" s="78"/>
      <c r="AB298" s="78"/>
      <c r="AC298" s="78"/>
      <c r="AD298" s="78"/>
      <c r="AE298" s="78"/>
      <c r="AF298" s="78"/>
      <c r="AG298" s="79"/>
      <c r="AK298" s="78" t="str">
        <f t="shared" si="22"/>
        <v/>
      </c>
      <c r="AX298" s="78" t="str">
        <f t="shared" si="23"/>
        <v/>
      </c>
      <c r="BH298" s="89" t="str">
        <f t="shared" si="24"/>
        <v>Yes</v>
      </c>
    </row>
    <row r="299" spans="1:60" ht="43.5">
      <c r="A299" s="130" t="s">
        <v>1213</v>
      </c>
      <c r="B299" s="78" t="s">
        <v>1388</v>
      </c>
      <c r="C299" s="73" t="s">
        <v>1389</v>
      </c>
      <c r="D299" s="72" t="s">
        <v>85</v>
      </c>
      <c r="E299" s="72" t="s">
        <v>57</v>
      </c>
      <c r="H299" s="87" t="s">
        <v>1389</v>
      </c>
      <c r="J299" s="78" t="s">
        <v>87</v>
      </c>
      <c r="K299" s="78" t="str">
        <f t="shared" si="20"/>
        <v>Yes</v>
      </c>
      <c r="R299" s="78" t="s">
        <v>64</v>
      </c>
      <c r="V299" s="78"/>
      <c r="W299" s="78"/>
      <c r="X299" s="78" t="str">
        <f t="shared" si="21"/>
        <v/>
      </c>
      <c r="Y299" s="88"/>
      <c r="Z299" s="78"/>
      <c r="AA299" s="78"/>
      <c r="AB299" s="78"/>
      <c r="AC299" s="78"/>
      <c r="AD299" s="78"/>
      <c r="AE299" s="78"/>
      <c r="AF299" s="78"/>
      <c r="AG299" s="79"/>
      <c r="AK299" s="78" t="str">
        <f t="shared" si="22"/>
        <v/>
      </c>
      <c r="AX299" s="78" t="str">
        <f t="shared" si="23"/>
        <v/>
      </c>
      <c r="BH299" s="89" t="str">
        <f t="shared" si="24"/>
        <v>Yes</v>
      </c>
    </row>
    <row r="300" spans="1:60" ht="57.95">
      <c r="A300" s="130" t="s">
        <v>1213</v>
      </c>
      <c r="B300" s="78" t="s">
        <v>1390</v>
      </c>
      <c r="C300" s="73" t="s">
        <v>1391</v>
      </c>
      <c r="D300" s="72" t="s">
        <v>85</v>
      </c>
      <c r="E300" s="72" t="s">
        <v>57</v>
      </c>
      <c r="H300" s="87" t="s">
        <v>1391</v>
      </c>
      <c r="J300" s="78" t="s">
        <v>87</v>
      </c>
      <c r="K300" s="78" t="str">
        <f t="shared" si="20"/>
        <v>Yes</v>
      </c>
      <c r="R300" s="78" t="s">
        <v>64</v>
      </c>
      <c r="V300" s="78"/>
      <c r="W300" s="78"/>
      <c r="X300" s="78" t="str">
        <f t="shared" si="21"/>
        <v/>
      </c>
      <c r="Y300" s="88"/>
      <c r="Z300" s="78"/>
      <c r="AA300" s="78"/>
      <c r="AB300" s="78"/>
      <c r="AC300" s="78"/>
      <c r="AD300" s="78"/>
      <c r="AE300" s="78"/>
      <c r="AF300" s="78"/>
      <c r="AG300" s="79"/>
      <c r="AK300" s="78" t="str">
        <f t="shared" si="22"/>
        <v/>
      </c>
      <c r="AX300" s="78" t="str">
        <f t="shared" si="23"/>
        <v/>
      </c>
      <c r="BH300" s="89" t="str">
        <f t="shared" si="24"/>
        <v>Yes</v>
      </c>
    </row>
    <row r="301" spans="1:60" ht="72.599999999999994">
      <c r="A301" s="130" t="s">
        <v>1213</v>
      </c>
      <c r="B301" s="78" t="s">
        <v>1392</v>
      </c>
      <c r="C301" s="73" t="s">
        <v>1393</v>
      </c>
      <c r="D301" s="72" t="s">
        <v>85</v>
      </c>
      <c r="E301" s="72" t="s">
        <v>57</v>
      </c>
      <c r="H301" s="87" t="s">
        <v>1394</v>
      </c>
      <c r="I301" s="78" t="s">
        <v>1395</v>
      </c>
      <c r="J301" s="78" t="s">
        <v>140</v>
      </c>
      <c r="K301" s="78" t="str">
        <f t="shared" si="20"/>
        <v>No</v>
      </c>
      <c r="R301" s="78" t="s">
        <v>64</v>
      </c>
      <c r="V301" s="78"/>
      <c r="W301" s="78"/>
      <c r="X301" s="78" t="str">
        <f t="shared" si="21"/>
        <v/>
      </c>
      <c r="Y301" s="88"/>
      <c r="Z301" s="78"/>
      <c r="AA301" s="78"/>
      <c r="AB301" s="78"/>
      <c r="AC301" s="78"/>
      <c r="AD301" s="78"/>
      <c r="AE301" s="78"/>
      <c r="AF301" s="78"/>
      <c r="AG301" s="79"/>
      <c r="AK301" s="78" t="str">
        <f t="shared" si="22"/>
        <v/>
      </c>
      <c r="AX301" s="78" t="str">
        <f t="shared" si="23"/>
        <v/>
      </c>
      <c r="BH301" s="89" t="str">
        <f t="shared" si="24"/>
        <v>No</v>
      </c>
    </row>
    <row r="302" spans="1:60" ht="72.599999999999994">
      <c r="A302" s="130" t="s">
        <v>1213</v>
      </c>
      <c r="B302" s="78" t="s">
        <v>1396</v>
      </c>
      <c r="C302" s="73" t="s">
        <v>1397</v>
      </c>
      <c r="D302" s="72" t="s">
        <v>85</v>
      </c>
      <c r="E302" s="72" t="s">
        <v>57</v>
      </c>
      <c r="H302" s="87" t="s">
        <v>1398</v>
      </c>
      <c r="J302" s="78" t="s">
        <v>1399</v>
      </c>
      <c r="K302" s="78" t="str">
        <f t="shared" si="20"/>
        <v>No</v>
      </c>
      <c r="R302" s="78" t="s">
        <v>64</v>
      </c>
      <c r="V302" s="78"/>
      <c r="W302" s="78"/>
      <c r="X302" s="78" t="str">
        <f t="shared" si="21"/>
        <v/>
      </c>
      <c r="Y302" s="88"/>
      <c r="Z302" s="78"/>
      <c r="AA302" s="78"/>
      <c r="AB302" s="78"/>
      <c r="AC302" s="78"/>
      <c r="AD302" s="78"/>
      <c r="AE302" s="78"/>
      <c r="AF302" s="78"/>
      <c r="AG302" s="79"/>
      <c r="AK302" s="78" t="str">
        <f t="shared" si="22"/>
        <v/>
      </c>
      <c r="AX302" s="78" t="str">
        <f t="shared" si="23"/>
        <v/>
      </c>
      <c r="BH302" s="89" t="str">
        <f t="shared" si="24"/>
        <v>No</v>
      </c>
    </row>
    <row r="303" spans="1:60" ht="72.599999999999994">
      <c r="A303" s="130" t="s">
        <v>1213</v>
      </c>
      <c r="B303" s="78" t="s">
        <v>1400</v>
      </c>
      <c r="C303" s="73" t="s">
        <v>1401</v>
      </c>
      <c r="D303" s="72" t="s">
        <v>85</v>
      </c>
      <c r="E303" s="72" t="s">
        <v>57</v>
      </c>
      <c r="H303" s="87" t="s">
        <v>1402</v>
      </c>
      <c r="J303" s="78" t="s">
        <v>1399</v>
      </c>
      <c r="K303" s="78" t="str">
        <f t="shared" si="20"/>
        <v>No</v>
      </c>
      <c r="R303" s="78" t="s">
        <v>64</v>
      </c>
      <c r="V303" s="78"/>
      <c r="W303" s="78"/>
      <c r="X303" s="78" t="str">
        <f t="shared" si="21"/>
        <v/>
      </c>
      <c r="Y303" s="88"/>
      <c r="Z303" s="78"/>
      <c r="AA303" s="78"/>
      <c r="AB303" s="78"/>
      <c r="AC303" s="78"/>
      <c r="AD303" s="78"/>
      <c r="AE303" s="78"/>
      <c r="AF303" s="78"/>
      <c r="AG303" s="79"/>
      <c r="AK303" s="78" t="str">
        <f t="shared" si="22"/>
        <v/>
      </c>
      <c r="AX303" s="78" t="str">
        <f t="shared" si="23"/>
        <v/>
      </c>
      <c r="BH303" s="89" t="str">
        <f t="shared" si="24"/>
        <v>No</v>
      </c>
    </row>
    <row r="304" spans="1:60" ht="87">
      <c r="A304" s="130" t="s">
        <v>1213</v>
      </c>
      <c r="B304" s="78" t="s">
        <v>1403</v>
      </c>
      <c r="C304" s="73" t="s">
        <v>1404</v>
      </c>
      <c r="D304" s="72" t="s">
        <v>85</v>
      </c>
      <c r="E304" s="72" t="s">
        <v>57</v>
      </c>
      <c r="H304" s="87" t="s">
        <v>1404</v>
      </c>
      <c r="J304" s="78" t="s">
        <v>87</v>
      </c>
      <c r="K304" s="78" t="str">
        <f t="shared" si="20"/>
        <v>Yes</v>
      </c>
      <c r="R304" s="78" t="s">
        <v>64</v>
      </c>
      <c r="V304" s="78"/>
      <c r="W304" s="78"/>
      <c r="X304" s="78" t="str">
        <f t="shared" si="21"/>
        <v/>
      </c>
      <c r="Y304" s="88"/>
      <c r="Z304" s="78"/>
      <c r="AA304" s="78"/>
      <c r="AB304" s="78"/>
      <c r="AC304" s="78"/>
      <c r="AD304" s="78"/>
      <c r="AE304" s="78"/>
      <c r="AF304" s="78"/>
      <c r="AG304" s="79"/>
      <c r="AK304" s="78" t="str">
        <f t="shared" si="22"/>
        <v/>
      </c>
      <c r="AX304" s="78" t="str">
        <f t="shared" si="23"/>
        <v/>
      </c>
      <c r="BH304" s="89" t="str">
        <f t="shared" si="24"/>
        <v>Yes</v>
      </c>
    </row>
    <row r="305" spans="1:60" ht="43.5">
      <c r="A305" s="130" t="s">
        <v>1213</v>
      </c>
      <c r="B305" s="78" t="s">
        <v>1405</v>
      </c>
      <c r="C305" s="73" t="s">
        <v>1406</v>
      </c>
      <c r="D305" s="72" t="s">
        <v>85</v>
      </c>
      <c r="E305" s="72" t="s">
        <v>57</v>
      </c>
      <c r="H305" s="87" t="s">
        <v>1406</v>
      </c>
      <c r="J305" s="78" t="s">
        <v>87</v>
      </c>
      <c r="K305" s="78" t="str">
        <f t="shared" si="20"/>
        <v>Yes</v>
      </c>
      <c r="R305" s="78" t="s">
        <v>64</v>
      </c>
      <c r="V305" s="78"/>
      <c r="W305" s="78"/>
      <c r="X305" s="78" t="str">
        <f t="shared" si="21"/>
        <v/>
      </c>
      <c r="Y305" s="88"/>
      <c r="Z305" s="78"/>
      <c r="AA305" s="78"/>
      <c r="AB305" s="78"/>
      <c r="AC305" s="78"/>
      <c r="AD305" s="78"/>
      <c r="AE305" s="78"/>
      <c r="AF305" s="78"/>
      <c r="AG305" s="79"/>
      <c r="AK305" s="78" t="str">
        <f t="shared" si="22"/>
        <v/>
      </c>
      <c r="AX305" s="78" t="str">
        <f t="shared" si="23"/>
        <v/>
      </c>
      <c r="BH305" s="89" t="str">
        <f t="shared" si="24"/>
        <v>Yes</v>
      </c>
    </row>
    <row r="306" spans="1:60" ht="43.5">
      <c r="A306" s="130" t="s">
        <v>1213</v>
      </c>
      <c r="B306" s="78" t="s">
        <v>1407</v>
      </c>
      <c r="C306" s="73" t="s">
        <v>1408</v>
      </c>
      <c r="D306" s="72" t="s">
        <v>85</v>
      </c>
      <c r="E306" s="72" t="s">
        <v>57</v>
      </c>
      <c r="H306" s="87" t="s">
        <v>1408</v>
      </c>
      <c r="J306" s="78" t="s">
        <v>87</v>
      </c>
      <c r="K306" s="78" t="str">
        <f t="shared" si="20"/>
        <v>Yes</v>
      </c>
      <c r="R306" s="78" t="s">
        <v>64</v>
      </c>
      <c r="V306" s="78"/>
      <c r="W306" s="78"/>
      <c r="X306" s="78" t="str">
        <f t="shared" si="21"/>
        <v/>
      </c>
      <c r="Y306" s="88"/>
      <c r="Z306" s="78"/>
      <c r="AA306" s="78"/>
      <c r="AB306" s="78"/>
      <c r="AC306" s="78"/>
      <c r="AD306" s="78"/>
      <c r="AE306" s="78"/>
      <c r="AF306" s="78"/>
      <c r="AG306" s="79"/>
      <c r="AK306" s="78" t="str">
        <f t="shared" si="22"/>
        <v/>
      </c>
      <c r="AX306" s="78" t="str">
        <f t="shared" si="23"/>
        <v/>
      </c>
      <c r="BH306" s="89" t="str">
        <f t="shared" si="24"/>
        <v>Yes</v>
      </c>
    </row>
    <row r="307" spans="1:60" ht="43.5">
      <c r="A307" s="130" t="s">
        <v>1213</v>
      </c>
      <c r="B307" s="78" t="s">
        <v>1409</v>
      </c>
      <c r="C307" s="73" t="s">
        <v>1410</v>
      </c>
      <c r="D307" s="72" t="s">
        <v>85</v>
      </c>
      <c r="E307" s="72" t="s">
        <v>57</v>
      </c>
      <c r="H307" s="87" t="s">
        <v>1410</v>
      </c>
      <c r="J307" s="78" t="s">
        <v>87</v>
      </c>
      <c r="K307" s="78" t="str">
        <f t="shared" si="20"/>
        <v>Yes</v>
      </c>
      <c r="R307" s="78" t="s">
        <v>64</v>
      </c>
      <c r="V307" s="78"/>
      <c r="W307" s="78"/>
      <c r="X307" s="78" t="str">
        <f t="shared" si="21"/>
        <v/>
      </c>
      <c r="Y307" s="88"/>
      <c r="Z307" s="78"/>
      <c r="AA307" s="78"/>
      <c r="AB307" s="78"/>
      <c r="AC307" s="78"/>
      <c r="AD307" s="78"/>
      <c r="AE307" s="78"/>
      <c r="AF307" s="78"/>
      <c r="AG307" s="79"/>
      <c r="AK307" s="78" t="str">
        <f t="shared" si="22"/>
        <v/>
      </c>
      <c r="AX307" s="78" t="str">
        <f t="shared" si="23"/>
        <v/>
      </c>
      <c r="BH307" s="89" t="str">
        <f t="shared" si="24"/>
        <v>Yes</v>
      </c>
    </row>
    <row r="308" spans="1:60" ht="43.5">
      <c r="A308" s="130" t="s">
        <v>1213</v>
      </c>
      <c r="B308" s="78" t="s">
        <v>1411</v>
      </c>
      <c r="C308" s="73" t="s">
        <v>1412</v>
      </c>
      <c r="D308" s="72" t="s">
        <v>85</v>
      </c>
      <c r="E308" s="72" t="s">
        <v>57</v>
      </c>
      <c r="H308" s="87" t="s">
        <v>1096</v>
      </c>
      <c r="J308" s="78" t="s">
        <v>87</v>
      </c>
      <c r="K308" s="78" t="str">
        <f t="shared" si="20"/>
        <v>Yes</v>
      </c>
      <c r="R308" s="78" t="s">
        <v>64</v>
      </c>
      <c r="V308" s="78"/>
      <c r="W308" s="78"/>
      <c r="X308" s="78" t="str">
        <f t="shared" si="21"/>
        <v/>
      </c>
      <c r="Y308" s="88"/>
      <c r="Z308" s="78"/>
      <c r="AA308" s="78"/>
      <c r="AB308" s="78"/>
      <c r="AC308" s="78"/>
      <c r="AD308" s="78"/>
      <c r="AE308" s="78"/>
      <c r="AF308" s="78"/>
      <c r="AG308" s="79"/>
      <c r="AK308" s="78" t="str">
        <f t="shared" si="22"/>
        <v/>
      </c>
      <c r="AX308" s="78" t="str">
        <f t="shared" si="23"/>
        <v/>
      </c>
      <c r="BH308" s="89" t="str">
        <f t="shared" si="24"/>
        <v>Yes</v>
      </c>
    </row>
    <row r="309" spans="1:60" ht="43.5">
      <c r="A309" s="130" t="s">
        <v>1213</v>
      </c>
      <c r="B309" s="78" t="s">
        <v>1413</v>
      </c>
      <c r="C309" s="73" t="s">
        <v>1414</v>
      </c>
      <c r="D309" s="72" t="s">
        <v>85</v>
      </c>
      <c r="E309" s="72" t="s">
        <v>57</v>
      </c>
      <c r="H309" s="87" t="s">
        <v>1415</v>
      </c>
      <c r="J309" s="78" t="s">
        <v>87</v>
      </c>
      <c r="K309" s="78" t="str">
        <f t="shared" si="20"/>
        <v>Yes</v>
      </c>
      <c r="R309" s="78" t="s">
        <v>64</v>
      </c>
      <c r="V309" s="78"/>
      <c r="W309" s="78"/>
      <c r="X309" s="78" t="str">
        <f t="shared" si="21"/>
        <v/>
      </c>
      <c r="Y309" s="88"/>
      <c r="Z309" s="78"/>
      <c r="AA309" s="78"/>
      <c r="AB309" s="78"/>
      <c r="AC309" s="78"/>
      <c r="AD309" s="78"/>
      <c r="AE309" s="78"/>
      <c r="AF309" s="78"/>
      <c r="AG309" s="79"/>
      <c r="AK309" s="78" t="str">
        <f t="shared" si="22"/>
        <v/>
      </c>
      <c r="AX309" s="78" t="str">
        <f t="shared" si="23"/>
        <v/>
      </c>
      <c r="BH309" s="89" t="str">
        <f t="shared" si="24"/>
        <v>Yes</v>
      </c>
    </row>
    <row r="310" spans="1:60" ht="29.1">
      <c r="A310" s="136" t="s">
        <v>1416</v>
      </c>
      <c r="B310" s="137"/>
      <c r="C310" s="137"/>
      <c r="D310" s="72" t="s">
        <v>85</v>
      </c>
      <c r="E310" s="138"/>
      <c r="F310" s="136"/>
      <c r="G310" s="136"/>
      <c r="H310" s="139"/>
      <c r="I310" s="136"/>
      <c r="J310" s="136"/>
      <c r="K310" s="78" t="str">
        <f t="shared" si="20"/>
        <v/>
      </c>
      <c r="L310" s="140"/>
      <c r="M310" s="136"/>
      <c r="O310" s="136"/>
      <c r="P310" s="136"/>
      <c r="R310" s="136"/>
      <c r="S310" s="136"/>
      <c r="T310" s="141"/>
      <c r="U310" s="139"/>
      <c r="V310" s="136"/>
      <c r="W310" s="136"/>
      <c r="X310" s="78" t="str">
        <f t="shared" si="21"/>
        <v/>
      </c>
      <c r="Y310" s="140"/>
      <c r="Z310" s="136"/>
      <c r="AA310" s="78"/>
      <c r="AB310" s="78"/>
      <c r="AC310" s="136"/>
      <c r="AD310" s="78"/>
      <c r="AE310" s="136"/>
      <c r="AF310" s="136"/>
      <c r="AG310" s="141"/>
      <c r="AH310" s="139"/>
      <c r="AI310" s="136"/>
      <c r="AJ310" s="136"/>
      <c r="AK310" s="78" t="str">
        <f t="shared" si="22"/>
        <v/>
      </c>
      <c r="AL310" s="140"/>
      <c r="AM310" s="136"/>
      <c r="AO310" s="136"/>
      <c r="AP310" s="136"/>
      <c r="AR310" s="136"/>
      <c r="AS310" s="136"/>
      <c r="AT310" s="141"/>
      <c r="AU310" s="139"/>
      <c r="AV310" s="136"/>
      <c r="AW310" s="136"/>
      <c r="AX310" s="78" t="str">
        <f t="shared" si="23"/>
        <v/>
      </c>
      <c r="AY310" s="140"/>
      <c r="AZ310" s="136"/>
      <c r="BB310" s="136"/>
      <c r="BC310" s="136"/>
      <c r="BE310" s="136"/>
      <c r="BF310" s="136"/>
      <c r="BG310" s="141"/>
      <c r="BH310" s="89" t="str">
        <f t="shared" si="24"/>
        <v>No</v>
      </c>
    </row>
    <row r="311" spans="1:60" ht="43.5">
      <c r="A311" s="136" t="s">
        <v>1416</v>
      </c>
      <c r="B311" s="78" t="s">
        <v>1417</v>
      </c>
      <c r="C311" s="73" t="s">
        <v>1418</v>
      </c>
      <c r="D311" s="72" t="s">
        <v>85</v>
      </c>
      <c r="E311" s="72" t="s">
        <v>57</v>
      </c>
      <c r="H311" s="87" t="s">
        <v>1419</v>
      </c>
      <c r="J311" s="78" t="s">
        <v>87</v>
      </c>
      <c r="K311" s="78" t="str">
        <f t="shared" si="20"/>
        <v>Yes</v>
      </c>
      <c r="R311" s="78" t="s">
        <v>64</v>
      </c>
      <c r="V311" s="78"/>
      <c r="W311" s="78"/>
      <c r="X311" s="78" t="str">
        <f t="shared" si="21"/>
        <v/>
      </c>
      <c r="Y311" s="88"/>
      <c r="Z311" s="78"/>
      <c r="AA311" s="78"/>
      <c r="AB311" s="78"/>
      <c r="AC311" s="78"/>
      <c r="AD311" s="78"/>
      <c r="AE311" s="78"/>
      <c r="AF311" s="78"/>
      <c r="AG311" s="79"/>
      <c r="AK311" s="78" t="str">
        <f t="shared" si="22"/>
        <v/>
      </c>
      <c r="AX311" s="78" t="str">
        <f t="shared" si="23"/>
        <v/>
      </c>
      <c r="BH311" s="89" t="str">
        <f t="shared" si="24"/>
        <v>Yes</v>
      </c>
    </row>
    <row r="312" spans="1:60" ht="43.5">
      <c r="A312" s="136" t="s">
        <v>1416</v>
      </c>
      <c r="B312" s="78" t="s">
        <v>1420</v>
      </c>
      <c r="C312" s="73" t="s">
        <v>1421</v>
      </c>
      <c r="D312" s="72" t="s">
        <v>85</v>
      </c>
      <c r="E312" s="72" t="s">
        <v>57</v>
      </c>
      <c r="H312" s="87" t="s">
        <v>1422</v>
      </c>
      <c r="J312" s="78" t="s">
        <v>87</v>
      </c>
      <c r="K312" s="78" t="str">
        <f t="shared" si="20"/>
        <v>Yes</v>
      </c>
      <c r="R312" s="78" t="s">
        <v>64</v>
      </c>
      <c r="V312" s="78"/>
      <c r="W312" s="78"/>
      <c r="X312" s="78" t="str">
        <f t="shared" si="21"/>
        <v/>
      </c>
      <c r="Y312" s="88"/>
      <c r="Z312" s="78"/>
      <c r="AA312" s="78"/>
      <c r="AB312" s="78"/>
      <c r="AC312" s="78"/>
      <c r="AD312" s="78"/>
      <c r="AE312" s="78"/>
      <c r="AF312" s="78"/>
      <c r="AG312" s="79"/>
      <c r="AK312" s="78" t="str">
        <f t="shared" si="22"/>
        <v/>
      </c>
      <c r="AX312" s="78" t="str">
        <f t="shared" si="23"/>
        <v/>
      </c>
      <c r="BH312" s="89" t="str">
        <f t="shared" si="24"/>
        <v>Yes</v>
      </c>
    </row>
    <row r="313" spans="1:60" ht="126" customHeight="1">
      <c r="A313" s="136" t="s">
        <v>1416</v>
      </c>
      <c r="B313" s="78" t="s">
        <v>1423</v>
      </c>
      <c r="C313" s="73" t="s">
        <v>1424</v>
      </c>
      <c r="D313" s="72" t="s">
        <v>56</v>
      </c>
      <c r="E313" s="72" t="s">
        <v>57</v>
      </c>
      <c r="H313" s="87" t="s">
        <v>1425</v>
      </c>
      <c r="I313" s="78" t="s">
        <v>738</v>
      </c>
      <c r="J313" s="78" t="s">
        <v>87</v>
      </c>
      <c r="K313" s="78" t="str">
        <f t="shared" si="20"/>
        <v>Yes</v>
      </c>
      <c r="R313" s="78" t="s">
        <v>64</v>
      </c>
      <c r="U313" s="87" t="s">
        <v>1426</v>
      </c>
      <c r="V313" s="78"/>
      <c r="W313" s="78" t="s">
        <v>468</v>
      </c>
      <c r="X313" s="78" t="str">
        <f t="shared" si="21"/>
        <v>Yes</v>
      </c>
      <c r="Y313" s="88"/>
      <c r="Z313" s="78"/>
      <c r="AA313" s="78"/>
      <c r="AB313" s="78"/>
      <c r="AC313" s="78"/>
      <c r="AD313" s="78"/>
      <c r="AE313" s="78" t="s">
        <v>64</v>
      </c>
      <c r="AF313" s="78"/>
      <c r="AG313" s="79"/>
      <c r="AH313" s="87" t="s">
        <v>1427</v>
      </c>
      <c r="AI313" s="78" t="s">
        <v>694</v>
      </c>
      <c r="AJ313" s="78" t="s">
        <v>1355</v>
      </c>
      <c r="AK313" s="78" t="str">
        <f t="shared" si="22"/>
        <v>Yes</v>
      </c>
      <c r="AR313" s="78" t="s">
        <v>64</v>
      </c>
      <c r="AU313" s="87" t="s">
        <v>1428</v>
      </c>
      <c r="AW313" s="78" t="s">
        <v>246</v>
      </c>
      <c r="AX313" s="78" t="str">
        <f t="shared" si="23"/>
        <v>No</v>
      </c>
      <c r="BE313" s="78" t="s">
        <v>64</v>
      </c>
      <c r="BF313" s="78" t="s">
        <v>107</v>
      </c>
      <c r="BH313" s="89" t="str">
        <f t="shared" si="24"/>
        <v>Yes</v>
      </c>
    </row>
    <row r="314" spans="1:60" ht="127.5" customHeight="1">
      <c r="A314" s="136" t="s">
        <v>1416</v>
      </c>
      <c r="B314" s="78" t="s">
        <v>1429</v>
      </c>
      <c r="C314" s="73" t="s">
        <v>1430</v>
      </c>
      <c r="D314" s="72" t="s">
        <v>85</v>
      </c>
      <c r="E314" s="72" t="s">
        <v>57</v>
      </c>
      <c r="K314" s="78" t="str">
        <f t="shared" si="20"/>
        <v/>
      </c>
      <c r="V314" s="78"/>
      <c r="W314" s="78"/>
      <c r="X314" s="78" t="str">
        <f t="shared" si="21"/>
        <v/>
      </c>
      <c r="Y314" s="88"/>
      <c r="Z314" s="78"/>
      <c r="AA314" s="78"/>
      <c r="AB314" s="78"/>
      <c r="AC314" s="78"/>
      <c r="AD314" s="78"/>
      <c r="AE314" s="78"/>
      <c r="AF314" s="78"/>
      <c r="AG314" s="79"/>
      <c r="AK314" s="78" t="str">
        <f t="shared" si="22"/>
        <v/>
      </c>
      <c r="AU314" s="87" t="s">
        <v>1431</v>
      </c>
      <c r="AW314" s="78" t="s">
        <v>1432</v>
      </c>
      <c r="AX314" s="78" t="str">
        <f t="shared" si="23"/>
        <v>Yes</v>
      </c>
      <c r="AY314" s="88" t="s">
        <v>209</v>
      </c>
      <c r="AZ314" s="78" t="s">
        <v>1433</v>
      </c>
      <c r="BA314" s="78" t="s">
        <v>232</v>
      </c>
      <c r="BB314" s="78" t="s">
        <v>1434</v>
      </c>
      <c r="BC314" s="78" t="s">
        <v>1435</v>
      </c>
      <c r="BD314" s="78" t="s">
        <v>223</v>
      </c>
      <c r="BE314" s="78" t="s">
        <v>72</v>
      </c>
      <c r="BF314" s="78" t="s">
        <v>107</v>
      </c>
      <c r="BH314" s="89" t="str">
        <f t="shared" si="24"/>
        <v>Yes</v>
      </c>
    </row>
    <row r="315" spans="1:60" ht="130.5">
      <c r="A315" s="136" t="s">
        <v>1416</v>
      </c>
      <c r="B315" s="78" t="s">
        <v>1436</v>
      </c>
      <c r="C315" s="73" t="s">
        <v>1437</v>
      </c>
      <c r="D315" s="72" t="s">
        <v>85</v>
      </c>
      <c r="E315" s="72" t="s">
        <v>57</v>
      </c>
      <c r="K315" s="78" t="str">
        <f t="shared" si="20"/>
        <v/>
      </c>
      <c r="U315" s="87" t="s">
        <v>1438</v>
      </c>
      <c r="V315" s="78"/>
      <c r="W315" s="78" t="s">
        <v>468</v>
      </c>
      <c r="X315" s="78" t="str">
        <f t="shared" si="21"/>
        <v>Yes</v>
      </c>
      <c r="Y315" s="88" t="s">
        <v>126</v>
      </c>
      <c r="Z315" s="78" t="s">
        <v>1439</v>
      </c>
      <c r="AA315" s="78" t="s">
        <v>220</v>
      </c>
      <c r="AB315" s="78"/>
      <c r="AC315" s="78"/>
      <c r="AD315" s="78"/>
      <c r="AE315" s="78" t="s">
        <v>64</v>
      </c>
      <c r="AF315" s="78"/>
      <c r="AG315" s="79"/>
      <c r="AK315" s="78" t="str">
        <f t="shared" si="22"/>
        <v/>
      </c>
      <c r="AU315" s="87" t="s">
        <v>1437</v>
      </c>
      <c r="AW315" s="78" t="s">
        <v>246</v>
      </c>
      <c r="AX315" s="78" t="str">
        <f t="shared" si="23"/>
        <v>No</v>
      </c>
      <c r="BE315" s="78" t="s">
        <v>107</v>
      </c>
      <c r="BH315" s="89" t="str">
        <f t="shared" si="24"/>
        <v>Yes</v>
      </c>
    </row>
    <row r="316" spans="1:60" ht="118.5" customHeight="1">
      <c r="A316" s="136" t="s">
        <v>1416</v>
      </c>
      <c r="B316" s="78" t="s">
        <v>1440</v>
      </c>
      <c r="C316" s="73" t="s">
        <v>1441</v>
      </c>
      <c r="D316" s="72" t="s">
        <v>85</v>
      </c>
      <c r="E316" s="72" t="s">
        <v>57</v>
      </c>
      <c r="H316" s="87" t="s">
        <v>1442</v>
      </c>
      <c r="J316" s="78" t="s">
        <v>87</v>
      </c>
      <c r="K316" s="78" t="str">
        <f t="shared" si="20"/>
        <v>Yes</v>
      </c>
      <c r="R316" s="78" t="s">
        <v>64</v>
      </c>
      <c r="U316" s="87" t="s">
        <v>1426</v>
      </c>
      <c r="V316" s="78"/>
      <c r="W316" s="78" t="s">
        <v>468</v>
      </c>
      <c r="X316" s="78" t="str">
        <f t="shared" si="21"/>
        <v>Yes</v>
      </c>
      <c r="Y316" s="88"/>
      <c r="Z316" s="78"/>
      <c r="AA316" s="78"/>
      <c r="AB316" s="78"/>
      <c r="AC316" s="78"/>
      <c r="AD316" s="78"/>
      <c r="AE316" s="78" t="s">
        <v>64</v>
      </c>
      <c r="AF316" s="78"/>
      <c r="AG316" s="79"/>
      <c r="AK316" s="78" t="str">
        <f t="shared" si="22"/>
        <v/>
      </c>
      <c r="AU316" s="87" t="s">
        <v>1428</v>
      </c>
      <c r="AW316" s="78" t="s">
        <v>246</v>
      </c>
      <c r="AX316" s="78" t="str">
        <f t="shared" si="23"/>
        <v>No</v>
      </c>
      <c r="BE316" s="78" t="s">
        <v>64</v>
      </c>
      <c r="BH316" s="89" t="str">
        <f t="shared" si="24"/>
        <v>Yes</v>
      </c>
    </row>
    <row r="317" spans="1:60" ht="103.5" customHeight="1">
      <c r="A317" s="136" t="s">
        <v>1416</v>
      </c>
      <c r="B317" s="78" t="s">
        <v>1443</v>
      </c>
      <c r="C317" s="73" t="s">
        <v>1444</v>
      </c>
      <c r="D317" s="72" t="s">
        <v>85</v>
      </c>
      <c r="E317" s="72" t="s">
        <v>131</v>
      </c>
      <c r="F317" s="78" t="s">
        <v>1445</v>
      </c>
      <c r="H317" s="87" t="s">
        <v>1446</v>
      </c>
      <c r="J317" s="78" t="s">
        <v>861</v>
      </c>
      <c r="K317" s="78" t="str">
        <f t="shared" si="20"/>
        <v>Yes</v>
      </c>
      <c r="U317" s="87" t="s">
        <v>1447</v>
      </c>
      <c r="V317" s="78"/>
      <c r="W317" s="78" t="s">
        <v>200</v>
      </c>
      <c r="X317" s="78" t="str">
        <f t="shared" si="21"/>
        <v>No</v>
      </c>
      <c r="Y317" s="88"/>
      <c r="Z317" s="78"/>
      <c r="AA317" s="78"/>
      <c r="AB317" s="78"/>
      <c r="AC317" s="78"/>
      <c r="AD317" s="78"/>
      <c r="AE317" s="78"/>
      <c r="AF317" s="78"/>
      <c r="AG317" s="79"/>
      <c r="AH317" s="87" t="s">
        <v>1448</v>
      </c>
      <c r="AI317" s="78" t="s">
        <v>1449</v>
      </c>
      <c r="AJ317" s="78" t="s">
        <v>252</v>
      </c>
      <c r="AK317" s="78" t="str">
        <f t="shared" si="22"/>
        <v>Yes</v>
      </c>
      <c r="AU317" s="87" t="s">
        <v>1428</v>
      </c>
      <c r="AW317" s="78" t="s">
        <v>246</v>
      </c>
      <c r="AX317" s="78" t="str">
        <f t="shared" si="23"/>
        <v>No</v>
      </c>
      <c r="BH317" s="89" t="str">
        <f t="shared" si="24"/>
        <v>Yes</v>
      </c>
    </row>
    <row r="318" spans="1:60" ht="103.5" customHeight="1">
      <c r="A318" s="136" t="s">
        <v>1416</v>
      </c>
      <c r="B318" s="78" t="s">
        <v>1450</v>
      </c>
      <c r="C318" s="73" t="s">
        <v>1451</v>
      </c>
      <c r="D318" s="72" t="s">
        <v>85</v>
      </c>
      <c r="E318" s="72" t="s">
        <v>57</v>
      </c>
      <c r="H318" s="87" t="s">
        <v>1452</v>
      </c>
      <c r="I318" s="78" t="s">
        <v>738</v>
      </c>
      <c r="J318" s="78" t="s">
        <v>87</v>
      </c>
      <c r="K318" s="78" t="str">
        <f t="shared" si="20"/>
        <v>Yes</v>
      </c>
      <c r="R318" s="78" t="s">
        <v>64</v>
      </c>
      <c r="U318" s="87" t="s">
        <v>1426</v>
      </c>
      <c r="V318" s="78"/>
      <c r="W318" s="78" t="s">
        <v>468</v>
      </c>
      <c r="X318" s="78" t="str">
        <f t="shared" si="21"/>
        <v>Yes</v>
      </c>
      <c r="Y318" s="88"/>
      <c r="Z318" s="78"/>
      <c r="AA318" s="78"/>
      <c r="AB318" s="78"/>
      <c r="AC318" s="78"/>
      <c r="AD318" s="78"/>
      <c r="AE318" s="78" t="s">
        <v>64</v>
      </c>
      <c r="AF318" s="78"/>
      <c r="AG318" s="79"/>
      <c r="AI318" s="78" t="s">
        <v>701</v>
      </c>
      <c r="AK318" s="78" t="str">
        <f t="shared" si="22"/>
        <v/>
      </c>
      <c r="AU318" s="87" t="s">
        <v>1428</v>
      </c>
      <c r="AW318" s="78" t="s">
        <v>246</v>
      </c>
      <c r="AX318" s="78" t="str">
        <f t="shared" si="23"/>
        <v>No</v>
      </c>
      <c r="BE318" s="78" t="s">
        <v>64</v>
      </c>
      <c r="BH318" s="89" t="str">
        <f t="shared" si="24"/>
        <v>Yes</v>
      </c>
    </row>
    <row r="319" spans="1:60" ht="103.5" customHeight="1">
      <c r="A319" s="136" t="s">
        <v>1416</v>
      </c>
      <c r="B319" s="78" t="s">
        <v>1453</v>
      </c>
      <c r="C319" s="73" t="s">
        <v>1454</v>
      </c>
      <c r="D319" s="72" t="s">
        <v>85</v>
      </c>
      <c r="E319" s="72" t="s">
        <v>57</v>
      </c>
      <c r="H319" s="87" t="s">
        <v>1176</v>
      </c>
      <c r="J319" s="78" t="s">
        <v>87</v>
      </c>
      <c r="K319" s="78" t="str">
        <f t="shared" si="20"/>
        <v>Yes</v>
      </c>
      <c r="R319" s="78" t="s">
        <v>64</v>
      </c>
      <c r="U319" s="87" t="s">
        <v>1426</v>
      </c>
      <c r="V319" s="78"/>
      <c r="W319" s="78" t="s">
        <v>468</v>
      </c>
      <c r="X319" s="78" t="str">
        <f t="shared" si="21"/>
        <v>Yes</v>
      </c>
      <c r="Y319" s="88"/>
      <c r="Z319" s="78"/>
      <c r="AA319" s="78"/>
      <c r="AB319" s="78"/>
      <c r="AC319" s="78"/>
      <c r="AD319" s="78"/>
      <c r="AE319" s="78" t="s">
        <v>64</v>
      </c>
      <c r="AF319" s="78"/>
      <c r="AG319" s="79"/>
      <c r="AK319" s="78" t="str">
        <f t="shared" si="22"/>
        <v/>
      </c>
      <c r="AU319" s="87" t="s">
        <v>1428</v>
      </c>
      <c r="AW319" s="78" t="s">
        <v>246</v>
      </c>
      <c r="AX319" s="78" t="str">
        <f t="shared" si="23"/>
        <v>No</v>
      </c>
      <c r="BE319" s="78" t="s">
        <v>64</v>
      </c>
      <c r="BH319" s="89" t="str">
        <f t="shared" si="24"/>
        <v>Yes</v>
      </c>
    </row>
    <row r="320" spans="1:60" ht="103.5" customHeight="1">
      <c r="A320" s="136" t="s">
        <v>1416</v>
      </c>
      <c r="B320" s="78" t="s">
        <v>1455</v>
      </c>
      <c r="C320" s="73" t="s">
        <v>1456</v>
      </c>
      <c r="D320" s="72" t="s">
        <v>85</v>
      </c>
      <c r="E320" s="72" t="s">
        <v>57</v>
      </c>
      <c r="H320" s="87" t="s">
        <v>1457</v>
      </c>
      <c r="J320" s="78" t="s">
        <v>87</v>
      </c>
      <c r="K320" s="78" t="str">
        <f t="shared" si="20"/>
        <v>Yes</v>
      </c>
      <c r="R320" s="78" t="s">
        <v>64</v>
      </c>
      <c r="U320" s="87" t="s">
        <v>1426</v>
      </c>
      <c r="V320" s="78"/>
      <c r="W320" s="78" t="s">
        <v>468</v>
      </c>
      <c r="X320" s="78" t="str">
        <f t="shared" si="21"/>
        <v>Yes</v>
      </c>
      <c r="Y320" s="88"/>
      <c r="Z320" s="78"/>
      <c r="AA320" s="78"/>
      <c r="AB320" s="78"/>
      <c r="AC320" s="78"/>
      <c r="AD320" s="78"/>
      <c r="AE320" s="78" t="s">
        <v>64</v>
      </c>
      <c r="AF320" s="78"/>
      <c r="AG320" s="79"/>
      <c r="AK320" s="78" t="str">
        <f t="shared" si="22"/>
        <v/>
      </c>
      <c r="AU320" s="87" t="s">
        <v>1428</v>
      </c>
      <c r="AW320" s="78" t="s">
        <v>246</v>
      </c>
      <c r="AX320" s="78" t="str">
        <f t="shared" si="23"/>
        <v>No</v>
      </c>
      <c r="BE320" s="78" t="s">
        <v>64</v>
      </c>
      <c r="BH320" s="89" t="str">
        <f t="shared" si="24"/>
        <v>Yes</v>
      </c>
    </row>
    <row r="321" spans="1:60" ht="103.5" customHeight="1">
      <c r="A321" s="136" t="s">
        <v>1416</v>
      </c>
      <c r="B321" s="78" t="s">
        <v>1458</v>
      </c>
      <c r="C321" s="73" t="s">
        <v>1459</v>
      </c>
      <c r="D321" s="72" t="s">
        <v>85</v>
      </c>
      <c r="E321" s="72" t="s">
        <v>57</v>
      </c>
      <c r="K321" s="78" t="str">
        <f t="shared" si="20"/>
        <v/>
      </c>
      <c r="V321" s="78"/>
      <c r="W321" s="78"/>
      <c r="X321" s="78" t="str">
        <f t="shared" si="21"/>
        <v/>
      </c>
      <c r="Y321" s="88"/>
      <c r="Z321" s="78"/>
      <c r="AA321" s="78"/>
      <c r="AB321" s="78"/>
      <c r="AC321" s="78"/>
      <c r="AD321" s="78"/>
      <c r="AE321" s="78"/>
      <c r="AF321" s="78"/>
      <c r="AG321" s="79"/>
      <c r="AH321" s="87" t="s">
        <v>1460</v>
      </c>
      <c r="AJ321" s="78" t="s">
        <v>252</v>
      </c>
      <c r="AK321" s="78" t="str">
        <f t="shared" si="22"/>
        <v>Yes</v>
      </c>
      <c r="AR321" s="78" t="s">
        <v>64</v>
      </c>
      <c r="AU321" s="87" t="s">
        <v>1428</v>
      </c>
      <c r="AW321" s="78" t="s">
        <v>246</v>
      </c>
      <c r="AX321" s="78" t="str">
        <f t="shared" si="23"/>
        <v>No</v>
      </c>
      <c r="BE321" s="78" t="s">
        <v>205</v>
      </c>
      <c r="BF321" s="78" t="s">
        <v>107</v>
      </c>
      <c r="BH321" s="89" t="str">
        <f t="shared" si="24"/>
        <v>Yes</v>
      </c>
    </row>
    <row r="322" spans="1:60" ht="103.5" customHeight="1">
      <c r="A322" s="78" t="s">
        <v>1416</v>
      </c>
      <c r="B322" s="78" t="s">
        <v>1461</v>
      </c>
      <c r="C322" s="73" t="s">
        <v>1462</v>
      </c>
      <c r="D322" s="72" t="s">
        <v>85</v>
      </c>
      <c r="E322" s="72" t="s">
        <v>57</v>
      </c>
      <c r="H322" s="87" t="s">
        <v>561</v>
      </c>
      <c r="J322" s="78" t="s">
        <v>87</v>
      </c>
      <c r="K322" s="78" t="str">
        <f t="shared" si="20"/>
        <v>Yes</v>
      </c>
      <c r="L322" s="88" t="s">
        <v>209</v>
      </c>
      <c r="M322" s="78" t="s">
        <v>1463</v>
      </c>
      <c r="N322" s="78" t="s">
        <v>220</v>
      </c>
      <c r="O322" s="78" t="s">
        <v>1464</v>
      </c>
      <c r="P322" s="78" t="s">
        <v>1465</v>
      </c>
      <c r="Q322" s="78" t="s">
        <v>162</v>
      </c>
      <c r="R322" s="78" t="s">
        <v>64</v>
      </c>
      <c r="U322" s="87" t="s">
        <v>1426</v>
      </c>
      <c r="V322" s="78"/>
      <c r="W322" s="78" t="s">
        <v>468</v>
      </c>
      <c r="X322" s="78" t="str">
        <f t="shared" si="21"/>
        <v>Yes</v>
      </c>
      <c r="Y322" s="88"/>
      <c r="Z322" s="78"/>
      <c r="AA322" s="78"/>
      <c r="AB322" s="78"/>
      <c r="AC322" s="78"/>
      <c r="AD322" s="78"/>
      <c r="AE322" s="78" t="s">
        <v>64</v>
      </c>
      <c r="AF322" s="78"/>
      <c r="AG322" s="79"/>
      <c r="AK322" s="78" t="str">
        <f t="shared" si="22"/>
        <v/>
      </c>
      <c r="AU322" s="87" t="s">
        <v>1428</v>
      </c>
      <c r="AW322" s="78" t="s">
        <v>246</v>
      </c>
      <c r="AX322" s="78" t="str">
        <f t="shared" si="23"/>
        <v>No</v>
      </c>
      <c r="BE322" s="78" t="s">
        <v>64</v>
      </c>
      <c r="BH322" s="89" t="str">
        <f t="shared" si="24"/>
        <v>Yes</v>
      </c>
    </row>
    <row r="323" spans="1:60" ht="103.5" customHeight="1">
      <c r="A323" s="136" t="s">
        <v>1416</v>
      </c>
      <c r="B323" s="78" t="s">
        <v>1466</v>
      </c>
      <c r="C323" s="73" t="s">
        <v>1467</v>
      </c>
      <c r="D323" s="72" t="s">
        <v>85</v>
      </c>
      <c r="E323" s="72" t="s">
        <v>57</v>
      </c>
      <c r="H323" s="87" t="s">
        <v>564</v>
      </c>
      <c r="J323" s="78" t="s">
        <v>87</v>
      </c>
      <c r="K323" s="78" t="str">
        <f t="shared" ref="K323:K386" si="25">IF(ISBLANK(H323), "", IF(OR(ISNUMBER(SEARCH("Progress", J323)),ISNUMBER(SEARCH("record of decision", J323)),ISNUMBER(SEARCH("pathway plan", J323)),ISNUMBER(SEARCH("placement agreement", J323))), "Yes", "No"))</f>
        <v>Yes</v>
      </c>
      <c r="R323" s="78" t="s">
        <v>64</v>
      </c>
      <c r="U323" s="87" t="s">
        <v>473</v>
      </c>
      <c r="V323" s="78"/>
      <c r="W323" s="78" t="s">
        <v>468</v>
      </c>
      <c r="X323" s="78" t="str">
        <f t="shared" ref="X323:X386" si="26">IF(ISBLANK(U323), "", IF(OR(ISNUMBER(SEARCH("children and families", W323)),ISNUMBER(SEARCH("IRO report", W323)),ISNUMBER(SEARCH("life plan", W323)),ISNUMBER(SEARCH("Pathway Plan", W323)),ISNUMBER(SEARCH("Record of visit", W323))), "Yes", "No"))</f>
        <v>Yes</v>
      </c>
      <c r="Y323" s="88"/>
      <c r="Z323" s="78"/>
      <c r="AA323" s="78"/>
      <c r="AB323" s="78"/>
      <c r="AC323" s="78"/>
      <c r="AD323" s="78"/>
      <c r="AE323" s="78" t="s">
        <v>64</v>
      </c>
      <c r="AF323" s="78"/>
      <c r="AG323" s="79"/>
      <c r="AK323" s="78" t="str">
        <f t="shared" ref="AK323:AK386" si="27">IF(ISBLANK(AH323), "", IF(OR(ISNUMBER(SEARCH("summary", AJ323)),ISNUMBER(SEARCH("review and care", AJ323)),ISNUMBER(SEARCH("case supervision", AJ323)),ISNUMBER(SEARCH("midpoint", AJ323)),ISNUMBER(SEARCH("pathway plan", AJ323)),ISNUMBER(SEARCH("visit recording", AJ323))), "Yes", "No"))</f>
        <v/>
      </c>
      <c r="AU323" s="87" t="s">
        <v>1428</v>
      </c>
      <c r="AW323" s="78" t="s">
        <v>246</v>
      </c>
      <c r="AX323" s="78" t="str">
        <f t="shared" ref="AX323:AX386" si="28">IF(ISBLANK(AU323), "", IF(OR(ISNUMBER(SEARCH("Pathway Plan",AW323)),ISNUMBER(SEARCH("Updated assessment", AW323)),ISNUMBER(SEARCH("CLA Review", AW323)),ISNUMBER(SEARCH("care plan", AW323)),ISNUMBER(SEARCH("record of meeting", AW323)),ISNUMBER(SEARCH("discharge", AW323)),ISNUMBER(SEARCH("accomodation decision", AW323)),ISNUMBER(SEARCH("CLA Visit", AW323))), "Yes", "No"))</f>
        <v>No</v>
      </c>
      <c r="BE323" s="78" t="s">
        <v>64</v>
      </c>
      <c r="BH323" s="89" t="str">
        <f t="shared" ref="BH323:BH386" si="29">IF(OR(ISNUMBER(SEARCH("Yes",AX323)), ISNUMBER(SEARCH("Yes",AK323)), ISNUMBER(SEARCH("Yes",X323)), ISNUMBER(SEARCH("Yes",K323))), "Yes", "No")</f>
        <v>Yes</v>
      </c>
    </row>
    <row r="324" spans="1:60" ht="103.5" customHeight="1">
      <c r="A324" s="136" t="s">
        <v>1416</v>
      </c>
      <c r="B324" s="78" t="s">
        <v>1468</v>
      </c>
      <c r="C324" s="73" t="s">
        <v>1469</v>
      </c>
      <c r="D324" s="72" t="s">
        <v>85</v>
      </c>
      <c r="E324" s="72" t="s">
        <v>57</v>
      </c>
      <c r="H324" s="87" t="s">
        <v>570</v>
      </c>
      <c r="J324" s="78" t="s">
        <v>87</v>
      </c>
      <c r="K324" s="78" t="str">
        <f t="shared" si="25"/>
        <v>Yes</v>
      </c>
      <c r="R324" s="78" t="s">
        <v>64</v>
      </c>
      <c r="U324" s="87" t="s">
        <v>1337</v>
      </c>
      <c r="V324" s="78"/>
      <c r="W324" s="78" t="s">
        <v>468</v>
      </c>
      <c r="X324" s="78" t="str">
        <f t="shared" si="26"/>
        <v>Yes</v>
      </c>
      <c r="Y324" s="88"/>
      <c r="Z324" s="78"/>
      <c r="AA324" s="78"/>
      <c r="AB324" s="78"/>
      <c r="AC324" s="78"/>
      <c r="AD324" s="78"/>
      <c r="AE324" s="78" t="s">
        <v>64</v>
      </c>
      <c r="AF324" s="78"/>
      <c r="AG324" s="79"/>
      <c r="AK324" s="78" t="str">
        <f t="shared" si="27"/>
        <v/>
      </c>
      <c r="AU324" s="87" t="s">
        <v>1428</v>
      </c>
      <c r="AW324" s="78" t="s">
        <v>246</v>
      </c>
      <c r="AX324" s="78" t="str">
        <f t="shared" si="28"/>
        <v>No</v>
      </c>
      <c r="BE324" s="78" t="s">
        <v>64</v>
      </c>
      <c r="BH324" s="89" t="str">
        <f t="shared" si="29"/>
        <v>Yes</v>
      </c>
    </row>
    <row r="325" spans="1:60" ht="103.5" customHeight="1">
      <c r="A325" s="136" t="s">
        <v>1416</v>
      </c>
      <c r="B325" s="78" t="s">
        <v>1470</v>
      </c>
      <c r="C325" s="73" t="s">
        <v>1471</v>
      </c>
      <c r="D325" s="72" t="s">
        <v>85</v>
      </c>
      <c r="E325" s="72" t="s">
        <v>57</v>
      </c>
      <c r="H325" s="87" t="s">
        <v>578</v>
      </c>
      <c r="J325" s="78" t="s">
        <v>87</v>
      </c>
      <c r="K325" s="78" t="str">
        <f t="shared" si="25"/>
        <v>Yes</v>
      </c>
      <c r="R325" s="78" t="s">
        <v>64</v>
      </c>
      <c r="U325" s="87" t="s">
        <v>1472</v>
      </c>
      <c r="V325" s="78"/>
      <c r="W325" s="78" t="s">
        <v>468</v>
      </c>
      <c r="X325" s="78" t="str">
        <f t="shared" si="26"/>
        <v>Yes</v>
      </c>
      <c r="Y325" s="88"/>
      <c r="Z325" s="78"/>
      <c r="AA325" s="78"/>
      <c r="AB325" s="78"/>
      <c r="AC325" s="78"/>
      <c r="AD325" s="78"/>
      <c r="AE325" s="78" t="s">
        <v>64</v>
      </c>
      <c r="AF325" s="78"/>
      <c r="AG325" s="79"/>
      <c r="AK325" s="78" t="str">
        <f t="shared" si="27"/>
        <v/>
      </c>
      <c r="AU325" s="87" t="s">
        <v>1428</v>
      </c>
      <c r="AW325" s="78" t="s">
        <v>246</v>
      </c>
      <c r="AX325" s="78" t="str">
        <f t="shared" si="28"/>
        <v>No</v>
      </c>
      <c r="BE325" s="78" t="s">
        <v>64</v>
      </c>
      <c r="BH325" s="89" t="str">
        <f t="shared" si="29"/>
        <v>Yes</v>
      </c>
    </row>
    <row r="326" spans="1:60" ht="103.5" customHeight="1">
      <c r="A326" s="136" t="s">
        <v>1416</v>
      </c>
      <c r="B326" s="78" t="s">
        <v>1473</v>
      </c>
      <c r="C326" s="73" t="s">
        <v>1474</v>
      </c>
      <c r="D326" s="72" t="s">
        <v>85</v>
      </c>
      <c r="E326" s="72" t="s">
        <v>57</v>
      </c>
      <c r="H326" s="87" t="s">
        <v>582</v>
      </c>
      <c r="J326" s="78" t="s">
        <v>87</v>
      </c>
      <c r="K326" s="78" t="str">
        <f t="shared" si="25"/>
        <v>Yes</v>
      </c>
      <c r="R326" s="78" t="s">
        <v>64</v>
      </c>
      <c r="U326" s="87" t="s">
        <v>483</v>
      </c>
      <c r="V326" s="78"/>
      <c r="W326" s="78" t="s">
        <v>468</v>
      </c>
      <c r="X326" s="78" t="str">
        <f t="shared" si="26"/>
        <v>Yes</v>
      </c>
      <c r="Y326" s="88"/>
      <c r="Z326" s="78"/>
      <c r="AA326" s="78"/>
      <c r="AB326" s="78"/>
      <c r="AC326" s="78"/>
      <c r="AD326" s="78"/>
      <c r="AE326" s="78" t="s">
        <v>64</v>
      </c>
      <c r="AF326" s="78"/>
      <c r="AG326" s="79"/>
      <c r="AK326" s="78" t="str">
        <f t="shared" si="27"/>
        <v/>
      </c>
      <c r="AU326" s="87" t="s">
        <v>1428</v>
      </c>
      <c r="AW326" s="78" t="s">
        <v>246</v>
      </c>
      <c r="AX326" s="78" t="str">
        <f t="shared" si="28"/>
        <v>No</v>
      </c>
      <c r="BE326" s="78" t="s">
        <v>64</v>
      </c>
      <c r="BH326" s="89" t="str">
        <f t="shared" si="29"/>
        <v>Yes</v>
      </c>
    </row>
    <row r="327" spans="1:60" ht="103.5" customHeight="1">
      <c r="A327" s="136" t="s">
        <v>1416</v>
      </c>
      <c r="B327" s="78" t="s">
        <v>1475</v>
      </c>
      <c r="C327" s="73" t="s">
        <v>1476</v>
      </c>
      <c r="D327" s="72" t="s">
        <v>85</v>
      </c>
      <c r="E327" s="72" t="s">
        <v>57</v>
      </c>
      <c r="K327" s="78" t="str">
        <f t="shared" si="25"/>
        <v/>
      </c>
      <c r="U327" s="87" t="s">
        <v>487</v>
      </c>
      <c r="V327" s="78"/>
      <c r="W327" s="78" t="s">
        <v>468</v>
      </c>
      <c r="X327" s="78" t="str">
        <f t="shared" si="26"/>
        <v>Yes</v>
      </c>
      <c r="Y327" s="88"/>
      <c r="Z327" s="78"/>
      <c r="AA327" s="78"/>
      <c r="AB327" s="78"/>
      <c r="AC327" s="78"/>
      <c r="AD327" s="78"/>
      <c r="AE327" s="78" t="s">
        <v>64</v>
      </c>
      <c r="AF327" s="78" t="s">
        <v>72</v>
      </c>
      <c r="AG327" s="79"/>
      <c r="AK327" s="78" t="str">
        <f t="shared" si="27"/>
        <v/>
      </c>
      <c r="AX327" s="78" t="str">
        <f t="shared" si="28"/>
        <v/>
      </c>
      <c r="BH327" s="89" t="str">
        <f t="shared" si="29"/>
        <v>Yes</v>
      </c>
    </row>
    <row r="328" spans="1:60" ht="43.5">
      <c r="A328" s="136" t="s">
        <v>1416</v>
      </c>
      <c r="B328" s="78" t="s">
        <v>1477</v>
      </c>
      <c r="C328" s="73" t="s">
        <v>1478</v>
      </c>
      <c r="D328" s="72" t="s">
        <v>85</v>
      </c>
      <c r="E328" s="72" t="s">
        <v>57</v>
      </c>
      <c r="H328" s="87" t="s">
        <v>510</v>
      </c>
      <c r="J328" s="78" t="s">
        <v>87</v>
      </c>
      <c r="K328" s="78" t="str">
        <f t="shared" si="25"/>
        <v>Yes</v>
      </c>
      <c r="R328" s="78" t="s">
        <v>64</v>
      </c>
      <c r="V328" s="78"/>
      <c r="W328" s="78"/>
      <c r="X328" s="78" t="str">
        <f t="shared" si="26"/>
        <v/>
      </c>
      <c r="Y328" s="88"/>
      <c r="Z328" s="78"/>
      <c r="AA328" s="78"/>
      <c r="AB328" s="78"/>
      <c r="AC328" s="78"/>
      <c r="AD328" s="78"/>
      <c r="AE328" s="78"/>
      <c r="AF328" s="78"/>
      <c r="AG328" s="79"/>
      <c r="AK328" s="78" t="str">
        <f t="shared" si="27"/>
        <v/>
      </c>
      <c r="AX328" s="78" t="str">
        <f t="shared" si="28"/>
        <v/>
      </c>
      <c r="BH328" s="89" t="str">
        <f t="shared" si="29"/>
        <v>Yes</v>
      </c>
    </row>
    <row r="329" spans="1:60" ht="333.6">
      <c r="A329" s="78" t="s">
        <v>1416</v>
      </c>
      <c r="B329" s="78" t="s">
        <v>1479</v>
      </c>
      <c r="C329" s="73" t="s">
        <v>1480</v>
      </c>
      <c r="D329" s="72" t="s">
        <v>85</v>
      </c>
      <c r="E329" s="72" t="s">
        <v>57</v>
      </c>
      <c r="H329" s="87" t="s">
        <v>270</v>
      </c>
      <c r="I329" s="78" t="s">
        <v>271</v>
      </c>
      <c r="J329" s="78" t="s">
        <v>87</v>
      </c>
      <c r="K329" s="78" t="str">
        <f t="shared" si="25"/>
        <v>Yes</v>
      </c>
      <c r="L329" s="116" t="s">
        <v>400</v>
      </c>
      <c r="M329" s="78" t="s">
        <v>1481</v>
      </c>
      <c r="N329" s="78" t="s">
        <v>159</v>
      </c>
      <c r="O329" s="78" t="s">
        <v>1482</v>
      </c>
      <c r="P329" s="78" t="s">
        <v>1483</v>
      </c>
      <c r="Q329" s="78" t="s">
        <v>162</v>
      </c>
      <c r="R329" s="78" t="s">
        <v>64</v>
      </c>
      <c r="V329" s="78"/>
      <c r="W329" s="78"/>
      <c r="X329" s="78" t="str">
        <f t="shared" si="26"/>
        <v/>
      </c>
      <c r="Y329" s="88"/>
      <c r="Z329" s="78"/>
      <c r="AA329" s="78"/>
      <c r="AB329" s="78"/>
      <c r="AC329" s="78"/>
      <c r="AD329" s="78"/>
      <c r="AE329" s="78"/>
      <c r="AF329" s="78"/>
      <c r="AG329" s="79"/>
      <c r="AH329" s="87" t="s">
        <v>1484</v>
      </c>
      <c r="AI329" s="78" t="s">
        <v>277</v>
      </c>
      <c r="AJ329" s="78" t="s">
        <v>252</v>
      </c>
      <c r="AK329" s="78" t="str">
        <f t="shared" si="27"/>
        <v>Yes</v>
      </c>
      <c r="AR329" s="78" t="s">
        <v>64</v>
      </c>
      <c r="AX329" s="78" t="str">
        <f t="shared" si="28"/>
        <v/>
      </c>
      <c r="BH329" s="89" t="str">
        <f t="shared" si="29"/>
        <v>Yes</v>
      </c>
    </row>
    <row r="330" spans="1:60" ht="144.94999999999999">
      <c r="A330" s="136" t="s">
        <v>1416</v>
      </c>
      <c r="B330" s="78" t="s">
        <v>1485</v>
      </c>
      <c r="C330" s="73" t="s">
        <v>1486</v>
      </c>
      <c r="D330" s="72" t="s">
        <v>85</v>
      </c>
      <c r="E330" s="72" t="s">
        <v>57</v>
      </c>
      <c r="H330" s="87" t="s">
        <v>373</v>
      </c>
      <c r="J330" s="78" t="s">
        <v>87</v>
      </c>
      <c r="K330" s="78" t="str">
        <f t="shared" si="25"/>
        <v>Yes</v>
      </c>
      <c r="R330" s="78" t="s">
        <v>64</v>
      </c>
      <c r="U330" s="87" t="s">
        <v>1426</v>
      </c>
      <c r="V330" s="78"/>
      <c r="W330" s="78" t="s">
        <v>468</v>
      </c>
      <c r="X330" s="78" t="str">
        <f t="shared" si="26"/>
        <v>Yes</v>
      </c>
      <c r="Y330" s="88"/>
      <c r="Z330" s="78"/>
      <c r="AA330" s="78"/>
      <c r="AB330" s="78"/>
      <c r="AC330" s="78"/>
      <c r="AD330" s="78"/>
      <c r="AE330" s="78" t="s">
        <v>64</v>
      </c>
      <c r="AF330" s="78"/>
      <c r="AG330" s="79"/>
      <c r="AH330" s="87" t="s">
        <v>1487</v>
      </c>
      <c r="AJ330" s="78" t="s">
        <v>252</v>
      </c>
      <c r="AK330" s="78" t="str">
        <f t="shared" si="27"/>
        <v>Yes</v>
      </c>
      <c r="AR330" s="78" t="s">
        <v>64</v>
      </c>
      <c r="AX330" s="78" t="str">
        <f t="shared" si="28"/>
        <v/>
      </c>
      <c r="BH330" s="89" t="str">
        <f t="shared" si="29"/>
        <v>Yes</v>
      </c>
    </row>
    <row r="331" spans="1:60" ht="72.599999999999994">
      <c r="A331" s="136" t="s">
        <v>1416</v>
      </c>
      <c r="B331" s="78" t="s">
        <v>1488</v>
      </c>
      <c r="C331" s="73" t="s">
        <v>1489</v>
      </c>
      <c r="D331" s="72" t="s">
        <v>85</v>
      </c>
      <c r="E331" s="72" t="s">
        <v>57</v>
      </c>
      <c r="H331" s="87" t="s">
        <v>516</v>
      </c>
      <c r="J331" s="78" t="s">
        <v>87</v>
      </c>
      <c r="K331" s="78" t="str">
        <f t="shared" si="25"/>
        <v>Yes</v>
      </c>
      <c r="R331" s="78" t="s">
        <v>64</v>
      </c>
      <c r="U331" s="87" t="s">
        <v>727</v>
      </c>
      <c r="V331" s="78"/>
      <c r="W331" s="78" t="s">
        <v>468</v>
      </c>
      <c r="X331" s="78" t="str">
        <f t="shared" si="26"/>
        <v>Yes</v>
      </c>
      <c r="Y331" s="88"/>
      <c r="Z331" s="78"/>
      <c r="AA331" s="78"/>
      <c r="AB331" s="78"/>
      <c r="AC331" s="78"/>
      <c r="AD331" s="78"/>
      <c r="AE331" s="78" t="s">
        <v>64</v>
      </c>
      <c r="AF331" s="78"/>
      <c r="AG331" s="79"/>
      <c r="AH331" s="87" t="s">
        <v>1360</v>
      </c>
      <c r="AJ331" s="78" t="s">
        <v>252</v>
      </c>
      <c r="AK331" s="78" t="str">
        <f t="shared" si="27"/>
        <v>Yes</v>
      </c>
      <c r="AR331" s="78" t="s">
        <v>64</v>
      </c>
      <c r="AX331" s="78" t="str">
        <f t="shared" si="28"/>
        <v/>
      </c>
      <c r="BH331" s="89" t="str">
        <f t="shared" si="29"/>
        <v>Yes</v>
      </c>
    </row>
    <row r="332" spans="1:60" ht="43.5">
      <c r="A332" s="136" t="s">
        <v>1416</v>
      </c>
      <c r="B332" s="78" t="s">
        <v>1490</v>
      </c>
      <c r="C332" s="73" t="s">
        <v>1491</v>
      </c>
      <c r="D332" s="72" t="s">
        <v>85</v>
      </c>
      <c r="E332" s="72" t="s">
        <v>57</v>
      </c>
      <c r="H332" s="87" t="s">
        <v>522</v>
      </c>
      <c r="J332" s="78" t="s">
        <v>87</v>
      </c>
      <c r="K332" s="78" t="str">
        <f t="shared" si="25"/>
        <v>Yes</v>
      </c>
      <c r="R332" s="78" t="s">
        <v>64</v>
      </c>
      <c r="V332" s="78"/>
      <c r="W332" s="78"/>
      <c r="X332" s="78" t="str">
        <f t="shared" si="26"/>
        <v/>
      </c>
      <c r="Y332" s="88"/>
      <c r="Z332" s="78"/>
      <c r="AA332" s="78"/>
      <c r="AB332" s="78"/>
      <c r="AC332" s="78"/>
      <c r="AD332" s="78"/>
      <c r="AE332" s="78"/>
      <c r="AF332" s="78"/>
      <c r="AG332" s="79"/>
      <c r="AH332" s="87" t="s">
        <v>1492</v>
      </c>
      <c r="AJ332" s="78" t="s">
        <v>252</v>
      </c>
      <c r="AK332" s="78" t="str">
        <f t="shared" si="27"/>
        <v>Yes</v>
      </c>
      <c r="AR332" s="78" t="s">
        <v>64</v>
      </c>
      <c r="AX332" s="78" t="str">
        <f t="shared" si="28"/>
        <v/>
      </c>
      <c r="BH332" s="89" t="str">
        <f t="shared" si="29"/>
        <v>Yes</v>
      </c>
    </row>
    <row r="333" spans="1:60" ht="101.45">
      <c r="A333" s="136" t="s">
        <v>1416</v>
      </c>
      <c r="B333" s="78" t="s">
        <v>1493</v>
      </c>
      <c r="C333" s="73" t="s">
        <v>1494</v>
      </c>
      <c r="D333" s="72" t="s">
        <v>85</v>
      </c>
      <c r="E333" s="72" t="s">
        <v>57</v>
      </c>
      <c r="K333" s="78" t="str">
        <f t="shared" si="25"/>
        <v/>
      </c>
      <c r="U333" s="87" t="s">
        <v>1495</v>
      </c>
      <c r="V333" s="78"/>
      <c r="W333" s="78" t="s">
        <v>468</v>
      </c>
      <c r="X333" s="78" t="str">
        <f t="shared" si="26"/>
        <v>Yes</v>
      </c>
      <c r="Y333" s="88"/>
      <c r="Z333" s="78"/>
      <c r="AA333" s="78"/>
      <c r="AB333" s="78"/>
      <c r="AC333" s="78"/>
      <c r="AD333" s="78"/>
      <c r="AE333" s="78" t="s">
        <v>64</v>
      </c>
      <c r="AF333" s="78"/>
      <c r="AG333" s="79"/>
      <c r="AK333" s="78" t="str">
        <f t="shared" si="27"/>
        <v/>
      </c>
      <c r="AX333" s="78" t="str">
        <f t="shared" si="28"/>
        <v/>
      </c>
      <c r="BH333" s="89" t="str">
        <f t="shared" si="29"/>
        <v>Yes</v>
      </c>
    </row>
    <row r="334" spans="1:60" ht="27.95" customHeight="1">
      <c r="A334" s="80" t="s">
        <v>1496</v>
      </c>
      <c r="B334" s="80"/>
      <c r="C334" s="81"/>
      <c r="D334" s="72" t="s">
        <v>85</v>
      </c>
      <c r="E334" s="82"/>
      <c r="F334" s="80"/>
      <c r="G334" s="80"/>
      <c r="H334" s="83" t="s">
        <v>1497</v>
      </c>
      <c r="I334" s="80"/>
      <c r="J334" s="80"/>
      <c r="K334" s="78" t="str">
        <f t="shared" si="25"/>
        <v>No</v>
      </c>
      <c r="L334" s="84"/>
      <c r="M334" s="80"/>
      <c r="O334" s="80"/>
      <c r="P334" s="80"/>
      <c r="R334" s="80"/>
      <c r="S334" s="80"/>
      <c r="T334" s="86"/>
      <c r="U334" s="83"/>
      <c r="V334" s="80"/>
      <c r="W334" s="80"/>
      <c r="X334" s="78" t="str">
        <f t="shared" si="26"/>
        <v/>
      </c>
      <c r="Y334" s="84"/>
      <c r="Z334" s="80"/>
      <c r="AA334" s="78"/>
      <c r="AB334" s="78"/>
      <c r="AC334" s="80"/>
      <c r="AD334" s="78"/>
      <c r="AE334" s="80"/>
      <c r="AF334" s="80"/>
      <c r="AG334" s="86"/>
      <c r="AH334" s="83"/>
      <c r="AI334" s="80"/>
      <c r="AJ334" s="80"/>
      <c r="AK334" s="78" t="str">
        <f t="shared" si="27"/>
        <v/>
      </c>
      <c r="AL334" s="84"/>
      <c r="AM334" s="80"/>
      <c r="AO334" s="80"/>
      <c r="AP334" s="80"/>
      <c r="AR334" s="80"/>
      <c r="AS334" s="80"/>
      <c r="AT334" s="86"/>
      <c r="AU334" s="83"/>
      <c r="AV334" s="80"/>
      <c r="AW334" s="80"/>
      <c r="AX334" s="78" t="str">
        <f t="shared" si="28"/>
        <v/>
      </c>
      <c r="AY334" s="84"/>
      <c r="AZ334" s="80"/>
      <c r="BB334" s="80"/>
      <c r="BC334" s="80"/>
      <c r="BE334" s="80"/>
      <c r="BF334" s="80"/>
      <c r="BG334" s="86"/>
      <c r="BH334" s="89" t="str">
        <f t="shared" si="29"/>
        <v>No</v>
      </c>
    </row>
    <row r="335" spans="1:60" ht="27.95" customHeight="1">
      <c r="A335" s="80" t="s">
        <v>1496</v>
      </c>
      <c r="B335" s="78" t="s">
        <v>1498</v>
      </c>
      <c r="C335" s="73" t="s">
        <v>1499</v>
      </c>
      <c r="D335" s="72" t="s">
        <v>85</v>
      </c>
      <c r="E335" s="72" t="s">
        <v>57</v>
      </c>
      <c r="K335" s="78" t="str">
        <f t="shared" si="25"/>
        <v/>
      </c>
      <c r="U335" s="87" t="s">
        <v>1500</v>
      </c>
      <c r="V335" s="78"/>
      <c r="W335" s="78" t="s">
        <v>200</v>
      </c>
      <c r="X335" s="78" t="str">
        <f t="shared" si="26"/>
        <v>No</v>
      </c>
      <c r="Y335" s="88"/>
      <c r="Z335" s="78"/>
      <c r="AA335" s="78"/>
      <c r="AB335" s="78"/>
      <c r="AC335" s="78"/>
      <c r="AD335" s="78"/>
      <c r="AE335" s="78" t="s">
        <v>64</v>
      </c>
      <c r="AF335" s="78"/>
      <c r="AG335" s="79"/>
      <c r="AK335" s="78" t="str">
        <f t="shared" si="27"/>
        <v/>
      </c>
      <c r="AX335" s="78" t="str">
        <f t="shared" si="28"/>
        <v/>
      </c>
      <c r="BH335" s="89" t="str">
        <f t="shared" si="29"/>
        <v>No</v>
      </c>
    </row>
    <row r="336" spans="1:60" ht="147.6" customHeight="1">
      <c r="A336" s="80" t="s">
        <v>1496</v>
      </c>
      <c r="B336" s="78" t="s">
        <v>1501</v>
      </c>
      <c r="C336" s="73" t="s">
        <v>1502</v>
      </c>
      <c r="D336" s="72" t="s">
        <v>56</v>
      </c>
      <c r="E336" s="72" t="s">
        <v>57</v>
      </c>
      <c r="H336" s="87" t="s">
        <v>1503</v>
      </c>
      <c r="I336" s="78" t="s">
        <v>738</v>
      </c>
      <c r="J336" s="78" t="s">
        <v>87</v>
      </c>
      <c r="K336" s="78" t="str">
        <f t="shared" si="25"/>
        <v>Yes</v>
      </c>
      <c r="R336" s="78" t="s">
        <v>64</v>
      </c>
      <c r="S336" s="78" t="s">
        <v>107</v>
      </c>
      <c r="U336" s="87" t="s">
        <v>1504</v>
      </c>
      <c r="V336" s="78" t="s">
        <v>66</v>
      </c>
      <c r="W336" s="78" t="s">
        <v>1505</v>
      </c>
      <c r="X336" s="78" t="str">
        <f t="shared" si="26"/>
        <v>Yes</v>
      </c>
      <c r="Y336" s="88"/>
      <c r="Z336" s="78"/>
      <c r="AA336" s="78"/>
      <c r="AB336" s="78"/>
      <c r="AC336" s="78"/>
      <c r="AD336" s="78"/>
      <c r="AE336" s="78" t="s">
        <v>64</v>
      </c>
      <c r="AF336" s="78"/>
      <c r="AG336" s="79"/>
      <c r="AH336" s="87" t="s">
        <v>1506</v>
      </c>
      <c r="AI336" s="78" t="s">
        <v>1507</v>
      </c>
      <c r="AJ336" s="78" t="s">
        <v>237</v>
      </c>
      <c r="AK336" s="78" t="str">
        <f t="shared" si="27"/>
        <v>No</v>
      </c>
      <c r="AR336" s="78" t="s">
        <v>205</v>
      </c>
      <c r="AS336" s="78" t="s">
        <v>107</v>
      </c>
      <c r="AU336" s="87" t="s">
        <v>1508</v>
      </c>
      <c r="AV336" s="78" t="s">
        <v>1240</v>
      </c>
      <c r="AW336" s="78" t="s">
        <v>956</v>
      </c>
      <c r="AX336" s="78" t="str">
        <f t="shared" si="28"/>
        <v>Yes</v>
      </c>
      <c r="BE336" s="78" t="s">
        <v>64</v>
      </c>
      <c r="BF336" s="78" t="s">
        <v>107</v>
      </c>
      <c r="BH336" s="89" t="str">
        <f t="shared" si="29"/>
        <v>Yes</v>
      </c>
    </row>
    <row r="337" spans="1:60" ht="231.95">
      <c r="A337" s="80" t="s">
        <v>1496</v>
      </c>
      <c r="B337" s="78" t="s">
        <v>1509</v>
      </c>
      <c r="C337" s="73" t="s">
        <v>1510</v>
      </c>
      <c r="D337" s="72" t="s">
        <v>85</v>
      </c>
      <c r="E337" s="72" t="s">
        <v>57</v>
      </c>
      <c r="H337" s="87" t="s">
        <v>1288</v>
      </c>
      <c r="J337" s="78" t="s">
        <v>87</v>
      </c>
      <c r="K337" s="78" t="str">
        <f t="shared" si="25"/>
        <v>Yes</v>
      </c>
      <c r="R337" s="78" t="s">
        <v>64</v>
      </c>
      <c r="U337" s="87" t="s">
        <v>1511</v>
      </c>
      <c r="V337" s="78" t="s">
        <v>66</v>
      </c>
      <c r="W337" s="78" t="s">
        <v>1217</v>
      </c>
      <c r="X337" s="78" t="str">
        <f t="shared" si="26"/>
        <v>Yes</v>
      </c>
      <c r="Y337" s="88"/>
      <c r="Z337" s="78"/>
      <c r="AA337" s="78"/>
      <c r="AB337" s="78"/>
      <c r="AC337" s="78"/>
      <c r="AD337" s="78"/>
      <c r="AE337" s="78" t="s">
        <v>64</v>
      </c>
      <c r="AF337" s="78"/>
      <c r="AG337" s="79"/>
      <c r="AK337" s="78" t="str">
        <f t="shared" si="27"/>
        <v/>
      </c>
      <c r="AX337" s="78" t="str">
        <f t="shared" si="28"/>
        <v/>
      </c>
      <c r="BH337" s="89" t="str">
        <f t="shared" si="29"/>
        <v>Yes</v>
      </c>
    </row>
    <row r="338" spans="1:60" ht="231.95">
      <c r="A338" s="80" t="s">
        <v>1496</v>
      </c>
      <c r="B338" s="78" t="s">
        <v>1512</v>
      </c>
      <c r="C338" s="73" t="s">
        <v>1513</v>
      </c>
      <c r="D338" s="72" t="s">
        <v>85</v>
      </c>
      <c r="E338" s="72" t="s">
        <v>57</v>
      </c>
      <c r="H338" s="87" t="s">
        <v>1514</v>
      </c>
      <c r="J338" s="78" t="s">
        <v>87</v>
      </c>
      <c r="K338" s="78" t="str">
        <f t="shared" si="25"/>
        <v>Yes</v>
      </c>
      <c r="R338" s="78" t="s">
        <v>64</v>
      </c>
      <c r="U338" s="87" t="s">
        <v>1511</v>
      </c>
      <c r="V338" s="78" t="s">
        <v>66</v>
      </c>
      <c r="W338" s="78" t="s">
        <v>1217</v>
      </c>
      <c r="X338" s="78" t="str">
        <f t="shared" si="26"/>
        <v>Yes</v>
      </c>
      <c r="Y338" s="88"/>
      <c r="Z338" s="78"/>
      <c r="AA338" s="78"/>
      <c r="AB338" s="78"/>
      <c r="AC338" s="78"/>
      <c r="AD338" s="78"/>
      <c r="AE338" s="78" t="s">
        <v>64</v>
      </c>
      <c r="AF338" s="78"/>
      <c r="AG338" s="79"/>
      <c r="AK338" s="78" t="str">
        <f t="shared" si="27"/>
        <v/>
      </c>
      <c r="AX338" s="78" t="str">
        <f t="shared" si="28"/>
        <v/>
      </c>
      <c r="BH338" s="89" t="str">
        <f t="shared" si="29"/>
        <v>Yes</v>
      </c>
    </row>
    <row r="339" spans="1:60" ht="57.95">
      <c r="A339" s="80" t="s">
        <v>1496</v>
      </c>
      <c r="B339" s="78" t="s">
        <v>1515</v>
      </c>
      <c r="C339" s="73" t="s">
        <v>1516</v>
      </c>
      <c r="D339" s="72" t="s">
        <v>56</v>
      </c>
      <c r="E339" s="72" t="s">
        <v>57</v>
      </c>
      <c r="H339" s="87" t="s">
        <v>1517</v>
      </c>
      <c r="J339" s="78" t="s">
        <v>87</v>
      </c>
      <c r="K339" s="78" t="str">
        <f t="shared" si="25"/>
        <v>Yes</v>
      </c>
      <c r="R339" s="78" t="s">
        <v>64</v>
      </c>
      <c r="U339" s="87" t="s">
        <v>75</v>
      </c>
      <c r="V339" s="78"/>
      <c r="W339" s="78" t="s">
        <v>1518</v>
      </c>
      <c r="X339" s="78" t="str">
        <f t="shared" si="26"/>
        <v>No</v>
      </c>
      <c r="Y339" s="88"/>
      <c r="Z339" s="78"/>
      <c r="AA339" s="78"/>
      <c r="AB339" s="78"/>
      <c r="AC339" s="78"/>
      <c r="AD339" s="78"/>
      <c r="AE339" s="78" t="s">
        <v>64</v>
      </c>
      <c r="AF339" s="78"/>
      <c r="AG339" s="79"/>
      <c r="AH339" s="87" t="s">
        <v>1519</v>
      </c>
      <c r="AJ339" s="78" t="s">
        <v>1520</v>
      </c>
      <c r="AK339" s="78" t="str">
        <f t="shared" si="27"/>
        <v>No</v>
      </c>
      <c r="AR339" s="78" t="s">
        <v>64</v>
      </c>
      <c r="AS339" s="78" t="s">
        <v>107</v>
      </c>
      <c r="AU339" s="87" t="s">
        <v>1521</v>
      </c>
      <c r="AV339" s="78" t="s">
        <v>189</v>
      </c>
      <c r="AW339" s="78" t="s">
        <v>254</v>
      </c>
      <c r="AX339" s="78" t="str">
        <f t="shared" si="28"/>
        <v>No</v>
      </c>
      <c r="BE339" s="78" t="s">
        <v>64</v>
      </c>
      <c r="BF339" s="78" t="s">
        <v>107</v>
      </c>
      <c r="BH339" s="89" t="str">
        <f t="shared" si="29"/>
        <v>Yes</v>
      </c>
    </row>
    <row r="340" spans="1:60" ht="43.5">
      <c r="A340" s="80" t="s">
        <v>1496</v>
      </c>
      <c r="B340" s="78" t="s">
        <v>1522</v>
      </c>
      <c r="C340" s="73" t="s">
        <v>1523</v>
      </c>
      <c r="D340" s="72" t="s">
        <v>85</v>
      </c>
      <c r="E340" s="72" t="s">
        <v>57</v>
      </c>
      <c r="K340" s="78" t="str">
        <f t="shared" si="25"/>
        <v/>
      </c>
      <c r="U340" s="87" t="s">
        <v>153</v>
      </c>
      <c r="V340" s="78"/>
      <c r="W340" s="78" t="s">
        <v>1518</v>
      </c>
      <c r="X340" s="78" t="str">
        <f t="shared" si="26"/>
        <v>No</v>
      </c>
      <c r="Y340" s="88"/>
      <c r="Z340" s="78"/>
      <c r="AA340" s="78"/>
      <c r="AB340" s="78"/>
      <c r="AC340" s="78"/>
      <c r="AD340" s="78"/>
      <c r="AE340" s="78" t="s">
        <v>64</v>
      </c>
      <c r="AF340" s="78"/>
      <c r="AG340" s="79"/>
      <c r="AH340" s="87" t="s">
        <v>1524</v>
      </c>
      <c r="AJ340" s="78" t="s">
        <v>1525</v>
      </c>
      <c r="AK340" s="78" t="str">
        <f t="shared" si="27"/>
        <v>No</v>
      </c>
      <c r="AR340" s="78" t="s">
        <v>64</v>
      </c>
      <c r="AS340" s="78" t="s">
        <v>107</v>
      </c>
      <c r="AU340" s="87" t="s">
        <v>1526</v>
      </c>
      <c r="AV340" s="78" t="s">
        <v>189</v>
      </c>
      <c r="AW340" s="78" t="s">
        <v>254</v>
      </c>
      <c r="AX340" s="78" t="str">
        <f t="shared" si="28"/>
        <v>No</v>
      </c>
      <c r="BE340" s="78" t="s">
        <v>64</v>
      </c>
      <c r="BF340" s="78" t="s">
        <v>107</v>
      </c>
      <c r="BH340" s="89" t="str">
        <f t="shared" si="29"/>
        <v>No</v>
      </c>
    </row>
    <row r="341" spans="1:60" ht="72.599999999999994">
      <c r="A341" s="80" t="s">
        <v>1496</v>
      </c>
      <c r="B341" s="78" t="s">
        <v>1527</v>
      </c>
      <c r="C341" s="73" t="s">
        <v>1528</v>
      </c>
      <c r="D341" s="72" t="s">
        <v>85</v>
      </c>
      <c r="E341" s="72" t="s">
        <v>57</v>
      </c>
      <c r="K341" s="78" t="str">
        <f t="shared" si="25"/>
        <v/>
      </c>
      <c r="U341" s="87" t="s">
        <v>1529</v>
      </c>
      <c r="V341" s="78"/>
      <c r="W341" s="78" t="s">
        <v>204</v>
      </c>
      <c r="X341" s="78" t="str">
        <f t="shared" si="26"/>
        <v>No</v>
      </c>
      <c r="Y341" s="88"/>
      <c r="Z341" s="78"/>
      <c r="AA341" s="78"/>
      <c r="AB341" s="78"/>
      <c r="AC341" s="78"/>
      <c r="AD341" s="78"/>
      <c r="AE341" s="78" t="s">
        <v>64</v>
      </c>
      <c r="AF341" s="78"/>
      <c r="AG341" s="79"/>
      <c r="AK341" s="78" t="str">
        <f t="shared" si="27"/>
        <v/>
      </c>
      <c r="AX341" s="78" t="str">
        <f t="shared" si="28"/>
        <v/>
      </c>
      <c r="BH341" s="89" t="str">
        <f t="shared" si="29"/>
        <v>No</v>
      </c>
    </row>
    <row r="342" spans="1:60" ht="72.599999999999994">
      <c r="A342" s="80" t="s">
        <v>1496</v>
      </c>
      <c r="B342" s="78" t="s">
        <v>1530</v>
      </c>
      <c r="C342" s="73" t="s">
        <v>1531</v>
      </c>
      <c r="D342" s="72" t="s">
        <v>85</v>
      </c>
      <c r="E342" s="72" t="s">
        <v>57</v>
      </c>
      <c r="K342" s="78" t="str">
        <f t="shared" si="25"/>
        <v/>
      </c>
      <c r="U342" s="87" t="s">
        <v>1532</v>
      </c>
      <c r="V342" s="78"/>
      <c r="W342" s="78" t="s">
        <v>1518</v>
      </c>
      <c r="X342" s="78" t="str">
        <f t="shared" si="26"/>
        <v>No</v>
      </c>
      <c r="Y342" s="88"/>
      <c r="Z342" s="78"/>
      <c r="AA342" s="78"/>
      <c r="AB342" s="78"/>
      <c r="AC342" s="78"/>
      <c r="AD342" s="78"/>
      <c r="AE342" s="78" t="s">
        <v>64</v>
      </c>
      <c r="AF342" s="78"/>
      <c r="AG342" s="79"/>
      <c r="AH342" s="87" t="s">
        <v>1533</v>
      </c>
      <c r="AJ342" s="78" t="s">
        <v>237</v>
      </c>
      <c r="AK342" s="78" t="str">
        <f t="shared" si="27"/>
        <v>No</v>
      </c>
      <c r="AR342" s="78" t="s">
        <v>64</v>
      </c>
      <c r="AS342" s="78" t="s">
        <v>107</v>
      </c>
      <c r="AU342" s="87" t="s">
        <v>1534</v>
      </c>
      <c r="AV342" s="78" t="s">
        <v>189</v>
      </c>
      <c r="AW342" s="78" t="s">
        <v>200</v>
      </c>
      <c r="AX342" s="78" t="str">
        <f t="shared" si="28"/>
        <v>No</v>
      </c>
      <c r="BE342" s="78" t="s">
        <v>64</v>
      </c>
      <c r="BH342" s="89" t="str">
        <f t="shared" si="29"/>
        <v>No</v>
      </c>
    </row>
    <row r="343" spans="1:60" ht="43.5">
      <c r="A343" s="80" t="s">
        <v>1496</v>
      </c>
      <c r="B343" s="78" t="s">
        <v>1535</v>
      </c>
      <c r="C343" s="73" t="s">
        <v>1536</v>
      </c>
      <c r="D343" s="72" t="s">
        <v>85</v>
      </c>
      <c r="E343" s="72" t="s">
        <v>57</v>
      </c>
      <c r="K343" s="78" t="str">
        <f t="shared" si="25"/>
        <v/>
      </c>
      <c r="U343" s="87" t="s">
        <v>862</v>
      </c>
      <c r="V343" s="78"/>
      <c r="W343" s="78" t="s">
        <v>1518</v>
      </c>
      <c r="X343" s="78" t="str">
        <f t="shared" si="26"/>
        <v>No</v>
      </c>
      <c r="Y343" s="88"/>
      <c r="Z343" s="78"/>
      <c r="AA343" s="78"/>
      <c r="AB343" s="78"/>
      <c r="AC343" s="78"/>
      <c r="AD343" s="78"/>
      <c r="AE343" s="78" t="s">
        <v>64</v>
      </c>
      <c r="AF343" s="78"/>
      <c r="AG343" s="79"/>
      <c r="AK343" s="78" t="str">
        <f t="shared" si="27"/>
        <v/>
      </c>
      <c r="AU343" s="87" t="s">
        <v>1537</v>
      </c>
      <c r="AV343" s="78" t="s">
        <v>189</v>
      </c>
      <c r="AW343" s="78" t="s">
        <v>200</v>
      </c>
      <c r="AX343" s="78" t="str">
        <f t="shared" si="28"/>
        <v>No</v>
      </c>
      <c r="BE343" s="78" t="s">
        <v>64</v>
      </c>
      <c r="BH343" s="89" t="str">
        <f t="shared" si="29"/>
        <v>No</v>
      </c>
    </row>
    <row r="344" spans="1:60" ht="43.5">
      <c r="A344" s="80" t="s">
        <v>1496</v>
      </c>
      <c r="B344" s="78" t="s">
        <v>1538</v>
      </c>
      <c r="C344" s="73" t="s">
        <v>1539</v>
      </c>
      <c r="D344" s="72" t="s">
        <v>85</v>
      </c>
      <c r="E344" s="72" t="s">
        <v>57</v>
      </c>
      <c r="K344" s="78" t="str">
        <f t="shared" si="25"/>
        <v/>
      </c>
      <c r="V344" s="78"/>
      <c r="W344" s="78"/>
      <c r="X344" s="78" t="str">
        <f t="shared" si="26"/>
        <v/>
      </c>
      <c r="Y344" s="88"/>
      <c r="Z344" s="78"/>
      <c r="AA344" s="78"/>
      <c r="AB344" s="78"/>
      <c r="AC344" s="78"/>
      <c r="AD344" s="78"/>
      <c r="AE344" s="78"/>
      <c r="AF344" s="78"/>
      <c r="AG344" s="79"/>
      <c r="AH344" s="87" t="s">
        <v>1540</v>
      </c>
      <c r="AJ344" s="78" t="s">
        <v>237</v>
      </c>
      <c r="AK344" s="78" t="str">
        <f t="shared" si="27"/>
        <v>No</v>
      </c>
      <c r="AR344" s="78" t="s">
        <v>64</v>
      </c>
      <c r="AS344" s="78" t="s">
        <v>107</v>
      </c>
      <c r="AU344" s="87" t="s">
        <v>1541</v>
      </c>
      <c r="AV344" s="78" t="s">
        <v>101</v>
      </c>
      <c r="AW344" s="78" t="s">
        <v>200</v>
      </c>
      <c r="AX344" s="78" t="str">
        <f t="shared" si="28"/>
        <v>No</v>
      </c>
      <c r="BE344" s="78" t="s">
        <v>64</v>
      </c>
      <c r="BF344" s="78" t="s">
        <v>107</v>
      </c>
      <c r="BH344" s="89" t="str">
        <f t="shared" si="29"/>
        <v>No</v>
      </c>
    </row>
    <row r="345" spans="1:60" ht="43.5">
      <c r="A345" s="80" t="s">
        <v>1496</v>
      </c>
      <c r="B345" s="78" t="s">
        <v>1542</v>
      </c>
      <c r="C345" s="73" t="s">
        <v>1543</v>
      </c>
      <c r="D345" s="72" t="s">
        <v>85</v>
      </c>
      <c r="E345" s="72" t="s">
        <v>57</v>
      </c>
      <c r="K345" s="78" t="str">
        <f t="shared" si="25"/>
        <v/>
      </c>
      <c r="V345" s="78"/>
      <c r="W345" s="78"/>
      <c r="X345" s="78" t="str">
        <f t="shared" si="26"/>
        <v/>
      </c>
      <c r="Y345" s="88"/>
      <c r="Z345" s="78"/>
      <c r="AA345" s="78"/>
      <c r="AB345" s="78"/>
      <c r="AC345" s="78"/>
      <c r="AD345" s="78"/>
      <c r="AE345" s="78"/>
      <c r="AF345" s="78"/>
      <c r="AG345" s="79"/>
      <c r="AH345" s="87" t="s">
        <v>1544</v>
      </c>
      <c r="AJ345" s="78" t="s">
        <v>237</v>
      </c>
      <c r="AK345" s="78" t="str">
        <f t="shared" si="27"/>
        <v>No</v>
      </c>
      <c r="AR345" s="78" t="s">
        <v>64</v>
      </c>
      <c r="AS345" s="78" t="s">
        <v>107</v>
      </c>
      <c r="AX345" s="78" t="str">
        <f t="shared" si="28"/>
        <v/>
      </c>
      <c r="BH345" s="89" t="str">
        <f t="shared" si="29"/>
        <v>No</v>
      </c>
    </row>
    <row r="346" spans="1:60" ht="43.5">
      <c r="A346" s="80" t="s">
        <v>1496</v>
      </c>
      <c r="B346" s="78" t="s">
        <v>1545</v>
      </c>
      <c r="C346" s="73" t="s">
        <v>1546</v>
      </c>
      <c r="D346" s="72" t="s">
        <v>85</v>
      </c>
      <c r="E346" s="72" t="s">
        <v>57</v>
      </c>
      <c r="K346" s="78" t="str">
        <f t="shared" si="25"/>
        <v/>
      </c>
      <c r="V346" s="78"/>
      <c r="W346" s="78"/>
      <c r="X346" s="78" t="str">
        <f t="shared" si="26"/>
        <v/>
      </c>
      <c r="Y346" s="88"/>
      <c r="Z346" s="78"/>
      <c r="AA346" s="78"/>
      <c r="AB346" s="78"/>
      <c r="AC346" s="78"/>
      <c r="AD346" s="78"/>
      <c r="AE346" s="78"/>
      <c r="AF346" s="78"/>
      <c r="AG346" s="79"/>
      <c r="AK346" s="78" t="str">
        <f t="shared" si="27"/>
        <v/>
      </c>
      <c r="AU346" s="87" t="s">
        <v>1547</v>
      </c>
      <c r="AV346" s="78" t="s">
        <v>1548</v>
      </c>
      <c r="AW346" s="78" t="s">
        <v>1549</v>
      </c>
      <c r="AX346" s="78" t="str">
        <f t="shared" si="28"/>
        <v>No</v>
      </c>
      <c r="BE346" s="78" t="s">
        <v>64</v>
      </c>
      <c r="BF346" s="78" t="s">
        <v>107</v>
      </c>
      <c r="BH346" s="89" t="str">
        <f t="shared" si="29"/>
        <v>No</v>
      </c>
    </row>
    <row r="347" spans="1:60" ht="159.6" customHeight="1">
      <c r="A347" s="80" t="s">
        <v>1496</v>
      </c>
      <c r="B347" s="78" t="s">
        <v>1550</v>
      </c>
      <c r="C347" s="73" t="s">
        <v>1551</v>
      </c>
      <c r="D347" s="72" t="s">
        <v>56</v>
      </c>
      <c r="E347" s="72" t="s">
        <v>57</v>
      </c>
      <c r="H347" s="87" t="s">
        <v>1552</v>
      </c>
      <c r="J347" s="78" t="s">
        <v>140</v>
      </c>
      <c r="K347" s="78" t="str">
        <f t="shared" si="25"/>
        <v>No</v>
      </c>
      <c r="R347" s="78" t="s">
        <v>64</v>
      </c>
      <c r="U347" s="87" t="s">
        <v>1553</v>
      </c>
      <c r="V347" s="78"/>
      <c r="W347" s="78" t="s">
        <v>1217</v>
      </c>
      <c r="X347" s="78" t="str">
        <f t="shared" si="26"/>
        <v>Yes</v>
      </c>
      <c r="Y347" s="88"/>
      <c r="Z347" s="78"/>
      <c r="AA347" s="78"/>
      <c r="AB347" s="78"/>
      <c r="AC347" s="78"/>
      <c r="AD347" s="78"/>
      <c r="AE347" s="78" t="s">
        <v>64</v>
      </c>
      <c r="AF347" s="78"/>
      <c r="AG347" s="79"/>
      <c r="AH347" s="87" t="s">
        <v>1554</v>
      </c>
      <c r="AJ347" s="78" t="s">
        <v>237</v>
      </c>
      <c r="AK347" s="78" t="str">
        <f t="shared" si="27"/>
        <v>No</v>
      </c>
      <c r="AR347" s="78" t="s">
        <v>64</v>
      </c>
      <c r="AU347" s="87" t="s">
        <v>1555</v>
      </c>
      <c r="AV347" s="78" t="s">
        <v>189</v>
      </c>
      <c r="AW347" s="78" t="s">
        <v>254</v>
      </c>
      <c r="AX347" s="78" t="str">
        <f t="shared" si="28"/>
        <v>No</v>
      </c>
      <c r="BE347" s="78" t="s">
        <v>64</v>
      </c>
      <c r="BH347" s="89" t="str">
        <f t="shared" si="29"/>
        <v>Yes</v>
      </c>
    </row>
    <row r="348" spans="1:60" ht="57.95">
      <c r="A348" s="80" t="s">
        <v>1496</v>
      </c>
      <c r="B348" s="78" t="s">
        <v>1556</v>
      </c>
      <c r="C348" s="73" t="s">
        <v>1557</v>
      </c>
      <c r="D348" s="72" t="s">
        <v>85</v>
      </c>
      <c r="E348" s="72" t="s">
        <v>57</v>
      </c>
      <c r="K348" s="78" t="str">
        <f t="shared" si="25"/>
        <v/>
      </c>
      <c r="V348" s="78"/>
      <c r="W348" s="78"/>
      <c r="X348" s="78" t="str">
        <f t="shared" si="26"/>
        <v/>
      </c>
      <c r="Y348" s="88"/>
      <c r="Z348" s="78"/>
      <c r="AA348" s="78"/>
      <c r="AB348" s="78"/>
      <c r="AC348" s="78"/>
      <c r="AD348" s="78"/>
      <c r="AE348" s="78"/>
      <c r="AF348" s="78"/>
      <c r="AG348" s="79"/>
      <c r="AH348" s="87" t="s">
        <v>1558</v>
      </c>
      <c r="AJ348" s="78" t="s">
        <v>704</v>
      </c>
      <c r="AK348" s="78" t="str">
        <f t="shared" si="27"/>
        <v>Yes</v>
      </c>
      <c r="AR348" s="78" t="s">
        <v>64</v>
      </c>
      <c r="AU348" s="87" t="s">
        <v>1557</v>
      </c>
      <c r="AV348" s="78" t="s">
        <v>189</v>
      </c>
      <c r="AW348" s="78" t="s">
        <v>200</v>
      </c>
      <c r="AX348" s="78" t="str">
        <f t="shared" si="28"/>
        <v>No</v>
      </c>
      <c r="BE348" s="78" t="s">
        <v>64</v>
      </c>
      <c r="BH348" s="89" t="str">
        <f t="shared" si="29"/>
        <v>Yes</v>
      </c>
    </row>
    <row r="349" spans="1:60" ht="57.95">
      <c r="A349" s="80" t="s">
        <v>1496</v>
      </c>
      <c r="B349" s="78" t="s">
        <v>1559</v>
      </c>
      <c r="C349" s="73" t="s">
        <v>1560</v>
      </c>
      <c r="D349" s="72" t="s">
        <v>85</v>
      </c>
      <c r="E349" s="72" t="s">
        <v>57</v>
      </c>
      <c r="K349" s="78" t="str">
        <f t="shared" si="25"/>
        <v/>
      </c>
      <c r="V349" s="78"/>
      <c r="W349" s="78"/>
      <c r="X349" s="78" t="str">
        <f t="shared" si="26"/>
        <v/>
      </c>
      <c r="Y349" s="88"/>
      <c r="Z349" s="78"/>
      <c r="AA349" s="78"/>
      <c r="AB349" s="78"/>
      <c r="AC349" s="78"/>
      <c r="AD349" s="78"/>
      <c r="AE349" s="78"/>
      <c r="AF349" s="78"/>
      <c r="AG349" s="79"/>
      <c r="AK349" s="78" t="str">
        <f t="shared" si="27"/>
        <v/>
      </c>
      <c r="AX349" s="78" t="str">
        <f t="shared" si="28"/>
        <v/>
      </c>
      <c r="BH349" s="89" t="str">
        <f t="shared" si="29"/>
        <v>No</v>
      </c>
    </row>
    <row r="350" spans="1:60" ht="75" customHeight="1">
      <c r="A350" s="80" t="s">
        <v>1496</v>
      </c>
      <c r="B350" s="78" t="s">
        <v>1561</v>
      </c>
      <c r="C350" s="73" t="s">
        <v>1562</v>
      </c>
      <c r="D350" s="72" t="s">
        <v>85</v>
      </c>
      <c r="E350" s="72" t="s">
        <v>57</v>
      </c>
      <c r="K350" s="78" t="str">
        <f t="shared" si="25"/>
        <v/>
      </c>
      <c r="V350" s="78"/>
      <c r="W350" s="78"/>
      <c r="X350" s="78" t="str">
        <f t="shared" si="26"/>
        <v/>
      </c>
      <c r="Y350" s="88"/>
      <c r="Z350" s="78"/>
      <c r="AA350" s="78"/>
      <c r="AB350" s="78"/>
      <c r="AC350" s="78"/>
      <c r="AD350" s="78"/>
      <c r="AE350" s="78"/>
      <c r="AF350" s="78"/>
      <c r="AG350" s="79"/>
      <c r="AH350" s="87" t="s">
        <v>1563</v>
      </c>
      <c r="AI350" s="78" t="s">
        <v>1564</v>
      </c>
      <c r="AJ350" s="78" t="s">
        <v>237</v>
      </c>
      <c r="AK350" s="78" t="str">
        <f t="shared" si="27"/>
        <v>No</v>
      </c>
      <c r="AR350" s="78" t="s">
        <v>64</v>
      </c>
      <c r="AX350" s="78" t="str">
        <f t="shared" si="28"/>
        <v/>
      </c>
      <c r="BH350" s="89" t="str">
        <f t="shared" si="29"/>
        <v>No</v>
      </c>
    </row>
    <row r="351" spans="1:60" ht="72.599999999999994">
      <c r="A351" s="80" t="s">
        <v>1496</v>
      </c>
      <c r="B351" s="78" t="s">
        <v>1565</v>
      </c>
      <c r="C351" s="73" t="s">
        <v>1566</v>
      </c>
      <c r="D351" s="72" t="s">
        <v>85</v>
      </c>
      <c r="E351" s="72" t="s">
        <v>57</v>
      </c>
      <c r="H351" s="87" t="s">
        <v>1567</v>
      </c>
      <c r="I351" s="78" t="s">
        <v>1568</v>
      </c>
      <c r="J351" s="78" t="s">
        <v>1157</v>
      </c>
      <c r="K351" s="78" t="str">
        <f t="shared" si="25"/>
        <v>Yes</v>
      </c>
      <c r="R351" s="78" t="s">
        <v>64</v>
      </c>
      <c r="S351" s="78" t="s">
        <v>107</v>
      </c>
      <c r="V351" s="78"/>
      <c r="W351" s="78"/>
      <c r="X351" s="78" t="str">
        <f t="shared" si="26"/>
        <v/>
      </c>
      <c r="Y351" s="88"/>
      <c r="Z351" s="78"/>
      <c r="AA351" s="78"/>
      <c r="AB351" s="78"/>
      <c r="AC351" s="78"/>
      <c r="AD351" s="78"/>
      <c r="AE351" s="78"/>
      <c r="AF351" s="78"/>
      <c r="AG351" s="79"/>
      <c r="AH351" s="87" t="s">
        <v>1569</v>
      </c>
      <c r="AJ351" s="78" t="s">
        <v>237</v>
      </c>
      <c r="AK351" s="78" t="str">
        <f t="shared" si="27"/>
        <v>No</v>
      </c>
      <c r="AR351" s="78" t="s">
        <v>64</v>
      </c>
      <c r="AX351" s="78" t="str">
        <f t="shared" si="28"/>
        <v/>
      </c>
      <c r="BH351" s="89" t="str">
        <f t="shared" si="29"/>
        <v>Yes</v>
      </c>
    </row>
    <row r="352" spans="1:60" ht="72.599999999999994">
      <c r="A352" s="80" t="s">
        <v>1496</v>
      </c>
      <c r="B352" s="78" t="s">
        <v>1570</v>
      </c>
      <c r="C352" s="73" t="s">
        <v>1571</v>
      </c>
      <c r="D352" s="72" t="s">
        <v>85</v>
      </c>
      <c r="E352" s="72" t="s">
        <v>57</v>
      </c>
      <c r="K352" s="78" t="str">
        <f t="shared" si="25"/>
        <v/>
      </c>
      <c r="V352" s="78"/>
      <c r="W352" s="78"/>
      <c r="X352" s="78" t="str">
        <f t="shared" si="26"/>
        <v/>
      </c>
      <c r="Y352" s="88"/>
      <c r="Z352" s="78"/>
      <c r="AA352" s="78"/>
      <c r="AB352" s="78"/>
      <c r="AC352" s="78"/>
      <c r="AD352" s="78"/>
      <c r="AE352" s="78"/>
      <c r="AF352" s="78"/>
      <c r="AG352" s="79"/>
      <c r="AH352" s="87" t="s">
        <v>1572</v>
      </c>
      <c r="AJ352" s="78" t="s">
        <v>704</v>
      </c>
      <c r="AK352" s="78" t="str">
        <f t="shared" si="27"/>
        <v>Yes</v>
      </c>
      <c r="AR352" s="78" t="s">
        <v>64</v>
      </c>
      <c r="AU352" s="87" t="s">
        <v>1573</v>
      </c>
      <c r="AV352" s="78" t="s">
        <v>101</v>
      </c>
      <c r="AW352" s="78" t="s">
        <v>1574</v>
      </c>
      <c r="AX352" s="78" t="str">
        <f t="shared" si="28"/>
        <v>Yes</v>
      </c>
      <c r="BE352" s="78" t="s">
        <v>64</v>
      </c>
      <c r="BF352" s="78" t="s">
        <v>107</v>
      </c>
      <c r="BH352" s="89" t="str">
        <f t="shared" si="29"/>
        <v>Yes</v>
      </c>
    </row>
    <row r="353" spans="1:60" ht="174">
      <c r="A353" s="80" t="s">
        <v>1496</v>
      </c>
      <c r="B353" s="78" t="s">
        <v>1575</v>
      </c>
      <c r="C353" s="73" t="s">
        <v>1576</v>
      </c>
      <c r="D353" s="72" t="s">
        <v>85</v>
      </c>
      <c r="E353" s="72" t="s">
        <v>57</v>
      </c>
      <c r="K353" s="78" t="str">
        <f t="shared" si="25"/>
        <v/>
      </c>
      <c r="U353" s="87" t="s">
        <v>1577</v>
      </c>
      <c r="V353" s="78"/>
      <c r="W353" s="78" t="s">
        <v>200</v>
      </c>
      <c r="X353" s="78" t="str">
        <f t="shared" si="26"/>
        <v>No</v>
      </c>
      <c r="Y353" s="88"/>
      <c r="Z353" s="78"/>
      <c r="AA353" s="78"/>
      <c r="AB353" s="78"/>
      <c r="AC353" s="78"/>
      <c r="AD353" s="78"/>
      <c r="AE353" s="78" t="s">
        <v>64</v>
      </c>
      <c r="AF353" s="78" t="s">
        <v>72</v>
      </c>
      <c r="AG353" s="79"/>
      <c r="AK353" s="78" t="str">
        <f t="shared" si="27"/>
        <v/>
      </c>
      <c r="AU353" s="87" t="s">
        <v>1577</v>
      </c>
      <c r="AV353" s="78" t="s">
        <v>189</v>
      </c>
      <c r="AW353" s="78" t="s">
        <v>200</v>
      </c>
      <c r="AX353" s="78" t="str">
        <f t="shared" si="28"/>
        <v>No</v>
      </c>
      <c r="BE353" s="78" t="s">
        <v>64</v>
      </c>
      <c r="BF353" s="78" t="s">
        <v>72</v>
      </c>
      <c r="BH353" s="89" t="str">
        <f t="shared" si="29"/>
        <v>No</v>
      </c>
    </row>
    <row r="354" spans="1:60" ht="43.5">
      <c r="A354" s="80" t="s">
        <v>1496</v>
      </c>
      <c r="B354" s="78" t="s">
        <v>1578</v>
      </c>
      <c r="C354" s="73" t="s">
        <v>1579</v>
      </c>
      <c r="D354" s="72" t="s">
        <v>85</v>
      </c>
      <c r="E354" s="72" t="s">
        <v>57</v>
      </c>
      <c r="K354" s="78" t="str">
        <f t="shared" si="25"/>
        <v/>
      </c>
      <c r="U354" s="87" t="s">
        <v>1580</v>
      </c>
      <c r="V354" s="78"/>
      <c r="W354" s="78" t="s">
        <v>134</v>
      </c>
      <c r="X354" s="78" t="str">
        <f t="shared" si="26"/>
        <v>Yes</v>
      </c>
      <c r="Y354" s="88"/>
      <c r="Z354" s="78"/>
      <c r="AA354" s="78"/>
      <c r="AB354" s="78"/>
      <c r="AC354" s="78"/>
      <c r="AD354" s="78"/>
      <c r="AE354" s="78" t="s">
        <v>64</v>
      </c>
      <c r="AF354" s="78"/>
      <c r="AG354" s="79"/>
      <c r="AH354" s="87" t="s">
        <v>1579</v>
      </c>
      <c r="AJ354" s="78" t="s">
        <v>237</v>
      </c>
      <c r="AK354" s="78" t="str">
        <f t="shared" si="27"/>
        <v>No</v>
      </c>
      <c r="AR354" s="78" t="s">
        <v>64</v>
      </c>
      <c r="AX354" s="78" t="str">
        <f t="shared" si="28"/>
        <v/>
      </c>
      <c r="BH354" s="89" t="str">
        <f t="shared" si="29"/>
        <v>Yes</v>
      </c>
    </row>
    <row r="355" spans="1:60" ht="43.5">
      <c r="A355" s="80" t="s">
        <v>1496</v>
      </c>
      <c r="B355" s="78" t="s">
        <v>1581</v>
      </c>
      <c r="C355" s="73" t="s">
        <v>1582</v>
      </c>
      <c r="D355" s="72" t="s">
        <v>85</v>
      </c>
      <c r="E355" s="72" t="s">
        <v>57</v>
      </c>
      <c r="K355" s="78" t="str">
        <f t="shared" si="25"/>
        <v/>
      </c>
      <c r="V355" s="78"/>
      <c r="W355" s="78"/>
      <c r="X355" s="78" t="str">
        <f t="shared" si="26"/>
        <v/>
      </c>
      <c r="Y355" s="88"/>
      <c r="Z355" s="78"/>
      <c r="AA355" s="78"/>
      <c r="AB355" s="78"/>
      <c r="AC355" s="78"/>
      <c r="AD355" s="78"/>
      <c r="AE355" s="78"/>
      <c r="AF355" s="78"/>
      <c r="AG355" s="79"/>
      <c r="AH355" s="87" t="s">
        <v>1583</v>
      </c>
      <c r="AJ355" s="78" t="s">
        <v>237</v>
      </c>
      <c r="AK355" s="78" t="str">
        <f t="shared" si="27"/>
        <v>No</v>
      </c>
      <c r="AR355" s="78" t="s">
        <v>64</v>
      </c>
      <c r="AX355" s="78" t="str">
        <f t="shared" si="28"/>
        <v/>
      </c>
      <c r="BH355" s="89" t="str">
        <f t="shared" si="29"/>
        <v>No</v>
      </c>
    </row>
    <row r="356" spans="1:60" ht="54" customHeight="1">
      <c r="A356" s="80" t="s">
        <v>1496</v>
      </c>
      <c r="B356" s="78" t="s">
        <v>1584</v>
      </c>
      <c r="C356" s="73" t="s">
        <v>1585</v>
      </c>
      <c r="D356" s="72" t="s">
        <v>85</v>
      </c>
      <c r="E356" s="72" t="s">
        <v>57</v>
      </c>
      <c r="K356" s="78" t="str">
        <f t="shared" si="25"/>
        <v/>
      </c>
      <c r="V356" s="78"/>
      <c r="W356" s="78"/>
      <c r="X356" s="78" t="str">
        <f t="shared" si="26"/>
        <v/>
      </c>
      <c r="Y356" s="88"/>
      <c r="Z356" s="78"/>
      <c r="AA356" s="78"/>
      <c r="AB356" s="78"/>
      <c r="AC356" s="78"/>
      <c r="AD356" s="78"/>
      <c r="AE356" s="78"/>
      <c r="AF356" s="78"/>
      <c r="AG356" s="79"/>
      <c r="AH356" s="87" t="s">
        <v>1586</v>
      </c>
      <c r="AJ356" s="78" t="s">
        <v>237</v>
      </c>
      <c r="AK356" s="78" t="str">
        <f t="shared" si="27"/>
        <v>No</v>
      </c>
      <c r="AR356" s="78" t="s">
        <v>64</v>
      </c>
      <c r="AX356" s="78" t="str">
        <f t="shared" si="28"/>
        <v/>
      </c>
      <c r="BH356" s="89" t="str">
        <f t="shared" si="29"/>
        <v>No</v>
      </c>
    </row>
    <row r="357" spans="1:60" ht="101.45">
      <c r="A357" s="80" t="s">
        <v>1496</v>
      </c>
      <c r="B357" s="78" t="s">
        <v>1587</v>
      </c>
      <c r="C357" s="73" t="s">
        <v>1588</v>
      </c>
      <c r="D357" s="72" t="s">
        <v>85</v>
      </c>
      <c r="E357" s="72" t="s">
        <v>57</v>
      </c>
      <c r="H357" s="87" t="s">
        <v>1589</v>
      </c>
      <c r="I357" s="78" t="s">
        <v>738</v>
      </c>
      <c r="J357" s="78" t="s">
        <v>87</v>
      </c>
      <c r="K357" s="78" t="str">
        <f t="shared" si="25"/>
        <v>Yes</v>
      </c>
      <c r="R357" s="78" t="s">
        <v>64</v>
      </c>
      <c r="V357" s="78"/>
      <c r="W357" s="78"/>
      <c r="X357" s="78" t="str">
        <f t="shared" si="26"/>
        <v/>
      </c>
      <c r="Y357" s="88"/>
      <c r="Z357" s="78"/>
      <c r="AA357" s="78"/>
      <c r="AB357" s="78"/>
      <c r="AC357" s="78"/>
      <c r="AD357" s="78"/>
      <c r="AE357" s="78"/>
      <c r="AF357" s="78"/>
      <c r="AG357" s="79"/>
      <c r="AK357" s="78" t="str">
        <f t="shared" si="27"/>
        <v/>
      </c>
      <c r="AU357" s="87" t="s">
        <v>1590</v>
      </c>
      <c r="AW357" s="78" t="s">
        <v>1591</v>
      </c>
      <c r="AX357" s="78" t="str">
        <f t="shared" si="28"/>
        <v>Yes</v>
      </c>
      <c r="AY357" s="88" t="s">
        <v>209</v>
      </c>
      <c r="AZ357" s="78" t="s">
        <v>1592</v>
      </c>
      <c r="BA357" s="78" t="s">
        <v>62</v>
      </c>
      <c r="BB357" s="78" t="s">
        <v>1593</v>
      </c>
      <c r="BE357" s="78" t="s">
        <v>64</v>
      </c>
      <c r="BH357" s="89" t="str">
        <f t="shared" si="29"/>
        <v>Yes</v>
      </c>
    </row>
    <row r="358" spans="1:60" ht="43.5">
      <c r="A358" s="80" t="s">
        <v>1496</v>
      </c>
      <c r="B358" s="78" t="s">
        <v>1594</v>
      </c>
      <c r="C358" s="73" t="s">
        <v>1595</v>
      </c>
      <c r="D358" s="72" t="s">
        <v>85</v>
      </c>
      <c r="E358" s="72" t="s">
        <v>57</v>
      </c>
      <c r="H358" s="87" t="s">
        <v>1176</v>
      </c>
      <c r="J358" s="78" t="s">
        <v>87</v>
      </c>
      <c r="K358" s="78" t="str">
        <f t="shared" si="25"/>
        <v>Yes</v>
      </c>
      <c r="R358" s="78" t="s">
        <v>64</v>
      </c>
      <c r="V358" s="78"/>
      <c r="W358" s="78"/>
      <c r="X358" s="78" t="str">
        <f t="shared" si="26"/>
        <v/>
      </c>
      <c r="Y358" s="88"/>
      <c r="Z358" s="78"/>
      <c r="AA358" s="78"/>
      <c r="AB358" s="78"/>
      <c r="AC358" s="78"/>
      <c r="AD358" s="78"/>
      <c r="AE358" s="78"/>
      <c r="AF358" s="78"/>
      <c r="AG358" s="79"/>
      <c r="AK358" s="78" t="str">
        <f t="shared" si="27"/>
        <v/>
      </c>
      <c r="AX358" s="78" t="str">
        <f t="shared" si="28"/>
        <v/>
      </c>
      <c r="BH358" s="89" t="str">
        <f t="shared" si="29"/>
        <v>Yes</v>
      </c>
    </row>
    <row r="359" spans="1:60" ht="96.95" customHeight="1">
      <c r="A359" s="80" t="s">
        <v>1496</v>
      </c>
      <c r="B359" s="78" t="s">
        <v>1596</v>
      </c>
      <c r="C359" s="73" t="s">
        <v>1597</v>
      </c>
      <c r="D359" s="72" t="s">
        <v>56</v>
      </c>
      <c r="E359" s="72" t="s">
        <v>57</v>
      </c>
      <c r="H359" s="87" t="s">
        <v>1598</v>
      </c>
      <c r="I359" s="78" t="s">
        <v>320</v>
      </c>
      <c r="J359" s="78" t="s">
        <v>140</v>
      </c>
      <c r="K359" s="78" t="str">
        <f t="shared" si="25"/>
        <v>No</v>
      </c>
      <c r="R359" s="78" t="s">
        <v>64</v>
      </c>
      <c r="U359" s="87" t="s">
        <v>531</v>
      </c>
      <c r="V359" s="78" t="s">
        <v>532</v>
      </c>
      <c r="W359" s="78" t="s">
        <v>369</v>
      </c>
      <c r="X359" s="78" t="str">
        <f t="shared" si="26"/>
        <v>No</v>
      </c>
      <c r="Y359" s="88"/>
      <c r="Z359" s="78"/>
      <c r="AA359" s="78"/>
      <c r="AB359" s="78"/>
      <c r="AC359" s="78"/>
      <c r="AD359" s="78"/>
      <c r="AE359" s="78" t="s">
        <v>64</v>
      </c>
      <c r="AF359" s="78"/>
      <c r="AG359" s="79"/>
      <c r="AH359" s="87" t="s">
        <v>530</v>
      </c>
      <c r="AJ359" s="78" t="s">
        <v>252</v>
      </c>
      <c r="AK359" s="78" t="str">
        <f t="shared" si="27"/>
        <v>Yes</v>
      </c>
      <c r="AR359" s="78" t="s">
        <v>64</v>
      </c>
      <c r="AU359" s="87" t="s">
        <v>1599</v>
      </c>
      <c r="AV359" s="78" t="s">
        <v>189</v>
      </c>
      <c r="AW359" s="78" t="s">
        <v>200</v>
      </c>
      <c r="AX359" s="78" t="str">
        <f t="shared" si="28"/>
        <v>No</v>
      </c>
      <c r="BE359" s="78" t="s">
        <v>64</v>
      </c>
      <c r="BH359" s="89" t="str">
        <f t="shared" si="29"/>
        <v>Yes</v>
      </c>
    </row>
    <row r="360" spans="1:60" ht="57.95">
      <c r="A360" s="80" t="s">
        <v>1496</v>
      </c>
      <c r="B360" s="78" t="s">
        <v>1600</v>
      </c>
      <c r="C360" s="73" t="s">
        <v>1601</v>
      </c>
      <c r="D360" s="72" t="s">
        <v>85</v>
      </c>
      <c r="E360" s="72" t="s">
        <v>57</v>
      </c>
      <c r="H360" s="87" t="s">
        <v>1602</v>
      </c>
      <c r="J360" s="78" t="s">
        <v>140</v>
      </c>
      <c r="K360" s="78" t="str">
        <f t="shared" si="25"/>
        <v>No</v>
      </c>
      <c r="R360" s="78" t="s">
        <v>64</v>
      </c>
      <c r="V360" s="78"/>
      <c r="W360" s="78"/>
      <c r="X360" s="78" t="str">
        <f t="shared" si="26"/>
        <v/>
      </c>
      <c r="Y360" s="88"/>
      <c r="Z360" s="78"/>
      <c r="AA360" s="78"/>
      <c r="AB360" s="78"/>
      <c r="AC360" s="78"/>
      <c r="AD360" s="78"/>
      <c r="AE360" s="78"/>
      <c r="AF360" s="78"/>
      <c r="AG360" s="79"/>
      <c r="AK360" s="78" t="str">
        <f t="shared" si="27"/>
        <v/>
      </c>
      <c r="AX360" s="78" t="str">
        <f t="shared" si="28"/>
        <v/>
      </c>
      <c r="BH360" s="89" t="str">
        <f t="shared" si="29"/>
        <v>No</v>
      </c>
    </row>
    <row r="361" spans="1:60" ht="144.94999999999999">
      <c r="A361" s="80" t="s">
        <v>1496</v>
      </c>
      <c r="B361" s="78" t="s">
        <v>1603</v>
      </c>
      <c r="C361" s="73" t="s">
        <v>1604</v>
      </c>
      <c r="D361" s="72" t="s">
        <v>85</v>
      </c>
      <c r="E361" s="72" t="s">
        <v>57</v>
      </c>
      <c r="K361" s="78" t="str">
        <f t="shared" si="25"/>
        <v/>
      </c>
      <c r="U361" s="87" t="s">
        <v>1605</v>
      </c>
      <c r="V361" s="78"/>
      <c r="W361" s="78" t="s">
        <v>468</v>
      </c>
      <c r="X361" s="78" t="str">
        <f t="shared" si="26"/>
        <v>Yes</v>
      </c>
      <c r="Y361" s="88"/>
      <c r="Z361" s="78"/>
      <c r="AA361" s="78"/>
      <c r="AB361" s="78"/>
      <c r="AC361" s="78"/>
      <c r="AD361" s="78"/>
      <c r="AE361" s="78" t="s">
        <v>64</v>
      </c>
      <c r="AF361" s="78"/>
      <c r="AG361" s="79"/>
      <c r="AK361" s="78" t="str">
        <f t="shared" si="27"/>
        <v/>
      </c>
      <c r="AX361" s="78" t="str">
        <f t="shared" si="28"/>
        <v/>
      </c>
      <c r="BH361" s="89" t="str">
        <f t="shared" si="29"/>
        <v>Yes</v>
      </c>
    </row>
    <row r="362" spans="1:60" ht="87">
      <c r="A362" s="80" t="s">
        <v>1496</v>
      </c>
      <c r="B362" s="78" t="s">
        <v>1606</v>
      </c>
      <c r="C362" s="73" t="s">
        <v>1607</v>
      </c>
      <c r="D362" s="72" t="s">
        <v>85</v>
      </c>
      <c r="E362" s="72" t="s">
        <v>57</v>
      </c>
      <c r="H362" s="87" t="s">
        <v>1608</v>
      </c>
      <c r="J362" s="78" t="s">
        <v>87</v>
      </c>
      <c r="K362" s="78" t="str">
        <f t="shared" si="25"/>
        <v>Yes</v>
      </c>
      <c r="R362" s="78" t="s">
        <v>64</v>
      </c>
      <c r="V362" s="78"/>
      <c r="W362" s="78"/>
      <c r="X362" s="78" t="str">
        <f t="shared" si="26"/>
        <v/>
      </c>
      <c r="Y362" s="88"/>
      <c r="Z362" s="78"/>
      <c r="AA362" s="78"/>
      <c r="AB362" s="78"/>
      <c r="AC362" s="78"/>
      <c r="AD362" s="78"/>
      <c r="AE362" s="78"/>
      <c r="AF362" s="78"/>
      <c r="AG362" s="79"/>
      <c r="AK362" s="78" t="str">
        <f t="shared" si="27"/>
        <v/>
      </c>
      <c r="AX362" s="78" t="str">
        <f t="shared" si="28"/>
        <v/>
      </c>
      <c r="BH362" s="89" t="str">
        <f t="shared" si="29"/>
        <v>Yes</v>
      </c>
    </row>
    <row r="363" spans="1:60" ht="130.5">
      <c r="A363" s="80" t="s">
        <v>1496</v>
      </c>
      <c r="B363" s="78" t="s">
        <v>1609</v>
      </c>
      <c r="C363" s="73" t="s">
        <v>1610</v>
      </c>
      <c r="D363" s="72" t="s">
        <v>85</v>
      </c>
      <c r="E363" s="72" t="s">
        <v>57</v>
      </c>
      <c r="H363" s="87" t="s">
        <v>561</v>
      </c>
      <c r="J363" s="78" t="s">
        <v>87</v>
      </c>
      <c r="K363" s="78" t="str">
        <f t="shared" si="25"/>
        <v>Yes</v>
      </c>
      <c r="R363" s="78" t="s">
        <v>64</v>
      </c>
      <c r="U363" s="87" t="s">
        <v>730</v>
      </c>
      <c r="V363" s="78" t="s">
        <v>731</v>
      </c>
      <c r="W363" s="78" t="s">
        <v>468</v>
      </c>
      <c r="X363" s="78" t="str">
        <f t="shared" si="26"/>
        <v>Yes</v>
      </c>
      <c r="Y363" s="88"/>
      <c r="Z363" s="78"/>
      <c r="AA363" s="78"/>
      <c r="AB363" s="78"/>
      <c r="AC363" s="78"/>
      <c r="AD363" s="78"/>
      <c r="AE363" s="78" t="s">
        <v>64</v>
      </c>
      <c r="AF363" s="78" t="s">
        <v>72</v>
      </c>
      <c r="AG363" s="79"/>
      <c r="AK363" s="78" t="str">
        <f t="shared" si="27"/>
        <v/>
      </c>
      <c r="AX363" s="78" t="str">
        <f t="shared" si="28"/>
        <v/>
      </c>
      <c r="BH363" s="89" t="str">
        <f t="shared" si="29"/>
        <v>Yes</v>
      </c>
    </row>
    <row r="364" spans="1:60" ht="43.5">
      <c r="A364" s="80" t="s">
        <v>1496</v>
      </c>
      <c r="B364" s="78" t="s">
        <v>1611</v>
      </c>
      <c r="C364" s="73" t="s">
        <v>1612</v>
      </c>
      <c r="D364" s="72" t="s">
        <v>85</v>
      </c>
      <c r="E364" s="72" t="s">
        <v>57</v>
      </c>
      <c r="H364" s="87" t="s">
        <v>564</v>
      </c>
      <c r="J364" s="78" t="s">
        <v>87</v>
      </c>
      <c r="K364" s="78" t="str">
        <f t="shared" si="25"/>
        <v>Yes</v>
      </c>
      <c r="R364" s="78" t="s">
        <v>64</v>
      </c>
      <c r="V364" s="78"/>
      <c r="W364" s="78"/>
      <c r="X364" s="78" t="str">
        <f t="shared" si="26"/>
        <v/>
      </c>
      <c r="Y364" s="88"/>
      <c r="Z364" s="78"/>
      <c r="AA364" s="78"/>
      <c r="AB364" s="78"/>
      <c r="AC364" s="78"/>
      <c r="AD364" s="78"/>
      <c r="AE364" s="78"/>
      <c r="AF364" s="78"/>
      <c r="AG364" s="79"/>
      <c r="AK364" s="78" t="str">
        <f t="shared" si="27"/>
        <v/>
      </c>
      <c r="AX364" s="78" t="str">
        <f t="shared" si="28"/>
        <v/>
      </c>
      <c r="BH364" s="89" t="str">
        <f t="shared" si="29"/>
        <v>Yes</v>
      </c>
    </row>
    <row r="365" spans="1:60" ht="28.5" customHeight="1">
      <c r="A365" s="80" t="s">
        <v>1496</v>
      </c>
      <c r="B365" s="78" t="s">
        <v>1613</v>
      </c>
      <c r="C365" s="73" t="s">
        <v>1614</v>
      </c>
      <c r="D365" s="72" t="s">
        <v>85</v>
      </c>
      <c r="E365" s="72" t="s">
        <v>57</v>
      </c>
      <c r="H365" s="87" t="s">
        <v>570</v>
      </c>
      <c r="J365" s="78" t="s">
        <v>87</v>
      </c>
      <c r="K365" s="78" t="str">
        <f t="shared" si="25"/>
        <v>Yes</v>
      </c>
      <c r="R365" s="78" t="s">
        <v>64</v>
      </c>
      <c r="V365" s="78"/>
      <c r="W365" s="78"/>
      <c r="X365" s="78" t="str">
        <f t="shared" si="26"/>
        <v/>
      </c>
      <c r="Y365" s="88"/>
      <c r="Z365" s="78"/>
      <c r="AA365" s="78"/>
      <c r="AB365" s="78"/>
      <c r="AC365" s="78"/>
      <c r="AD365" s="78"/>
      <c r="AE365" s="78"/>
      <c r="AF365" s="78"/>
      <c r="AG365" s="79"/>
      <c r="AK365" s="78" t="str">
        <f t="shared" si="27"/>
        <v/>
      </c>
      <c r="AX365" s="78" t="str">
        <f t="shared" si="28"/>
        <v/>
      </c>
      <c r="BH365" s="89" t="str">
        <f t="shared" si="29"/>
        <v>Yes</v>
      </c>
    </row>
    <row r="366" spans="1:60" ht="72.599999999999994">
      <c r="A366" s="80" t="s">
        <v>1496</v>
      </c>
      <c r="B366" s="78" t="s">
        <v>1615</v>
      </c>
      <c r="C366" s="73" t="s">
        <v>1616</v>
      </c>
      <c r="D366" s="72" t="s">
        <v>85</v>
      </c>
      <c r="E366" s="72" t="s">
        <v>57</v>
      </c>
      <c r="H366" s="87" t="s">
        <v>578</v>
      </c>
      <c r="J366" s="78" t="s">
        <v>87</v>
      </c>
      <c r="K366" s="78" t="str">
        <f t="shared" si="25"/>
        <v>Yes</v>
      </c>
      <c r="R366" s="78" t="s">
        <v>64</v>
      </c>
      <c r="V366" s="78"/>
      <c r="W366" s="78"/>
      <c r="X366" s="78" t="str">
        <f t="shared" si="26"/>
        <v/>
      </c>
      <c r="Y366" s="88"/>
      <c r="Z366" s="78"/>
      <c r="AA366" s="78"/>
      <c r="AB366" s="78"/>
      <c r="AC366" s="78"/>
      <c r="AD366" s="78"/>
      <c r="AE366" s="78"/>
      <c r="AF366" s="78"/>
      <c r="AG366" s="79"/>
      <c r="AK366" s="78" t="str">
        <f t="shared" si="27"/>
        <v/>
      </c>
      <c r="AX366" s="78" t="str">
        <f t="shared" si="28"/>
        <v/>
      </c>
      <c r="BH366" s="89" t="str">
        <f t="shared" si="29"/>
        <v>Yes</v>
      </c>
    </row>
    <row r="367" spans="1:60" ht="43.5">
      <c r="A367" s="80" t="s">
        <v>1496</v>
      </c>
      <c r="B367" s="78" t="s">
        <v>1617</v>
      </c>
      <c r="C367" s="73" t="s">
        <v>1618</v>
      </c>
      <c r="D367" s="72" t="s">
        <v>85</v>
      </c>
      <c r="E367" s="72" t="s">
        <v>57</v>
      </c>
      <c r="H367" s="87" t="s">
        <v>582</v>
      </c>
      <c r="J367" s="78" t="s">
        <v>87</v>
      </c>
      <c r="K367" s="78" t="str">
        <f t="shared" si="25"/>
        <v>Yes</v>
      </c>
      <c r="R367" s="78" t="s">
        <v>64</v>
      </c>
      <c r="V367" s="78"/>
      <c r="W367" s="78"/>
      <c r="X367" s="78" t="str">
        <f t="shared" si="26"/>
        <v/>
      </c>
      <c r="Y367" s="88"/>
      <c r="Z367" s="78"/>
      <c r="AA367" s="78"/>
      <c r="AB367" s="78"/>
      <c r="AC367" s="78"/>
      <c r="AD367" s="78"/>
      <c r="AE367" s="78"/>
      <c r="AF367" s="78"/>
      <c r="AG367" s="79"/>
      <c r="AK367" s="78" t="str">
        <f t="shared" si="27"/>
        <v/>
      </c>
      <c r="AX367" s="78" t="str">
        <f t="shared" si="28"/>
        <v/>
      </c>
      <c r="BH367" s="89" t="str">
        <f t="shared" si="29"/>
        <v>Yes</v>
      </c>
    </row>
    <row r="368" spans="1:60" ht="43.5">
      <c r="A368" s="80" t="s">
        <v>1496</v>
      </c>
      <c r="B368" s="78" t="s">
        <v>1619</v>
      </c>
      <c r="C368" s="73" t="s">
        <v>1620</v>
      </c>
      <c r="D368" s="72" t="s">
        <v>85</v>
      </c>
      <c r="E368" s="72" t="s">
        <v>57</v>
      </c>
      <c r="H368" s="87" t="s">
        <v>510</v>
      </c>
      <c r="J368" s="78" t="s">
        <v>87</v>
      </c>
      <c r="K368" s="78" t="str">
        <f t="shared" si="25"/>
        <v>Yes</v>
      </c>
      <c r="R368" s="78" t="s">
        <v>64</v>
      </c>
      <c r="V368" s="78"/>
      <c r="W368" s="78"/>
      <c r="X368" s="78" t="str">
        <f t="shared" si="26"/>
        <v/>
      </c>
      <c r="Y368" s="88"/>
      <c r="Z368" s="78"/>
      <c r="AA368" s="78"/>
      <c r="AB368" s="78"/>
      <c r="AC368" s="78"/>
      <c r="AD368" s="78"/>
      <c r="AE368" s="78"/>
      <c r="AF368" s="78"/>
      <c r="AG368" s="79"/>
      <c r="AK368" s="78" t="str">
        <f t="shared" si="27"/>
        <v/>
      </c>
      <c r="AX368" s="78" t="str">
        <f t="shared" si="28"/>
        <v/>
      </c>
      <c r="BH368" s="89" t="str">
        <f t="shared" si="29"/>
        <v>Yes</v>
      </c>
    </row>
    <row r="369" spans="1:60" ht="57.95">
      <c r="A369" s="80" t="s">
        <v>1496</v>
      </c>
      <c r="B369" s="78" t="s">
        <v>1621</v>
      </c>
      <c r="C369" s="73" t="s">
        <v>1622</v>
      </c>
      <c r="D369" s="72" t="s">
        <v>85</v>
      </c>
      <c r="E369" s="72" t="s">
        <v>57</v>
      </c>
      <c r="H369" s="87" t="s">
        <v>270</v>
      </c>
      <c r="I369" s="78" t="s">
        <v>271</v>
      </c>
      <c r="J369" s="78" t="s">
        <v>87</v>
      </c>
      <c r="K369" s="78" t="str">
        <f t="shared" si="25"/>
        <v>Yes</v>
      </c>
      <c r="R369" s="78" t="s">
        <v>64</v>
      </c>
      <c r="V369" s="78"/>
      <c r="W369" s="78"/>
      <c r="X369" s="78" t="str">
        <f t="shared" si="26"/>
        <v/>
      </c>
      <c r="Y369" s="88"/>
      <c r="Z369" s="78"/>
      <c r="AA369" s="78"/>
      <c r="AB369" s="78"/>
      <c r="AC369" s="78"/>
      <c r="AD369" s="78"/>
      <c r="AE369" s="78"/>
      <c r="AF369" s="78"/>
      <c r="AG369" s="79"/>
      <c r="AH369" s="87" t="s">
        <v>1487</v>
      </c>
      <c r="AI369" s="78" t="s">
        <v>277</v>
      </c>
      <c r="AJ369" s="78" t="s">
        <v>252</v>
      </c>
      <c r="AK369" s="78" t="str">
        <f t="shared" si="27"/>
        <v>Yes</v>
      </c>
      <c r="AR369" s="78" t="s">
        <v>64</v>
      </c>
      <c r="AX369" s="78" t="str">
        <f t="shared" si="28"/>
        <v/>
      </c>
      <c r="BH369" s="89" t="str">
        <f t="shared" si="29"/>
        <v>Yes</v>
      </c>
    </row>
    <row r="370" spans="1:60" ht="43.5">
      <c r="A370" s="80" t="s">
        <v>1496</v>
      </c>
      <c r="B370" s="78" t="s">
        <v>1623</v>
      </c>
      <c r="C370" s="73" t="s">
        <v>1624</v>
      </c>
      <c r="D370" s="72" t="s">
        <v>85</v>
      </c>
      <c r="E370" s="72" t="s">
        <v>57</v>
      </c>
      <c r="H370" s="87" t="s">
        <v>373</v>
      </c>
      <c r="J370" s="78" t="s">
        <v>87</v>
      </c>
      <c r="K370" s="78" t="str">
        <f t="shared" si="25"/>
        <v>Yes</v>
      </c>
      <c r="R370" s="78" t="s">
        <v>64</v>
      </c>
      <c r="V370" s="78"/>
      <c r="W370" s="78"/>
      <c r="X370" s="78" t="str">
        <f t="shared" si="26"/>
        <v/>
      </c>
      <c r="Y370" s="88"/>
      <c r="Z370" s="78"/>
      <c r="AA370" s="78"/>
      <c r="AB370" s="78"/>
      <c r="AC370" s="78"/>
      <c r="AD370" s="78"/>
      <c r="AE370" s="78"/>
      <c r="AF370" s="78"/>
      <c r="AG370" s="79"/>
      <c r="AH370" s="87" t="s">
        <v>519</v>
      </c>
      <c r="AJ370" s="78" t="s">
        <v>252</v>
      </c>
      <c r="AK370" s="78" t="str">
        <f t="shared" si="27"/>
        <v>Yes</v>
      </c>
      <c r="AR370" s="78" t="s">
        <v>64</v>
      </c>
      <c r="AX370" s="78" t="str">
        <f t="shared" si="28"/>
        <v/>
      </c>
      <c r="BH370" s="89" t="str">
        <f t="shared" si="29"/>
        <v>Yes</v>
      </c>
    </row>
    <row r="371" spans="1:60" ht="72.599999999999994">
      <c r="A371" s="80" t="s">
        <v>1496</v>
      </c>
      <c r="B371" s="78" t="s">
        <v>1625</v>
      </c>
      <c r="C371" s="73" t="s">
        <v>1626</v>
      </c>
      <c r="D371" s="72" t="s">
        <v>85</v>
      </c>
      <c r="E371" s="72" t="s">
        <v>57</v>
      </c>
      <c r="H371" s="87" t="s">
        <v>516</v>
      </c>
      <c r="J371" s="78" t="s">
        <v>87</v>
      </c>
      <c r="K371" s="78" t="str">
        <f t="shared" si="25"/>
        <v>Yes</v>
      </c>
      <c r="R371" s="78" t="s">
        <v>64</v>
      </c>
      <c r="U371" s="87" t="s">
        <v>727</v>
      </c>
      <c r="V371" s="78"/>
      <c r="W371" s="78" t="s">
        <v>1217</v>
      </c>
      <c r="X371" s="78" t="str">
        <f t="shared" si="26"/>
        <v>Yes</v>
      </c>
      <c r="Y371" s="88"/>
      <c r="Z371" s="78"/>
      <c r="AA371" s="78"/>
      <c r="AB371" s="78"/>
      <c r="AC371" s="78"/>
      <c r="AD371" s="78"/>
      <c r="AE371" s="78" t="s">
        <v>64</v>
      </c>
      <c r="AF371" s="78" t="s">
        <v>72</v>
      </c>
      <c r="AG371" s="79"/>
      <c r="AH371" s="87" t="s">
        <v>525</v>
      </c>
      <c r="AJ371" s="78" t="s">
        <v>252</v>
      </c>
      <c r="AK371" s="78" t="str">
        <f t="shared" si="27"/>
        <v>Yes</v>
      </c>
      <c r="AR371" s="78" t="s">
        <v>64</v>
      </c>
      <c r="AX371" s="78" t="str">
        <f t="shared" si="28"/>
        <v/>
      </c>
      <c r="BH371" s="89" t="str">
        <f t="shared" si="29"/>
        <v>Yes</v>
      </c>
    </row>
    <row r="372" spans="1:60" ht="83.45" customHeight="1">
      <c r="A372" s="80" t="s">
        <v>1496</v>
      </c>
      <c r="B372" s="78" t="s">
        <v>1627</v>
      </c>
      <c r="C372" s="73" t="s">
        <v>1628</v>
      </c>
      <c r="D372" s="72" t="s">
        <v>85</v>
      </c>
      <c r="E372" s="72" t="s">
        <v>57</v>
      </c>
      <c r="H372" s="87" t="s">
        <v>522</v>
      </c>
      <c r="J372" s="78" t="s">
        <v>87</v>
      </c>
      <c r="K372" s="78" t="str">
        <f t="shared" si="25"/>
        <v>Yes</v>
      </c>
      <c r="R372" s="78" t="s">
        <v>64</v>
      </c>
      <c r="V372" s="78"/>
      <c r="W372" s="78"/>
      <c r="X372" s="78" t="str">
        <f t="shared" si="26"/>
        <v/>
      </c>
      <c r="Y372" s="88"/>
      <c r="Z372" s="78"/>
      <c r="AA372" s="78"/>
      <c r="AB372" s="78"/>
      <c r="AC372" s="78"/>
      <c r="AD372" s="78"/>
      <c r="AE372" s="78"/>
      <c r="AF372" s="78"/>
      <c r="AG372" s="79"/>
      <c r="AK372" s="78" t="str">
        <f t="shared" si="27"/>
        <v/>
      </c>
      <c r="AX372" s="78" t="str">
        <f t="shared" si="28"/>
        <v/>
      </c>
      <c r="BH372" s="89" t="str">
        <f t="shared" si="29"/>
        <v>Yes</v>
      </c>
    </row>
    <row r="373" spans="1:60" ht="83.45" customHeight="1">
      <c r="A373" s="80" t="s">
        <v>1496</v>
      </c>
      <c r="B373" s="78" t="s">
        <v>1629</v>
      </c>
      <c r="C373" s="73" t="s">
        <v>1630</v>
      </c>
      <c r="D373" s="72" t="s">
        <v>85</v>
      </c>
      <c r="E373" s="72" t="s">
        <v>57</v>
      </c>
      <c r="K373" s="78" t="str">
        <f t="shared" si="25"/>
        <v/>
      </c>
      <c r="V373" s="78"/>
      <c r="W373" s="78"/>
      <c r="X373" s="78" t="str">
        <f t="shared" si="26"/>
        <v/>
      </c>
      <c r="Y373" s="88"/>
      <c r="Z373" s="78"/>
      <c r="AA373" s="78"/>
      <c r="AB373" s="78"/>
      <c r="AC373" s="78"/>
      <c r="AD373" s="78"/>
      <c r="AE373" s="78"/>
      <c r="AF373" s="78"/>
      <c r="AG373" s="79"/>
      <c r="AH373" s="87" t="s">
        <v>1631</v>
      </c>
      <c r="AJ373" s="78" t="s">
        <v>237</v>
      </c>
      <c r="AK373" s="78" t="str">
        <f t="shared" si="27"/>
        <v>No</v>
      </c>
      <c r="AR373" s="78" t="s">
        <v>64</v>
      </c>
      <c r="AU373" s="87" t="s">
        <v>1632</v>
      </c>
      <c r="AV373" s="78" t="s">
        <v>189</v>
      </c>
      <c r="AW373" s="78" t="s">
        <v>200</v>
      </c>
      <c r="AX373" s="78" t="str">
        <f t="shared" si="28"/>
        <v>No</v>
      </c>
      <c r="BE373" s="78" t="s">
        <v>64</v>
      </c>
      <c r="BH373" s="89" t="str">
        <f t="shared" si="29"/>
        <v>No</v>
      </c>
    </row>
    <row r="374" spans="1:60" ht="83.45" customHeight="1">
      <c r="A374" s="80" t="s">
        <v>1496</v>
      </c>
      <c r="B374" s="78" t="s">
        <v>1633</v>
      </c>
      <c r="C374" s="73" t="s">
        <v>1634</v>
      </c>
      <c r="D374" s="72" t="s">
        <v>85</v>
      </c>
      <c r="E374" s="72" t="s">
        <v>57</v>
      </c>
      <c r="K374" s="78" t="str">
        <f t="shared" si="25"/>
        <v/>
      </c>
      <c r="V374" s="78"/>
      <c r="W374" s="78"/>
      <c r="X374" s="78" t="str">
        <f t="shared" si="26"/>
        <v/>
      </c>
      <c r="Y374" s="88"/>
      <c r="Z374" s="78"/>
      <c r="AA374" s="78"/>
      <c r="AB374" s="78"/>
      <c r="AC374" s="78"/>
      <c r="AD374" s="78"/>
      <c r="AE374" s="78"/>
      <c r="AF374" s="78"/>
      <c r="AG374" s="79"/>
      <c r="AH374" s="87" t="s">
        <v>1635</v>
      </c>
      <c r="AJ374" s="78" t="s">
        <v>237</v>
      </c>
      <c r="AK374" s="78" t="str">
        <f t="shared" si="27"/>
        <v>No</v>
      </c>
      <c r="AR374" s="78" t="s">
        <v>64</v>
      </c>
      <c r="AU374" s="87" t="s">
        <v>1636</v>
      </c>
      <c r="AV374" s="78" t="s">
        <v>189</v>
      </c>
      <c r="AW374" s="78" t="s">
        <v>200</v>
      </c>
      <c r="AX374" s="78" t="str">
        <f t="shared" si="28"/>
        <v>No</v>
      </c>
      <c r="BE374" s="78" t="s">
        <v>64</v>
      </c>
      <c r="BH374" s="89" t="str">
        <f t="shared" si="29"/>
        <v>No</v>
      </c>
    </row>
    <row r="375" spans="1:60" ht="62.45" customHeight="1">
      <c r="A375" s="80" t="s">
        <v>1496</v>
      </c>
      <c r="B375" s="78" t="s">
        <v>1637</v>
      </c>
      <c r="C375" s="73" t="s">
        <v>1638</v>
      </c>
      <c r="D375" s="72" t="s">
        <v>85</v>
      </c>
      <c r="E375" s="72" t="s">
        <v>57</v>
      </c>
      <c r="K375" s="78" t="str">
        <f t="shared" si="25"/>
        <v/>
      </c>
      <c r="V375" s="78"/>
      <c r="W375" s="78"/>
      <c r="X375" s="78" t="str">
        <f t="shared" si="26"/>
        <v/>
      </c>
      <c r="Y375" s="88"/>
      <c r="Z375" s="78"/>
      <c r="AA375" s="78"/>
      <c r="AB375" s="78"/>
      <c r="AC375" s="78"/>
      <c r="AD375" s="78"/>
      <c r="AE375" s="78"/>
      <c r="AF375" s="78"/>
      <c r="AG375" s="79"/>
      <c r="AH375" s="87" t="s">
        <v>1638</v>
      </c>
      <c r="AJ375" s="78" t="s">
        <v>237</v>
      </c>
      <c r="AK375" s="78" t="str">
        <f t="shared" si="27"/>
        <v>No</v>
      </c>
      <c r="AR375" s="78" t="s">
        <v>64</v>
      </c>
      <c r="AU375" s="87" t="s">
        <v>1639</v>
      </c>
      <c r="AV375" s="78" t="s">
        <v>189</v>
      </c>
      <c r="AW375" s="78" t="s">
        <v>200</v>
      </c>
      <c r="AX375" s="78" t="str">
        <f t="shared" si="28"/>
        <v>No</v>
      </c>
      <c r="BE375" s="78" t="s">
        <v>64</v>
      </c>
      <c r="BH375" s="89" t="str">
        <f t="shared" si="29"/>
        <v>No</v>
      </c>
    </row>
    <row r="376" spans="1:60" ht="62.45" customHeight="1">
      <c r="A376" s="80" t="s">
        <v>1496</v>
      </c>
      <c r="B376" s="78" t="s">
        <v>1640</v>
      </c>
      <c r="C376" s="73" t="s">
        <v>1641</v>
      </c>
      <c r="D376" s="72" t="s">
        <v>85</v>
      </c>
      <c r="E376" s="72" t="s">
        <v>57</v>
      </c>
      <c r="K376" s="78" t="str">
        <f t="shared" si="25"/>
        <v/>
      </c>
      <c r="V376" s="78"/>
      <c r="W376" s="78"/>
      <c r="X376" s="78" t="str">
        <f t="shared" si="26"/>
        <v/>
      </c>
      <c r="Y376" s="88"/>
      <c r="Z376" s="78"/>
      <c r="AA376" s="78"/>
      <c r="AB376" s="78"/>
      <c r="AC376" s="78"/>
      <c r="AD376" s="78"/>
      <c r="AE376" s="78"/>
      <c r="AF376" s="78"/>
      <c r="AG376" s="79"/>
      <c r="AH376" s="87" t="s">
        <v>1642</v>
      </c>
      <c r="AJ376" s="78" t="s">
        <v>237</v>
      </c>
      <c r="AK376" s="78" t="str">
        <f t="shared" si="27"/>
        <v>No</v>
      </c>
      <c r="AR376" s="78" t="s">
        <v>64</v>
      </c>
      <c r="AU376" s="87" t="s">
        <v>1643</v>
      </c>
      <c r="AV376" s="78" t="s">
        <v>189</v>
      </c>
      <c r="AW376" s="78" t="s">
        <v>200</v>
      </c>
      <c r="AX376" s="78" t="str">
        <f t="shared" si="28"/>
        <v>No</v>
      </c>
      <c r="BE376" s="78" t="s">
        <v>64</v>
      </c>
      <c r="BH376" s="89" t="str">
        <f t="shared" si="29"/>
        <v>No</v>
      </c>
    </row>
    <row r="377" spans="1:60" ht="114.6" customHeight="1">
      <c r="A377" s="80" t="s">
        <v>1496</v>
      </c>
      <c r="B377" s="78" t="s">
        <v>1644</v>
      </c>
      <c r="C377" s="73" t="s">
        <v>1645</v>
      </c>
      <c r="D377" s="72" t="s">
        <v>85</v>
      </c>
      <c r="E377" s="72" t="s">
        <v>57</v>
      </c>
      <c r="K377" s="78" t="str">
        <f t="shared" si="25"/>
        <v/>
      </c>
      <c r="V377" s="78"/>
      <c r="W377" s="78"/>
      <c r="X377" s="78" t="str">
        <f t="shared" si="26"/>
        <v/>
      </c>
      <c r="Y377" s="88"/>
      <c r="Z377" s="78"/>
      <c r="AA377" s="78"/>
      <c r="AB377" s="78"/>
      <c r="AC377" s="78"/>
      <c r="AD377" s="78"/>
      <c r="AE377" s="78"/>
      <c r="AF377" s="78"/>
      <c r="AG377" s="79"/>
      <c r="AH377" s="87" t="s">
        <v>1646</v>
      </c>
      <c r="AJ377" s="78" t="s">
        <v>237</v>
      </c>
      <c r="AK377" s="78" t="str">
        <f t="shared" si="27"/>
        <v>No</v>
      </c>
      <c r="AR377" s="78" t="s">
        <v>64</v>
      </c>
      <c r="AU377" s="87" t="s">
        <v>1647</v>
      </c>
      <c r="AV377" s="78" t="s">
        <v>189</v>
      </c>
      <c r="AW377" s="78" t="s">
        <v>1648</v>
      </c>
      <c r="AX377" s="78" t="str">
        <f t="shared" si="28"/>
        <v>Yes</v>
      </c>
      <c r="BE377" s="78" t="s">
        <v>64</v>
      </c>
      <c r="BH377" s="89" t="str">
        <f t="shared" si="29"/>
        <v>Yes</v>
      </c>
    </row>
    <row r="378" spans="1:60" ht="92.45" customHeight="1">
      <c r="A378" s="80" t="s">
        <v>1496</v>
      </c>
      <c r="B378" s="78" t="s">
        <v>1649</v>
      </c>
      <c r="C378" s="73" t="s">
        <v>1650</v>
      </c>
      <c r="D378" s="72" t="s">
        <v>85</v>
      </c>
      <c r="E378" s="72" t="s">
        <v>57</v>
      </c>
      <c r="K378" s="78" t="str">
        <f t="shared" si="25"/>
        <v/>
      </c>
      <c r="V378" s="78"/>
      <c r="W378" s="78"/>
      <c r="X378" s="78" t="str">
        <f t="shared" si="26"/>
        <v/>
      </c>
      <c r="Y378" s="88"/>
      <c r="Z378" s="78"/>
      <c r="AA378" s="78"/>
      <c r="AB378" s="78"/>
      <c r="AC378" s="78"/>
      <c r="AD378" s="78"/>
      <c r="AE378" s="78"/>
      <c r="AF378" s="78"/>
      <c r="AG378" s="79"/>
      <c r="AH378" s="87" t="s">
        <v>1651</v>
      </c>
      <c r="AJ378" s="78" t="s">
        <v>237</v>
      </c>
      <c r="AK378" s="78" t="str">
        <f t="shared" si="27"/>
        <v>No</v>
      </c>
      <c r="AR378" s="78" t="s">
        <v>64</v>
      </c>
      <c r="AX378" s="78" t="str">
        <f t="shared" si="28"/>
        <v/>
      </c>
      <c r="BH378" s="89" t="str">
        <f t="shared" si="29"/>
        <v>No</v>
      </c>
    </row>
    <row r="379" spans="1:60" ht="92.45" customHeight="1">
      <c r="A379" s="80" t="s">
        <v>1496</v>
      </c>
      <c r="B379" s="78" t="s">
        <v>1652</v>
      </c>
      <c r="C379" s="73" t="s">
        <v>1653</v>
      </c>
      <c r="D379" s="72" t="s">
        <v>85</v>
      </c>
      <c r="E379" s="72" t="s">
        <v>57</v>
      </c>
      <c r="K379" s="78" t="str">
        <f t="shared" si="25"/>
        <v/>
      </c>
      <c r="V379" s="78"/>
      <c r="W379" s="78"/>
      <c r="X379" s="78" t="str">
        <f t="shared" si="26"/>
        <v/>
      </c>
      <c r="Y379" s="88"/>
      <c r="Z379" s="78"/>
      <c r="AA379" s="78"/>
      <c r="AB379" s="78"/>
      <c r="AC379" s="78"/>
      <c r="AD379" s="78"/>
      <c r="AE379" s="78"/>
      <c r="AF379" s="78"/>
      <c r="AG379" s="79"/>
      <c r="AH379" s="87" t="s">
        <v>1654</v>
      </c>
      <c r="AJ379" s="78" t="s">
        <v>237</v>
      </c>
      <c r="AK379" s="78" t="str">
        <f t="shared" si="27"/>
        <v>No</v>
      </c>
      <c r="AR379" s="78" t="s">
        <v>64</v>
      </c>
      <c r="AX379" s="78" t="str">
        <f t="shared" si="28"/>
        <v/>
      </c>
      <c r="BH379" s="89" t="str">
        <f t="shared" si="29"/>
        <v>No</v>
      </c>
    </row>
    <row r="380" spans="1:60" ht="92.45" customHeight="1">
      <c r="A380" s="80" t="s">
        <v>1496</v>
      </c>
      <c r="B380" s="78" t="s">
        <v>1655</v>
      </c>
      <c r="C380" s="73" t="s">
        <v>1656</v>
      </c>
      <c r="D380" s="72" t="s">
        <v>85</v>
      </c>
      <c r="E380" s="72" t="s">
        <v>57</v>
      </c>
      <c r="K380" s="78" t="str">
        <f t="shared" si="25"/>
        <v/>
      </c>
      <c r="V380" s="78"/>
      <c r="W380" s="78"/>
      <c r="X380" s="78" t="str">
        <f t="shared" si="26"/>
        <v/>
      </c>
      <c r="Y380" s="88"/>
      <c r="Z380" s="78"/>
      <c r="AA380" s="78"/>
      <c r="AB380" s="78"/>
      <c r="AC380" s="78"/>
      <c r="AD380" s="78"/>
      <c r="AE380" s="78"/>
      <c r="AF380" s="78"/>
      <c r="AG380" s="79"/>
      <c r="AH380" s="87" t="s">
        <v>1657</v>
      </c>
      <c r="AJ380" s="78" t="s">
        <v>237</v>
      </c>
      <c r="AK380" s="78" t="str">
        <f t="shared" si="27"/>
        <v>No</v>
      </c>
      <c r="AR380" s="78" t="s">
        <v>64</v>
      </c>
      <c r="AX380" s="78" t="str">
        <f t="shared" si="28"/>
        <v/>
      </c>
      <c r="BH380" s="89" t="str">
        <f t="shared" si="29"/>
        <v>No</v>
      </c>
    </row>
    <row r="381" spans="1:60" ht="92.45" customHeight="1">
      <c r="A381" s="80" t="s">
        <v>1496</v>
      </c>
      <c r="B381" s="78" t="s">
        <v>1658</v>
      </c>
      <c r="C381" s="73" t="s">
        <v>1659</v>
      </c>
      <c r="D381" s="72" t="s">
        <v>85</v>
      </c>
      <c r="E381" s="72" t="s">
        <v>57</v>
      </c>
      <c r="K381" s="78" t="str">
        <f t="shared" si="25"/>
        <v/>
      </c>
      <c r="V381" s="78"/>
      <c r="W381" s="78"/>
      <c r="X381" s="78" t="str">
        <f t="shared" si="26"/>
        <v/>
      </c>
      <c r="Y381" s="88"/>
      <c r="Z381" s="78"/>
      <c r="AA381" s="78"/>
      <c r="AB381" s="78"/>
      <c r="AC381" s="78"/>
      <c r="AD381" s="78"/>
      <c r="AE381" s="78"/>
      <c r="AF381" s="78"/>
      <c r="AG381" s="79"/>
      <c r="AH381" s="87" t="s">
        <v>1660</v>
      </c>
      <c r="AJ381" s="78" t="s">
        <v>237</v>
      </c>
      <c r="AK381" s="78" t="str">
        <f t="shared" si="27"/>
        <v>No</v>
      </c>
      <c r="AR381" s="78" t="s">
        <v>64</v>
      </c>
      <c r="AX381" s="78" t="str">
        <f t="shared" si="28"/>
        <v/>
      </c>
      <c r="BH381" s="89" t="str">
        <f t="shared" si="29"/>
        <v>No</v>
      </c>
    </row>
    <row r="382" spans="1:60" ht="92.45" customHeight="1">
      <c r="A382" s="80" t="s">
        <v>1496</v>
      </c>
      <c r="B382" s="78" t="s">
        <v>1661</v>
      </c>
      <c r="C382" s="73" t="s">
        <v>1662</v>
      </c>
      <c r="D382" s="72" t="s">
        <v>85</v>
      </c>
      <c r="E382" s="72" t="s">
        <v>57</v>
      </c>
      <c r="K382" s="78" t="str">
        <f t="shared" si="25"/>
        <v/>
      </c>
      <c r="V382" s="78"/>
      <c r="W382" s="78"/>
      <c r="X382" s="78" t="str">
        <f t="shared" si="26"/>
        <v/>
      </c>
      <c r="Y382" s="88"/>
      <c r="Z382" s="78"/>
      <c r="AA382" s="78"/>
      <c r="AB382" s="78"/>
      <c r="AC382" s="78"/>
      <c r="AD382" s="78"/>
      <c r="AE382" s="78"/>
      <c r="AF382" s="78"/>
      <c r="AG382" s="79"/>
      <c r="AH382" s="87" t="s">
        <v>1663</v>
      </c>
      <c r="AJ382" s="78" t="s">
        <v>237</v>
      </c>
      <c r="AK382" s="78" t="str">
        <f t="shared" si="27"/>
        <v>No</v>
      </c>
      <c r="AR382" s="78" t="s">
        <v>64</v>
      </c>
      <c r="AX382" s="78" t="str">
        <f t="shared" si="28"/>
        <v/>
      </c>
      <c r="BH382" s="89" t="str">
        <f t="shared" si="29"/>
        <v>No</v>
      </c>
    </row>
    <row r="383" spans="1:60" ht="92.45" customHeight="1">
      <c r="A383" s="80" t="s">
        <v>1496</v>
      </c>
      <c r="B383" s="78" t="s">
        <v>1664</v>
      </c>
      <c r="C383" s="73" t="s">
        <v>1665</v>
      </c>
      <c r="D383" s="72" t="s">
        <v>85</v>
      </c>
      <c r="E383" s="72" t="s">
        <v>57</v>
      </c>
      <c r="K383" s="78" t="str">
        <f t="shared" si="25"/>
        <v/>
      </c>
      <c r="V383" s="78"/>
      <c r="W383" s="78"/>
      <c r="X383" s="78" t="str">
        <f t="shared" si="26"/>
        <v/>
      </c>
      <c r="Y383" s="88"/>
      <c r="Z383" s="78"/>
      <c r="AA383" s="78"/>
      <c r="AB383" s="78"/>
      <c r="AC383" s="78"/>
      <c r="AD383" s="78"/>
      <c r="AE383" s="78"/>
      <c r="AF383" s="78"/>
      <c r="AG383" s="79"/>
      <c r="AH383" s="87" t="s">
        <v>1665</v>
      </c>
      <c r="AJ383" s="78" t="s">
        <v>237</v>
      </c>
      <c r="AK383" s="78" t="str">
        <f t="shared" si="27"/>
        <v>No</v>
      </c>
      <c r="AR383" s="78" t="s">
        <v>64</v>
      </c>
      <c r="AX383" s="78" t="str">
        <f t="shared" si="28"/>
        <v/>
      </c>
      <c r="BH383" s="89" t="str">
        <f t="shared" si="29"/>
        <v>No</v>
      </c>
    </row>
    <row r="384" spans="1:60" ht="92.45" customHeight="1">
      <c r="A384" s="80" t="s">
        <v>1496</v>
      </c>
      <c r="B384" s="78" t="s">
        <v>1666</v>
      </c>
      <c r="C384" s="73" t="s">
        <v>1667</v>
      </c>
      <c r="D384" s="72" t="s">
        <v>85</v>
      </c>
      <c r="E384" s="72" t="s">
        <v>57</v>
      </c>
      <c r="K384" s="78" t="str">
        <f t="shared" si="25"/>
        <v/>
      </c>
      <c r="U384" s="87" t="s">
        <v>1667</v>
      </c>
      <c r="V384" s="78" t="s">
        <v>66</v>
      </c>
      <c r="W384" s="78" t="s">
        <v>134</v>
      </c>
      <c r="X384" s="78" t="str">
        <f t="shared" si="26"/>
        <v>Yes</v>
      </c>
      <c r="Y384" s="88"/>
      <c r="Z384" s="78"/>
      <c r="AA384" s="78"/>
      <c r="AB384" s="78"/>
      <c r="AC384" s="78"/>
      <c r="AD384" s="78"/>
      <c r="AE384" s="78" t="s">
        <v>64</v>
      </c>
      <c r="AF384" s="78"/>
      <c r="AG384" s="79"/>
      <c r="AK384" s="78" t="str">
        <f t="shared" si="27"/>
        <v/>
      </c>
      <c r="AX384" s="78" t="str">
        <f t="shared" si="28"/>
        <v/>
      </c>
      <c r="BH384" s="89" t="str">
        <f t="shared" si="29"/>
        <v>Yes</v>
      </c>
    </row>
    <row r="385" spans="1:60" ht="72.599999999999994">
      <c r="A385" s="107" t="s">
        <v>1398</v>
      </c>
      <c r="B385" s="107"/>
      <c r="C385" s="109"/>
      <c r="D385" s="72" t="s">
        <v>85</v>
      </c>
      <c r="E385" s="110"/>
      <c r="F385" s="107"/>
      <c r="G385" s="107"/>
      <c r="H385" s="111" t="s">
        <v>1668</v>
      </c>
      <c r="I385" s="107"/>
      <c r="J385" s="107"/>
      <c r="K385" s="78" t="str">
        <f t="shared" si="25"/>
        <v>No</v>
      </c>
      <c r="L385" s="112"/>
      <c r="M385" s="107"/>
      <c r="O385" s="107"/>
      <c r="P385" s="107"/>
      <c r="R385" s="107"/>
      <c r="S385" s="107"/>
      <c r="T385" s="113"/>
      <c r="U385" s="111"/>
      <c r="V385" s="107"/>
      <c r="W385" s="107"/>
      <c r="X385" s="78" t="str">
        <f t="shared" si="26"/>
        <v/>
      </c>
      <c r="Y385" s="112"/>
      <c r="Z385" s="107"/>
      <c r="AA385" s="78"/>
      <c r="AB385" s="78"/>
      <c r="AC385" s="107"/>
      <c r="AD385" s="78"/>
      <c r="AE385" s="107"/>
      <c r="AF385" s="107"/>
      <c r="AG385" s="113"/>
      <c r="AH385" s="111"/>
      <c r="AI385" s="107"/>
      <c r="AJ385" s="107"/>
      <c r="AK385" s="78" t="str">
        <f t="shared" si="27"/>
        <v/>
      </c>
      <c r="AL385" s="112"/>
      <c r="AM385" s="107"/>
      <c r="AO385" s="107"/>
      <c r="AP385" s="107"/>
      <c r="AR385" s="107"/>
      <c r="AS385" s="107"/>
      <c r="AT385" s="113"/>
      <c r="AU385" s="111"/>
      <c r="AV385" s="107"/>
      <c r="AW385" s="107"/>
      <c r="AX385" s="78" t="str">
        <f t="shared" si="28"/>
        <v/>
      </c>
      <c r="AY385" s="112"/>
      <c r="AZ385" s="107"/>
      <c r="BB385" s="107"/>
      <c r="BC385" s="107"/>
      <c r="BE385" s="107"/>
      <c r="BF385" s="107"/>
      <c r="BG385" s="113"/>
      <c r="BH385" s="89" t="str">
        <f t="shared" si="29"/>
        <v>No</v>
      </c>
    </row>
    <row r="386" spans="1:60" ht="111" customHeight="1">
      <c r="A386" s="107" t="s">
        <v>1398</v>
      </c>
      <c r="B386" s="78" t="s">
        <v>1669</v>
      </c>
      <c r="C386" s="73" t="s">
        <v>1670</v>
      </c>
      <c r="D386" s="72" t="s">
        <v>85</v>
      </c>
      <c r="E386" s="72" t="s">
        <v>57</v>
      </c>
      <c r="K386" s="78" t="str">
        <f t="shared" si="25"/>
        <v/>
      </c>
      <c r="U386" s="87" t="s">
        <v>1671</v>
      </c>
      <c r="V386" s="78" t="s">
        <v>532</v>
      </c>
      <c r="W386" s="78" t="s">
        <v>1672</v>
      </c>
      <c r="X386" s="78" t="str">
        <f t="shared" si="26"/>
        <v>Yes</v>
      </c>
      <c r="Y386" s="88"/>
      <c r="Z386" s="78"/>
      <c r="AA386" s="78"/>
      <c r="AB386" s="78"/>
      <c r="AC386" s="78"/>
      <c r="AD386" s="78"/>
      <c r="AE386" s="78" t="s">
        <v>64</v>
      </c>
      <c r="AF386" s="78"/>
      <c r="AG386" s="79"/>
      <c r="AH386" s="87" t="s">
        <v>530</v>
      </c>
      <c r="AJ386" s="78" t="s">
        <v>252</v>
      </c>
      <c r="AK386" s="78" t="str">
        <f t="shared" si="27"/>
        <v>Yes</v>
      </c>
      <c r="AR386" s="78" t="s">
        <v>64</v>
      </c>
      <c r="AX386" s="78" t="str">
        <f t="shared" si="28"/>
        <v/>
      </c>
      <c r="BH386" s="89" t="str">
        <f t="shared" si="29"/>
        <v>Yes</v>
      </c>
    </row>
    <row r="387" spans="1:60" ht="43.5">
      <c r="A387" s="107" t="s">
        <v>1398</v>
      </c>
      <c r="B387" s="78" t="s">
        <v>1673</v>
      </c>
      <c r="C387" s="73" t="s">
        <v>1674</v>
      </c>
      <c r="D387" s="72" t="s">
        <v>85</v>
      </c>
      <c r="E387" s="72" t="s">
        <v>57</v>
      </c>
      <c r="H387" s="87" t="s">
        <v>1675</v>
      </c>
      <c r="J387" s="78" t="s">
        <v>140</v>
      </c>
      <c r="K387" s="78" t="str">
        <f t="shared" ref="K387:K450" si="30">IF(ISBLANK(H387), "", IF(OR(ISNUMBER(SEARCH("Progress", J387)),ISNUMBER(SEARCH("record of decision", J387)),ISNUMBER(SEARCH("pathway plan", J387)),ISNUMBER(SEARCH("placement agreement", J387))), "Yes", "No"))</f>
        <v>No</v>
      </c>
      <c r="R387" s="78" t="s">
        <v>64</v>
      </c>
      <c r="S387" s="78" t="s">
        <v>72</v>
      </c>
      <c r="V387" s="78"/>
      <c r="W387" s="78"/>
      <c r="X387" s="78" t="str">
        <f t="shared" ref="X387:X450" si="31">IF(ISBLANK(U387), "", IF(OR(ISNUMBER(SEARCH("children and families", W387)),ISNUMBER(SEARCH("IRO report", W387)),ISNUMBER(SEARCH("life plan", W387)),ISNUMBER(SEARCH("Pathway Plan", W387)),ISNUMBER(SEARCH("Record of visit", W387))), "Yes", "No"))</f>
        <v/>
      </c>
      <c r="Y387" s="88"/>
      <c r="Z387" s="78"/>
      <c r="AA387" s="78"/>
      <c r="AB387" s="78"/>
      <c r="AC387" s="78"/>
      <c r="AD387" s="78"/>
      <c r="AE387" s="78"/>
      <c r="AF387" s="78"/>
      <c r="AG387" s="79"/>
      <c r="AK387" s="78" t="str">
        <f t="shared" ref="AK387:AK450" si="32">IF(ISBLANK(AH387), "", IF(OR(ISNUMBER(SEARCH("summary", AJ387)),ISNUMBER(SEARCH("review and care", AJ387)),ISNUMBER(SEARCH("case supervision", AJ387)),ISNUMBER(SEARCH("midpoint", AJ387)),ISNUMBER(SEARCH("pathway plan", AJ387)),ISNUMBER(SEARCH("visit recording", AJ387))), "Yes", "No"))</f>
        <v/>
      </c>
      <c r="AU387" s="87" t="s">
        <v>1676</v>
      </c>
      <c r="AV387" s="78" t="s">
        <v>189</v>
      </c>
      <c r="AW387" s="78" t="s">
        <v>610</v>
      </c>
      <c r="AX387" s="78" t="str">
        <f t="shared" ref="AX387:AX450" si="33">IF(ISBLANK(AU387), "", IF(OR(ISNUMBER(SEARCH("Pathway Plan",AW387)),ISNUMBER(SEARCH("Updated assessment", AW387)),ISNUMBER(SEARCH("CLA Review", AW387)),ISNUMBER(SEARCH("care plan", AW387)),ISNUMBER(SEARCH("record of meeting", AW387)),ISNUMBER(SEARCH("discharge", AW387)),ISNUMBER(SEARCH("accomodation decision", AW387)),ISNUMBER(SEARCH("CLA Visit", AW387))), "Yes", "No"))</f>
        <v>No</v>
      </c>
      <c r="BE387" s="78" t="s">
        <v>64</v>
      </c>
      <c r="BH387" s="89" t="str">
        <f t="shared" ref="BH387:BH450" si="34">IF(OR(ISNUMBER(SEARCH("Yes",AX387)), ISNUMBER(SEARCH("Yes",AK387)), ISNUMBER(SEARCH("Yes",X387)), ISNUMBER(SEARCH("Yes",K387))), "Yes", "No")</f>
        <v>No</v>
      </c>
    </row>
    <row r="388" spans="1:60" ht="57.95">
      <c r="A388" s="107" t="s">
        <v>1398</v>
      </c>
      <c r="B388" s="78" t="s">
        <v>1677</v>
      </c>
      <c r="C388" s="73" t="s">
        <v>1678</v>
      </c>
      <c r="D388" s="72" t="s">
        <v>85</v>
      </c>
      <c r="E388" s="72" t="s">
        <v>57</v>
      </c>
      <c r="H388" s="87" t="s">
        <v>1679</v>
      </c>
      <c r="J388" s="78" t="s">
        <v>140</v>
      </c>
      <c r="K388" s="78" t="str">
        <f t="shared" si="30"/>
        <v>No</v>
      </c>
      <c r="R388" s="78" t="s">
        <v>64</v>
      </c>
      <c r="S388" s="78" t="s">
        <v>72</v>
      </c>
      <c r="V388" s="78"/>
      <c r="W388" s="78"/>
      <c r="X388" s="78" t="str">
        <f t="shared" si="31"/>
        <v/>
      </c>
      <c r="Y388" s="88"/>
      <c r="Z388" s="78"/>
      <c r="AA388" s="78"/>
      <c r="AB388" s="78"/>
      <c r="AC388" s="78"/>
      <c r="AD388" s="78"/>
      <c r="AE388" s="78"/>
      <c r="AF388" s="78"/>
      <c r="AG388" s="79"/>
      <c r="AK388" s="78" t="str">
        <f t="shared" si="32"/>
        <v/>
      </c>
      <c r="AX388" s="78" t="str">
        <f t="shared" si="33"/>
        <v/>
      </c>
      <c r="BH388" s="89" t="str">
        <f t="shared" si="34"/>
        <v>No</v>
      </c>
    </row>
    <row r="389" spans="1:60" ht="29.1">
      <c r="A389" s="107" t="s">
        <v>1398</v>
      </c>
      <c r="B389" s="78" t="s">
        <v>1680</v>
      </c>
      <c r="C389" s="73" t="s">
        <v>1681</v>
      </c>
      <c r="D389" s="72" t="s">
        <v>85</v>
      </c>
      <c r="E389" s="72" t="s">
        <v>57</v>
      </c>
      <c r="K389" s="78" t="str">
        <f t="shared" si="30"/>
        <v/>
      </c>
      <c r="V389" s="78"/>
      <c r="W389" s="78"/>
      <c r="X389" s="78" t="str">
        <f t="shared" si="31"/>
        <v/>
      </c>
      <c r="Y389" s="88"/>
      <c r="Z389" s="78"/>
      <c r="AA389" s="78"/>
      <c r="AB389" s="78"/>
      <c r="AC389" s="78"/>
      <c r="AD389" s="78"/>
      <c r="AE389" s="78"/>
      <c r="AF389" s="78"/>
      <c r="AG389" s="79"/>
      <c r="AH389" s="87" t="s">
        <v>1682</v>
      </c>
      <c r="AJ389" s="78" t="s">
        <v>407</v>
      </c>
      <c r="AK389" s="78" t="str">
        <f t="shared" si="32"/>
        <v>No</v>
      </c>
      <c r="AR389" s="78" t="s">
        <v>64</v>
      </c>
      <c r="AX389" s="78" t="str">
        <f t="shared" si="33"/>
        <v/>
      </c>
      <c r="BH389" s="89" t="str">
        <f t="shared" si="34"/>
        <v>No</v>
      </c>
    </row>
    <row r="390" spans="1:60" ht="29.1">
      <c r="A390" s="107" t="s">
        <v>1398</v>
      </c>
      <c r="B390" s="78" t="s">
        <v>1683</v>
      </c>
      <c r="C390" s="73" t="s">
        <v>1684</v>
      </c>
      <c r="D390" s="72" t="s">
        <v>85</v>
      </c>
      <c r="E390" s="72" t="s">
        <v>57</v>
      </c>
      <c r="K390" s="78" t="str">
        <f t="shared" si="30"/>
        <v/>
      </c>
      <c r="V390" s="78"/>
      <c r="W390" s="78"/>
      <c r="X390" s="78" t="str">
        <f t="shared" si="31"/>
        <v/>
      </c>
      <c r="Y390" s="88"/>
      <c r="Z390" s="78"/>
      <c r="AA390" s="78"/>
      <c r="AB390" s="78"/>
      <c r="AC390" s="78"/>
      <c r="AD390" s="78"/>
      <c r="AE390" s="78"/>
      <c r="AF390" s="78"/>
      <c r="AG390" s="79"/>
      <c r="AK390" s="78" t="str">
        <f t="shared" si="32"/>
        <v/>
      </c>
      <c r="AU390" s="87" t="s">
        <v>1685</v>
      </c>
      <c r="AV390" s="92" t="s">
        <v>189</v>
      </c>
      <c r="AW390" s="92" t="s">
        <v>262</v>
      </c>
      <c r="AX390" s="78" t="str">
        <f t="shared" si="33"/>
        <v>No</v>
      </c>
      <c r="AY390" s="93"/>
      <c r="AZ390" s="92"/>
      <c r="BA390" s="92"/>
      <c r="BB390" s="92"/>
      <c r="BC390" s="92"/>
      <c r="BD390" s="92"/>
      <c r="BE390" s="92" t="s">
        <v>64</v>
      </c>
      <c r="BF390" s="92"/>
      <c r="BG390" s="94"/>
      <c r="BH390" s="89" t="str">
        <f t="shared" si="34"/>
        <v>No</v>
      </c>
    </row>
    <row r="391" spans="1:60" ht="217.5">
      <c r="A391" s="78" t="s">
        <v>1398</v>
      </c>
      <c r="B391" s="78" t="s">
        <v>1686</v>
      </c>
      <c r="C391" s="73" t="s">
        <v>1687</v>
      </c>
      <c r="D391" s="72" t="s">
        <v>85</v>
      </c>
      <c r="E391" s="72" t="s">
        <v>57</v>
      </c>
      <c r="H391" s="87" t="s">
        <v>1688</v>
      </c>
      <c r="I391" s="78" t="s">
        <v>738</v>
      </c>
      <c r="J391" s="78" t="s">
        <v>87</v>
      </c>
      <c r="K391" s="78" t="str">
        <f t="shared" si="30"/>
        <v>Yes</v>
      </c>
      <c r="L391" s="88" t="s">
        <v>209</v>
      </c>
      <c r="M391" s="78" t="s">
        <v>1689</v>
      </c>
      <c r="N391" s="78" t="s">
        <v>1690</v>
      </c>
      <c r="O391" s="78" t="s">
        <v>1691</v>
      </c>
      <c r="P391" s="78" t="s">
        <v>1692</v>
      </c>
      <c r="Q391" s="78" t="s">
        <v>223</v>
      </c>
      <c r="R391" s="78" t="s">
        <v>64</v>
      </c>
      <c r="S391" s="78" t="s">
        <v>72</v>
      </c>
      <c r="U391" s="87" t="s">
        <v>1693</v>
      </c>
      <c r="V391" s="78" t="s">
        <v>963</v>
      </c>
      <c r="W391" s="78" t="s">
        <v>468</v>
      </c>
      <c r="X391" s="78" t="str">
        <f t="shared" si="31"/>
        <v>Yes</v>
      </c>
      <c r="Y391" s="88"/>
      <c r="Z391" s="78"/>
      <c r="AA391" s="78"/>
      <c r="AB391" s="78"/>
      <c r="AC391" s="78"/>
      <c r="AD391" s="78"/>
      <c r="AE391" s="78" t="s">
        <v>64</v>
      </c>
      <c r="AF391" s="78"/>
      <c r="AG391" s="79"/>
      <c r="AH391" s="87" t="s">
        <v>1694</v>
      </c>
      <c r="AJ391" s="78" t="s">
        <v>252</v>
      </c>
      <c r="AK391" s="78" t="str">
        <f t="shared" si="32"/>
        <v>Yes</v>
      </c>
      <c r="AR391" s="78" t="s">
        <v>64</v>
      </c>
      <c r="AX391" s="78" t="str">
        <f t="shared" si="33"/>
        <v/>
      </c>
      <c r="BH391" s="89" t="str">
        <f t="shared" si="34"/>
        <v>Yes</v>
      </c>
    </row>
    <row r="392" spans="1:60" ht="101.45">
      <c r="A392" s="107" t="s">
        <v>1398</v>
      </c>
      <c r="B392" s="78" t="s">
        <v>1695</v>
      </c>
      <c r="C392" s="73" t="s">
        <v>1696</v>
      </c>
      <c r="D392" s="72" t="s">
        <v>85</v>
      </c>
      <c r="E392" s="72" t="s">
        <v>57</v>
      </c>
      <c r="H392" s="87" t="s">
        <v>1697</v>
      </c>
      <c r="J392" s="78" t="s">
        <v>900</v>
      </c>
      <c r="K392" s="78" t="str">
        <f t="shared" si="30"/>
        <v>Yes</v>
      </c>
      <c r="R392" s="78" t="s">
        <v>64</v>
      </c>
      <c r="S392" s="78" t="s">
        <v>72</v>
      </c>
      <c r="U392" s="87" t="s">
        <v>1693</v>
      </c>
      <c r="V392" s="78" t="s">
        <v>963</v>
      </c>
      <c r="W392" s="78" t="s">
        <v>468</v>
      </c>
      <c r="X392" s="78" t="str">
        <f t="shared" si="31"/>
        <v>Yes</v>
      </c>
      <c r="Y392" s="88"/>
      <c r="Z392" s="78"/>
      <c r="AA392" s="78"/>
      <c r="AB392" s="78"/>
      <c r="AC392" s="78"/>
      <c r="AD392" s="78"/>
      <c r="AE392" s="78" t="s">
        <v>64</v>
      </c>
      <c r="AF392" s="78"/>
      <c r="AG392" s="79"/>
      <c r="AH392" s="87" t="s">
        <v>1698</v>
      </c>
      <c r="AJ392" s="78" t="s">
        <v>1699</v>
      </c>
      <c r="AK392" s="78" t="str">
        <f t="shared" si="32"/>
        <v>No</v>
      </c>
      <c r="AR392" s="78" t="s">
        <v>64</v>
      </c>
      <c r="AX392" s="78" t="str">
        <f t="shared" si="33"/>
        <v/>
      </c>
      <c r="BH392" s="89" t="str">
        <f t="shared" si="34"/>
        <v>Yes</v>
      </c>
    </row>
    <row r="393" spans="1:60" ht="57.95">
      <c r="A393" s="107" t="s">
        <v>1398</v>
      </c>
      <c r="B393" s="78" t="s">
        <v>1700</v>
      </c>
      <c r="C393" s="73" t="s">
        <v>1701</v>
      </c>
      <c r="D393" s="72" t="s">
        <v>85</v>
      </c>
      <c r="E393" s="72" t="s">
        <v>57</v>
      </c>
      <c r="J393" s="78" t="s">
        <v>1157</v>
      </c>
      <c r="K393" s="78" t="str">
        <f t="shared" si="30"/>
        <v/>
      </c>
      <c r="U393" s="87" t="s">
        <v>1693</v>
      </c>
      <c r="V393" s="78" t="s">
        <v>963</v>
      </c>
      <c r="W393" s="78" t="s">
        <v>468</v>
      </c>
      <c r="X393" s="78" t="str">
        <f t="shared" si="31"/>
        <v>Yes</v>
      </c>
      <c r="Y393" s="88"/>
      <c r="Z393" s="78"/>
      <c r="AA393" s="78"/>
      <c r="AB393" s="78"/>
      <c r="AC393" s="78"/>
      <c r="AD393" s="78"/>
      <c r="AE393" s="78" t="s">
        <v>64</v>
      </c>
      <c r="AF393" s="78"/>
      <c r="AG393" s="79"/>
      <c r="AH393" s="87" t="s">
        <v>1702</v>
      </c>
      <c r="AJ393" s="78" t="s">
        <v>1520</v>
      </c>
      <c r="AK393" s="78" t="str">
        <f t="shared" si="32"/>
        <v>No</v>
      </c>
      <c r="AR393" s="78" t="s">
        <v>64</v>
      </c>
      <c r="AX393" s="78" t="str">
        <f t="shared" si="33"/>
        <v/>
      </c>
      <c r="BH393" s="89" t="str">
        <f t="shared" si="34"/>
        <v>Yes</v>
      </c>
    </row>
    <row r="394" spans="1:60" ht="57.95">
      <c r="A394" s="107" t="s">
        <v>1398</v>
      </c>
      <c r="B394" s="78" t="s">
        <v>1703</v>
      </c>
      <c r="C394" s="73" t="s">
        <v>1704</v>
      </c>
      <c r="D394" s="72" t="s">
        <v>85</v>
      </c>
      <c r="E394" s="72" t="s">
        <v>57</v>
      </c>
      <c r="J394" s="78" t="s">
        <v>1157</v>
      </c>
      <c r="K394" s="78" t="str">
        <f t="shared" si="30"/>
        <v/>
      </c>
      <c r="U394" s="87" t="s">
        <v>1693</v>
      </c>
      <c r="V394" s="78" t="s">
        <v>963</v>
      </c>
      <c r="W394" s="78" t="s">
        <v>468</v>
      </c>
      <c r="X394" s="78" t="str">
        <f t="shared" si="31"/>
        <v>Yes</v>
      </c>
      <c r="Y394" s="88"/>
      <c r="Z394" s="78"/>
      <c r="AA394" s="78"/>
      <c r="AB394" s="78"/>
      <c r="AC394" s="78"/>
      <c r="AD394" s="78"/>
      <c r="AE394" s="78" t="s">
        <v>64</v>
      </c>
      <c r="AF394" s="78"/>
      <c r="AG394" s="79"/>
      <c r="AH394" s="87" t="s">
        <v>1705</v>
      </c>
      <c r="AJ394" s="78" t="s">
        <v>1520</v>
      </c>
      <c r="AK394" s="78" t="str">
        <f t="shared" si="32"/>
        <v>No</v>
      </c>
      <c r="AR394" s="78" t="s">
        <v>64</v>
      </c>
      <c r="AX394" s="78" t="str">
        <f t="shared" si="33"/>
        <v/>
      </c>
      <c r="BH394" s="89" t="str">
        <f t="shared" si="34"/>
        <v>Yes</v>
      </c>
    </row>
    <row r="395" spans="1:60" ht="57.95">
      <c r="A395" s="107" t="s">
        <v>1398</v>
      </c>
      <c r="B395" s="78" t="s">
        <v>1706</v>
      </c>
      <c r="C395" s="73" t="s">
        <v>1707</v>
      </c>
      <c r="D395" s="72" t="s">
        <v>85</v>
      </c>
      <c r="E395" s="72" t="s">
        <v>57</v>
      </c>
      <c r="K395" s="78" t="str">
        <f t="shared" si="30"/>
        <v/>
      </c>
      <c r="U395" s="87" t="s">
        <v>1693</v>
      </c>
      <c r="V395" s="78" t="s">
        <v>963</v>
      </c>
      <c r="W395" s="78" t="s">
        <v>468</v>
      </c>
      <c r="X395" s="78" t="str">
        <f t="shared" si="31"/>
        <v>Yes</v>
      </c>
      <c r="Y395" s="88"/>
      <c r="Z395" s="78"/>
      <c r="AA395" s="78"/>
      <c r="AB395" s="78"/>
      <c r="AC395" s="78"/>
      <c r="AD395" s="78"/>
      <c r="AE395" s="78" t="s">
        <v>64</v>
      </c>
      <c r="AF395" s="78"/>
      <c r="AG395" s="79"/>
      <c r="AH395" s="87" t="s">
        <v>938</v>
      </c>
      <c r="AJ395" s="78" t="s">
        <v>1520</v>
      </c>
      <c r="AK395" s="78" t="str">
        <f t="shared" si="32"/>
        <v>No</v>
      </c>
      <c r="AR395" s="78" t="s">
        <v>64</v>
      </c>
      <c r="AX395" s="78" t="str">
        <f t="shared" si="33"/>
        <v/>
      </c>
      <c r="BH395" s="89" t="str">
        <f t="shared" si="34"/>
        <v>Yes</v>
      </c>
    </row>
    <row r="396" spans="1:60" ht="217.5">
      <c r="A396" s="78" t="s">
        <v>1398</v>
      </c>
      <c r="B396" s="78" t="s">
        <v>1708</v>
      </c>
      <c r="C396" s="73" t="s">
        <v>1709</v>
      </c>
      <c r="D396" s="72" t="s">
        <v>85</v>
      </c>
      <c r="E396" s="72" t="s">
        <v>57</v>
      </c>
      <c r="H396" s="87" t="s">
        <v>1710</v>
      </c>
      <c r="J396" s="78" t="s">
        <v>87</v>
      </c>
      <c r="K396" s="78" t="str">
        <f t="shared" si="30"/>
        <v>Yes</v>
      </c>
      <c r="L396" s="88" t="s">
        <v>209</v>
      </c>
      <c r="M396" s="78" t="s">
        <v>1689</v>
      </c>
      <c r="N396" s="78" t="s">
        <v>1690</v>
      </c>
      <c r="O396" s="78" t="s">
        <v>1691</v>
      </c>
      <c r="P396" s="78" t="s">
        <v>1692</v>
      </c>
      <c r="Q396" s="78" t="s">
        <v>223</v>
      </c>
      <c r="R396" s="78" t="s">
        <v>64</v>
      </c>
      <c r="S396" s="78" t="s">
        <v>72</v>
      </c>
      <c r="V396" s="78"/>
      <c r="W396" s="78"/>
      <c r="X396" s="78" t="str">
        <f t="shared" si="31"/>
        <v/>
      </c>
      <c r="Y396" s="88"/>
      <c r="Z396" s="78"/>
      <c r="AA396" s="78"/>
      <c r="AB396" s="78"/>
      <c r="AC396" s="78"/>
      <c r="AD396" s="78"/>
      <c r="AE396" s="78"/>
      <c r="AF396" s="78"/>
      <c r="AG396" s="79"/>
      <c r="AH396" s="87" t="s">
        <v>1711</v>
      </c>
      <c r="AJ396" s="78" t="s">
        <v>252</v>
      </c>
      <c r="AK396" s="78" t="str">
        <f t="shared" si="32"/>
        <v>Yes</v>
      </c>
      <c r="AR396" s="78" t="s">
        <v>64</v>
      </c>
      <c r="AS396" s="78" t="s">
        <v>205</v>
      </c>
      <c r="AX396" s="78" t="str">
        <f t="shared" si="33"/>
        <v/>
      </c>
      <c r="BH396" s="89" t="str">
        <f t="shared" si="34"/>
        <v>Yes</v>
      </c>
    </row>
    <row r="397" spans="1:60" ht="29.1">
      <c r="A397" s="107" t="s">
        <v>1398</v>
      </c>
      <c r="B397" s="78" t="s">
        <v>1712</v>
      </c>
      <c r="C397" s="142" t="s">
        <v>1713</v>
      </c>
      <c r="D397" s="72" t="s">
        <v>85</v>
      </c>
      <c r="E397" s="72" t="s">
        <v>57</v>
      </c>
      <c r="F397" s="92"/>
      <c r="G397" s="92"/>
      <c r="K397" s="78" t="str">
        <f t="shared" si="30"/>
        <v/>
      </c>
      <c r="V397" s="78"/>
      <c r="W397" s="78"/>
      <c r="X397" s="78" t="str">
        <f t="shared" si="31"/>
        <v/>
      </c>
      <c r="Y397" s="88"/>
      <c r="Z397" s="78"/>
      <c r="AA397" s="78"/>
      <c r="AB397" s="78"/>
      <c r="AC397" s="78"/>
      <c r="AD397" s="78"/>
      <c r="AE397" s="78"/>
      <c r="AF397" s="78"/>
      <c r="AG397" s="79"/>
      <c r="AK397" s="78" t="str">
        <f t="shared" si="32"/>
        <v/>
      </c>
      <c r="AU397" s="87" t="s">
        <v>1713</v>
      </c>
      <c r="AV397" s="92" t="s">
        <v>101</v>
      </c>
      <c r="AW397" s="92" t="s">
        <v>262</v>
      </c>
      <c r="AX397" s="78" t="str">
        <f t="shared" si="33"/>
        <v>No</v>
      </c>
      <c r="AY397" s="93"/>
      <c r="AZ397" s="92"/>
      <c r="BA397" s="92"/>
      <c r="BB397" s="92"/>
      <c r="BC397" s="92"/>
      <c r="BD397" s="92"/>
      <c r="BE397" s="92" t="s">
        <v>64</v>
      </c>
      <c r="BF397" s="92"/>
      <c r="BG397" s="94"/>
      <c r="BH397" s="89" t="str">
        <f t="shared" si="34"/>
        <v>No</v>
      </c>
    </row>
    <row r="398" spans="1:60" ht="29.1">
      <c r="A398" s="107" t="s">
        <v>1398</v>
      </c>
      <c r="B398" s="78" t="s">
        <v>1714</v>
      </c>
      <c r="C398" s="142" t="s">
        <v>1715</v>
      </c>
      <c r="D398" s="72" t="s">
        <v>85</v>
      </c>
      <c r="E398" s="72" t="s">
        <v>57</v>
      </c>
      <c r="F398" s="92"/>
      <c r="G398" s="92"/>
      <c r="K398" s="78" t="str">
        <f t="shared" si="30"/>
        <v/>
      </c>
      <c r="V398" s="78"/>
      <c r="W398" s="78"/>
      <c r="X398" s="78" t="str">
        <f t="shared" si="31"/>
        <v/>
      </c>
      <c r="Y398" s="88"/>
      <c r="Z398" s="78"/>
      <c r="AA398" s="78"/>
      <c r="AB398" s="78"/>
      <c r="AC398" s="78"/>
      <c r="AD398" s="78"/>
      <c r="AE398" s="78"/>
      <c r="AF398" s="78"/>
      <c r="AG398" s="79"/>
      <c r="AK398" s="78" t="str">
        <f t="shared" si="32"/>
        <v/>
      </c>
      <c r="AU398" s="87" t="s">
        <v>1715</v>
      </c>
      <c r="AV398" s="92" t="s">
        <v>101</v>
      </c>
      <c r="AW398" s="92" t="s">
        <v>262</v>
      </c>
      <c r="AX398" s="78" t="str">
        <f t="shared" si="33"/>
        <v>No</v>
      </c>
      <c r="AY398" s="93"/>
      <c r="AZ398" s="92"/>
      <c r="BA398" s="92"/>
      <c r="BB398" s="92"/>
      <c r="BC398" s="92"/>
      <c r="BD398" s="92"/>
      <c r="BE398" s="92" t="s">
        <v>64</v>
      </c>
      <c r="BF398" s="92"/>
      <c r="BG398" s="94"/>
      <c r="BH398" s="89" t="str">
        <f t="shared" si="34"/>
        <v>No</v>
      </c>
    </row>
    <row r="399" spans="1:60" ht="29.1">
      <c r="A399" s="107" t="s">
        <v>1398</v>
      </c>
      <c r="B399" s="78" t="s">
        <v>1716</v>
      </c>
      <c r="C399" s="142" t="s">
        <v>1717</v>
      </c>
      <c r="D399" s="72" t="s">
        <v>85</v>
      </c>
      <c r="E399" s="72" t="s">
        <v>57</v>
      </c>
      <c r="F399" s="92"/>
      <c r="G399" s="92"/>
      <c r="K399" s="78" t="str">
        <f t="shared" si="30"/>
        <v/>
      </c>
      <c r="V399" s="78"/>
      <c r="W399" s="78"/>
      <c r="X399" s="78" t="str">
        <f t="shared" si="31"/>
        <v/>
      </c>
      <c r="Y399" s="88"/>
      <c r="Z399" s="78"/>
      <c r="AA399" s="78"/>
      <c r="AB399" s="78"/>
      <c r="AC399" s="78"/>
      <c r="AD399" s="78"/>
      <c r="AE399" s="78"/>
      <c r="AF399" s="78"/>
      <c r="AG399" s="79"/>
      <c r="AK399" s="78" t="str">
        <f t="shared" si="32"/>
        <v/>
      </c>
      <c r="AU399" s="87" t="s">
        <v>1717</v>
      </c>
      <c r="AV399" s="92" t="s">
        <v>101</v>
      </c>
      <c r="AW399" s="92" t="s">
        <v>262</v>
      </c>
      <c r="AX399" s="78" t="str">
        <f t="shared" si="33"/>
        <v>No</v>
      </c>
      <c r="AY399" s="93"/>
      <c r="AZ399" s="92"/>
      <c r="BA399" s="92"/>
      <c r="BB399" s="92"/>
      <c r="BC399" s="92"/>
      <c r="BD399" s="92"/>
      <c r="BE399" s="92" t="s">
        <v>64</v>
      </c>
      <c r="BF399" s="92"/>
      <c r="BG399" s="94"/>
      <c r="BH399" s="89" t="str">
        <f t="shared" si="34"/>
        <v>No</v>
      </c>
    </row>
    <row r="400" spans="1:60" ht="217.5">
      <c r="A400" s="78" t="s">
        <v>1398</v>
      </c>
      <c r="B400" s="78" t="s">
        <v>1718</v>
      </c>
      <c r="C400" s="73" t="s">
        <v>1719</v>
      </c>
      <c r="D400" s="72" t="s">
        <v>85</v>
      </c>
      <c r="E400" s="72" t="s">
        <v>57</v>
      </c>
      <c r="H400" s="87" t="s">
        <v>1720</v>
      </c>
      <c r="I400" s="78" t="s">
        <v>738</v>
      </c>
      <c r="J400" s="78" t="s">
        <v>900</v>
      </c>
      <c r="K400" s="78" t="str">
        <f t="shared" si="30"/>
        <v>Yes</v>
      </c>
      <c r="L400" s="88" t="s">
        <v>209</v>
      </c>
      <c r="M400" s="78" t="s">
        <v>1689</v>
      </c>
      <c r="N400" s="78" t="s">
        <v>1690</v>
      </c>
      <c r="O400" s="78" t="s">
        <v>1691</v>
      </c>
      <c r="P400" s="78" t="s">
        <v>1692</v>
      </c>
      <c r="Q400" s="78" t="s">
        <v>223</v>
      </c>
      <c r="R400" s="78" t="s">
        <v>64</v>
      </c>
      <c r="S400" s="78" t="s">
        <v>72</v>
      </c>
      <c r="V400" s="78"/>
      <c r="W400" s="78"/>
      <c r="X400" s="78" t="str">
        <f t="shared" si="31"/>
        <v/>
      </c>
      <c r="Y400" s="88"/>
      <c r="Z400" s="78"/>
      <c r="AA400" s="78"/>
      <c r="AB400" s="78"/>
      <c r="AC400" s="78"/>
      <c r="AD400" s="78"/>
      <c r="AE400" s="78"/>
      <c r="AF400" s="78"/>
      <c r="AG400" s="79"/>
      <c r="AH400" s="87" t="s">
        <v>1721</v>
      </c>
      <c r="AJ400" s="78" t="s">
        <v>1722</v>
      </c>
      <c r="AK400" s="78" t="str">
        <f t="shared" si="32"/>
        <v>Yes</v>
      </c>
      <c r="AR400" s="78" t="s">
        <v>64</v>
      </c>
      <c r="AX400" s="78" t="str">
        <f t="shared" si="33"/>
        <v/>
      </c>
      <c r="BH400" s="89" t="str">
        <f t="shared" si="34"/>
        <v>Yes</v>
      </c>
    </row>
    <row r="401" spans="1:60" ht="101.45">
      <c r="A401" s="107" t="s">
        <v>1398</v>
      </c>
      <c r="B401" s="78" t="s">
        <v>1723</v>
      </c>
      <c r="C401" s="73" t="s">
        <v>1724</v>
      </c>
      <c r="D401" s="72" t="s">
        <v>85</v>
      </c>
      <c r="E401" s="72" t="s">
        <v>57</v>
      </c>
      <c r="H401" s="87" t="s">
        <v>1725</v>
      </c>
      <c r="J401" s="78" t="s">
        <v>333</v>
      </c>
      <c r="K401" s="78" t="str">
        <f t="shared" si="30"/>
        <v>Yes</v>
      </c>
      <c r="R401" s="78" t="s">
        <v>64</v>
      </c>
      <c r="S401" s="78" t="s">
        <v>72</v>
      </c>
      <c r="V401" s="78"/>
      <c r="W401" s="78"/>
      <c r="X401" s="78" t="str">
        <f t="shared" si="31"/>
        <v/>
      </c>
      <c r="Y401" s="88"/>
      <c r="Z401" s="78"/>
      <c r="AA401" s="78"/>
      <c r="AB401" s="78"/>
      <c r="AC401" s="78"/>
      <c r="AD401" s="78"/>
      <c r="AE401" s="78"/>
      <c r="AF401" s="78"/>
      <c r="AG401" s="79"/>
      <c r="AH401" s="87" t="s">
        <v>1726</v>
      </c>
      <c r="AJ401" s="78" t="s">
        <v>1722</v>
      </c>
      <c r="AK401" s="78" t="str">
        <f t="shared" si="32"/>
        <v>Yes</v>
      </c>
      <c r="AR401" s="78" t="s">
        <v>64</v>
      </c>
      <c r="AX401" s="78" t="str">
        <f t="shared" si="33"/>
        <v/>
      </c>
      <c r="BH401" s="89" t="str">
        <f t="shared" si="34"/>
        <v>Yes</v>
      </c>
    </row>
    <row r="402" spans="1:60" ht="57.95">
      <c r="A402" s="107" t="s">
        <v>1398</v>
      </c>
      <c r="B402" s="78" t="s">
        <v>1727</v>
      </c>
      <c r="C402" s="73" t="s">
        <v>1728</v>
      </c>
      <c r="D402" s="72" t="s">
        <v>85</v>
      </c>
      <c r="E402" s="72" t="s">
        <v>57</v>
      </c>
      <c r="H402" s="87" t="s">
        <v>1725</v>
      </c>
      <c r="J402" s="78" t="s">
        <v>1157</v>
      </c>
      <c r="K402" s="78" t="str">
        <f t="shared" si="30"/>
        <v>Yes</v>
      </c>
      <c r="R402" s="78" t="s">
        <v>64</v>
      </c>
      <c r="S402" s="78" t="s">
        <v>72</v>
      </c>
      <c r="V402" s="78"/>
      <c r="W402" s="78"/>
      <c r="X402" s="78" t="str">
        <f t="shared" si="31"/>
        <v/>
      </c>
      <c r="Y402" s="88"/>
      <c r="Z402" s="78"/>
      <c r="AA402" s="78"/>
      <c r="AB402" s="78"/>
      <c r="AC402" s="78"/>
      <c r="AD402" s="78"/>
      <c r="AE402" s="78"/>
      <c r="AF402" s="78"/>
      <c r="AG402" s="79"/>
      <c r="AH402" s="87" t="s">
        <v>1726</v>
      </c>
      <c r="AJ402" s="78" t="s">
        <v>1722</v>
      </c>
      <c r="AK402" s="78" t="str">
        <f t="shared" si="32"/>
        <v>Yes</v>
      </c>
      <c r="AR402" s="78" t="s">
        <v>64</v>
      </c>
      <c r="AX402" s="78" t="str">
        <f t="shared" si="33"/>
        <v/>
      </c>
      <c r="BH402" s="89" t="str">
        <f t="shared" si="34"/>
        <v>Yes</v>
      </c>
    </row>
    <row r="403" spans="1:60" ht="217.5">
      <c r="A403" s="78" t="s">
        <v>1398</v>
      </c>
      <c r="B403" s="78" t="s">
        <v>1729</v>
      </c>
      <c r="C403" s="73" t="s">
        <v>1730</v>
      </c>
      <c r="D403" s="72" t="s">
        <v>85</v>
      </c>
      <c r="E403" s="74" t="s">
        <v>90</v>
      </c>
      <c r="F403" s="78" t="s">
        <v>1731</v>
      </c>
      <c r="G403" s="78" t="s">
        <v>1731</v>
      </c>
      <c r="H403" s="87" t="s">
        <v>1710</v>
      </c>
      <c r="J403" s="78" t="s">
        <v>87</v>
      </c>
      <c r="K403" s="78" t="str">
        <f t="shared" si="30"/>
        <v>Yes</v>
      </c>
      <c r="L403" s="88" t="s">
        <v>209</v>
      </c>
      <c r="M403" s="78" t="s">
        <v>1689</v>
      </c>
      <c r="N403" s="78" t="s">
        <v>1690</v>
      </c>
      <c r="O403" s="78" t="s">
        <v>1691</v>
      </c>
      <c r="P403" s="78" t="s">
        <v>1692</v>
      </c>
      <c r="Q403" s="78" t="s">
        <v>223</v>
      </c>
      <c r="V403" s="78"/>
      <c r="W403" s="78"/>
      <c r="X403" s="78" t="str">
        <f t="shared" si="31"/>
        <v/>
      </c>
      <c r="Y403" s="88"/>
      <c r="Z403" s="78"/>
      <c r="AA403" s="78"/>
      <c r="AB403" s="78"/>
      <c r="AC403" s="78"/>
      <c r="AD403" s="78"/>
      <c r="AE403" s="78"/>
      <c r="AF403" s="78"/>
      <c r="AG403" s="79"/>
      <c r="AH403" s="87" t="s">
        <v>1732</v>
      </c>
      <c r="AJ403" s="78" t="s">
        <v>1733</v>
      </c>
      <c r="AK403" s="78" t="str">
        <f t="shared" si="32"/>
        <v>Yes</v>
      </c>
      <c r="AU403" s="87" t="s">
        <v>1734</v>
      </c>
      <c r="AV403" s="78" t="s">
        <v>101</v>
      </c>
      <c r="AW403" s="78" t="s">
        <v>956</v>
      </c>
      <c r="AX403" s="78" t="str">
        <f t="shared" si="33"/>
        <v>Yes</v>
      </c>
      <c r="BH403" s="89" t="str">
        <f t="shared" si="34"/>
        <v>Yes</v>
      </c>
    </row>
    <row r="404" spans="1:60" ht="57.95">
      <c r="A404" s="107" t="s">
        <v>1398</v>
      </c>
      <c r="B404" s="78" t="s">
        <v>1735</v>
      </c>
      <c r="C404" s="73" t="s">
        <v>1736</v>
      </c>
      <c r="D404" s="72" t="s">
        <v>85</v>
      </c>
      <c r="E404" s="72" t="s">
        <v>57</v>
      </c>
      <c r="K404" s="78" t="str">
        <f t="shared" si="30"/>
        <v/>
      </c>
      <c r="U404" s="87" t="s">
        <v>1736</v>
      </c>
      <c r="V404" s="78"/>
      <c r="W404" s="78" t="s">
        <v>1737</v>
      </c>
      <c r="X404" s="78" t="str">
        <f t="shared" si="31"/>
        <v>No</v>
      </c>
      <c r="Y404" s="88"/>
      <c r="Z404" s="78"/>
      <c r="AA404" s="78"/>
      <c r="AB404" s="78"/>
      <c r="AC404" s="78"/>
      <c r="AD404" s="78"/>
      <c r="AE404" s="78" t="s">
        <v>64</v>
      </c>
      <c r="AF404" s="78" t="s">
        <v>107</v>
      </c>
      <c r="AG404" s="79"/>
      <c r="AK404" s="78" t="str">
        <f t="shared" si="32"/>
        <v/>
      </c>
      <c r="AX404" s="78" t="str">
        <f t="shared" si="33"/>
        <v/>
      </c>
      <c r="BH404" s="89" t="str">
        <f t="shared" si="34"/>
        <v>No</v>
      </c>
    </row>
    <row r="405" spans="1:60" ht="43.5">
      <c r="A405" s="107" t="s">
        <v>1398</v>
      </c>
      <c r="B405" s="78" t="s">
        <v>1738</v>
      </c>
      <c r="C405" s="73" t="s">
        <v>1739</v>
      </c>
      <c r="D405" s="72" t="s">
        <v>85</v>
      </c>
      <c r="E405" s="72" t="s">
        <v>57</v>
      </c>
      <c r="K405" s="78" t="str">
        <f t="shared" si="30"/>
        <v/>
      </c>
      <c r="U405" s="87" t="s">
        <v>1739</v>
      </c>
      <c r="V405" s="78"/>
      <c r="W405" s="78" t="s">
        <v>1737</v>
      </c>
      <c r="X405" s="78" t="str">
        <f t="shared" si="31"/>
        <v>No</v>
      </c>
      <c r="Y405" s="88"/>
      <c r="Z405" s="78"/>
      <c r="AA405" s="78"/>
      <c r="AB405" s="78"/>
      <c r="AC405" s="78"/>
      <c r="AD405" s="78"/>
      <c r="AE405" s="78" t="s">
        <v>64</v>
      </c>
      <c r="AF405" s="78"/>
      <c r="AG405" s="79"/>
      <c r="AK405" s="78" t="str">
        <f t="shared" si="32"/>
        <v/>
      </c>
      <c r="AX405" s="78" t="str">
        <f t="shared" si="33"/>
        <v/>
      </c>
      <c r="BH405" s="89" t="str">
        <f t="shared" si="34"/>
        <v>No</v>
      </c>
    </row>
    <row r="406" spans="1:60" ht="57.95">
      <c r="A406" s="107" t="s">
        <v>1398</v>
      </c>
      <c r="B406" s="78" t="s">
        <v>1740</v>
      </c>
      <c r="C406" s="73" t="s">
        <v>1741</v>
      </c>
      <c r="D406" s="72" t="s">
        <v>85</v>
      </c>
      <c r="E406" s="72" t="s">
        <v>57</v>
      </c>
      <c r="K406" s="78" t="str">
        <f t="shared" si="30"/>
        <v/>
      </c>
      <c r="V406" s="78"/>
      <c r="W406" s="78"/>
      <c r="X406" s="78" t="str">
        <f t="shared" si="31"/>
        <v/>
      </c>
      <c r="Y406" s="88"/>
      <c r="Z406" s="78"/>
      <c r="AA406" s="78"/>
      <c r="AB406" s="78"/>
      <c r="AC406" s="78"/>
      <c r="AD406" s="78"/>
      <c r="AE406" s="78"/>
      <c r="AF406" s="78"/>
      <c r="AG406" s="79"/>
      <c r="AK406" s="78" t="str">
        <f t="shared" si="32"/>
        <v/>
      </c>
      <c r="AU406" s="87" t="s">
        <v>1742</v>
      </c>
      <c r="AV406" s="78" t="s">
        <v>717</v>
      </c>
      <c r="AW406" s="78" t="s">
        <v>956</v>
      </c>
      <c r="AX406" s="78" t="str">
        <f t="shared" si="33"/>
        <v>Yes</v>
      </c>
      <c r="BE406" s="78" t="s">
        <v>64</v>
      </c>
      <c r="BF406" s="78" t="s">
        <v>72</v>
      </c>
      <c r="BH406" s="89" t="str">
        <f t="shared" si="34"/>
        <v>Yes</v>
      </c>
    </row>
    <row r="407" spans="1:60" ht="101.45">
      <c r="A407" s="107" t="s">
        <v>1398</v>
      </c>
      <c r="B407" s="78" t="s">
        <v>1743</v>
      </c>
      <c r="C407" s="73" t="s">
        <v>1744</v>
      </c>
      <c r="D407" s="72" t="s">
        <v>85</v>
      </c>
      <c r="E407" s="72" t="s">
        <v>57</v>
      </c>
      <c r="H407" s="87" t="s">
        <v>1745</v>
      </c>
      <c r="J407" s="78" t="s">
        <v>900</v>
      </c>
      <c r="K407" s="78" t="str">
        <f t="shared" si="30"/>
        <v>Yes</v>
      </c>
      <c r="R407" s="78" t="s">
        <v>64</v>
      </c>
      <c r="S407" s="78" t="s">
        <v>72</v>
      </c>
      <c r="U407" s="87" t="s">
        <v>1746</v>
      </c>
      <c r="V407" s="78" t="s">
        <v>963</v>
      </c>
      <c r="W407" s="78" t="s">
        <v>468</v>
      </c>
      <c r="X407" s="78" t="str">
        <f t="shared" si="31"/>
        <v>Yes</v>
      </c>
      <c r="Y407" s="88"/>
      <c r="Z407" s="78"/>
      <c r="AA407" s="78"/>
      <c r="AB407" s="78"/>
      <c r="AC407" s="78"/>
      <c r="AD407" s="78"/>
      <c r="AE407" s="78" t="s">
        <v>64</v>
      </c>
      <c r="AF407" s="78"/>
      <c r="AG407" s="79"/>
      <c r="AH407" s="87" t="s">
        <v>1744</v>
      </c>
      <c r="AJ407" s="78" t="s">
        <v>252</v>
      </c>
      <c r="AK407" s="78" t="str">
        <f t="shared" si="32"/>
        <v>Yes</v>
      </c>
      <c r="AR407" s="78" t="s">
        <v>64</v>
      </c>
      <c r="AX407" s="78" t="str">
        <f t="shared" si="33"/>
        <v/>
      </c>
      <c r="BH407" s="89" t="str">
        <f t="shared" si="34"/>
        <v>Yes</v>
      </c>
    </row>
    <row r="408" spans="1:60" ht="57.95">
      <c r="A408" s="107" t="s">
        <v>1398</v>
      </c>
      <c r="B408" s="78" t="s">
        <v>1747</v>
      </c>
      <c r="C408" s="73" t="s">
        <v>1748</v>
      </c>
      <c r="D408" s="72" t="s">
        <v>85</v>
      </c>
      <c r="E408" s="72" t="s">
        <v>57</v>
      </c>
      <c r="K408" s="78" t="str">
        <f t="shared" si="30"/>
        <v/>
      </c>
      <c r="V408" s="78"/>
      <c r="W408" s="78"/>
      <c r="X408" s="78" t="str">
        <f t="shared" si="31"/>
        <v/>
      </c>
      <c r="Y408" s="88"/>
      <c r="Z408" s="78"/>
      <c r="AA408" s="78"/>
      <c r="AB408" s="78"/>
      <c r="AC408" s="78"/>
      <c r="AD408" s="78"/>
      <c r="AE408" s="78"/>
      <c r="AF408" s="78"/>
      <c r="AG408" s="79"/>
      <c r="AH408" s="87" t="s">
        <v>1749</v>
      </c>
      <c r="AJ408" s="78" t="s">
        <v>1750</v>
      </c>
      <c r="AK408" s="78" t="str">
        <f t="shared" si="32"/>
        <v>Yes</v>
      </c>
      <c r="AR408" s="78" t="s">
        <v>64</v>
      </c>
      <c r="AS408" s="78" t="s">
        <v>205</v>
      </c>
      <c r="AX408" s="78" t="str">
        <f t="shared" si="33"/>
        <v/>
      </c>
      <c r="BH408" s="89" t="str">
        <f t="shared" si="34"/>
        <v>Yes</v>
      </c>
    </row>
    <row r="409" spans="1:60" ht="57.95">
      <c r="A409" s="107" t="s">
        <v>1398</v>
      </c>
      <c r="B409" s="78" t="s">
        <v>1751</v>
      </c>
      <c r="C409" s="73" t="s">
        <v>1752</v>
      </c>
      <c r="D409" s="72" t="s">
        <v>85</v>
      </c>
      <c r="E409" s="72" t="s">
        <v>57</v>
      </c>
      <c r="H409" s="87" t="s">
        <v>1753</v>
      </c>
      <c r="J409" s="78" t="s">
        <v>87</v>
      </c>
      <c r="K409" s="78" t="str">
        <f t="shared" si="30"/>
        <v>Yes</v>
      </c>
      <c r="R409" s="78" t="s">
        <v>64</v>
      </c>
      <c r="S409" s="78" t="s">
        <v>72</v>
      </c>
      <c r="V409" s="78"/>
      <c r="W409" s="78"/>
      <c r="X409" s="78" t="str">
        <f t="shared" si="31"/>
        <v/>
      </c>
      <c r="Y409" s="88"/>
      <c r="Z409" s="78"/>
      <c r="AA409" s="78"/>
      <c r="AB409" s="78"/>
      <c r="AC409" s="78"/>
      <c r="AD409" s="78"/>
      <c r="AE409" s="78"/>
      <c r="AF409" s="78"/>
      <c r="AG409" s="79"/>
      <c r="AK409" s="78" t="str">
        <f t="shared" si="32"/>
        <v/>
      </c>
      <c r="AX409" s="78" t="str">
        <f t="shared" si="33"/>
        <v/>
      </c>
      <c r="BH409" s="89" t="str">
        <f t="shared" si="34"/>
        <v>Yes</v>
      </c>
    </row>
    <row r="410" spans="1:60" ht="43.5">
      <c r="A410" s="107" t="s">
        <v>1398</v>
      </c>
      <c r="B410" s="78" t="s">
        <v>1754</v>
      </c>
      <c r="C410" s="73" t="s">
        <v>1755</v>
      </c>
      <c r="D410" s="72" t="s">
        <v>85</v>
      </c>
      <c r="E410" s="72" t="s">
        <v>57</v>
      </c>
      <c r="H410" s="87" t="s">
        <v>1756</v>
      </c>
      <c r="J410" s="78" t="s">
        <v>87</v>
      </c>
      <c r="K410" s="78" t="str">
        <f t="shared" si="30"/>
        <v>Yes</v>
      </c>
      <c r="R410" s="78" t="s">
        <v>64</v>
      </c>
      <c r="S410" s="78" t="s">
        <v>72</v>
      </c>
      <c r="V410" s="78"/>
      <c r="W410" s="78"/>
      <c r="X410" s="78" t="str">
        <f t="shared" si="31"/>
        <v/>
      </c>
      <c r="Y410" s="88"/>
      <c r="Z410" s="78"/>
      <c r="AA410" s="78"/>
      <c r="AB410" s="78"/>
      <c r="AC410" s="78"/>
      <c r="AD410" s="78"/>
      <c r="AE410" s="78"/>
      <c r="AF410" s="78"/>
      <c r="AG410" s="79"/>
      <c r="AK410" s="78" t="str">
        <f t="shared" si="32"/>
        <v/>
      </c>
      <c r="AX410" s="78" t="str">
        <f t="shared" si="33"/>
        <v/>
      </c>
      <c r="BH410" s="89" t="str">
        <f t="shared" si="34"/>
        <v>Yes</v>
      </c>
    </row>
    <row r="411" spans="1:60" ht="43.5">
      <c r="A411" s="107" t="s">
        <v>1398</v>
      </c>
      <c r="B411" s="78" t="s">
        <v>1757</v>
      </c>
      <c r="C411" s="73" t="s">
        <v>1758</v>
      </c>
      <c r="D411" s="72" t="s">
        <v>85</v>
      </c>
      <c r="E411" s="72" t="s">
        <v>57</v>
      </c>
      <c r="H411" s="87" t="s">
        <v>1759</v>
      </c>
      <c r="J411" s="78" t="s">
        <v>87</v>
      </c>
      <c r="K411" s="78" t="str">
        <f t="shared" si="30"/>
        <v>Yes</v>
      </c>
      <c r="R411" s="78" t="s">
        <v>64</v>
      </c>
      <c r="S411" s="78" t="s">
        <v>72</v>
      </c>
      <c r="V411" s="78"/>
      <c r="W411" s="78"/>
      <c r="X411" s="78" t="str">
        <f t="shared" si="31"/>
        <v/>
      </c>
      <c r="Y411" s="88"/>
      <c r="Z411" s="78"/>
      <c r="AA411" s="78"/>
      <c r="AB411" s="78"/>
      <c r="AC411" s="78"/>
      <c r="AD411" s="78"/>
      <c r="AE411" s="78"/>
      <c r="AF411" s="78"/>
      <c r="AG411" s="79"/>
      <c r="AK411" s="78" t="str">
        <f t="shared" si="32"/>
        <v/>
      </c>
      <c r="AX411" s="78" t="str">
        <f t="shared" si="33"/>
        <v/>
      </c>
      <c r="BH411" s="89" t="str">
        <f t="shared" si="34"/>
        <v>Yes</v>
      </c>
    </row>
    <row r="412" spans="1:60" ht="101.45">
      <c r="A412" s="107" t="s">
        <v>1398</v>
      </c>
      <c r="B412" s="78" t="s">
        <v>1760</v>
      </c>
      <c r="C412" s="73" t="s">
        <v>1761</v>
      </c>
      <c r="D412" s="72" t="s">
        <v>85</v>
      </c>
      <c r="E412" s="72" t="s">
        <v>57</v>
      </c>
      <c r="H412" s="87" t="s">
        <v>1762</v>
      </c>
      <c r="J412" s="78" t="s">
        <v>900</v>
      </c>
      <c r="K412" s="78" t="str">
        <f t="shared" si="30"/>
        <v>Yes</v>
      </c>
      <c r="R412" s="78" t="s">
        <v>64</v>
      </c>
      <c r="S412" s="78" t="s">
        <v>72</v>
      </c>
      <c r="U412" s="87" t="s">
        <v>1763</v>
      </c>
      <c r="V412" s="78" t="s">
        <v>963</v>
      </c>
      <c r="W412" s="78" t="s">
        <v>468</v>
      </c>
      <c r="X412" s="78" t="str">
        <f t="shared" si="31"/>
        <v>Yes</v>
      </c>
      <c r="Y412" s="88"/>
      <c r="Z412" s="78"/>
      <c r="AA412" s="78"/>
      <c r="AB412" s="78"/>
      <c r="AC412" s="78"/>
      <c r="AD412" s="78"/>
      <c r="AE412" s="78" t="s">
        <v>64</v>
      </c>
      <c r="AF412" s="78"/>
      <c r="AG412" s="79"/>
      <c r="AH412" s="87" t="s">
        <v>1764</v>
      </c>
      <c r="AJ412" s="78" t="s">
        <v>237</v>
      </c>
      <c r="AK412" s="78" t="str">
        <f t="shared" si="32"/>
        <v>No</v>
      </c>
      <c r="AR412" s="78" t="s">
        <v>64</v>
      </c>
      <c r="AX412" s="78" t="str">
        <f t="shared" si="33"/>
        <v/>
      </c>
      <c r="BH412" s="89" t="str">
        <f t="shared" si="34"/>
        <v>Yes</v>
      </c>
    </row>
    <row r="413" spans="1:60" ht="101.45">
      <c r="A413" s="107" t="s">
        <v>1398</v>
      </c>
      <c r="B413" s="78" t="s">
        <v>1765</v>
      </c>
      <c r="C413" s="73" t="s">
        <v>1766</v>
      </c>
      <c r="D413" s="72" t="s">
        <v>85</v>
      </c>
      <c r="E413" s="74">
        <v>903</v>
      </c>
      <c r="G413" s="78" t="s">
        <v>1767</v>
      </c>
      <c r="K413" s="78" t="str">
        <f t="shared" si="30"/>
        <v/>
      </c>
      <c r="U413" s="87" t="s">
        <v>1768</v>
      </c>
      <c r="V413" s="78" t="s">
        <v>1769</v>
      </c>
      <c r="W413" s="78" t="s">
        <v>1770</v>
      </c>
      <c r="X413" s="78" t="str">
        <f t="shared" si="31"/>
        <v>No</v>
      </c>
      <c r="Y413" s="88"/>
      <c r="Z413" s="78"/>
      <c r="AA413" s="78"/>
      <c r="AB413" s="78"/>
      <c r="AC413" s="78"/>
      <c r="AD413" s="78"/>
      <c r="AE413" s="78"/>
      <c r="AF413" s="78"/>
      <c r="AG413" s="79"/>
      <c r="AH413" s="87" t="s">
        <v>1766</v>
      </c>
      <c r="AI413" s="78" t="s">
        <v>1771</v>
      </c>
      <c r="AJ413" s="78" t="s">
        <v>1772</v>
      </c>
      <c r="AK413" s="78" t="str">
        <f t="shared" si="32"/>
        <v>No</v>
      </c>
      <c r="AX413" s="78" t="str">
        <f t="shared" si="33"/>
        <v/>
      </c>
      <c r="BH413" s="89" t="str">
        <f t="shared" si="34"/>
        <v>No</v>
      </c>
    </row>
    <row r="414" spans="1:60" ht="116.1">
      <c r="A414" s="107" t="s">
        <v>1398</v>
      </c>
      <c r="B414" s="78" t="s">
        <v>1773</v>
      </c>
      <c r="C414" s="73" t="s">
        <v>1774</v>
      </c>
      <c r="D414" s="72" t="s">
        <v>85</v>
      </c>
      <c r="E414" s="72" t="s">
        <v>57</v>
      </c>
      <c r="H414" s="87" t="s">
        <v>1775</v>
      </c>
      <c r="I414" s="78" t="s">
        <v>738</v>
      </c>
      <c r="J414" s="78" t="s">
        <v>87</v>
      </c>
      <c r="K414" s="78" t="str">
        <f t="shared" si="30"/>
        <v>Yes</v>
      </c>
      <c r="R414" s="78" t="s">
        <v>64</v>
      </c>
      <c r="S414" s="78" t="s">
        <v>72</v>
      </c>
      <c r="V414" s="78"/>
      <c r="W414" s="78"/>
      <c r="X414" s="78" t="str">
        <f t="shared" si="31"/>
        <v/>
      </c>
      <c r="Y414" s="88"/>
      <c r="Z414" s="78"/>
      <c r="AA414" s="78"/>
      <c r="AB414" s="78"/>
      <c r="AC414" s="78"/>
      <c r="AD414" s="78"/>
      <c r="AE414" s="78"/>
      <c r="AF414" s="78"/>
      <c r="AG414" s="79"/>
      <c r="AK414" s="78" t="str">
        <f t="shared" si="32"/>
        <v/>
      </c>
      <c r="AU414" s="87" t="s">
        <v>1776</v>
      </c>
      <c r="AV414" s="78" t="s">
        <v>189</v>
      </c>
      <c r="AW414" s="78" t="s">
        <v>200</v>
      </c>
      <c r="AX414" s="78" t="str">
        <f t="shared" si="33"/>
        <v>No</v>
      </c>
      <c r="BE414" s="78" t="s">
        <v>64</v>
      </c>
      <c r="BH414" s="89" t="str">
        <f t="shared" si="34"/>
        <v>Yes</v>
      </c>
    </row>
    <row r="415" spans="1:60" ht="217.5">
      <c r="A415" s="78" t="s">
        <v>1398</v>
      </c>
      <c r="B415" s="78" t="s">
        <v>1777</v>
      </c>
      <c r="C415" s="73" t="s">
        <v>1778</v>
      </c>
      <c r="D415" s="72" t="s">
        <v>85</v>
      </c>
      <c r="E415" s="72" t="s">
        <v>57</v>
      </c>
      <c r="H415" s="87" t="s">
        <v>1779</v>
      </c>
      <c r="I415" s="78" t="s">
        <v>738</v>
      </c>
      <c r="J415" s="78" t="s">
        <v>87</v>
      </c>
      <c r="K415" s="78" t="str">
        <f t="shared" si="30"/>
        <v>Yes</v>
      </c>
      <c r="L415" s="88" t="s">
        <v>209</v>
      </c>
      <c r="M415" s="78" t="s">
        <v>1689</v>
      </c>
      <c r="N415" s="78" t="s">
        <v>1690</v>
      </c>
      <c r="O415" s="78" t="s">
        <v>1691</v>
      </c>
      <c r="P415" s="78" t="s">
        <v>1692</v>
      </c>
      <c r="Q415" s="78" t="s">
        <v>223</v>
      </c>
      <c r="R415" s="78" t="s">
        <v>64</v>
      </c>
      <c r="S415" s="78" t="s">
        <v>72</v>
      </c>
      <c r="V415" s="78"/>
      <c r="W415" s="78"/>
      <c r="X415" s="78" t="str">
        <f t="shared" si="31"/>
        <v/>
      </c>
      <c r="Y415" s="88"/>
      <c r="Z415" s="78"/>
      <c r="AA415" s="78"/>
      <c r="AB415" s="78"/>
      <c r="AC415" s="78"/>
      <c r="AD415" s="78"/>
      <c r="AE415" s="78"/>
      <c r="AF415" s="78"/>
      <c r="AG415" s="79"/>
      <c r="AK415" s="78" t="str">
        <f t="shared" si="32"/>
        <v/>
      </c>
      <c r="AX415" s="78" t="str">
        <f t="shared" si="33"/>
        <v/>
      </c>
      <c r="BH415" s="89" t="str">
        <f t="shared" si="34"/>
        <v>Yes</v>
      </c>
    </row>
    <row r="416" spans="1:60" ht="72.599999999999994">
      <c r="A416" s="107" t="s">
        <v>1398</v>
      </c>
      <c r="B416" s="78" t="s">
        <v>1780</v>
      </c>
      <c r="C416" s="73" t="s">
        <v>1781</v>
      </c>
      <c r="D416" s="72" t="s">
        <v>85</v>
      </c>
      <c r="E416" s="72" t="s">
        <v>57</v>
      </c>
      <c r="H416" s="87" t="s">
        <v>1288</v>
      </c>
      <c r="J416" s="78" t="s">
        <v>87</v>
      </c>
      <c r="K416" s="78" t="str">
        <f t="shared" si="30"/>
        <v>Yes</v>
      </c>
      <c r="R416" s="78" t="s">
        <v>64</v>
      </c>
      <c r="S416" s="78" t="s">
        <v>72</v>
      </c>
      <c r="V416" s="78"/>
      <c r="W416" s="78"/>
      <c r="X416" s="78" t="str">
        <f t="shared" si="31"/>
        <v/>
      </c>
      <c r="Y416" s="88"/>
      <c r="Z416" s="78"/>
      <c r="AA416" s="78"/>
      <c r="AB416" s="78"/>
      <c r="AC416" s="78"/>
      <c r="AD416" s="78"/>
      <c r="AE416" s="78"/>
      <c r="AF416" s="78"/>
      <c r="AG416" s="79"/>
      <c r="AK416" s="78" t="str">
        <f t="shared" si="32"/>
        <v/>
      </c>
      <c r="AX416" s="78" t="str">
        <f t="shared" si="33"/>
        <v/>
      </c>
      <c r="BH416" s="89" t="str">
        <f t="shared" si="34"/>
        <v>Yes</v>
      </c>
    </row>
    <row r="417" spans="1:60" ht="217.5">
      <c r="A417" s="78" t="s">
        <v>1398</v>
      </c>
      <c r="B417" s="78" t="s">
        <v>1782</v>
      </c>
      <c r="C417" s="73" t="s">
        <v>1783</v>
      </c>
      <c r="D417" s="72" t="s">
        <v>85</v>
      </c>
      <c r="E417" s="72" t="s">
        <v>57</v>
      </c>
      <c r="H417" s="87" t="s">
        <v>1784</v>
      </c>
      <c r="I417" s="78" t="s">
        <v>738</v>
      </c>
      <c r="J417" s="78" t="s">
        <v>87</v>
      </c>
      <c r="K417" s="78" t="str">
        <f t="shared" si="30"/>
        <v>Yes</v>
      </c>
      <c r="L417" s="88" t="s">
        <v>209</v>
      </c>
      <c r="M417" s="78" t="s">
        <v>1689</v>
      </c>
      <c r="N417" s="78" t="s">
        <v>1690</v>
      </c>
      <c r="O417" s="78" t="s">
        <v>1691</v>
      </c>
      <c r="P417" s="78" t="s">
        <v>1692</v>
      </c>
      <c r="Q417" s="78" t="s">
        <v>223</v>
      </c>
      <c r="R417" s="78" t="s">
        <v>64</v>
      </c>
      <c r="S417" s="78" t="s">
        <v>72</v>
      </c>
      <c r="V417" s="78"/>
      <c r="W417" s="78"/>
      <c r="X417" s="78" t="str">
        <f t="shared" si="31"/>
        <v/>
      </c>
      <c r="Y417" s="88"/>
      <c r="Z417" s="78"/>
      <c r="AA417" s="78"/>
      <c r="AB417" s="78"/>
      <c r="AC417" s="78"/>
      <c r="AD417" s="78"/>
      <c r="AE417" s="78"/>
      <c r="AF417" s="78"/>
      <c r="AG417" s="79"/>
      <c r="AK417" s="78" t="str">
        <f t="shared" si="32"/>
        <v/>
      </c>
      <c r="AX417" s="78" t="str">
        <f t="shared" si="33"/>
        <v/>
      </c>
      <c r="BH417" s="89" t="str">
        <f t="shared" si="34"/>
        <v>Yes</v>
      </c>
    </row>
    <row r="418" spans="1:60" ht="217.5">
      <c r="A418" s="78" t="s">
        <v>1398</v>
      </c>
      <c r="B418" s="78" t="s">
        <v>1785</v>
      </c>
      <c r="C418" s="73" t="s">
        <v>1786</v>
      </c>
      <c r="D418" s="72" t="s">
        <v>85</v>
      </c>
      <c r="E418" s="72" t="s">
        <v>57</v>
      </c>
      <c r="H418" s="87" t="s">
        <v>1787</v>
      </c>
      <c r="I418" s="78" t="s">
        <v>738</v>
      </c>
      <c r="J418" s="78" t="s">
        <v>87</v>
      </c>
      <c r="K418" s="78" t="str">
        <f t="shared" si="30"/>
        <v>Yes</v>
      </c>
      <c r="L418" s="88" t="s">
        <v>209</v>
      </c>
      <c r="M418" s="78" t="s">
        <v>1689</v>
      </c>
      <c r="N418" s="78" t="s">
        <v>1690</v>
      </c>
      <c r="O418" s="78" t="s">
        <v>1691</v>
      </c>
      <c r="P418" s="78" t="s">
        <v>1692</v>
      </c>
      <c r="Q418" s="78" t="s">
        <v>223</v>
      </c>
      <c r="R418" s="78" t="s">
        <v>64</v>
      </c>
      <c r="S418" s="78" t="s">
        <v>72</v>
      </c>
      <c r="V418" s="78"/>
      <c r="W418" s="78"/>
      <c r="X418" s="78" t="str">
        <f t="shared" si="31"/>
        <v/>
      </c>
      <c r="Y418" s="88"/>
      <c r="Z418" s="78"/>
      <c r="AA418" s="78"/>
      <c r="AB418" s="78"/>
      <c r="AC418" s="78"/>
      <c r="AD418" s="78"/>
      <c r="AE418" s="78"/>
      <c r="AF418" s="78"/>
      <c r="AG418" s="79"/>
      <c r="AK418" s="78" t="str">
        <f t="shared" si="32"/>
        <v/>
      </c>
      <c r="AX418" s="78" t="str">
        <f t="shared" si="33"/>
        <v/>
      </c>
      <c r="BH418" s="89" t="str">
        <f t="shared" si="34"/>
        <v>Yes</v>
      </c>
    </row>
    <row r="419" spans="1:60" ht="91.5" customHeight="1">
      <c r="A419" s="78" t="s">
        <v>1398</v>
      </c>
      <c r="B419" s="78" t="s">
        <v>1788</v>
      </c>
      <c r="C419" s="73" t="s">
        <v>1789</v>
      </c>
      <c r="D419" s="72" t="s">
        <v>85</v>
      </c>
      <c r="E419" s="72" t="s">
        <v>57</v>
      </c>
      <c r="H419" s="87" t="s">
        <v>1790</v>
      </c>
      <c r="J419" s="78" t="s">
        <v>1157</v>
      </c>
      <c r="K419" s="78" t="str">
        <f t="shared" si="30"/>
        <v>Yes</v>
      </c>
      <c r="L419" s="88" t="s">
        <v>126</v>
      </c>
      <c r="M419" s="78" t="s">
        <v>1791</v>
      </c>
      <c r="N419" s="78" t="s">
        <v>159</v>
      </c>
      <c r="P419" s="78" t="s">
        <v>1792</v>
      </c>
      <c r="Q419" s="78" t="s">
        <v>499</v>
      </c>
      <c r="R419" s="78" t="s">
        <v>64</v>
      </c>
      <c r="S419" s="78" t="s">
        <v>72</v>
      </c>
      <c r="V419" s="78"/>
      <c r="W419" s="78"/>
      <c r="X419" s="78" t="str">
        <f t="shared" si="31"/>
        <v/>
      </c>
      <c r="Y419" s="88"/>
      <c r="Z419" s="78"/>
      <c r="AA419" s="78"/>
      <c r="AB419" s="78"/>
      <c r="AC419" s="78"/>
      <c r="AD419" s="78"/>
      <c r="AE419" s="78"/>
      <c r="AF419" s="78"/>
      <c r="AG419" s="79"/>
      <c r="AK419" s="78" t="str">
        <f t="shared" si="32"/>
        <v/>
      </c>
      <c r="AX419" s="78" t="str">
        <f t="shared" si="33"/>
        <v/>
      </c>
      <c r="BH419" s="89" t="str">
        <f t="shared" si="34"/>
        <v>Yes</v>
      </c>
    </row>
    <row r="420" spans="1:60" ht="217.5">
      <c r="A420" s="78" t="s">
        <v>1398</v>
      </c>
      <c r="B420" s="78" t="s">
        <v>1793</v>
      </c>
      <c r="C420" s="73" t="s">
        <v>1794</v>
      </c>
      <c r="D420" s="72" t="s">
        <v>85</v>
      </c>
      <c r="E420" s="72" t="s">
        <v>57</v>
      </c>
      <c r="H420" s="87" t="s">
        <v>1795</v>
      </c>
      <c r="I420" s="78" t="s">
        <v>738</v>
      </c>
      <c r="J420" s="78" t="s">
        <v>87</v>
      </c>
      <c r="K420" s="78" t="str">
        <f t="shared" si="30"/>
        <v>Yes</v>
      </c>
      <c r="L420" s="88" t="s">
        <v>209</v>
      </c>
      <c r="M420" s="78" t="s">
        <v>1689</v>
      </c>
      <c r="N420" s="78" t="s">
        <v>232</v>
      </c>
      <c r="O420" s="78" t="s">
        <v>1691</v>
      </c>
      <c r="P420" s="78" t="s">
        <v>1692</v>
      </c>
      <c r="Q420" s="78" t="s">
        <v>223</v>
      </c>
      <c r="R420" s="78" t="s">
        <v>64</v>
      </c>
      <c r="S420" s="78" t="s">
        <v>72</v>
      </c>
      <c r="V420" s="78"/>
      <c r="W420" s="78"/>
      <c r="X420" s="78" t="str">
        <f t="shared" si="31"/>
        <v/>
      </c>
      <c r="Y420" s="88"/>
      <c r="Z420" s="78"/>
      <c r="AA420" s="78"/>
      <c r="AB420" s="78"/>
      <c r="AC420" s="78"/>
      <c r="AD420" s="78"/>
      <c r="AE420" s="78"/>
      <c r="AF420" s="78"/>
      <c r="AG420" s="79"/>
      <c r="AH420" s="87" t="s">
        <v>1796</v>
      </c>
      <c r="AJ420" s="78" t="s">
        <v>1355</v>
      </c>
      <c r="AK420" s="78" t="str">
        <f t="shared" si="32"/>
        <v>Yes</v>
      </c>
      <c r="AR420" s="78" t="s">
        <v>64</v>
      </c>
      <c r="AX420" s="78" t="str">
        <f t="shared" si="33"/>
        <v/>
      </c>
      <c r="BH420" s="89" t="str">
        <f t="shared" si="34"/>
        <v>Yes</v>
      </c>
    </row>
    <row r="421" spans="1:60" ht="72.599999999999994">
      <c r="A421" s="107" t="s">
        <v>1398</v>
      </c>
      <c r="B421" s="78" t="s">
        <v>1797</v>
      </c>
      <c r="C421" s="73" t="s">
        <v>1798</v>
      </c>
      <c r="D421" s="72" t="s">
        <v>85</v>
      </c>
      <c r="E421" s="72" t="s">
        <v>57</v>
      </c>
      <c r="H421" s="87" t="s">
        <v>1799</v>
      </c>
      <c r="J421" s="78" t="s">
        <v>87</v>
      </c>
      <c r="K421" s="78" t="str">
        <f t="shared" si="30"/>
        <v>Yes</v>
      </c>
      <c r="R421" s="78" t="s">
        <v>64</v>
      </c>
      <c r="S421" s="78" t="s">
        <v>72</v>
      </c>
      <c r="V421" s="78"/>
      <c r="W421" s="78"/>
      <c r="X421" s="78" t="str">
        <f t="shared" si="31"/>
        <v/>
      </c>
      <c r="Y421" s="88"/>
      <c r="Z421" s="78"/>
      <c r="AA421" s="78"/>
      <c r="AB421" s="78"/>
      <c r="AC421" s="78"/>
      <c r="AD421" s="78"/>
      <c r="AE421" s="78"/>
      <c r="AF421" s="78"/>
      <c r="AG421" s="79"/>
      <c r="AH421" s="87" t="s">
        <v>1796</v>
      </c>
      <c r="AJ421" s="78" t="s">
        <v>1355</v>
      </c>
      <c r="AK421" s="78" t="str">
        <f t="shared" si="32"/>
        <v>Yes</v>
      </c>
      <c r="AR421" s="78" t="s">
        <v>64</v>
      </c>
      <c r="AX421" s="78" t="str">
        <f t="shared" si="33"/>
        <v/>
      </c>
      <c r="BH421" s="89" t="str">
        <f t="shared" si="34"/>
        <v>Yes</v>
      </c>
    </row>
    <row r="422" spans="1:60" ht="72.599999999999994">
      <c r="A422" s="107" t="s">
        <v>1398</v>
      </c>
      <c r="B422" s="78" t="s">
        <v>1800</v>
      </c>
      <c r="C422" s="73" t="s">
        <v>1801</v>
      </c>
      <c r="D422" s="72" t="s">
        <v>85</v>
      </c>
      <c r="E422" s="72" t="s">
        <v>57</v>
      </c>
      <c r="H422" s="87" t="s">
        <v>1802</v>
      </c>
      <c r="J422" s="78" t="s">
        <v>1157</v>
      </c>
      <c r="K422" s="78" t="str">
        <f t="shared" si="30"/>
        <v>Yes</v>
      </c>
      <c r="R422" s="78" t="s">
        <v>64</v>
      </c>
      <c r="S422" s="78" t="s">
        <v>72</v>
      </c>
      <c r="V422" s="78"/>
      <c r="W422" s="78"/>
      <c r="X422" s="78" t="str">
        <f t="shared" si="31"/>
        <v/>
      </c>
      <c r="Y422" s="88"/>
      <c r="Z422" s="78"/>
      <c r="AA422" s="78"/>
      <c r="AB422" s="78"/>
      <c r="AC422" s="78"/>
      <c r="AD422" s="78"/>
      <c r="AE422" s="78"/>
      <c r="AF422" s="78"/>
      <c r="AG422" s="79"/>
      <c r="AH422" s="87" t="s">
        <v>1803</v>
      </c>
      <c r="AJ422" s="78" t="s">
        <v>237</v>
      </c>
      <c r="AK422" s="78" t="str">
        <f t="shared" si="32"/>
        <v>No</v>
      </c>
      <c r="AR422" s="78" t="s">
        <v>64</v>
      </c>
      <c r="AS422" s="78" t="s">
        <v>72</v>
      </c>
      <c r="AU422" s="87" t="s">
        <v>1804</v>
      </c>
      <c r="AV422" s="78" t="s">
        <v>189</v>
      </c>
      <c r="AW422" s="78" t="s">
        <v>200</v>
      </c>
      <c r="AX422" s="78" t="str">
        <f t="shared" si="33"/>
        <v>No</v>
      </c>
      <c r="BE422" s="78" t="s">
        <v>64</v>
      </c>
      <c r="BH422" s="89" t="str">
        <f t="shared" si="34"/>
        <v>Yes</v>
      </c>
    </row>
    <row r="423" spans="1:60" ht="405.95">
      <c r="A423" s="107" t="s">
        <v>1398</v>
      </c>
      <c r="B423" s="78" t="s">
        <v>1805</v>
      </c>
      <c r="C423" s="73" t="s">
        <v>1806</v>
      </c>
      <c r="D423" s="72" t="s">
        <v>85</v>
      </c>
      <c r="E423" s="72" t="s">
        <v>131</v>
      </c>
      <c r="F423" s="78" t="s">
        <v>1807</v>
      </c>
      <c r="H423" s="87" t="s">
        <v>1808</v>
      </c>
      <c r="I423" s="78" t="s">
        <v>320</v>
      </c>
      <c r="J423" s="78" t="s">
        <v>140</v>
      </c>
      <c r="K423" s="78" t="str">
        <f t="shared" si="30"/>
        <v>No</v>
      </c>
      <c r="U423" s="87" t="s">
        <v>1809</v>
      </c>
      <c r="V423" s="78" t="s">
        <v>1810</v>
      </c>
      <c r="W423" s="78" t="s">
        <v>1811</v>
      </c>
      <c r="X423" s="78" t="str">
        <f t="shared" si="31"/>
        <v>Yes</v>
      </c>
      <c r="Y423" s="88" t="s">
        <v>288</v>
      </c>
      <c r="Z423" s="78" t="s">
        <v>1812</v>
      </c>
      <c r="AA423" s="78" t="s">
        <v>170</v>
      </c>
      <c r="AB423" s="78" t="s">
        <v>1813</v>
      </c>
      <c r="AC423" s="78" t="s">
        <v>1814</v>
      </c>
      <c r="AD423" s="78" t="s">
        <v>62</v>
      </c>
      <c r="AE423" s="78"/>
      <c r="AF423" s="78"/>
      <c r="AG423" s="79"/>
      <c r="AH423" s="87" t="s">
        <v>1815</v>
      </c>
      <c r="AJ423" s="78" t="s">
        <v>749</v>
      </c>
      <c r="AK423" s="78" t="str">
        <f t="shared" si="32"/>
        <v>No</v>
      </c>
      <c r="AU423" s="87" t="s">
        <v>1816</v>
      </c>
      <c r="AV423" s="78" t="s">
        <v>101</v>
      </c>
      <c r="AW423" s="78" t="s">
        <v>254</v>
      </c>
      <c r="AX423" s="78" t="str">
        <f t="shared" si="33"/>
        <v>No</v>
      </c>
      <c r="BH423" s="89" t="str">
        <f t="shared" si="34"/>
        <v>Yes</v>
      </c>
    </row>
    <row r="424" spans="1:60" ht="72.599999999999994">
      <c r="A424" s="107" t="s">
        <v>1398</v>
      </c>
      <c r="B424" s="78" t="s">
        <v>1817</v>
      </c>
      <c r="C424" s="73" t="s">
        <v>1818</v>
      </c>
      <c r="D424" s="72" t="s">
        <v>85</v>
      </c>
      <c r="E424" s="72" t="s">
        <v>57</v>
      </c>
      <c r="H424" s="87" t="s">
        <v>1819</v>
      </c>
      <c r="J424" s="78" t="s">
        <v>1157</v>
      </c>
      <c r="K424" s="78" t="str">
        <f t="shared" si="30"/>
        <v>Yes</v>
      </c>
      <c r="R424" s="78" t="s">
        <v>64</v>
      </c>
      <c r="S424" s="78" t="s">
        <v>72</v>
      </c>
      <c r="V424" s="78"/>
      <c r="W424" s="78"/>
      <c r="X424" s="78" t="str">
        <f t="shared" si="31"/>
        <v/>
      </c>
      <c r="Y424" s="88"/>
      <c r="Z424" s="78"/>
      <c r="AA424" s="78"/>
      <c r="AB424" s="78"/>
      <c r="AC424" s="78"/>
      <c r="AD424" s="78"/>
      <c r="AE424" s="78"/>
      <c r="AF424" s="78"/>
      <c r="AG424" s="79"/>
      <c r="AK424" s="78" t="str">
        <f t="shared" si="32"/>
        <v/>
      </c>
      <c r="AU424" s="87" t="s">
        <v>1820</v>
      </c>
      <c r="AV424" s="78" t="s">
        <v>101</v>
      </c>
      <c r="AW424" s="78" t="s">
        <v>200</v>
      </c>
      <c r="AX424" s="78" t="str">
        <f t="shared" si="33"/>
        <v>No</v>
      </c>
      <c r="BE424" s="78" t="s">
        <v>64</v>
      </c>
      <c r="BH424" s="89" t="str">
        <f t="shared" si="34"/>
        <v>Yes</v>
      </c>
    </row>
    <row r="425" spans="1:60" ht="101.45">
      <c r="A425" s="107" t="s">
        <v>1398</v>
      </c>
      <c r="B425" s="78" t="s">
        <v>1821</v>
      </c>
      <c r="C425" s="73" t="s">
        <v>1822</v>
      </c>
      <c r="D425" s="72" t="s">
        <v>85</v>
      </c>
      <c r="E425" s="72" t="s">
        <v>57</v>
      </c>
      <c r="K425" s="78" t="str">
        <f t="shared" si="30"/>
        <v/>
      </c>
      <c r="U425" s="87" t="s">
        <v>1823</v>
      </c>
      <c r="V425" s="78" t="s">
        <v>1824</v>
      </c>
      <c r="W425" s="78" t="s">
        <v>204</v>
      </c>
      <c r="X425" s="78" t="str">
        <f t="shared" si="31"/>
        <v>No</v>
      </c>
      <c r="Y425" s="88"/>
      <c r="Z425" s="78"/>
      <c r="AA425" s="78"/>
      <c r="AB425" s="78"/>
      <c r="AC425" s="78"/>
      <c r="AD425" s="78"/>
      <c r="AE425" s="78" t="s">
        <v>64</v>
      </c>
      <c r="AF425" s="78"/>
      <c r="AG425" s="79"/>
      <c r="AK425" s="78" t="str">
        <f t="shared" si="32"/>
        <v/>
      </c>
      <c r="AX425" s="78" t="str">
        <f t="shared" si="33"/>
        <v/>
      </c>
      <c r="BH425" s="89" t="str">
        <f t="shared" si="34"/>
        <v>No</v>
      </c>
    </row>
    <row r="426" spans="1:60" ht="188.45">
      <c r="A426" s="107" t="s">
        <v>1398</v>
      </c>
      <c r="B426" s="78" t="s">
        <v>1825</v>
      </c>
      <c r="C426" s="73" t="s">
        <v>1826</v>
      </c>
      <c r="D426" s="72" t="s">
        <v>85</v>
      </c>
      <c r="E426" s="72" t="s">
        <v>57</v>
      </c>
      <c r="K426" s="78" t="str">
        <f t="shared" si="30"/>
        <v/>
      </c>
      <c r="U426" s="87" t="s">
        <v>1827</v>
      </c>
      <c r="V426" s="78" t="s">
        <v>66</v>
      </c>
      <c r="W426" s="78" t="s">
        <v>1828</v>
      </c>
      <c r="X426" s="78" t="str">
        <f t="shared" si="31"/>
        <v>No</v>
      </c>
      <c r="Y426" s="88" t="s">
        <v>1829</v>
      </c>
      <c r="Z426" s="78" t="s">
        <v>1830</v>
      </c>
      <c r="AA426" s="78" t="s">
        <v>170</v>
      </c>
      <c r="AB426" s="78" t="s">
        <v>1831</v>
      </c>
      <c r="AC426" s="78"/>
      <c r="AD426" s="78"/>
      <c r="AE426" s="78" t="s">
        <v>64</v>
      </c>
      <c r="AF426" s="78"/>
      <c r="AG426" s="79"/>
      <c r="AK426" s="78" t="str">
        <f t="shared" si="32"/>
        <v/>
      </c>
      <c r="AX426" s="78" t="str">
        <f t="shared" si="33"/>
        <v/>
      </c>
      <c r="BH426" s="89" t="str">
        <f t="shared" si="34"/>
        <v>No</v>
      </c>
    </row>
    <row r="427" spans="1:60" ht="43.5" customHeight="1">
      <c r="A427" s="107" t="s">
        <v>1398</v>
      </c>
      <c r="B427" s="78" t="s">
        <v>1832</v>
      </c>
      <c r="C427" s="73" t="s">
        <v>1833</v>
      </c>
      <c r="D427" s="72" t="s">
        <v>85</v>
      </c>
      <c r="E427" s="72" t="s">
        <v>57</v>
      </c>
      <c r="K427" s="78" t="str">
        <f t="shared" si="30"/>
        <v/>
      </c>
      <c r="U427" s="87" t="s">
        <v>1833</v>
      </c>
      <c r="V427" s="78" t="s">
        <v>1834</v>
      </c>
      <c r="W427" s="78" t="s">
        <v>204</v>
      </c>
      <c r="X427" s="78" t="str">
        <f t="shared" si="31"/>
        <v>No</v>
      </c>
      <c r="Y427" s="88"/>
      <c r="Z427" s="78"/>
      <c r="AA427" s="78"/>
      <c r="AB427" s="78"/>
      <c r="AC427" s="78"/>
      <c r="AD427" s="78"/>
      <c r="AE427" s="78" t="s">
        <v>64</v>
      </c>
      <c r="AF427" s="78"/>
      <c r="AG427" s="79"/>
      <c r="AK427" s="78" t="str">
        <f t="shared" si="32"/>
        <v/>
      </c>
      <c r="AX427" s="78" t="str">
        <f t="shared" si="33"/>
        <v/>
      </c>
      <c r="BH427" s="89" t="str">
        <f t="shared" si="34"/>
        <v>No</v>
      </c>
    </row>
    <row r="428" spans="1:60" ht="57.95">
      <c r="A428" s="107" t="s">
        <v>1398</v>
      </c>
      <c r="B428" s="78" t="s">
        <v>1835</v>
      </c>
      <c r="C428" s="73" t="s">
        <v>1836</v>
      </c>
      <c r="D428" s="72" t="s">
        <v>85</v>
      </c>
      <c r="E428" s="72" t="s">
        <v>57</v>
      </c>
      <c r="K428" s="78" t="str">
        <f t="shared" si="30"/>
        <v/>
      </c>
      <c r="U428" s="87" t="s">
        <v>1837</v>
      </c>
      <c r="V428" s="78" t="s">
        <v>66</v>
      </c>
      <c r="W428" s="78" t="s">
        <v>204</v>
      </c>
      <c r="X428" s="78" t="str">
        <f t="shared" si="31"/>
        <v>No</v>
      </c>
      <c r="Y428" s="88"/>
      <c r="Z428" s="78"/>
      <c r="AA428" s="78"/>
      <c r="AB428" s="78"/>
      <c r="AC428" s="78"/>
      <c r="AD428" s="78"/>
      <c r="AE428" s="78" t="s">
        <v>64</v>
      </c>
      <c r="AF428" s="78"/>
      <c r="AG428" s="79"/>
      <c r="AK428" s="78" t="str">
        <f t="shared" si="32"/>
        <v/>
      </c>
      <c r="AX428" s="78" t="str">
        <f t="shared" si="33"/>
        <v/>
      </c>
      <c r="BH428" s="89" t="str">
        <f t="shared" si="34"/>
        <v>No</v>
      </c>
    </row>
    <row r="429" spans="1:60" ht="72.599999999999994">
      <c r="A429" s="107" t="s">
        <v>1398</v>
      </c>
      <c r="B429" s="78" t="s">
        <v>1838</v>
      </c>
      <c r="C429" s="73" t="s">
        <v>1839</v>
      </c>
      <c r="D429" s="72" t="s">
        <v>85</v>
      </c>
      <c r="E429" s="74">
        <v>903</v>
      </c>
      <c r="G429" s="78" t="s">
        <v>1840</v>
      </c>
      <c r="H429" s="87" t="s">
        <v>1841</v>
      </c>
      <c r="I429" s="78" t="s">
        <v>320</v>
      </c>
      <c r="J429" s="78" t="s">
        <v>140</v>
      </c>
      <c r="K429" s="78" t="str">
        <f t="shared" si="30"/>
        <v>No</v>
      </c>
      <c r="U429" s="87" t="s">
        <v>1842</v>
      </c>
      <c r="V429" s="78" t="s">
        <v>608</v>
      </c>
      <c r="W429" s="78" t="s">
        <v>204</v>
      </c>
      <c r="X429" s="78" t="str">
        <f t="shared" si="31"/>
        <v>No</v>
      </c>
      <c r="Y429" s="88"/>
      <c r="Z429" s="78"/>
      <c r="AA429" s="78"/>
      <c r="AB429" s="78"/>
      <c r="AC429" s="78"/>
      <c r="AD429" s="78"/>
      <c r="AE429" s="78"/>
      <c r="AF429" s="78"/>
      <c r="AG429" s="79"/>
      <c r="AH429" s="87" t="s">
        <v>1839</v>
      </c>
      <c r="AJ429" s="78" t="s">
        <v>1355</v>
      </c>
      <c r="AK429" s="78" t="str">
        <f t="shared" si="32"/>
        <v>Yes</v>
      </c>
      <c r="AU429" s="87" t="s">
        <v>1843</v>
      </c>
      <c r="AV429" s="78" t="s">
        <v>717</v>
      </c>
      <c r="AW429" s="78" t="s">
        <v>1549</v>
      </c>
      <c r="AX429" s="78" t="str">
        <f t="shared" si="33"/>
        <v>No</v>
      </c>
      <c r="BH429" s="89" t="str">
        <f t="shared" si="34"/>
        <v>Yes</v>
      </c>
    </row>
    <row r="430" spans="1:60" ht="57.95">
      <c r="A430" s="107" t="s">
        <v>1398</v>
      </c>
      <c r="B430" s="78" t="s">
        <v>1844</v>
      </c>
      <c r="C430" s="73" t="s">
        <v>1845</v>
      </c>
      <c r="D430" s="72" t="s">
        <v>85</v>
      </c>
      <c r="E430" s="74">
        <v>903</v>
      </c>
      <c r="G430" s="78" t="s">
        <v>1846</v>
      </c>
      <c r="K430" s="78" t="str">
        <f t="shared" si="30"/>
        <v/>
      </c>
      <c r="V430" s="78"/>
      <c r="W430" s="78"/>
      <c r="X430" s="78" t="str">
        <f t="shared" si="31"/>
        <v/>
      </c>
      <c r="Y430" s="88"/>
      <c r="Z430" s="78"/>
      <c r="AA430" s="78"/>
      <c r="AB430" s="78"/>
      <c r="AC430" s="78"/>
      <c r="AD430" s="78"/>
      <c r="AE430" s="78"/>
      <c r="AF430" s="78"/>
      <c r="AG430" s="79"/>
      <c r="AK430" s="78" t="str">
        <f t="shared" si="32"/>
        <v/>
      </c>
      <c r="AU430" s="87" t="s">
        <v>1847</v>
      </c>
      <c r="AV430" s="78" t="s">
        <v>717</v>
      </c>
      <c r="AW430" s="78" t="s">
        <v>1549</v>
      </c>
      <c r="AX430" s="78" t="str">
        <f t="shared" si="33"/>
        <v>No</v>
      </c>
      <c r="BH430" s="89" t="str">
        <f t="shared" si="34"/>
        <v>No</v>
      </c>
    </row>
    <row r="431" spans="1:60" ht="57.95">
      <c r="A431" s="107" t="s">
        <v>1398</v>
      </c>
      <c r="B431" s="78" t="s">
        <v>1848</v>
      </c>
      <c r="C431" s="73" t="s">
        <v>1849</v>
      </c>
      <c r="D431" s="72" t="s">
        <v>85</v>
      </c>
      <c r="E431" s="74">
        <v>903</v>
      </c>
      <c r="G431" s="78" t="s">
        <v>1850</v>
      </c>
      <c r="K431" s="78" t="str">
        <f t="shared" si="30"/>
        <v/>
      </c>
      <c r="V431" s="78"/>
      <c r="W431" s="78"/>
      <c r="X431" s="78" t="str">
        <f t="shared" si="31"/>
        <v/>
      </c>
      <c r="Y431" s="88"/>
      <c r="Z431" s="78"/>
      <c r="AA431" s="78"/>
      <c r="AB431" s="78"/>
      <c r="AC431" s="78"/>
      <c r="AD431" s="78"/>
      <c r="AE431" s="78"/>
      <c r="AF431" s="78"/>
      <c r="AG431" s="79"/>
      <c r="AK431" s="78" t="str">
        <f t="shared" si="32"/>
        <v/>
      </c>
      <c r="AU431" s="87" t="s">
        <v>1851</v>
      </c>
      <c r="AV431" s="78" t="s">
        <v>717</v>
      </c>
      <c r="AW431" s="78" t="s">
        <v>1549</v>
      </c>
      <c r="AX431" s="78" t="str">
        <f t="shared" si="33"/>
        <v>No</v>
      </c>
      <c r="BH431" s="89" t="str">
        <f t="shared" si="34"/>
        <v>No</v>
      </c>
    </row>
    <row r="432" spans="1:60" ht="29.1">
      <c r="A432" s="107" t="s">
        <v>1398</v>
      </c>
      <c r="B432" s="78" t="s">
        <v>1852</v>
      </c>
      <c r="C432" s="73" t="s">
        <v>1853</v>
      </c>
      <c r="D432" s="72" t="s">
        <v>85</v>
      </c>
      <c r="E432" s="72" t="s">
        <v>57</v>
      </c>
      <c r="K432" s="78" t="str">
        <f t="shared" si="30"/>
        <v/>
      </c>
      <c r="V432" s="78"/>
      <c r="W432" s="78"/>
      <c r="X432" s="78" t="str">
        <f t="shared" si="31"/>
        <v/>
      </c>
      <c r="Y432" s="88"/>
      <c r="Z432" s="78"/>
      <c r="AA432" s="78"/>
      <c r="AB432" s="78"/>
      <c r="AC432" s="78"/>
      <c r="AD432" s="78"/>
      <c r="AE432" s="78"/>
      <c r="AF432" s="78"/>
      <c r="AG432" s="79"/>
      <c r="AH432" s="87" t="s">
        <v>1853</v>
      </c>
      <c r="AJ432" s="78" t="s">
        <v>1355</v>
      </c>
      <c r="AK432" s="78" t="str">
        <f t="shared" si="32"/>
        <v>Yes</v>
      </c>
      <c r="AR432" s="78" t="s">
        <v>64</v>
      </c>
      <c r="AX432" s="78" t="str">
        <f t="shared" si="33"/>
        <v/>
      </c>
      <c r="BH432" s="89" t="str">
        <f t="shared" si="34"/>
        <v>Yes</v>
      </c>
    </row>
    <row r="433" spans="1:60" ht="72.599999999999994">
      <c r="A433" s="107" t="s">
        <v>1398</v>
      </c>
      <c r="B433" s="78" t="s">
        <v>1854</v>
      </c>
      <c r="C433" s="73" t="s">
        <v>1855</v>
      </c>
      <c r="D433" s="72" t="s">
        <v>85</v>
      </c>
      <c r="E433" s="72" t="s">
        <v>57</v>
      </c>
      <c r="K433" s="78" t="str">
        <f t="shared" si="30"/>
        <v/>
      </c>
      <c r="V433" s="78"/>
      <c r="W433" s="78"/>
      <c r="X433" s="78" t="str">
        <f t="shared" si="31"/>
        <v/>
      </c>
      <c r="Y433" s="88"/>
      <c r="Z433" s="78"/>
      <c r="AA433" s="78"/>
      <c r="AB433" s="78"/>
      <c r="AC433" s="78"/>
      <c r="AD433" s="78"/>
      <c r="AE433" s="78"/>
      <c r="AF433" s="78"/>
      <c r="AG433" s="79"/>
      <c r="AK433" s="78" t="str">
        <f t="shared" si="32"/>
        <v/>
      </c>
      <c r="AU433" s="87" t="s">
        <v>1856</v>
      </c>
      <c r="AV433" s="78" t="s">
        <v>717</v>
      </c>
      <c r="AW433" s="78" t="s">
        <v>1549</v>
      </c>
      <c r="AX433" s="78" t="str">
        <f t="shared" si="33"/>
        <v>No</v>
      </c>
      <c r="BE433" s="78" t="s">
        <v>64</v>
      </c>
      <c r="BH433" s="89" t="str">
        <f t="shared" si="34"/>
        <v>No</v>
      </c>
    </row>
    <row r="434" spans="1:60" ht="59.1" customHeight="1">
      <c r="A434" s="107" t="s">
        <v>1398</v>
      </c>
      <c r="B434" s="78" t="s">
        <v>1857</v>
      </c>
      <c r="C434" s="73" t="s">
        <v>1858</v>
      </c>
      <c r="D434" s="72" t="s">
        <v>85</v>
      </c>
      <c r="E434" s="72" t="s">
        <v>57</v>
      </c>
      <c r="K434" s="78" t="str">
        <f t="shared" si="30"/>
        <v/>
      </c>
      <c r="U434" s="87" t="s">
        <v>1859</v>
      </c>
      <c r="V434" s="78" t="s">
        <v>66</v>
      </c>
      <c r="W434" s="78" t="s">
        <v>134</v>
      </c>
      <c r="X434" s="78" t="str">
        <f t="shared" si="31"/>
        <v>Yes</v>
      </c>
      <c r="Y434" s="88"/>
      <c r="Z434" s="78"/>
      <c r="AA434" s="78"/>
      <c r="AB434" s="78"/>
      <c r="AC434" s="78"/>
      <c r="AD434" s="78"/>
      <c r="AE434" s="78" t="s">
        <v>64</v>
      </c>
      <c r="AF434" s="78"/>
      <c r="AG434" s="79"/>
      <c r="AK434" s="78" t="str">
        <f t="shared" si="32"/>
        <v/>
      </c>
      <c r="AU434" s="87" t="s">
        <v>1860</v>
      </c>
      <c r="AV434" s="78" t="s">
        <v>717</v>
      </c>
      <c r="AW434" s="78" t="s">
        <v>1549</v>
      </c>
      <c r="AX434" s="78" t="str">
        <f t="shared" si="33"/>
        <v>No</v>
      </c>
      <c r="BE434" s="78" t="s">
        <v>64</v>
      </c>
      <c r="BF434" s="78" t="s">
        <v>107</v>
      </c>
      <c r="BH434" s="89" t="str">
        <f t="shared" si="34"/>
        <v>Yes</v>
      </c>
    </row>
    <row r="435" spans="1:60" ht="50.45" customHeight="1">
      <c r="A435" s="107" t="s">
        <v>1398</v>
      </c>
      <c r="B435" s="78" t="s">
        <v>1861</v>
      </c>
      <c r="C435" s="73" t="s">
        <v>1862</v>
      </c>
      <c r="D435" s="72" t="s">
        <v>85</v>
      </c>
      <c r="E435" s="72" t="s">
        <v>57</v>
      </c>
      <c r="K435" s="78" t="str">
        <f t="shared" si="30"/>
        <v/>
      </c>
      <c r="V435" s="78"/>
      <c r="W435" s="78"/>
      <c r="X435" s="78" t="str">
        <f t="shared" si="31"/>
        <v/>
      </c>
      <c r="Y435" s="88"/>
      <c r="Z435" s="78"/>
      <c r="AA435" s="78"/>
      <c r="AB435" s="78"/>
      <c r="AC435" s="78"/>
      <c r="AD435" s="78"/>
      <c r="AE435" s="78"/>
      <c r="AF435" s="78"/>
      <c r="AG435" s="79"/>
      <c r="AK435" s="78" t="str">
        <f t="shared" si="32"/>
        <v/>
      </c>
      <c r="AU435" s="87" t="s">
        <v>1863</v>
      </c>
      <c r="AV435" s="78" t="s">
        <v>1864</v>
      </c>
      <c r="AW435" s="78" t="s">
        <v>1549</v>
      </c>
      <c r="AX435" s="78" t="str">
        <f t="shared" si="33"/>
        <v>No</v>
      </c>
      <c r="BE435" s="78" t="s">
        <v>64</v>
      </c>
      <c r="BF435" s="78" t="s">
        <v>107</v>
      </c>
      <c r="BH435" s="89" t="str">
        <f t="shared" si="34"/>
        <v>No</v>
      </c>
    </row>
    <row r="436" spans="1:60" ht="42.95" customHeight="1">
      <c r="A436" s="107" t="s">
        <v>1398</v>
      </c>
      <c r="B436" s="78" t="s">
        <v>1865</v>
      </c>
      <c r="C436" s="73" t="s">
        <v>1866</v>
      </c>
      <c r="D436" s="72" t="s">
        <v>85</v>
      </c>
      <c r="E436" s="72" t="s">
        <v>57</v>
      </c>
      <c r="K436" s="78" t="str">
        <f t="shared" si="30"/>
        <v/>
      </c>
      <c r="V436" s="78"/>
      <c r="W436" s="78"/>
      <c r="X436" s="78" t="str">
        <f t="shared" si="31"/>
        <v/>
      </c>
      <c r="Y436" s="88"/>
      <c r="Z436" s="78"/>
      <c r="AA436" s="78"/>
      <c r="AB436" s="78"/>
      <c r="AC436" s="78"/>
      <c r="AD436" s="78"/>
      <c r="AE436" s="78"/>
      <c r="AF436" s="78"/>
      <c r="AG436" s="79"/>
      <c r="AK436" s="78" t="str">
        <f t="shared" si="32"/>
        <v/>
      </c>
      <c r="AU436" s="87" t="s">
        <v>1867</v>
      </c>
      <c r="AV436" s="78" t="s">
        <v>189</v>
      </c>
      <c r="AW436" s="78" t="s">
        <v>1549</v>
      </c>
      <c r="AX436" s="78" t="str">
        <f t="shared" si="33"/>
        <v>No</v>
      </c>
      <c r="BE436" s="78" t="s">
        <v>64</v>
      </c>
      <c r="BF436" s="78" t="s">
        <v>107</v>
      </c>
      <c r="BH436" s="89" t="str">
        <f t="shared" si="34"/>
        <v>No</v>
      </c>
    </row>
    <row r="437" spans="1:60" ht="130.5">
      <c r="A437" s="107" t="s">
        <v>1398</v>
      </c>
      <c r="B437" s="78" t="s">
        <v>1868</v>
      </c>
      <c r="C437" s="73" t="s">
        <v>1869</v>
      </c>
      <c r="D437" s="72" t="s">
        <v>85</v>
      </c>
      <c r="E437" s="72" t="s">
        <v>57</v>
      </c>
      <c r="H437" s="87" t="s">
        <v>1870</v>
      </c>
      <c r="J437" s="78" t="s">
        <v>1871</v>
      </c>
      <c r="K437" s="78" t="str">
        <f t="shared" si="30"/>
        <v>Yes</v>
      </c>
      <c r="R437" s="78" t="s">
        <v>64</v>
      </c>
      <c r="S437" s="78" t="s">
        <v>72</v>
      </c>
      <c r="V437" s="78"/>
      <c r="W437" s="78"/>
      <c r="X437" s="78" t="str">
        <f t="shared" si="31"/>
        <v/>
      </c>
      <c r="Y437" s="88"/>
      <c r="Z437" s="78"/>
      <c r="AA437" s="78"/>
      <c r="AB437" s="78"/>
      <c r="AC437" s="78"/>
      <c r="AD437" s="78"/>
      <c r="AE437" s="78"/>
      <c r="AF437" s="78"/>
      <c r="AG437" s="79"/>
      <c r="AH437" s="87" t="s">
        <v>1872</v>
      </c>
      <c r="AJ437" s="78" t="s">
        <v>237</v>
      </c>
      <c r="AK437" s="78" t="str">
        <f t="shared" si="32"/>
        <v>No</v>
      </c>
      <c r="AR437" s="78" t="s">
        <v>64</v>
      </c>
      <c r="AS437" s="78" t="s">
        <v>72</v>
      </c>
      <c r="AU437" s="87" t="s">
        <v>1873</v>
      </c>
      <c r="AV437" s="78" t="s">
        <v>189</v>
      </c>
      <c r="AW437" s="78" t="s">
        <v>200</v>
      </c>
      <c r="AX437" s="78" t="str">
        <f t="shared" si="33"/>
        <v>No</v>
      </c>
      <c r="BE437" s="78" t="s">
        <v>64</v>
      </c>
      <c r="BF437" s="78" t="s">
        <v>72</v>
      </c>
      <c r="BH437" s="89" t="str">
        <f t="shared" si="34"/>
        <v>Yes</v>
      </c>
    </row>
    <row r="438" spans="1:60" ht="57.95">
      <c r="A438" s="107" t="s">
        <v>1398</v>
      </c>
      <c r="B438" s="78" t="s">
        <v>1874</v>
      </c>
      <c r="C438" s="73" t="s">
        <v>1875</v>
      </c>
      <c r="D438" s="72" t="s">
        <v>85</v>
      </c>
      <c r="E438" s="72" t="s">
        <v>57</v>
      </c>
      <c r="H438" s="87" t="s">
        <v>1876</v>
      </c>
      <c r="J438" s="78" t="s">
        <v>140</v>
      </c>
      <c r="K438" s="78" t="str">
        <f t="shared" si="30"/>
        <v>No</v>
      </c>
      <c r="R438" s="78" t="s">
        <v>64</v>
      </c>
      <c r="S438" s="78" t="s">
        <v>72</v>
      </c>
      <c r="V438" s="78"/>
      <c r="W438" s="78"/>
      <c r="X438" s="78" t="str">
        <f t="shared" si="31"/>
        <v/>
      </c>
      <c r="Y438" s="88"/>
      <c r="Z438" s="78"/>
      <c r="AA438" s="78"/>
      <c r="AB438" s="78"/>
      <c r="AC438" s="78"/>
      <c r="AD438" s="78"/>
      <c r="AE438" s="78"/>
      <c r="AF438" s="78"/>
      <c r="AG438" s="79"/>
      <c r="AK438" s="78" t="str">
        <f t="shared" si="32"/>
        <v/>
      </c>
      <c r="AU438" s="87" t="s">
        <v>1776</v>
      </c>
      <c r="AV438" s="78" t="s">
        <v>189</v>
      </c>
      <c r="AW438" s="78" t="s">
        <v>200</v>
      </c>
      <c r="AX438" s="78" t="str">
        <f t="shared" si="33"/>
        <v>No</v>
      </c>
      <c r="BE438" s="78" t="s">
        <v>64</v>
      </c>
      <c r="BH438" s="89" t="str">
        <f t="shared" si="34"/>
        <v>No</v>
      </c>
    </row>
    <row r="439" spans="1:60" ht="101.45">
      <c r="A439" s="107" t="s">
        <v>1398</v>
      </c>
      <c r="B439" s="78" t="s">
        <v>1877</v>
      </c>
      <c r="C439" s="73" t="s">
        <v>1878</v>
      </c>
      <c r="D439" s="72" t="s">
        <v>85</v>
      </c>
      <c r="E439" s="72" t="s">
        <v>57</v>
      </c>
      <c r="H439" s="87" t="s">
        <v>1879</v>
      </c>
      <c r="I439" s="78" t="s">
        <v>320</v>
      </c>
      <c r="J439" s="78" t="s">
        <v>140</v>
      </c>
      <c r="K439" s="78" t="str">
        <f t="shared" si="30"/>
        <v>No</v>
      </c>
      <c r="R439" s="78" t="s">
        <v>64</v>
      </c>
      <c r="S439" s="78" t="s">
        <v>72</v>
      </c>
      <c r="V439" s="78"/>
      <c r="W439" s="78"/>
      <c r="X439" s="78" t="str">
        <f t="shared" si="31"/>
        <v/>
      </c>
      <c r="Y439" s="88"/>
      <c r="Z439" s="78"/>
      <c r="AA439" s="78"/>
      <c r="AB439" s="78"/>
      <c r="AC439" s="78"/>
      <c r="AD439" s="78"/>
      <c r="AE439" s="78"/>
      <c r="AF439" s="78"/>
      <c r="AG439" s="79"/>
      <c r="AH439" s="87" t="s">
        <v>1880</v>
      </c>
      <c r="AJ439" s="78" t="s">
        <v>237</v>
      </c>
      <c r="AK439" s="78" t="str">
        <f t="shared" si="32"/>
        <v>No</v>
      </c>
      <c r="AR439" s="78" t="s">
        <v>64</v>
      </c>
      <c r="AU439" s="87" t="s">
        <v>1881</v>
      </c>
      <c r="AV439" s="78" t="s">
        <v>189</v>
      </c>
      <c r="AW439" s="78" t="s">
        <v>1882</v>
      </c>
      <c r="AX439" s="78" t="str">
        <f t="shared" si="33"/>
        <v>No</v>
      </c>
      <c r="BE439" s="78" t="s">
        <v>64</v>
      </c>
      <c r="BH439" s="89" t="str">
        <f t="shared" si="34"/>
        <v>No</v>
      </c>
    </row>
    <row r="440" spans="1:60" ht="159.6">
      <c r="A440" s="107" t="s">
        <v>1398</v>
      </c>
      <c r="B440" s="78" t="s">
        <v>1883</v>
      </c>
      <c r="C440" s="73" t="s">
        <v>1884</v>
      </c>
      <c r="D440" s="72" t="s">
        <v>85</v>
      </c>
      <c r="E440" s="72" t="s">
        <v>57</v>
      </c>
      <c r="K440" s="78" t="str">
        <f t="shared" si="30"/>
        <v/>
      </c>
      <c r="U440" s="87" t="s">
        <v>1885</v>
      </c>
      <c r="V440" s="78" t="s">
        <v>1886</v>
      </c>
      <c r="W440" s="78" t="s">
        <v>204</v>
      </c>
      <c r="X440" s="78" t="str">
        <f t="shared" si="31"/>
        <v>No</v>
      </c>
      <c r="Y440" s="88"/>
      <c r="Z440" s="78"/>
      <c r="AA440" s="78"/>
      <c r="AB440" s="78"/>
      <c r="AC440" s="78"/>
      <c r="AD440" s="78"/>
      <c r="AE440" s="78" t="s">
        <v>64</v>
      </c>
      <c r="AF440" s="78"/>
      <c r="AG440" s="79"/>
      <c r="AK440" s="78" t="str">
        <f t="shared" si="32"/>
        <v/>
      </c>
      <c r="AX440" s="78" t="str">
        <f t="shared" si="33"/>
        <v/>
      </c>
      <c r="BH440" s="89" t="str">
        <f t="shared" si="34"/>
        <v>No</v>
      </c>
    </row>
    <row r="441" spans="1:60" ht="87">
      <c r="A441" s="107" t="s">
        <v>1398</v>
      </c>
      <c r="B441" s="78" t="s">
        <v>1887</v>
      </c>
      <c r="C441" s="73" t="s">
        <v>1888</v>
      </c>
      <c r="D441" s="72" t="s">
        <v>85</v>
      </c>
      <c r="E441" s="72" t="s">
        <v>57</v>
      </c>
      <c r="K441" s="78" t="str">
        <f t="shared" si="30"/>
        <v/>
      </c>
      <c r="U441" s="87" t="s">
        <v>1889</v>
      </c>
      <c r="V441" s="78" t="s">
        <v>66</v>
      </c>
      <c r="W441" s="78" t="s">
        <v>204</v>
      </c>
      <c r="X441" s="78" t="str">
        <f t="shared" si="31"/>
        <v>No</v>
      </c>
      <c r="Y441" s="88"/>
      <c r="Z441" s="78"/>
      <c r="AA441" s="78"/>
      <c r="AB441" s="78"/>
      <c r="AC441" s="78"/>
      <c r="AD441" s="78"/>
      <c r="AE441" s="78" t="s">
        <v>64</v>
      </c>
      <c r="AF441" s="78"/>
      <c r="AG441" s="79"/>
      <c r="AK441" s="78" t="str">
        <f t="shared" si="32"/>
        <v/>
      </c>
      <c r="AX441" s="78" t="str">
        <f t="shared" si="33"/>
        <v/>
      </c>
      <c r="BH441" s="89" t="str">
        <f t="shared" si="34"/>
        <v>No</v>
      </c>
    </row>
    <row r="442" spans="1:60" ht="159.6">
      <c r="A442" s="107" t="s">
        <v>1398</v>
      </c>
      <c r="B442" s="78" t="s">
        <v>1890</v>
      </c>
      <c r="C442" s="73" t="s">
        <v>1891</v>
      </c>
      <c r="D442" s="72" t="s">
        <v>56</v>
      </c>
      <c r="E442" s="72" t="s">
        <v>57</v>
      </c>
      <c r="H442" s="87" t="s">
        <v>1892</v>
      </c>
      <c r="J442" s="78" t="s">
        <v>140</v>
      </c>
      <c r="K442" s="78" t="str">
        <f t="shared" si="30"/>
        <v>No</v>
      </c>
      <c r="R442" s="78" t="s">
        <v>64</v>
      </c>
      <c r="S442" s="78" t="s">
        <v>72</v>
      </c>
      <c r="U442" s="87" t="s">
        <v>1893</v>
      </c>
      <c r="V442" s="78"/>
      <c r="W442" s="78" t="s">
        <v>200</v>
      </c>
      <c r="X442" s="78" t="str">
        <f t="shared" si="31"/>
        <v>No</v>
      </c>
      <c r="Y442" s="88"/>
      <c r="Z442" s="78"/>
      <c r="AA442" s="78"/>
      <c r="AB442" s="78"/>
      <c r="AC442" s="78"/>
      <c r="AD442" s="78"/>
      <c r="AE442" s="78" t="s">
        <v>64</v>
      </c>
      <c r="AF442" s="78"/>
      <c r="AG442" s="79"/>
      <c r="AH442" s="87" t="s">
        <v>1894</v>
      </c>
      <c r="AJ442" s="78" t="s">
        <v>237</v>
      </c>
      <c r="AK442" s="78" t="str">
        <f t="shared" si="32"/>
        <v>No</v>
      </c>
      <c r="AR442" s="78" t="s">
        <v>64</v>
      </c>
      <c r="AU442" s="87" t="s">
        <v>1895</v>
      </c>
      <c r="AV442" s="78" t="s">
        <v>189</v>
      </c>
      <c r="AW442" s="78" t="s">
        <v>200</v>
      </c>
      <c r="AX442" s="78" t="str">
        <f t="shared" si="33"/>
        <v>No</v>
      </c>
      <c r="BE442" s="78" t="s">
        <v>64</v>
      </c>
      <c r="BH442" s="89" t="str">
        <f t="shared" si="34"/>
        <v>No</v>
      </c>
    </row>
    <row r="443" spans="1:60" ht="72.599999999999994">
      <c r="A443" s="107" t="s">
        <v>1398</v>
      </c>
      <c r="B443" s="78" t="s">
        <v>1896</v>
      </c>
      <c r="C443" s="73" t="s">
        <v>1897</v>
      </c>
      <c r="D443" s="72" t="s">
        <v>85</v>
      </c>
      <c r="E443" s="72" t="s">
        <v>57</v>
      </c>
      <c r="H443" s="87" t="s">
        <v>1898</v>
      </c>
      <c r="I443" s="78" t="s">
        <v>320</v>
      </c>
      <c r="J443" s="78" t="s">
        <v>140</v>
      </c>
      <c r="K443" s="78" t="str">
        <f t="shared" si="30"/>
        <v>No</v>
      </c>
      <c r="R443" s="78" t="s">
        <v>64</v>
      </c>
      <c r="S443" s="78" t="s">
        <v>72</v>
      </c>
      <c r="V443" s="78"/>
      <c r="W443" s="78"/>
      <c r="X443" s="78" t="str">
        <f t="shared" si="31"/>
        <v/>
      </c>
      <c r="Y443" s="88"/>
      <c r="Z443" s="78"/>
      <c r="AA443" s="78"/>
      <c r="AB443" s="78"/>
      <c r="AC443" s="78"/>
      <c r="AD443" s="78"/>
      <c r="AE443" s="78"/>
      <c r="AF443" s="78"/>
      <c r="AG443" s="79"/>
      <c r="AK443" s="78" t="str">
        <f t="shared" si="32"/>
        <v/>
      </c>
      <c r="AX443" s="78" t="str">
        <f t="shared" si="33"/>
        <v/>
      </c>
      <c r="BH443" s="89" t="str">
        <f t="shared" si="34"/>
        <v>No</v>
      </c>
    </row>
    <row r="444" spans="1:60" ht="43.5">
      <c r="A444" s="107" t="s">
        <v>1398</v>
      </c>
      <c r="B444" s="78" t="s">
        <v>1899</v>
      </c>
      <c r="C444" s="73" t="s">
        <v>1900</v>
      </c>
      <c r="D444" s="72" t="s">
        <v>85</v>
      </c>
      <c r="E444" s="72" t="s">
        <v>57</v>
      </c>
      <c r="H444" s="87" t="s">
        <v>1901</v>
      </c>
      <c r="J444" s="78" t="s">
        <v>140</v>
      </c>
      <c r="K444" s="78" t="str">
        <f t="shared" si="30"/>
        <v>No</v>
      </c>
      <c r="R444" s="78" t="s">
        <v>64</v>
      </c>
      <c r="S444" s="78" t="s">
        <v>72</v>
      </c>
      <c r="V444" s="78"/>
      <c r="W444" s="78"/>
      <c r="X444" s="78" t="str">
        <f t="shared" si="31"/>
        <v/>
      </c>
      <c r="Y444" s="88"/>
      <c r="Z444" s="78"/>
      <c r="AA444" s="78"/>
      <c r="AB444" s="78"/>
      <c r="AC444" s="78"/>
      <c r="AD444" s="78"/>
      <c r="AE444" s="78"/>
      <c r="AF444" s="78"/>
      <c r="AG444" s="79"/>
      <c r="AK444" s="78" t="str">
        <f t="shared" si="32"/>
        <v/>
      </c>
      <c r="AX444" s="78" t="str">
        <f t="shared" si="33"/>
        <v/>
      </c>
      <c r="BH444" s="89" t="str">
        <f t="shared" si="34"/>
        <v>No</v>
      </c>
    </row>
    <row r="445" spans="1:60" ht="149.44999999999999" customHeight="1">
      <c r="A445" s="107" t="s">
        <v>1398</v>
      </c>
      <c r="B445" s="78" t="s">
        <v>1902</v>
      </c>
      <c r="C445" s="73" t="s">
        <v>1903</v>
      </c>
      <c r="D445" s="72" t="s">
        <v>85</v>
      </c>
      <c r="E445" s="72" t="s">
        <v>57</v>
      </c>
      <c r="H445" s="87" t="s">
        <v>1904</v>
      </c>
      <c r="I445" s="78" t="s">
        <v>320</v>
      </c>
      <c r="J445" s="78" t="s">
        <v>140</v>
      </c>
      <c r="K445" s="78" t="str">
        <f t="shared" si="30"/>
        <v>No</v>
      </c>
      <c r="R445" s="78" t="s">
        <v>64</v>
      </c>
      <c r="S445" s="78" t="s">
        <v>72</v>
      </c>
      <c r="V445" s="78"/>
      <c r="W445" s="78"/>
      <c r="X445" s="78" t="str">
        <f t="shared" si="31"/>
        <v/>
      </c>
      <c r="Y445" s="88"/>
      <c r="Z445" s="78"/>
      <c r="AA445" s="78"/>
      <c r="AB445" s="78"/>
      <c r="AC445" s="78"/>
      <c r="AD445" s="78"/>
      <c r="AE445" s="78"/>
      <c r="AF445" s="78"/>
      <c r="AG445" s="79"/>
      <c r="AH445" s="87" t="s">
        <v>1905</v>
      </c>
      <c r="AJ445" s="78" t="s">
        <v>1906</v>
      </c>
      <c r="AK445" s="78" t="str">
        <f t="shared" si="32"/>
        <v>Yes</v>
      </c>
      <c r="AR445" s="78" t="s">
        <v>64</v>
      </c>
      <c r="AU445" s="87" t="s">
        <v>1907</v>
      </c>
      <c r="AV445" s="78" t="s">
        <v>189</v>
      </c>
      <c r="AW445" s="78" t="s">
        <v>200</v>
      </c>
      <c r="AX445" s="78" t="str">
        <f t="shared" si="33"/>
        <v>No</v>
      </c>
      <c r="BE445" s="78" t="s">
        <v>64</v>
      </c>
      <c r="BH445" s="89" t="str">
        <f t="shared" si="34"/>
        <v>Yes</v>
      </c>
    </row>
    <row r="446" spans="1:60" ht="57.95">
      <c r="A446" s="107" t="s">
        <v>1398</v>
      </c>
      <c r="B446" s="78" t="s">
        <v>1908</v>
      </c>
      <c r="C446" s="73" t="s">
        <v>1909</v>
      </c>
      <c r="D446" s="72" t="s">
        <v>85</v>
      </c>
      <c r="E446" s="72" t="s">
        <v>57</v>
      </c>
      <c r="H446" s="87" t="s">
        <v>1910</v>
      </c>
      <c r="J446" s="78" t="s">
        <v>140</v>
      </c>
      <c r="K446" s="78" t="str">
        <f t="shared" si="30"/>
        <v>No</v>
      </c>
      <c r="R446" s="78" t="s">
        <v>64</v>
      </c>
      <c r="S446" s="78" t="s">
        <v>72</v>
      </c>
      <c r="V446" s="78"/>
      <c r="W446" s="78"/>
      <c r="X446" s="78" t="str">
        <f t="shared" si="31"/>
        <v/>
      </c>
      <c r="Y446" s="88"/>
      <c r="Z446" s="78"/>
      <c r="AA446" s="78"/>
      <c r="AB446" s="78"/>
      <c r="AC446" s="78"/>
      <c r="AD446" s="78"/>
      <c r="AE446" s="78"/>
      <c r="AF446" s="78"/>
      <c r="AG446" s="79"/>
      <c r="AK446" s="78" t="str">
        <f t="shared" si="32"/>
        <v/>
      </c>
      <c r="AX446" s="78" t="str">
        <f t="shared" si="33"/>
        <v/>
      </c>
      <c r="BH446" s="89" t="str">
        <f t="shared" si="34"/>
        <v>No</v>
      </c>
    </row>
    <row r="447" spans="1:60" ht="72.599999999999994">
      <c r="A447" s="78" t="s">
        <v>1398</v>
      </c>
      <c r="B447" s="78" t="s">
        <v>1911</v>
      </c>
      <c r="C447" s="73" t="s">
        <v>1912</v>
      </c>
      <c r="D447" s="72" t="s">
        <v>85</v>
      </c>
      <c r="E447" s="72" t="s">
        <v>57</v>
      </c>
      <c r="H447" s="87" t="s">
        <v>1913</v>
      </c>
      <c r="I447" s="78" t="s">
        <v>738</v>
      </c>
      <c r="J447" s="78" t="s">
        <v>87</v>
      </c>
      <c r="K447" s="78" t="str">
        <f t="shared" si="30"/>
        <v>Yes</v>
      </c>
      <c r="L447" s="88" t="s">
        <v>209</v>
      </c>
      <c r="M447" s="78" t="s">
        <v>1914</v>
      </c>
      <c r="N447" s="78" t="s">
        <v>220</v>
      </c>
      <c r="O447" s="78" t="s">
        <v>1691</v>
      </c>
      <c r="R447" s="78" t="s">
        <v>64</v>
      </c>
      <c r="S447" s="78" t="s">
        <v>72</v>
      </c>
      <c r="V447" s="78"/>
      <c r="W447" s="78"/>
      <c r="X447" s="78" t="str">
        <f t="shared" si="31"/>
        <v/>
      </c>
      <c r="Y447" s="88"/>
      <c r="Z447" s="78"/>
      <c r="AA447" s="78"/>
      <c r="AB447" s="78"/>
      <c r="AC447" s="78"/>
      <c r="AD447" s="78"/>
      <c r="AE447" s="78"/>
      <c r="AF447" s="78"/>
      <c r="AG447" s="79"/>
      <c r="AK447" s="78" t="str">
        <f t="shared" si="32"/>
        <v/>
      </c>
      <c r="AX447" s="78" t="str">
        <f t="shared" si="33"/>
        <v/>
      </c>
      <c r="BH447" s="89" t="str">
        <f t="shared" si="34"/>
        <v>Yes</v>
      </c>
    </row>
    <row r="448" spans="1:60" ht="57.95">
      <c r="A448" s="107" t="s">
        <v>1398</v>
      </c>
      <c r="B448" s="78" t="s">
        <v>1915</v>
      </c>
      <c r="C448" s="73" t="s">
        <v>1916</v>
      </c>
      <c r="D448" s="72" t="s">
        <v>85</v>
      </c>
      <c r="E448" s="72" t="s">
        <v>57</v>
      </c>
      <c r="H448" s="87" t="s">
        <v>1917</v>
      </c>
      <c r="J448" s="78" t="s">
        <v>87</v>
      </c>
      <c r="K448" s="78" t="str">
        <f t="shared" si="30"/>
        <v>Yes</v>
      </c>
      <c r="R448" s="78" t="s">
        <v>64</v>
      </c>
      <c r="S448" s="78" t="s">
        <v>72</v>
      </c>
      <c r="V448" s="78"/>
      <c r="W448" s="78"/>
      <c r="X448" s="78" t="str">
        <f t="shared" si="31"/>
        <v/>
      </c>
      <c r="Y448" s="88"/>
      <c r="Z448" s="78"/>
      <c r="AA448" s="78"/>
      <c r="AB448" s="78"/>
      <c r="AC448" s="78"/>
      <c r="AD448" s="78"/>
      <c r="AE448" s="78"/>
      <c r="AF448" s="78"/>
      <c r="AG448" s="79"/>
      <c r="AH448" s="87" t="s">
        <v>1918</v>
      </c>
      <c r="AJ448" s="78" t="s">
        <v>557</v>
      </c>
      <c r="AK448" s="78" t="str">
        <f t="shared" si="32"/>
        <v>Yes</v>
      </c>
      <c r="AR448" s="78" t="s">
        <v>64</v>
      </c>
      <c r="AX448" s="78" t="str">
        <f t="shared" si="33"/>
        <v/>
      </c>
      <c r="BH448" s="89" t="str">
        <f t="shared" si="34"/>
        <v>Yes</v>
      </c>
    </row>
    <row r="449" spans="1:60" ht="72.599999999999994">
      <c r="A449" s="107" t="s">
        <v>1398</v>
      </c>
      <c r="B449" s="78" t="s">
        <v>1919</v>
      </c>
      <c r="C449" s="73" t="s">
        <v>1920</v>
      </c>
      <c r="D449" s="72" t="s">
        <v>85</v>
      </c>
      <c r="E449" s="72" t="s">
        <v>57</v>
      </c>
      <c r="H449" s="87" t="s">
        <v>1921</v>
      </c>
      <c r="I449" s="78" t="s">
        <v>738</v>
      </c>
      <c r="J449" s="78" t="s">
        <v>87</v>
      </c>
      <c r="K449" s="78" t="str">
        <f t="shared" si="30"/>
        <v>Yes</v>
      </c>
      <c r="R449" s="78" t="s">
        <v>64</v>
      </c>
      <c r="S449" s="78" t="s">
        <v>72</v>
      </c>
      <c r="V449" s="78"/>
      <c r="W449" s="78"/>
      <c r="X449" s="78" t="str">
        <f t="shared" si="31"/>
        <v/>
      </c>
      <c r="Y449" s="88"/>
      <c r="Z449" s="78"/>
      <c r="AA449" s="78"/>
      <c r="AB449" s="78"/>
      <c r="AC449" s="78"/>
      <c r="AD449" s="78"/>
      <c r="AE449" s="78"/>
      <c r="AF449" s="78"/>
      <c r="AG449" s="79"/>
      <c r="AK449" s="78" t="str">
        <f t="shared" si="32"/>
        <v/>
      </c>
      <c r="AX449" s="78" t="str">
        <f t="shared" si="33"/>
        <v/>
      </c>
      <c r="BH449" s="89" t="str">
        <f t="shared" si="34"/>
        <v>Yes</v>
      </c>
    </row>
    <row r="450" spans="1:60" ht="72.599999999999994">
      <c r="A450" s="107" t="s">
        <v>1398</v>
      </c>
      <c r="B450" s="78" t="s">
        <v>1922</v>
      </c>
      <c r="C450" s="73" t="s">
        <v>1923</v>
      </c>
      <c r="D450" s="72" t="s">
        <v>85</v>
      </c>
      <c r="E450" s="72" t="s">
        <v>57</v>
      </c>
      <c r="H450" s="87" t="s">
        <v>1799</v>
      </c>
      <c r="J450" s="78" t="s">
        <v>87</v>
      </c>
      <c r="K450" s="78" t="str">
        <f t="shared" si="30"/>
        <v>Yes</v>
      </c>
      <c r="R450" s="78" t="s">
        <v>64</v>
      </c>
      <c r="S450" s="78" t="s">
        <v>72</v>
      </c>
      <c r="V450" s="78"/>
      <c r="W450" s="78"/>
      <c r="X450" s="78" t="str">
        <f t="shared" si="31"/>
        <v/>
      </c>
      <c r="Y450" s="88"/>
      <c r="Z450" s="78"/>
      <c r="AA450" s="78"/>
      <c r="AB450" s="78"/>
      <c r="AC450" s="78"/>
      <c r="AD450" s="78"/>
      <c r="AE450" s="78"/>
      <c r="AF450" s="78"/>
      <c r="AG450" s="79"/>
      <c r="AK450" s="78" t="str">
        <f t="shared" si="32"/>
        <v/>
      </c>
      <c r="AX450" s="78" t="str">
        <f t="shared" si="33"/>
        <v/>
      </c>
      <c r="BH450" s="89" t="str">
        <f t="shared" si="34"/>
        <v>Yes</v>
      </c>
    </row>
    <row r="451" spans="1:60" ht="72.599999999999994">
      <c r="A451" s="107" t="s">
        <v>1398</v>
      </c>
      <c r="B451" s="78" t="s">
        <v>1924</v>
      </c>
      <c r="C451" s="73" t="s">
        <v>1925</v>
      </c>
      <c r="D451" s="72" t="s">
        <v>85</v>
      </c>
      <c r="E451" s="72" t="s">
        <v>57</v>
      </c>
      <c r="H451" s="87" t="s">
        <v>1926</v>
      </c>
      <c r="I451" s="78" t="s">
        <v>738</v>
      </c>
      <c r="J451" s="78" t="s">
        <v>87</v>
      </c>
      <c r="K451" s="78" t="str">
        <f t="shared" ref="K451:K514" si="35">IF(ISBLANK(H451), "", IF(OR(ISNUMBER(SEARCH("Progress", J451)),ISNUMBER(SEARCH("record of decision", J451)),ISNUMBER(SEARCH("pathway plan", J451)),ISNUMBER(SEARCH("placement agreement", J451))), "Yes", "No"))</f>
        <v>Yes</v>
      </c>
      <c r="R451" s="78" t="s">
        <v>64</v>
      </c>
      <c r="S451" s="78" t="s">
        <v>72</v>
      </c>
      <c r="V451" s="78"/>
      <c r="W451" s="78"/>
      <c r="X451" s="78" t="str">
        <f t="shared" ref="X451:X514" si="36">IF(ISBLANK(U451), "", IF(OR(ISNUMBER(SEARCH("children and families", W451)),ISNUMBER(SEARCH("IRO report", W451)),ISNUMBER(SEARCH("life plan", W451)),ISNUMBER(SEARCH("Pathway Plan", W451)),ISNUMBER(SEARCH("Record of visit", W451))), "Yes", "No"))</f>
        <v/>
      </c>
      <c r="Y451" s="88"/>
      <c r="Z451" s="78"/>
      <c r="AA451" s="78"/>
      <c r="AB451" s="78"/>
      <c r="AC451" s="78"/>
      <c r="AD451" s="78"/>
      <c r="AE451" s="78"/>
      <c r="AF451" s="78"/>
      <c r="AG451" s="79"/>
      <c r="AK451" s="78" t="str">
        <f t="shared" ref="AK451:AK514" si="37">IF(ISBLANK(AH451), "", IF(OR(ISNUMBER(SEARCH("summary", AJ451)),ISNUMBER(SEARCH("review and care", AJ451)),ISNUMBER(SEARCH("case supervision", AJ451)),ISNUMBER(SEARCH("midpoint", AJ451)),ISNUMBER(SEARCH("pathway plan", AJ451)),ISNUMBER(SEARCH("visit recording", AJ451))), "Yes", "No"))</f>
        <v/>
      </c>
      <c r="AX451" s="78" t="str">
        <f t="shared" ref="AX451:AX514" si="38">IF(ISBLANK(AU451), "", IF(OR(ISNUMBER(SEARCH("Pathway Plan",AW451)),ISNUMBER(SEARCH("Updated assessment", AW451)),ISNUMBER(SEARCH("CLA Review", AW451)),ISNUMBER(SEARCH("care plan", AW451)),ISNUMBER(SEARCH("record of meeting", AW451)),ISNUMBER(SEARCH("discharge", AW451)),ISNUMBER(SEARCH("accomodation decision", AW451)),ISNUMBER(SEARCH("CLA Visit", AW451))), "Yes", "No"))</f>
        <v/>
      </c>
      <c r="BH451" s="89" t="str">
        <f t="shared" ref="BH451:BH514" si="39">IF(OR(ISNUMBER(SEARCH("Yes",AX451)), ISNUMBER(SEARCH("Yes",AK451)), ISNUMBER(SEARCH("Yes",X451)), ISNUMBER(SEARCH("Yes",K451))), "Yes", "No")</f>
        <v>Yes</v>
      </c>
    </row>
    <row r="452" spans="1:60" ht="116.1">
      <c r="A452" s="107" t="s">
        <v>1398</v>
      </c>
      <c r="B452" s="78" t="s">
        <v>1927</v>
      </c>
      <c r="C452" s="73" t="s">
        <v>1928</v>
      </c>
      <c r="D452" s="72" t="s">
        <v>56</v>
      </c>
      <c r="E452" s="72" t="s">
        <v>57</v>
      </c>
      <c r="H452" s="87" t="s">
        <v>1929</v>
      </c>
      <c r="I452" s="78" t="s">
        <v>320</v>
      </c>
      <c r="J452" s="78" t="s">
        <v>140</v>
      </c>
      <c r="K452" s="78" t="str">
        <f t="shared" si="35"/>
        <v>No</v>
      </c>
      <c r="R452" s="78" t="s">
        <v>64</v>
      </c>
      <c r="S452" s="78" t="s">
        <v>72</v>
      </c>
      <c r="U452" s="87" t="s">
        <v>1930</v>
      </c>
      <c r="V452" s="78" t="s">
        <v>608</v>
      </c>
      <c r="W452" s="78" t="s">
        <v>710</v>
      </c>
      <c r="X452" s="78" t="str">
        <f t="shared" si="36"/>
        <v>No</v>
      </c>
      <c r="Y452" s="88"/>
      <c r="Z452" s="78"/>
      <c r="AA452" s="78"/>
      <c r="AB452" s="78"/>
      <c r="AC452" s="78"/>
      <c r="AD452" s="78"/>
      <c r="AE452" s="78" t="s">
        <v>64</v>
      </c>
      <c r="AF452" s="78"/>
      <c r="AG452" s="79"/>
      <c r="AH452" s="87" t="s">
        <v>1931</v>
      </c>
      <c r="AJ452" s="78" t="s">
        <v>237</v>
      </c>
      <c r="AK452" s="78" t="str">
        <f t="shared" si="37"/>
        <v>No</v>
      </c>
      <c r="AR452" s="78" t="s">
        <v>64</v>
      </c>
      <c r="AU452" s="87" t="s">
        <v>1932</v>
      </c>
      <c r="AV452" s="78" t="s">
        <v>189</v>
      </c>
      <c r="AW452" s="78" t="s">
        <v>200</v>
      </c>
      <c r="AX452" s="78" t="str">
        <f t="shared" si="38"/>
        <v>No</v>
      </c>
      <c r="BE452" s="78" t="s">
        <v>64</v>
      </c>
      <c r="BH452" s="89" t="str">
        <f t="shared" si="39"/>
        <v>No</v>
      </c>
    </row>
    <row r="453" spans="1:60" ht="409.5">
      <c r="A453" s="107" t="s">
        <v>1398</v>
      </c>
      <c r="B453" s="78" t="s">
        <v>1933</v>
      </c>
      <c r="C453" s="73" t="s">
        <v>1934</v>
      </c>
      <c r="D453" s="72" t="s">
        <v>85</v>
      </c>
      <c r="E453" s="72" t="s">
        <v>57</v>
      </c>
      <c r="H453" s="87" t="s">
        <v>1935</v>
      </c>
      <c r="I453" s="78" t="s">
        <v>320</v>
      </c>
      <c r="J453" s="78" t="s">
        <v>140</v>
      </c>
      <c r="K453" s="78" t="str">
        <f t="shared" si="35"/>
        <v>No</v>
      </c>
      <c r="R453" s="78" t="s">
        <v>64</v>
      </c>
      <c r="S453" s="78" t="s">
        <v>72</v>
      </c>
      <c r="U453" s="87" t="s">
        <v>1936</v>
      </c>
      <c r="V453" s="78" t="s">
        <v>608</v>
      </c>
      <c r="W453" s="78" t="s">
        <v>710</v>
      </c>
      <c r="X453" s="78" t="str">
        <f t="shared" si="36"/>
        <v>No</v>
      </c>
      <c r="Y453" s="88"/>
      <c r="Z453" s="78"/>
      <c r="AA453" s="78"/>
      <c r="AB453" s="78"/>
      <c r="AC453" s="78"/>
      <c r="AD453" s="78"/>
      <c r="AE453" s="78" t="s">
        <v>64</v>
      </c>
      <c r="AF453" s="78"/>
      <c r="AG453" s="79"/>
      <c r="AH453" s="87" t="s">
        <v>1937</v>
      </c>
      <c r="AI453" s="78" t="s">
        <v>322</v>
      </c>
      <c r="AJ453" s="78" t="s">
        <v>242</v>
      </c>
      <c r="AK453" s="78" t="str">
        <f t="shared" si="37"/>
        <v>Yes</v>
      </c>
      <c r="AL453" s="88" t="s">
        <v>1938</v>
      </c>
      <c r="AM453" s="78" t="s">
        <v>1939</v>
      </c>
      <c r="AN453" s="78" t="s">
        <v>220</v>
      </c>
      <c r="AP453" s="78" t="s">
        <v>1940</v>
      </c>
      <c r="AQ453" s="78" t="s">
        <v>71</v>
      </c>
      <c r="AR453" s="78" t="s">
        <v>64</v>
      </c>
      <c r="AX453" s="78" t="str">
        <f t="shared" si="38"/>
        <v/>
      </c>
      <c r="BH453" s="89" t="str">
        <f t="shared" si="39"/>
        <v>Yes</v>
      </c>
    </row>
    <row r="454" spans="1:60" ht="57.95" customHeight="1">
      <c r="A454" s="107" t="s">
        <v>1398</v>
      </c>
      <c r="B454" s="78" t="s">
        <v>1941</v>
      </c>
      <c r="C454" s="73" t="s">
        <v>1942</v>
      </c>
      <c r="D454" s="72" t="s">
        <v>85</v>
      </c>
      <c r="E454" s="72" t="s">
        <v>57</v>
      </c>
      <c r="H454" s="87" t="s">
        <v>1943</v>
      </c>
      <c r="J454" s="78" t="s">
        <v>140</v>
      </c>
      <c r="K454" s="78" t="str">
        <f t="shared" si="35"/>
        <v>No</v>
      </c>
      <c r="R454" s="78" t="s">
        <v>64</v>
      </c>
      <c r="S454" s="78" t="s">
        <v>72</v>
      </c>
      <c r="V454" s="78"/>
      <c r="W454" s="78"/>
      <c r="X454" s="78" t="str">
        <f t="shared" si="36"/>
        <v/>
      </c>
      <c r="Y454" s="88"/>
      <c r="Z454" s="78"/>
      <c r="AA454" s="78"/>
      <c r="AB454" s="78"/>
      <c r="AC454" s="78"/>
      <c r="AD454" s="78"/>
      <c r="AE454" s="78"/>
      <c r="AF454" s="78"/>
      <c r="AG454" s="79"/>
      <c r="AK454" s="78" t="str">
        <f t="shared" si="37"/>
        <v/>
      </c>
      <c r="AX454" s="78" t="str">
        <f t="shared" si="38"/>
        <v/>
      </c>
      <c r="BH454" s="89" t="str">
        <f t="shared" si="39"/>
        <v>No</v>
      </c>
    </row>
    <row r="455" spans="1:60" ht="87">
      <c r="A455" s="107" t="s">
        <v>1398</v>
      </c>
      <c r="B455" s="78" t="s">
        <v>1944</v>
      </c>
      <c r="C455" s="73" t="s">
        <v>1945</v>
      </c>
      <c r="D455" s="72" t="s">
        <v>85</v>
      </c>
      <c r="E455" s="72" t="s">
        <v>57</v>
      </c>
      <c r="H455" s="87" t="s">
        <v>1917</v>
      </c>
      <c r="J455" s="78" t="s">
        <v>87</v>
      </c>
      <c r="K455" s="78" t="str">
        <f t="shared" si="35"/>
        <v>Yes</v>
      </c>
      <c r="R455" s="78" t="s">
        <v>64</v>
      </c>
      <c r="S455" s="78" t="s">
        <v>72</v>
      </c>
      <c r="V455" s="78"/>
      <c r="W455" s="78"/>
      <c r="X455" s="78" t="str">
        <f t="shared" si="36"/>
        <v/>
      </c>
      <c r="Y455" s="88"/>
      <c r="Z455" s="78"/>
      <c r="AA455" s="78"/>
      <c r="AB455" s="78"/>
      <c r="AC455" s="78"/>
      <c r="AD455" s="78"/>
      <c r="AE455" s="78"/>
      <c r="AF455" s="78"/>
      <c r="AG455" s="79"/>
      <c r="AK455" s="78" t="str">
        <f t="shared" si="37"/>
        <v/>
      </c>
      <c r="AX455" s="78" t="str">
        <f t="shared" si="38"/>
        <v/>
      </c>
      <c r="BH455" s="89" t="str">
        <f t="shared" si="39"/>
        <v>Yes</v>
      </c>
    </row>
    <row r="456" spans="1:60" ht="87">
      <c r="A456" s="107" t="s">
        <v>1398</v>
      </c>
      <c r="B456" s="78" t="s">
        <v>1946</v>
      </c>
      <c r="C456" s="73" t="s">
        <v>1947</v>
      </c>
      <c r="D456" s="72" t="s">
        <v>85</v>
      </c>
      <c r="E456" s="72" t="s">
        <v>57</v>
      </c>
      <c r="H456" s="87" t="s">
        <v>1948</v>
      </c>
      <c r="J456" s="78" t="s">
        <v>87</v>
      </c>
      <c r="K456" s="78" t="str">
        <f t="shared" si="35"/>
        <v>Yes</v>
      </c>
      <c r="R456" s="78" t="s">
        <v>64</v>
      </c>
      <c r="S456" s="78" t="s">
        <v>72</v>
      </c>
      <c r="V456" s="78"/>
      <c r="W456" s="78"/>
      <c r="X456" s="78" t="str">
        <f t="shared" si="36"/>
        <v/>
      </c>
      <c r="Y456" s="88"/>
      <c r="Z456" s="78"/>
      <c r="AA456" s="78"/>
      <c r="AB456" s="78"/>
      <c r="AC456" s="78"/>
      <c r="AD456" s="78"/>
      <c r="AE456" s="78"/>
      <c r="AF456" s="78"/>
      <c r="AG456" s="79"/>
      <c r="AK456" s="78" t="str">
        <f t="shared" si="37"/>
        <v/>
      </c>
      <c r="AX456" s="78" t="str">
        <f t="shared" si="38"/>
        <v/>
      </c>
      <c r="BH456" s="89" t="str">
        <f t="shared" si="39"/>
        <v>Yes</v>
      </c>
    </row>
    <row r="457" spans="1:60" ht="57.95">
      <c r="A457" s="107" t="s">
        <v>1398</v>
      </c>
      <c r="B457" s="78" t="s">
        <v>1949</v>
      </c>
      <c r="C457" s="73" t="s">
        <v>1950</v>
      </c>
      <c r="D457" s="72" t="s">
        <v>85</v>
      </c>
      <c r="E457" s="72" t="s">
        <v>57</v>
      </c>
      <c r="H457" s="87" t="s">
        <v>561</v>
      </c>
      <c r="J457" s="78" t="s">
        <v>87</v>
      </c>
      <c r="K457" s="78" t="str">
        <f t="shared" si="35"/>
        <v>Yes</v>
      </c>
      <c r="R457" s="78" t="s">
        <v>64</v>
      </c>
      <c r="S457" s="78" t="s">
        <v>72</v>
      </c>
      <c r="U457" s="87" t="s">
        <v>1337</v>
      </c>
      <c r="V457" s="78"/>
      <c r="W457" s="78" t="s">
        <v>468</v>
      </c>
      <c r="X457" s="78" t="str">
        <f t="shared" si="36"/>
        <v>Yes</v>
      </c>
      <c r="Y457" s="88"/>
      <c r="Z457" s="78"/>
      <c r="AA457" s="78"/>
      <c r="AB457" s="78"/>
      <c r="AC457" s="78"/>
      <c r="AD457" s="78"/>
      <c r="AE457" s="78" t="s">
        <v>64</v>
      </c>
      <c r="AF457" s="78"/>
      <c r="AG457" s="79"/>
      <c r="AK457" s="78" t="str">
        <f t="shared" si="37"/>
        <v/>
      </c>
      <c r="AX457" s="78" t="str">
        <f t="shared" si="38"/>
        <v/>
      </c>
      <c r="BH457" s="89" t="str">
        <f t="shared" si="39"/>
        <v>Yes</v>
      </c>
    </row>
    <row r="458" spans="1:60" ht="101.45">
      <c r="A458" s="107" t="s">
        <v>1398</v>
      </c>
      <c r="B458" s="78" t="s">
        <v>1951</v>
      </c>
      <c r="C458" s="73" t="s">
        <v>1952</v>
      </c>
      <c r="D458" s="72" t="s">
        <v>85</v>
      </c>
      <c r="E458" s="72" t="s">
        <v>57</v>
      </c>
      <c r="H458" s="87" t="s">
        <v>564</v>
      </c>
      <c r="J458" s="78" t="s">
        <v>87</v>
      </c>
      <c r="K458" s="78" t="str">
        <f t="shared" si="35"/>
        <v>Yes</v>
      </c>
      <c r="R458" s="78" t="s">
        <v>64</v>
      </c>
      <c r="S458" s="78" t="s">
        <v>72</v>
      </c>
      <c r="U458" s="87" t="s">
        <v>473</v>
      </c>
      <c r="V458" s="78"/>
      <c r="W458" s="78" t="s">
        <v>468</v>
      </c>
      <c r="X458" s="78" t="str">
        <f t="shared" si="36"/>
        <v>Yes</v>
      </c>
      <c r="Y458" s="88"/>
      <c r="Z458" s="78"/>
      <c r="AA458" s="78"/>
      <c r="AB458" s="78"/>
      <c r="AC458" s="78"/>
      <c r="AD458" s="78"/>
      <c r="AE458" s="78" t="s">
        <v>64</v>
      </c>
      <c r="AF458" s="78"/>
      <c r="AG458" s="79"/>
      <c r="AK458" s="78" t="str">
        <f t="shared" si="37"/>
        <v/>
      </c>
      <c r="AX458" s="78" t="str">
        <f t="shared" si="38"/>
        <v/>
      </c>
      <c r="BH458" s="89" t="str">
        <f t="shared" si="39"/>
        <v>Yes</v>
      </c>
    </row>
    <row r="459" spans="1:60" ht="72.599999999999994">
      <c r="A459" s="107" t="s">
        <v>1398</v>
      </c>
      <c r="B459" s="78" t="s">
        <v>1953</v>
      </c>
      <c r="C459" s="73" t="s">
        <v>1954</v>
      </c>
      <c r="D459" s="72" t="s">
        <v>85</v>
      </c>
      <c r="E459" s="72" t="s">
        <v>57</v>
      </c>
      <c r="H459" s="87" t="s">
        <v>570</v>
      </c>
      <c r="J459" s="78" t="s">
        <v>87</v>
      </c>
      <c r="K459" s="78" t="str">
        <f t="shared" si="35"/>
        <v>Yes</v>
      </c>
      <c r="R459" s="78" t="s">
        <v>64</v>
      </c>
      <c r="S459" s="78" t="s">
        <v>72</v>
      </c>
      <c r="U459" s="87" t="s">
        <v>1337</v>
      </c>
      <c r="V459" s="78"/>
      <c r="W459" s="78" t="s">
        <v>468</v>
      </c>
      <c r="X459" s="78" t="str">
        <f t="shared" si="36"/>
        <v>Yes</v>
      </c>
      <c r="Y459" s="88"/>
      <c r="Z459" s="78"/>
      <c r="AA459" s="78"/>
      <c r="AB459" s="78"/>
      <c r="AC459" s="78"/>
      <c r="AD459" s="78"/>
      <c r="AE459" s="78" t="s">
        <v>64</v>
      </c>
      <c r="AF459" s="78" t="s">
        <v>72</v>
      </c>
      <c r="AG459" s="79"/>
      <c r="AK459" s="78" t="str">
        <f t="shared" si="37"/>
        <v/>
      </c>
      <c r="AX459" s="78" t="str">
        <f t="shared" si="38"/>
        <v/>
      </c>
      <c r="BH459" s="89" t="str">
        <f t="shared" si="39"/>
        <v>Yes</v>
      </c>
    </row>
    <row r="460" spans="1:60" ht="87">
      <c r="A460" s="107" t="s">
        <v>1398</v>
      </c>
      <c r="B460" s="78" t="s">
        <v>1955</v>
      </c>
      <c r="C460" s="73" t="s">
        <v>1956</v>
      </c>
      <c r="D460" s="72" t="s">
        <v>85</v>
      </c>
      <c r="E460" s="72" t="s">
        <v>57</v>
      </c>
      <c r="H460" s="87" t="s">
        <v>578</v>
      </c>
      <c r="J460" s="78" t="s">
        <v>87</v>
      </c>
      <c r="K460" s="78" t="str">
        <f t="shared" si="35"/>
        <v>Yes</v>
      </c>
      <c r="R460" s="78" t="s">
        <v>64</v>
      </c>
      <c r="S460" s="78" t="s">
        <v>72</v>
      </c>
      <c r="U460" s="87" t="s">
        <v>467</v>
      </c>
      <c r="V460" s="78"/>
      <c r="W460" s="78" t="s">
        <v>468</v>
      </c>
      <c r="X460" s="78" t="str">
        <f t="shared" si="36"/>
        <v>Yes</v>
      </c>
      <c r="Y460" s="88"/>
      <c r="Z460" s="78"/>
      <c r="AA460" s="78"/>
      <c r="AB460" s="78"/>
      <c r="AC460" s="78"/>
      <c r="AD460" s="78"/>
      <c r="AE460" s="78" t="s">
        <v>64</v>
      </c>
      <c r="AF460" s="78" t="s">
        <v>72</v>
      </c>
      <c r="AG460" s="79"/>
      <c r="AK460" s="78" t="str">
        <f t="shared" si="37"/>
        <v/>
      </c>
      <c r="AX460" s="78" t="str">
        <f t="shared" si="38"/>
        <v/>
      </c>
      <c r="BH460" s="89" t="str">
        <f t="shared" si="39"/>
        <v>Yes</v>
      </c>
    </row>
    <row r="461" spans="1:60" ht="87">
      <c r="A461" s="107" t="s">
        <v>1398</v>
      </c>
      <c r="B461" s="78" t="s">
        <v>1957</v>
      </c>
      <c r="C461" s="73" t="s">
        <v>1958</v>
      </c>
      <c r="D461" s="72" t="s">
        <v>85</v>
      </c>
      <c r="E461" s="72" t="s">
        <v>57</v>
      </c>
      <c r="H461" s="87" t="s">
        <v>582</v>
      </c>
      <c r="J461" s="78" t="s">
        <v>87</v>
      </c>
      <c r="K461" s="78" t="str">
        <f t="shared" si="35"/>
        <v>Yes</v>
      </c>
      <c r="R461" s="78" t="s">
        <v>64</v>
      </c>
      <c r="S461" s="78" t="s">
        <v>72</v>
      </c>
      <c r="U461" s="87" t="s">
        <v>483</v>
      </c>
      <c r="V461" s="78"/>
      <c r="W461" s="78" t="s">
        <v>468</v>
      </c>
      <c r="X461" s="78" t="str">
        <f t="shared" si="36"/>
        <v>Yes</v>
      </c>
      <c r="Y461" s="88"/>
      <c r="Z461" s="78"/>
      <c r="AA461" s="78"/>
      <c r="AB461" s="78"/>
      <c r="AC461" s="78"/>
      <c r="AD461" s="78"/>
      <c r="AE461" s="78" t="s">
        <v>64</v>
      </c>
      <c r="AF461" s="78" t="s">
        <v>72</v>
      </c>
      <c r="AG461" s="79"/>
      <c r="AK461" s="78" t="str">
        <f t="shared" si="37"/>
        <v/>
      </c>
      <c r="AX461" s="78" t="str">
        <f t="shared" si="38"/>
        <v/>
      </c>
      <c r="BH461" s="89" t="str">
        <f t="shared" si="39"/>
        <v>Yes</v>
      </c>
    </row>
    <row r="462" spans="1:60" ht="43.5">
      <c r="A462" s="107" t="s">
        <v>1398</v>
      </c>
      <c r="B462" s="78" t="s">
        <v>1959</v>
      </c>
      <c r="C462" s="73" t="s">
        <v>1960</v>
      </c>
      <c r="D462" s="72" t="s">
        <v>85</v>
      </c>
      <c r="E462" s="72" t="s">
        <v>57</v>
      </c>
      <c r="K462" s="78" t="str">
        <f t="shared" si="35"/>
        <v/>
      </c>
      <c r="U462" s="87" t="s">
        <v>487</v>
      </c>
      <c r="V462" s="78"/>
      <c r="W462" s="78" t="s">
        <v>468</v>
      </c>
      <c r="X462" s="78" t="str">
        <f t="shared" si="36"/>
        <v>Yes</v>
      </c>
      <c r="Y462" s="88"/>
      <c r="Z462" s="78"/>
      <c r="AA462" s="78"/>
      <c r="AB462" s="78"/>
      <c r="AC462" s="78"/>
      <c r="AD462" s="78"/>
      <c r="AE462" s="78" t="s">
        <v>64</v>
      </c>
      <c r="AF462" s="78" t="s">
        <v>72</v>
      </c>
      <c r="AG462" s="79"/>
      <c r="AK462" s="78" t="str">
        <f t="shared" si="37"/>
        <v/>
      </c>
      <c r="AX462" s="78" t="str">
        <f t="shared" si="38"/>
        <v/>
      </c>
      <c r="BH462" s="89" t="str">
        <f t="shared" si="39"/>
        <v>Yes</v>
      </c>
    </row>
    <row r="463" spans="1:60" ht="43.5">
      <c r="A463" s="107" t="s">
        <v>1398</v>
      </c>
      <c r="B463" s="78" t="s">
        <v>1961</v>
      </c>
      <c r="C463" s="73" t="s">
        <v>1962</v>
      </c>
      <c r="D463" s="72" t="s">
        <v>85</v>
      </c>
      <c r="E463" s="72" t="s">
        <v>57</v>
      </c>
      <c r="H463" s="87" t="s">
        <v>373</v>
      </c>
      <c r="J463" s="78" t="s">
        <v>87</v>
      </c>
      <c r="K463" s="78" t="str">
        <f t="shared" si="35"/>
        <v>Yes</v>
      </c>
      <c r="R463" s="78" t="s">
        <v>64</v>
      </c>
      <c r="S463" s="78" t="s">
        <v>72</v>
      </c>
      <c r="V463" s="78"/>
      <c r="W463" s="78"/>
      <c r="X463" s="78" t="str">
        <f t="shared" si="36"/>
        <v/>
      </c>
      <c r="Y463" s="88"/>
      <c r="Z463" s="78"/>
      <c r="AA463" s="78"/>
      <c r="AB463" s="78"/>
      <c r="AC463" s="78"/>
      <c r="AD463" s="78"/>
      <c r="AE463" s="78"/>
      <c r="AF463" s="78"/>
      <c r="AG463" s="79"/>
      <c r="AH463" s="87" t="s">
        <v>1487</v>
      </c>
      <c r="AJ463" s="78" t="s">
        <v>252</v>
      </c>
      <c r="AK463" s="78" t="str">
        <f t="shared" si="37"/>
        <v>Yes</v>
      </c>
      <c r="AR463" s="78" t="s">
        <v>64</v>
      </c>
      <c r="AX463" s="78" t="str">
        <f t="shared" si="38"/>
        <v/>
      </c>
      <c r="BH463" s="89" t="str">
        <f t="shared" si="39"/>
        <v>Yes</v>
      </c>
    </row>
    <row r="464" spans="1:60" ht="72.599999999999994">
      <c r="A464" s="107" t="s">
        <v>1398</v>
      </c>
      <c r="B464" s="78" t="s">
        <v>1963</v>
      </c>
      <c r="C464" s="73" t="s">
        <v>1964</v>
      </c>
      <c r="D464" s="72" t="s">
        <v>85</v>
      </c>
      <c r="E464" s="72" t="s">
        <v>57</v>
      </c>
      <c r="H464" s="87" t="s">
        <v>516</v>
      </c>
      <c r="J464" s="78" t="s">
        <v>87</v>
      </c>
      <c r="K464" s="78" t="str">
        <f t="shared" si="35"/>
        <v>Yes</v>
      </c>
      <c r="R464" s="78" t="s">
        <v>64</v>
      </c>
      <c r="S464" s="78" t="s">
        <v>72</v>
      </c>
      <c r="U464" s="87" t="s">
        <v>1965</v>
      </c>
      <c r="V464" s="78"/>
      <c r="W464" s="78" t="s">
        <v>468</v>
      </c>
      <c r="X464" s="78" t="str">
        <f t="shared" si="36"/>
        <v>Yes</v>
      </c>
      <c r="Y464" s="88"/>
      <c r="Z464" s="78"/>
      <c r="AA464" s="78"/>
      <c r="AB464" s="78"/>
      <c r="AC464" s="78"/>
      <c r="AD464" s="78"/>
      <c r="AE464" s="78" t="s">
        <v>64</v>
      </c>
      <c r="AF464" s="78" t="s">
        <v>72</v>
      </c>
      <c r="AG464" s="79"/>
      <c r="AH464" s="87" t="s">
        <v>519</v>
      </c>
      <c r="AJ464" s="78" t="s">
        <v>252</v>
      </c>
      <c r="AK464" s="78" t="str">
        <f t="shared" si="37"/>
        <v>Yes</v>
      </c>
      <c r="AR464" s="78" t="s">
        <v>64</v>
      </c>
      <c r="AX464" s="78" t="str">
        <f t="shared" si="38"/>
        <v/>
      </c>
      <c r="BH464" s="89" t="str">
        <f t="shared" si="39"/>
        <v>Yes</v>
      </c>
    </row>
    <row r="465" spans="1:60" ht="43.5">
      <c r="A465" s="107" t="s">
        <v>1398</v>
      </c>
      <c r="B465" s="78" t="s">
        <v>1966</v>
      </c>
      <c r="C465" s="73" t="s">
        <v>1967</v>
      </c>
      <c r="D465" s="72" t="s">
        <v>85</v>
      </c>
      <c r="E465" s="72" t="s">
        <v>57</v>
      </c>
      <c r="H465" s="87" t="s">
        <v>522</v>
      </c>
      <c r="J465" s="78" t="s">
        <v>87</v>
      </c>
      <c r="K465" s="78" t="str">
        <f t="shared" si="35"/>
        <v>Yes</v>
      </c>
      <c r="R465" s="78" t="s">
        <v>64</v>
      </c>
      <c r="S465" s="78" t="s">
        <v>72</v>
      </c>
      <c r="V465" s="78"/>
      <c r="W465" s="78"/>
      <c r="X465" s="78" t="str">
        <f t="shared" si="36"/>
        <v/>
      </c>
      <c r="Y465" s="88"/>
      <c r="Z465" s="78"/>
      <c r="AA465" s="78"/>
      <c r="AB465" s="78"/>
      <c r="AC465" s="78"/>
      <c r="AD465" s="78"/>
      <c r="AE465" s="78"/>
      <c r="AF465" s="78"/>
      <c r="AG465" s="79"/>
      <c r="AH465" s="87" t="s">
        <v>525</v>
      </c>
      <c r="AJ465" s="78" t="s">
        <v>252</v>
      </c>
      <c r="AK465" s="78" t="str">
        <f t="shared" si="37"/>
        <v>Yes</v>
      </c>
      <c r="AR465" s="78" t="s">
        <v>64</v>
      </c>
      <c r="AX465" s="78" t="str">
        <f t="shared" si="38"/>
        <v/>
      </c>
      <c r="BH465" s="89" t="str">
        <f t="shared" si="39"/>
        <v>Yes</v>
      </c>
    </row>
    <row r="466" spans="1:60" ht="87">
      <c r="A466" s="107" t="s">
        <v>1398</v>
      </c>
      <c r="B466" s="78" t="s">
        <v>1968</v>
      </c>
      <c r="C466" s="73" t="s">
        <v>1969</v>
      </c>
      <c r="D466" s="72" t="s">
        <v>85</v>
      </c>
      <c r="E466" s="72" t="s">
        <v>57</v>
      </c>
      <c r="H466" s="87" t="s">
        <v>1970</v>
      </c>
      <c r="I466" s="78" t="s">
        <v>738</v>
      </c>
      <c r="J466" s="78" t="s">
        <v>1971</v>
      </c>
      <c r="K466" s="78" t="str">
        <f t="shared" si="35"/>
        <v>Yes</v>
      </c>
      <c r="R466" s="78" t="s">
        <v>64</v>
      </c>
      <c r="S466" s="78" t="s">
        <v>72</v>
      </c>
      <c r="V466" s="78"/>
      <c r="W466" s="78"/>
      <c r="X466" s="78" t="str">
        <f t="shared" si="36"/>
        <v/>
      </c>
      <c r="Y466" s="88"/>
      <c r="Z466" s="78"/>
      <c r="AA466" s="78"/>
      <c r="AB466" s="78"/>
      <c r="AC466" s="78"/>
      <c r="AD466" s="78"/>
      <c r="AE466" s="78"/>
      <c r="AF466" s="78"/>
      <c r="AG466" s="79"/>
      <c r="AK466" s="78" t="str">
        <f t="shared" si="37"/>
        <v/>
      </c>
      <c r="AX466" s="78" t="str">
        <f t="shared" si="38"/>
        <v/>
      </c>
      <c r="BH466" s="89" t="str">
        <f t="shared" si="39"/>
        <v>Yes</v>
      </c>
    </row>
    <row r="467" spans="1:60" ht="43.5">
      <c r="A467" s="107" t="s">
        <v>1398</v>
      </c>
      <c r="B467" s="78" t="s">
        <v>1972</v>
      </c>
      <c r="C467" s="73" t="s">
        <v>1973</v>
      </c>
      <c r="D467" s="72" t="s">
        <v>85</v>
      </c>
      <c r="E467" s="72" t="s">
        <v>57</v>
      </c>
      <c r="H467" s="87" t="s">
        <v>618</v>
      </c>
      <c r="J467" s="78" t="s">
        <v>140</v>
      </c>
      <c r="K467" s="78" t="str">
        <f t="shared" si="35"/>
        <v>No</v>
      </c>
      <c r="R467" s="78" t="s">
        <v>64</v>
      </c>
      <c r="S467" s="78" t="s">
        <v>72</v>
      </c>
      <c r="V467" s="78"/>
      <c r="W467" s="78"/>
      <c r="X467" s="78" t="str">
        <f t="shared" si="36"/>
        <v/>
      </c>
      <c r="Y467" s="88"/>
      <c r="Z467" s="78"/>
      <c r="AA467" s="78"/>
      <c r="AB467" s="78"/>
      <c r="AC467" s="78"/>
      <c r="AD467" s="78"/>
      <c r="AE467" s="78"/>
      <c r="AF467" s="78"/>
      <c r="AG467" s="79"/>
      <c r="AK467" s="78" t="str">
        <f t="shared" si="37"/>
        <v/>
      </c>
      <c r="AX467" s="78" t="str">
        <f t="shared" si="38"/>
        <v/>
      </c>
      <c r="BH467" s="89" t="str">
        <f t="shared" si="39"/>
        <v>No</v>
      </c>
    </row>
    <row r="468" spans="1:60" ht="57.95">
      <c r="A468" s="107" t="s">
        <v>1398</v>
      </c>
      <c r="B468" s="78" t="s">
        <v>1974</v>
      </c>
      <c r="C468" s="73" t="s">
        <v>1975</v>
      </c>
      <c r="D468" s="72" t="s">
        <v>85</v>
      </c>
      <c r="E468" s="72" t="s">
        <v>57</v>
      </c>
      <c r="H468" s="87" t="s">
        <v>1976</v>
      </c>
      <c r="I468" s="78" t="s">
        <v>738</v>
      </c>
      <c r="J468" s="78" t="s">
        <v>87</v>
      </c>
      <c r="K468" s="78" t="str">
        <f t="shared" si="35"/>
        <v>Yes</v>
      </c>
      <c r="R468" s="78" t="s">
        <v>64</v>
      </c>
      <c r="S468" s="78" t="s">
        <v>72</v>
      </c>
      <c r="V468" s="78"/>
      <c r="W468" s="78"/>
      <c r="X468" s="78" t="str">
        <f t="shared" si="36"/>
        <v/>
      </c>
      <c r="Y468" s="88"/>
      <c r="Z468" s="78"/>
      <c r="AA468" s="78"/>
      <c r="AB468" s="78"/>
      <c r="AC468" s="78"/>
      <c r="AD468" s="78"/>
      <c r="AE468" s="78"/>
      <c r="AF468" s="78"/>
      <c r="AG468" s="79"/>
      <c r="AK468" s="78" t="str">
        <f t="shared" si="37"/>
        <v/>
      </c>
      <c r="AX468" s="78" t="str">
        <f t="shared" si="38"/>
        <v/>
      </c>
      <c r="BH468" s="89" t="str">
        <f t="shared" si="39"/>
        <v>Yes</v>
      </c>
    </row>
    <row r="469" spans="1:60" ht="130.5">
      <c r="A469" s="107" t="s">
        <v>1398</v>
      </c>
      <c r="B469" s="78" t="s">
        <v>1977</v>
      </c>
      <c r="C469" s="73" t="s">
        <v>1978</v>
      </c>
      <c r="D469" s="72" t="s">
        <v>85</v>
      </c>
      <c r="E469" s="74">
        <v>903</v>
      </c>
      <c r="G469" s="78" t="s">
        <v>1979</v>
      </c>
      <c r="H469" s="95" t="s">
        <v>1980</v>
      </c>
      <c r="K469" s="78" t="str">
        <f t="shared" si="35"/>
        <v>No</v>
      </c>
      <c r="V469" s="78"/>
      <c r="W469" s="78"/>
      <c r="X469" s="78" t="str">
        <f t="shared" si="36"/>
        <v/>
      </c>
      <c r="Y469" s="88"/>
      <c r="Z469" s="78"/>
      <c r="AA469" s="78"/>
      <c r="AB469" s="78"/>
      <c r="AC469" s="78"/>
      <c r="AD469" s="78"/>
      <c r="AE469" s="78"/>
      <c r="AF469" s="78"/>
      <c r="AG469" s="79"/>
      <c r="AH469" s="87" t="s">
        <v>1981</v>
      </c>
      <c r="AI469" s="78" t="s">
        <v>1982</v>
      </c>
      <c r="AJ469" s="78" t="s">
        <v>1983</v>
      </c>
      <c r="AK469" s="78" t="str">
        <f t="shared" si="37"/>
        <v>No</v>
      </c>
      <c r="AU469" s="87" t="s">
        <v>1984</v>
      </c>
      <c r="AV469" s="92" t="s">
        <v>1985</v>
      </c>
      <c r="AW469" s="92" t="s">
        <v>1986</v>
      </c>
      <c r="AX469" s="78" t="str">
        <f t="shared" si="38"/>
        <v>Yes</v>
      </c>
      <c r="AY469" s="93"/>
      <c r="AZ469" s="92"/>
      <c r="BA469" s="92"/>
      <c r="BB469" s="92"/>
      <c r="BC469" s="92"/>
      <c r="BD469" s="92"/>
      <c r="BE469" s="92"/>
      <c r="BF469" s="92"/>
      <c r="BG469" s="94"/>
      <c r="BH469" s="89" t="str">
        <f t="shared" si="39"/>
        <v>Yes</v>
      </c>
    </row>
    <row r="470" spans="1:60" ht="57.6" customHeight="1">
      <c r="A470" s="107" t="s">
        <v>1398</v>
      </c>
      <c r="B470" s="78" t="s">
        <v>1987</v>
      </c>
      <c r="C470" s="73" t="s">
        <v>1988</v>
      </c>
      <c r="D470" s="72" t="s">
        <v>85</v>
      </c>
      <c r="E470" s="72" t="s">
        <v>57</v>
      </c>
      <c r="H470" s="95" t="s">
        <v>1980</v>
      </c>
      <c r="K470" s="78" t="str">
        <f t="shared" si="35"/>
        <v>No</v>
      </c>
      <c r="V470" s="78"/>
      <c r="W470" s="78"/>
      <c r="X470" s="78" t="str">
        <f t="shared" si="36"/>
        <v/>
      </c>
      <c r="Y470" s="88"/>
      <c r="Z470" s="78"/>
      <c r="AA470" s="78"/>
      <c r="AB470" s="78"/>
      <c r="AC470" s="78"/>
      <c r="AD470" s="78"/>
      <c r="AE470" s="78"/>
      <c r="AF470" s="78"/>
      <c r="AG470" s="79"/>
      <c r="AK470" s="78" t="str">
        <f t="shared" si="37"/>
        <v/>
      </c>
      <c r="AU470" s="87" t="s">
        <v>1989</v>
      </c>
      <c r="AV470" s="78" t="s">
        <v>101</v>
      </c>
      <c r="AW470" s="78" t="s">
        <v>1549</v>
      </c>
      <c r="AX470" s="78" t="str">
        <f t="shared" si="38"/>
        <v>No</v>
      </c>
      <c r="BE470" s="78" t="s">
        <v>64</v>
      </c>
      <c r="BF470" s="78" t="s">
        <v>72</v>
      </c>
      <c r="BH470" s="89" t="str">
        <f t="shared" si="39"/>
        <v>No</v>
      </c>
    </row>
    <row r="471" spans="1:60" ht="159.6">
      <c r="A471" s="107" t="s">
        <v>1398</v>
      </c>
      <c r="B471" s="78" t="s">
        <v>1990</v>
      </c>
      <c r="C471" s="73" t="s">
        <v>1991</v>
      </c>
      <c r="D471" s="72" t="s">
        <v>85</v>
      </c>
      <c r="E471" s="72" t="s">
        <v>57</v>
      </c>
      <c r="H471" s="87" t="s">
        <v>1992</v>
      </c>
      <c r="J471" s="78" t="s">
        <v>1993</v>
      </c>
      <c r="K471" s="78" t="str">
        <f t="shared" si="35"/>
        <v>No</v>
      </c>
      <c r="U471" s="87" t="s">
        <v>1398</v>
      </c>
      <c r="V471" s="78"/>
      <c r="W471" s="78" t="s">
        <v>200</v>
      </c>
      <c r="X471" s="78" t="str">
        <f t="shared" si="36"/>
        <v>No</v>
      </c>
      <c r="Y471" s="88"/>
      <c r="Z471" s="78"/>
      <c r="AA471" s="78"/>
      <c r="AB471" s="78"/>
      <c r="AC471" s="78"/>
      <c r="AD471" s="78"/>
      <c r="AE471" s="78" t="s">
        <v>64</v>
      </c>
      <c r="AF471" s="78"/>
      <c r="AG471" s="79"/>
      <c r="AH471" s="87" t="s">
        <v>1803</v>
      </c>
      <c r="AJ471" s="78" t="s">
        <v>237</v>
      </c>
      <c r="AK471" s="78" t="str">
        <f t="shared" si="37"/>
        <v>No</v>
      </c>
      <c r="AR471" s="78" t="s">
        <v>64</v>
      </c>
      <c r="AS471" s="78" t="s">
        <v>72</v>
      </c>
      <c r="AX471" s="78" t="str">
        <f t="shared" si="38"/>
        <v/>
      </c>
      <c r="BH471" s="89" t="str">
        <f t="shared" si="39"/>
        <v>No</v>
      </c>
    </row>
    <row r="472" spans="1:60" ht="275.45">
      <c r="A472" s="107" t="s">
        <v>1398</v>
      </c>
      <c r="B472" s="78" t="s">
        <v>1994</v>
      </c>
      <c r="C472" s="73" t="s">
        <v>1995</v>
      </c>
      <c r="D472" s="72" t="s">
        <v>85</v>
      </c>
      <c r="E472" s="72" t="s">
        <v>57</v>
      </c>
      <c r="K472" s="78" t="str">
        <f t="shared" si="35"/>
        <v/>
      </c>
      <c r="U472" s="87" t="s">
        <v>1996</v>
      </c>
      <c r="V472" s="78" t="s">
        <v>1997</v>
      </c>
      <c r="W472" s="78" t="s">
        <v>716</v>
      </c>
      <c r="X472" s="78" t="str">
        <f t="shared" si="36"/>
        <v>Yes</v>
      </c>
      <c r="Y472" s="88"/>
      <c r="Z472" s="78"/>
      <c r="AA472" s="78"/>
      <c r="AB472" s="78"/>
      <c r="AC472" s="78"/>
      <c r="AD472" s="78"/>
      <c r="AE472" s="78" t="s">
        <v>64</v>
      </c>
      <c r="AF472" s="78"/>
      <c r="AG472" s="79"/>
      <c r="AK472" s="78" t="str">
        <f t="shared" si="37"/>
        <v/>
      </c>
      <c r="AX472" s="78" t="str">
        <f t="shared" si="38"/>
        <v/>
      </c>
      <c r="BH472" s="89" t="str">
        <f t="shared" si="39"/>
        <v>Yes</v>
      </c>
    </row>
    <row r="473" spans="1:60" ht="131.44999999999999" customHeight="1">
      <c r="A473" s="107" t="s">
        <v>1398</v>
      </c>
      <c r="B473" s="78" t="s">
        <v>1998</v>
      </c>
      <c r="C473" s="73" t="s">
        <v>1999</v>
      </c>
      <c r="D473" s="72" t="s">
        <v>85</v>
      </c>
      <c r="E473" s="72" t="s">
        <v>57</v>
      </c>
      <c r="K473" s="78" t="str">
        <f t="shared" si="35"/>
        <v/>
      </c>
      <c r="V473" s="78"/>
      <c r="W473" s="78"/>
      <c r="X473" s="78" t="str">
        <f t="shared" si="36"/>
        <v/>
      </c>
      <c r="Y473" s="88"/>
      <c r="Z473" s="78"/>
      <c r="AA473" s="78"/>
      <c r="AB473" s="78"/>
      <c r="AC473" s="78"/>
      <c r="AD473" s="78"/>
      <c r="AE473" s="78"/>
      <c r="AF473" s="78"/>
      <c r="AG473" s="79"/>
      <c r="AH473" s="87" t="s">
        <v>2000</v>
      </c>
      <c r="AJ473" s="78" t="s">
        <v>2001</v>
      </c>
      <c r="AK473" s="78" t="str">
        <f t="shared" si="37"/>
        <v>Yes</v>
      </c>
      <c r="AR473" s="78" t="s">
        <v>64</v>
      </c>
      <c r="AS473" s="78" t="s">
        <v>205</v>
      </c>
      <c r="AX473" s="78" t="str">
        <f t="shared" si="38"/>
        <v/>
      </c>
      <c r="BH473" s="89" t="str">
        <f t="shared" si="39"/>
        <v>Yes</v>
      </c>
    </row>
    <row r="474" spans="1:60" ht="72.599999999999994" customHeight="1">
      <c r="A474" s="107" t="s">
        <v>1398</v>
      </c>
      <c r="B474" s="78" t="s">
        <v>2002</v>
      </c>
      <c r="C474" s="73" t="s">
        <v>2003</v>
      </c>
      <c r="D474" s="72" t="s">
        <v>85</v>
      </c>
      <c r="E474" s="74" t="s">
        <v>90</v>
      </c>
      <c r="F474" s="78" t="s">
        <v>2004</v>
      </c>
      <c r="G474" s="78" t="s">
        <v>2004</v>
      </c>
      <c r="H474" s="87" t="s">
        <v>510</v>
      </c>
      <c r="J474" s="78" t="s">
        <v>87</v>
      </c>
      <c r="K474" s="78" t="str">
        <f t="shared" si="35"/>
        <v>Yes</v>
      </c>
      <c r="U474" s="87" t="s">
        <v>2005</v>
      </c>
      <c r="V474" s="78"/>
      <c r="W474" s="78" t="s">
        <v>200</v>
      </c>
      <c r="X474" s="78" t="str">
        <f t="shared" si="36"/>
        <v>No</v>
      </c>
      <c r="Y474" s="88"/>
      <c r="Z474" s="78"/>
      <c r="AA474" s="78"/>
      <c r="AB474" s="78"/>
      <c r="AC474" s="78"/>
      <c r="AD474" s="78"/>
      <c r="AE474" s="78"/>
      <c r="AF474" s="78"/>
      <c r="AG474" s="79"/>
      <c r="AH474" s="87" t="s">
        <v>2000</v>
      </c>
      <c r="AJ474" s="78" t="s">
        <v>2001</v>
      </c>
      <c r="AK474" s="78" t="str">
        <f t="shared" si="37"/>
        <v>Yes</v>
      </c>
      <c r="AU474" s="87" t="s">
        <v>2006</v>
      </c>
      <c r="AV474" s="78" t="s">
        <v>101</v>
      </c>
      <c r="AW474" s="78" t="s">
        <v>2007</v>
      </c>
      <c r="AX474" s="78" t="str">
        <f t="shared" si="38"/>
        <v>Yes</v>
      </c>
      <c r="BH474" s="89" t="str">
        <f t="shared" si="39"/>
        <v>Yes</v>
      </c>
    </row>
    <row r="475" spans="1:60" ht="101.45">
      <c r="A475" s="78" t="s">
        <v>1398</v>
      </c>
      <c r="B475" s="78" t="s">
        <v>2008</v>
      </c>
      <c r="C475" s="73" t="s">
        <v>2009</v>
      </c>
      <c r="D475" s="72" t="s">
        <v>85</v>
      </c>
      <c r="E475" s="74">
        <v>903</v>
      </c>
      <c r="G475" s="78" t="s">
        <v>2010</v>
      </c>
      <c r="H475" s="87" t="s">
        <v>270</v>
      </c>
      <c r="I475" s="78" t="s">
        <v>271</v>
      </c>
      <c r="J475" s="78" t="s">
        <v>87</v>
      </c>
      <c r="K475" s="78" t="str">
        <f t="shared" si="35"/>
        <v>Yes</v>
      </c>
      <c r="L475" s="88" t="s">
        <v>60</v>
      </c>
      <c r="M475" s="78" t="s">
        <v>2011</v>
      </c>
      <c r="N475" s="78" t="s">
        <v>159</v>
      </c>
      <c r="O475" s="78" t="s">
        <v>2012</v>
      </c>
      <c r="V475" s="78"/>
      <c r="W475" s="78"/>
      <c r="X475" s="78" t="str">
        <f t="shared" si="36"/>
        <v/>
      </c>
      <c r="Y475" s="88"/>
      <c r="Z475" s="78"/>
      <c r="AA475" s="78"/>
      <c r="AB475" s="78"/>
      <c r="AC475" s="78"/>
      <c r="AD475" s="78"/>
      <c r="AE475" s="78"/>
      <c r="AF475" s="78"/>
      <c r="AG475" s="79"/>
      <c r="AH475" s="87" t="s">
        <v>2013</v>
      </c>
      <c r="AI475" s="78" t="s">
        <v>277</v>
      </c>
      <c r="AJ475" s="78" t="s">
        <v>252</v>
      </c>
      <c r="AK475" s="78" t="str">
        <f t="shared" si="37"/>
        <v>Yes</v>
      </c>
      <c r="AX475" s="78" t="str">
        <f t="shared" si="38"/>
        <v/>
      </c>
      <c r="BH475" s="89" t="str">
        <f t="shared" si="39"/>
        <v>Yes</v>
      </c>
    </row>
    <row r="476" spans="1:60" ht="29.1">
      <c r="A476" s="107" t="s">
        <v>1398</v>
      </c>
      <c r="B476" s="78" t="s">
        <v>2014</v>
      </c>
      <c r="C476" s="143" t="s">
        <v>2015</v>
      </c>
      <c r="D476" s="72" t="s">
        <v>85</v>
      </c>
      <c r="E476" s="72" t="s">
        <v>57</v>
      </c>
      <c r="F476" s="144"/>
      <c r="G476" s="144"/>
      <c r="K476" s="78" t="str">
        <f t="shared" si="35"/>
        <v/>
      </c>
      <c r="V476" s="78"/>
      <c r="W476" s="78"/>
      <c r="X476" s="78" t="str">
        <f t="shared" si="36"/>
        <v/>
      </c>
      <c r="Y476" s="88"/>
      <c r="Z476" s="78"/>
      <c r="AA476" s="78"/>
      <c r="AB476" s="78"/>
      <c r="AC476" s="78"/>
      <c r="AD476" s="78"/>
      <c r="AE476" s="78"/>
      <c r="AF476" s="78"/>
      <c r="AG476" s="79"/>
      <c r="AK476" s="78" t="str">
        <f t="shared" si="37"/>
        <v/>
      </c>
      <c r="AX476" s="78" t="str">
        <f t="shared" si="38"/>
        <v/>
      </c>
      <c r="BH476" s="89" t="str">
        <f t="shared" si="39"/>
        <v>No</v>
      </c>
    </row>
    <row r="477" spans="1:60" ht="130.5">
      <c r="A477" s="107" t="s">
        <v>1398</v>
      </c>
      <c r="B477" s="78" t="s">
        <v>2016</v>
      </c>
      <c r="C477" s="73" t="s">
        <v>2017</v>
      </c>
      <c r="D477" s="72" t="s">
        <v>85</v>
      </c>
      <c r="E477" s="72" t="s">
        <v>57</v>
      </c>
      <c r="H477" s="87" t="s">
        <v>1992</v>
      </c>
      <c r="J477" s="78" t="s">
        <v>1993</v>
      </c>
      <c r="K477" s="78" t="str">
        <f t="shared" si="35"/>
        <v>No</v>
      </c>
      <c r="U477" s="87" t="s">
        <v>2018</v>
      </c>
      <c r="V477" s="78" t="s">
        <v>2019</v>
      </c>
      <c r="W477" s="78" t="s">
        <v>1737</v>
      </c>
      <c r="X477" s="78" t="str">
        <f t="shared" si="36"/>
        <v>No</v>
      </c>
      <c r="Y477" s="88"/>
      <c r="Z477" s="78"/>
      <c r="AA477" s="78"/>
      <c r="AB477" s="78"/>
      <c r="AC477" s="78"/>
      <c r="AD477" s="78"/>
      <c r="AE477" s="78" t="s">
        <v>64</v>
      </c>
      <c r="AF477" s="78"/>
      <c r="AG477" s="79"/>
      <c r="AK477" s="78" t="str">
        <f t="shared" si="37"/>
        <v/>
      </c>
      <c r="AX477" s="78" t="str">
        <f t="shared" si="38"/>
        <v/>
      </c>
      <c r="BH477" s="89" t="str">
        <f t="shared" si="39"/>
        <v>No</v>
      </c>
    </row>
    <row r="478" spans="1:60" ht="409.5">
      <c r="A478" s="107" t="s">
        <v>1398</v>
      </c>
      <c r="B478" s="78" t="s">
        <v>2020</v>
      </c>
      <c r="C478" s="143" t="s">
        <v>2021</v>
      </c>
      <c r="D478" s="72" t="s">
        <v>85</v>
      </c>
      <c r="E478" s="72" t="s">
        <v>57</v>
      </c>
      <c r="F478" s="144"/>
      <c r="G478" s="144"/>
      <c r="H478" s="87" t="s">
        <v>1992</v>
      </c>
      <c r="J478" s="78" t="s">
        <v>1993</v>
      </c>
      <c r="K478" s="78" t="str">
        <f t="shared" si="35"/>
        <v>No</v>
      </c>
      <c r="U478" s="87" t="s">
        <v>2022</v>
      </c>
      <c r="V478" s="78" t="s">
        <v>2023</v>
      </c>
      <c r="W478" s="78" t="s">
        <v>1737</v>
      </c>
      <c r="X478" s="78" t="str">
        <f t="shared" si="36"/>
        <v>No</v>
      </c>
      <c r="Y478" s="88"/>
      <c r="Z478" s="78"/>
      <c r="AA478" s="78"/>
      <c r="AB478" s="78"/>
      <c r="AC478" s="78"/>
      <c r="AD478" s="78"/>
      <c r="AE478" s="78" t="s">
        <v>64</v>
      </c>
      <c r="AF478" s="78"/>
      <c r="AG478" s="79"/>
      <c r="AK478" s="78" t="str">
        <f t="shared" si="37"/>
        <v/>
      </c>
      <c r="AX478" s="78" t="str">
        <f t="shared" si="38"/>
        <v/>
      </c>
      <c r="BH478" s="89" t="str">
        <f t="shared" si="39"/>
        <v>No</v>
      </c>
    </row>
    <row r="479" spans="1:60" ht="130.5">
      <c r="A479" s="107" t="s">
        <v>1398</v>
      </c>
      <c r="B479" s="78" t="s">
        <v>2024</v>
      </c>
      <c r="C479" s="143" t="s">
        <v>2025</v>
      </c>
      <c r="D479" s="72" t="s">
        <v>85</v>
      </c>
      <c r="E479" s="72" t="s">
        <v>57</v>
      </c>
      <c r="F479" s="144"/>
      <c r="G479" s="144"/>
      <c r="H479" s="87" t="s">
        <v>1992</v>
      </c>
      <c r="J479" s="78" t="s">
        <v>1993</v>
      </c>
      <c r="K479" s="78" t="str">
        <f t="shared" si="35"/>
        <v>No</v>
      </c>
      <c r="U479" s="87" t="s">
        <v>2026</v>
      </c>
      <c r="V479" s="78"/>
      <c r="W479" s="78" t="s">
        <v>1737</v>
      </c>
      <c r="X479" s="78" t="str">
        <f t="shared" si="36"/>
        <v>No</v>
      </c>
      <c r="Y479" s="88"/>
      <c r="Z479" s="78"/>
      <c r="AA479" s="78"/>
      <c r="AB479" s="78"/>
      <c r="AC479" s="78"/>
      <c r="AD479" s="78"/>
      <c r="AE479" s="78" t="s">
        <v>64</v>
      </c>
      <c r="AF479" s="78"/>
      <c r="AG479" s="79"/>
      <c r="AK479" s="78" t="str">
        <f t="shared" si="37"/>
        <v/>
      </c>
      <c r="AX479" s="78" t="str">
        <f t="shared" si="38"/>
        <v/>
      </c>
      <c r="BH479" s="89" t="str">
        <f t="shared" si="39"/>
        <v>No</v>
      </c>
    </row>
    <row r="480" spans="1:60" ht="47.45" customHeight="1">
      <c r="A480" s="145" t="s">
        <v>2027</v>
      </c>
      <c r="B480" s="145"/>
      <c r="C480" s="146"/>
      <c r="D480" s="72" t="s">
        <v>85</v>
      </c>
      <c r="E480" s="147"/>
      <c r="F480" s="145"/>
      <c r="G480" s="145"/>
      <c r="H480" s="148" t="s">
        <v>2028</v>
      </c>
      <c r="I480" s="145"/>
      <c r="J480" s="145"/>
      <c r="K480" s="78" t="str">
        <f t="shared" si="35"/>
        <v>No</v>
      </c>
      <c r="L480" s="149"/>
      <c r="M480" s="145"/>
      <c r="O480" s="145"/>
      <c r="P480" s="145"/>
      <c r="R480" s="145"/>
      <c r="S480" s="145"/>
      <c r="T480" s="150"/>
      <c r="U480" s="148"/>
      <c r="V480" s="145"/>
      <c r="W480" s="145"/>
      <c r="X480" s="78" t="str">
        <f t="shared" si="36"/>
        <v/>
      </c>
      <c r="Y480" s="149"/>
      <c r="Z480" s="145"/>
      <c r="AA480" s="78"/>
      <c r="AB480" s="78"/>
      <c r="AC480" s="145"/>
      <c r="AD480" s="78"/>
      <c r="AE480" s="145"/>
      <c r="AF480" s="145"/>
      <c r="AG480" s="150"/>
      <c r="AH480" s="148"/>
      <c r="AI480" s="145"/>
      <c r="AJ480" s="145"/>
      <c r="AK480" s="78" t="str">
        <f t="shared" si="37"/>
        <v/>
      </c>
      <c r="AL480" s="149"/>
      <c r="AM480" s="145"/>
      <c r="AO480" s="145"/>
      <c r="AP480" s="145"/>
      <c r="AR480" s="145"/>
      <c r="AS480" s="145"/>
      <c r="AT480" s="150"/>
      <c r="AU480" s="148"/>
      <c r="AV480" s="145"/>
      <c r="AW480" s="145"/>
      <c r="AX480" s="78" t="str">
        <f t="shared" si="38"/>
        <v/>
      </c>
      <c r="AY480" s="149"/>
      <c r="AZ480" s="145"/>
      <c r="BB480" s="145"/>
      <c r="BC480" s="145"/>
      <c r="BE480" s="145"/>
      <c r="BF480" s="145"/>
      <c r="BG480" s="150"/>
      <c r="BH480" s="89" t="str">
        <f t="shared" si="39"/>
        <v>No</v>
      </c>
    </row>
    <row r="481" spans="1:60" ht="72.599999999999994">
      <c r="A481" s="145" t="s">
        <v>2027</v>
      </c>
      <c r="B481" s="78" t="s">
        <v>2029</v>
      </c>
      <c r="C481" s="73" t="s">
        <v>2030</v>
      </c>
      <c r="D481" s="72" t="s">
        <v>85</v>
      </c>
      <c r="E481" s="72" t="s">
        <v>57</v>
      </c>
      <c r="K481" s="78" t="str">
        <f t="shared" si="35"/>
        <v/>
      </c>
      <c r="U481" s="87" t="s">
        <v>2031</v>
      </c>
      <c r="V481" s="78" t="s">
        <v>608</v>
      </c>
      <c r="W481" s="78" t="s">
        <v>204</v>
      </c>
      <c r="X481" s="78" t="str">
        <f t="shared" si="36"/>
        <v>No</v>
      </c>
      <c r="Y481" s="88"/>
      <c r="Z481" s="78"/>
      <c r="AA481" s="78"/>
      <c r="AB481" s="78"/>
      <c r="AC481" s="78"/>
      <c r="AD481" s="78"/>
      <c r="AE481" s="78" t="s">
        <v>64</v>
      </c>
      <c r="AF481" s="78"/>
      <c r="AG481" s="79"/>
      <c r="AH481" s="87" t="s">
        <v>2032</v>
      </c>
      <c r="AJ481" s="78" t="s">
        <v>749</v>
      </c>
      <c r="AK481" s="78" t="str">
        <f t="shared" si="37"/>
        <v>No</v>
      </c>
      <c r="AR481" s="78" t="s">
        <v>64</v>
      </c>
      <c r="AX481" s="78" t="str">
        <f t="shared" si="38"/>
        <v/>
      </c>
      <c r="BH481" s="89" t="str">
        <f t="shared" si="39"/>
        <v>No</v>
      </c>
    </row>
    <row r="482" spans="1:60" ht="43.5">
      <c r="A482" s="145" t="s">
        <v>2027</v>
      </c>
      <c r="B482" s="78" t="s">
        <v>2033</v>
      </c>
      <c r="C482" s="73" t="s">
        <v>2034</v>
      </c>
      <c r="D482" s="72" t="s">
        <v>85</v>
      </c>
      <c r="E482" s="72" t="s">
        <v>57</v>
      </c>
      <c r="K482" s="78" t="str">
        <f t="shared" si="35"/>
        <v/>
      </c>
      <c r="V482" s="78"/>
      <c r="W482" s="78"/>
      <c r="X482" s="78" t="str">
        <f t="shared" si="36"/>
        <v/>
      </c>
      <c r="Y482" s="88"/>
      <c r="Z482" s="78"/>
      <c r="AA482" s="78"/>
      <c r="AB482" s="78"/>
      <c r="AC482" s="78"/>
      <c r="AD482" s="78"/>
      <c r="AE482" s="78"/>
      <c r="AF482" s="78"/>
      <c r="AG482" s="79"/>
      <c r="AH482" s="87" t="s">
        <v>2035</v>
      </c>
      <c r="AJ482" s="78" t="s">
        <v>749</v>
      </c>
      <c r="AK482" s="78" t="str">
        <f t="shared" si="37"/>
        <v>No</v>
      </c>
      <c r="AR482" s="78" t="s">
        <v>64</v>
      </c>
      <c r="AX482" s="78" t="str">
        <f t="shared" si="38"/>
        <v/>
      </c>
      <c r="BH482" s="89" t="str">
        <f t="shared" si="39"/>
        <v>No</v>
      </c>
    </row>
    <row r="483" spans="1:60" ht="43.5">
      <c r="A483" s="145" t="s">
        <v>2027</v>
      </c>
      <c r="B483" s="78" t="s">
        <v>2036</v>
      </c>
      <c r="C483" s="73" t="s">
        <v>2037</v>
      </c>
      <c r="D483" s="72" t="s">
        <v>85</v>
      </c>
      <c r="E483" s="72" t="s">
        <v>57</v>
      </c>
      <c r="K483" s="78" t="str">
        <f t="shared" si="35"/>
        <v/>
      </c>
      <c r="V483" s="78"/>
      <c r="W483" s="78"/>
      <c r="X483" s="78" t="str">
        <f t="shared" si="36"/>
        <v/>
      </c>
      <c r="Y483" s="88"/>
      <c r="Z483" s="78"/>
      <c r="AA483" s="78"/>
      <c r="AB483" s="78"/>
      <c r="AC483" s="78"/>
      <c r="AD483" s="78"/>
      <c r="AE483" s="78"/>
      <c r="AF483" s="78"/>
      <c r="AG483" s="79"/>
      <c r="AH483" s="87" t="s">
        <v>2038</v>
      </c>
      <c r="AJ483" s="78" t="s">
        <v>749</v>
      </c>
      <c r="AK483" s="78" t="str">
        <f t="shared" si="37"/>
        <v>No</v>
      </c>
      <c r="AR483" s="78" t="s">
        <v>64</v>
      </c>
      <c r="AX483" s="78" t="str">
        <f t="shared" si="38"/>
        <v/>
      </c>
      <c r="BH483" s="89" t="str">
        <f t="shared" si="39"/>
        <v>No</v>
      </c>
    </row>
    <row r="484" spans="1:60" ht="43.5">
      <c r="A484" s="145" t="s">
        <v>2027</v>
      </c>
      <c r="B484" s="78" t="s">
        <v>2039</v>
      </c>
      <c r="C484" s="73" t="s">
        <v>2040</v>
      </c>
      <c r="D484" s="72" t="s">
        <v>85</v>
      </c>
      <c r="E484" s="72" t="s">
        <v>57</v>
      </c>
      <c r="K484" s="78" t="str">
        <f t="shared" si="35"/>
        <v/>
      </c>
      <c r="V484" s="78"/>
      <c r="W484" s="78"/>
      <c r="X484" s="78" t="str">
        <f t="shared" si="36"/>
        <v/>
      </c>
      <c r="Y484" s="88"/>
      <c r="Z484" s="78"/>
      <c r="AA484" s="78"/>
      <c r="AB484" s="78"/>
      <c r="AC484" s="78"/>
      <c r="AD484" s="78"/>
      <c r="AE484" s="78"/>
      <c r="AF484" s="78"/>
      <c r="AG484" s="79"/>
      <c r="AH484" s="87" t="s">
        <v>2041</v>
      </c>
      <c r="AJ484" s="78" t="s">
        <v>749</v>
      </c>
      <c r="AK484" s="78" t="str">
        <f t="shared" si="37"/>
        <v>No</v>
      </c>
      <c r="AR484" s="78" t="s">
        <v>64</v>
      </c>
      <c r="AX484" s="78" t="str">
        <f t="shared" si="38"/>
        <v/>
      </c>
      <c r="BH484" s="89" t="str">
        <f t="shared" si="39"/>
        <v>No</v>
      </c>
    </row>
    <row r="485" spans="1:60" ht="43.5">
      <c r="A485" s="145" t="s">
        <v>2027</v>
      </c>
      <c r="B485" s="78" t="s">
        <v>2042</v>
      </c>
      <c r="C485" s="73" t="s">
        <v>2043</v>
      </c>
      <c r="D485" s="72" t="s">
        <v>85</v>
      </c>
      <c r="E485" s="72" t="s">
        <v>57</v>
      </c>
      <c r="K485" s="78" t="str">
        <f t="shared" si="35"/>
        <v/>
      </c>
      <c r="V485" s="78"/>
      <c r="W485" s="78"/>
      <c r="X485" s="78" t="str">
        <f t="shared" si="36"/>
        <v/>
      </c>
      <c r="Y485" s="88"/>
      <c r="Z485" s="78"/>
      <c r="AA485" s="78"/>
      <c r="AB485" s="78"/>
      <c r="AC485" s="78"/>
      <c r="AD485" s="78"/>
      <c r="AE485" s="78"/>
      <c r="AF485" s="78"/>
      <c r="AG485" s="79"/>
      <c r="AH485" s="87" t="s">
        <v>2044</v>
      </c>
      <c r="AJ485" s="78" t="s">
        <v>749</v>
      </c>
      <c r="AK485" s="78" t="str">
        <f t="shared" si="37"/>
        <v>No</v>
      </c>
      <c r="AR485" s="78" t="s">
        <v>64</v>
      </c>
      <c r="AX485" s="78" t="str">
        <f t="shared" si="38"/>
        <v/>
      </c>
      <c r="BH485" s="89" t="str">
        <f t="shared" si="39"/>
        <v>No</v>
      </c>
    </row>
    <row r="486" spans="1:60" ht="43.5">
      <c r="A486" s="145" t="s">
        <v>2027</v>
      </c>
      <c r="B486" s="78" t="s">
        <v>2045</v>
      </c>
      <c r="C486" s="73" t="s">
        <v>2046</v>
      </c>
      <c r="D486" s="72" t="s">
        <v>85</v>
      </c>
      <c r="E486" s="72" t="s">
        <v>57</v>
      </c>
      <c r="K486" s="78" t="str">
        <f t="shared" si="35"/>
        <v/>
      </c>
      <c r="V486" s="78"/>
      <c r="W486" s="78"/>
      <c r="X486" s="78" t="str">
        <f t="shared" si="36"/>
        <v/>
      </c>
      <c r="Y486" s="88"/>
      <c r="Z486" s="78"/>
      <c r="AA486" s="78"/>
      <c r="AB486" s="78"/>
      <c r="AC486" s="78"/>
      <c r="AD486" s="78"/>
      <c r="AE486" s="78"/>
      <c r="AF486" s="78"/>
      <c r="AG486" s="79"/>
      <c r="AH486" s="87" t="s">
        <v>2047</v>
      </c>
      <c r="AJ486" s="78" t="s">
        <v>749</v>
      </c>
      <c r="AK486" s="78" t="str">
        <f t="shared" si="37"/>
        <v>No</v>
      </c>
      <c r="AR486" s="78" t="s">
        <v>64</v>
      </c>
      <c r="AX486" s="78" t="str">
        <f t="shared" si="38"/>
        <v/>
      </c>
      <c r="BH486" s="89" t="str">
        <f t="shared" si="39"/>
        <v>No</v>
      </c>
    </row>
    <row r="487" spans="1:60" ht="43.5">
      <c r="A487" s="145" t="s">
        <v>2027</v>
      </c>
      <c r="B487" s="78" t="s">
        <v>2048</v>
      </c>
      <c r="C487" s="73" t="s">
        <v>2049</v>
      </c>
      <c r="D487" s="72" t="s">
        <v>85</v>
      </c>
      <c r="E487" s="72" t="s">
        <v>57</v>
      </c>
      <c r="K487" s="78" t="str">
        <f t="shared" si="35"/>
        <v/>
      </c>
      <c r="V487" s="78"/>
      <c r="W487" s="78"/>
      <c r="X487" s="78" t="str">
        <f t="shared" si="36"/>
        <v/>
      </c>
      <c r="Y487" s="88"/>
      <c r="Z487" s="78"/>
      <c r="AA487" s="78"/>
      <c r="AB487" s="78"/>
      <c r="AC487" s="78"/>
      <c r="AD487" s="78"/>
      <c r="AE487" s="78"/>
      <c r="AF487" s="78"/>
      <c r="AG487" s="79"/>
      <c r="AH487" s="87" t="s">
        <v>2050</v>
      </c>
      <c r="AJ487" s="78" t="s">
        <v>749</v>
      </c>
      <c r="AK487" s="78" t="str">
        <f t="shared" si="37"/>
        <v>No</v>
      </c>
      <c r="AR487" s="78" t="s">
        <v>64</v>
      </c>
      <c r="AX487" s="78" t="str">
        <f t="shared" si="38"/>
        <v/>
      </c>
      <c r="BH487" s="89" t="str">
        <f t="shared" si="39"/>
        <v>No</v>
      </c>
    </row>
    <row r="488" spans="1:60" ht="43.5">
      <c r="A488" s="145" t="s">
        <v>2027</v>
      </c>
      <c r="B488" s="78" t="s">
        <v>2051</v>
      </c>
      <c r="C488" s="73" t="s">
        <v>2052</v>
      </c>
      <c r="D488" s="72" t="s">
        <v>85</v>
      </c>
      <c r="E488" s="72" t="s">
        <v>57</v>
      </c>
      <c r="K488" s="78" t="str">
        <f t="shared" si="35"/>
        <v/>
      </c>
      <c r="V488" s="78"/>
      <c r="W488" s="78"/>
      <c r="X488" s="78" t="str">
        <f t="shared" si="36"/>
        <v/>
      </c>
      <c r="Y488" s="88"/>
      <c r="Z488" s="78"/>
      <c r="AA488" s="78"/>
      <c r="AB488" s="78"/>
      <c r="AC488" s="78"/>
      <c r="AD488" s="78"/>
      <c r="AE488" s="78"/>
      <c r="AF488" s="78"/>
      <c r="AG488" s="79"/>
      <c r="AH488" s="87" t="s">
        <v>2053</v>
      </c>
      <c r="AJ488" s="78" t="s">
        <v>749</v>
      </c>
      <c r="AK488" s="78" t="str">
        <f t="shared" si="37"/>
        <v>No</v>
      </c>
      <c r="AR488" s="78" t="s">
        <v>64</v>
      </c>
      <c r="AX488" s="78" t="str">
        <f t="shared" si="38"/>
        <v/>
      </c>
      <c r="BH488" s="89" t="str">
        <f t="shared" si="39"/>
        <v>No</v>
      </c>
    </row>
    <row r="489" spans="1:60" ht="43.5">
      <c r="A489" s="145" t="s">
        <v>2027</v>
      </c>
      <c r="B489" s="78" t="s">
        <v>2054</v>
      </c>
      <c r="C489" s="73" t="s">
        <v>2055</v>
      </c>
      <c r="D489" s="72" t="s">
        <v>85</v>
      </c>
      <c r="E489" s="72" t="s">
        <v>57</v>
      </c>
      <c r="K489" s="78" t="str">
        <f t="shared" si="35"/>
        <v/>
      </c>
      <c r="V489" s="78"/>
      <c r="W489" s="78"/>
      <c r="X489" s="78" t="str">
        <f t="shared" si="36"/>
        <v/>
      </c>
      <c r="Y489" s="88"/>
      <c r="Z489" s="78"/>
      <c r="AA489" s="78"/>
      <c r="AB489" s="78"/>
      <c r="AC489" s="78"/>
      <c r="AD489" s="78"/>
      <c r="AE489" s="78"/>
      <c r="AF489" s="78"/>
      <c r="AG489" s="79"/>
      <c r="AH489" s="87" t="s">
        <v>2056</v>
      </c>
      <c r="AJ489" s="78" t="s">
        <v>749</v>
      </c>
      <c r="AK489" s="78" t="str">
        <f t="shared" si="37"/>
        <v>No</v>
      </c>
      <c r="AR489" s="78" t="s">
        <v>64</v>
      </c>
      <c r="AX489" s="78" t="str">
        <f t="shared" si="38"/>
        <v/>
      </c>
      <c r="BH489" s="89" t="str">
        <f t="shared" si="39"/>
        <v>No</v>
      </c>
    </row>
    <row r="490" spans="1:60" ht="43.5">
      <c r="A490" s="145" t="s">
        <v>2027</v>
      </c>
      <c r="B490" s="78" t="s">
        <v>2057</v>
      </c>
      <c r="C490" s="73" t="s">
        <v>2058</v>
      </c>
      <c r="D490" s="72" t="s">
        <v>85</v>
      </c>
      <c r="E490" s="72" t="s">
        <v>57</v>
      </c>
      <c r="K490" s="78" t="str">
        <f t="shared" si="35"/>
        <v/>
      </c>
      <c r="V490" s="78"/>
      <c r="W490" s="78"/>
      <c r="X490" s="78" t="str">
        <f t="shared" si="36"/>
        <v/>
      </c>
      <c r="Y490" s="88"/>
      <c r="Z490" s="78"/>
      <c r="AA490" s="78"/>
      <c r="AB490" s="78"/>
      <c r="AC490" s="78"/>
      <c r="AD490" s="78"/>
      <c r="AE490" s="78"/>
      <c r="AF490" s="78"/>
      <c r="AG490" s="79"/>
      <c r="AH490" s="87" t="s">
        <v>2059</v>
      </c>
      <c r="AJ490" s="78" t="s">
        <v>749</v>
      </c>
      <c r="AK490" s="78" t="str">
        <f t="shared" si="37"/>
        <v>No</v>
      </c>
      <c r="AR490" s="78" t="s">
        <v>64</v>
      </c>
      <c r="AX490" s="78" t="str">
        <f t="shared" si="38"/>
        <v/>
      </c>
      <c r="BH490" s="89" t="str">
        <f t="shared" si="39"/>
        <v>No</v>
      </c>
    </row>
    <row r="491" spans="1:60" ht="57.95">
      <c r="A491" s="145" t="s">
        <v>2027</v>
      </c>
      <c r="B491" s="78" t="s">
        <v>2060</v>
      </c>
      <c r="C491" s="73" t="s">
        <v>2061</v>
      </c>
      <c r="D491" s="72" t="s">
        <v>85</v>
      </c>
      <c r="E491" s="72" t="s">
        <v>57</v>
      </c>
      <c r="K491" s="78" t="str">
        <f t="shared" si="35"/>
        <v/>
      </c>
      <c r="U491" s="87" t="s">
        <v>531</v>
      </c>
      <c r="V491" s="78" t="s">
        <v>532</v>
      </c>
      <c r="W491" s="78" t="s">
        <v>369</v>
      </c>
      <c r="X491" s="78" t="str">
        <f t="shared" si="36"/>
        <v>No</v>
      </c>
      <c r="Y491" s="88"/>
      <c r="Z491" s="78"/>
      <c r="AA491" s="78"/>
      <c r="AB491" s="78"/>
      <c r="AC491" s="78"/>
      <c r="AD491" s="78"/>
      <c r="AE491" s="78" t="s">
        <v>64</v>
      </c>
      <c r="AF491" s="78"/>
      <c r="AG491" s="79"/>
      <c r="AH491" s="87" t="s">
        <v>530</v>
      </c>
      <c r="AJ491" s="78" t="s">
        <v>252</v>
      </c>
      <c r="AK491" s="78" t="str">
        <f t="shared" si="37"/>
        <v>Yes</v>
      </c>
      <c r="AR491" s="78" t="s">
        <v>64</v>
      </c>
      <c r="AX491" s="78" t="str">
        <f t="shared" si="38"/>
        <v/>
      </c>
      <c r="BH491" s="89" t="str">
        <f t="shared" si="39"/>
        <v>Yes</v>
      </c>
    </row>
    <row r="492" spans="1:60" ht="72.599999999999994">
      <c r="A492" s="145" t="s">
        <v>2027</v>
      </c>
      <c r="B492" s="78" t="s">
        <v>2062</v>
      </c>
      <c r="C492" s="73" t="s">
        <v>2063</v>
      </c>
      <c r="D492" s="72" t="s">
        <v>85</v>
      </c>
      <c r="E492" s="72" t="s">
        <v>57</v>
      </c>
      <c r="H492" s="87" t="s">
        <v>2064</v>
      </c>
      <c r="I492" s="78" t="s">
        <v>738</v>
      </c>
      <c r="J492" s="78" t="s">
        <v>87</v>
      </c>
      <c r="K492" s="78" t="str">
        <f t="shared" si="35"/>
        <v>Yes</v>
      </c>
      <c r="R492" s="78" t="s">
        <v>64</v>
      </c>
      <c r="V492" s="78"/>
      <c r="W492" s="78"/>
      <c r="X492" s="78" t="str">
        <f t="shared" si="36"/>
        <v/>
      </c>
      <c r="Y492" s="88"/>
      <c r="Z492" s="78"/>
      <c r="AA492" s="78"/>
      <c r="AB492" s="78"/>
      <c r="AC492" s="78"/>
      <c r="AD492" s="78"/>
      <c r="AE492" s="78"/>
      <c r="AF492" s="78"/>
      <c r="AG492" s="79"/>
      <c r="AH492" s="87" t="s">
        <v>2065</v>
      </c>
      <c r="AJ492" s="78" t="s">
        <v>557</v>
      </c>
      <c r="AK492" s="78" t="str">
        <f t="shared" si="37"/>
        <v>Yes</v>
      </c>
      <c r="AR492" s="78" t="s">
        <v>64</v>
      </c>
      <c r="AX492" s="78" t="str">
        <f t="shared" si="38"/>
        <v/>
      </c>
      <c r="BH492" s="89" t="str">
        <f t="shared" si="39"/>
        <v>Yes</v>
      </c>
    </row>
    <row r="493" spans="1:60" ht="72.599999999999994">
      <c r="A493" s="145" t="s">
        <v>2027</v>
      </c>
      <c r="B493" s="78" t="s">
        <v>2066</v>
      </c>
      <c r="C493" s="73" t="s">
        <v>2067</v>
      </c>
      <c r="D493" s="72" t="s">
        <v>85</v>
      </c>
      <c r="E493" s="72" t="s">
        <v>57</v>
      </c>
      <c r="H493" s="87" t="s">
        <v>1799</v>
      </c>
      <c r="J493" s="78" t="s">
        <v>87</v>
      </c>
      <c r="K493" s="78" t="str">
        <f t="shared" si="35"/>
        <v>Yes</v>
      </c>
      <c r="R493" s="78" t="s">
        <v>64</v>
      </c>
      <c r="V493" s="78"/>
      <c r="W493" s="78"/>
      <c r="X493" s="78" t="str">
        <f t="shared" si="36"/>
        <v/>
      </c>
      <c r="Y493" s="88"/>
      <c r="Z493" s="78"/>
      <c r="AA493" s="78"/>
      <c r="AB493" s="78"/>
      <c r="AC493" s="78"/>
      <c r="AD493" s="78"/>
      <c r="AE493" s="78"/>
      <c r="AF493" s="78"/>
      <c r="AG493" s="79"/>
      <c r="AK493" s="78" t="str">
        <f t="shared" si="37"/>
        <v/>
      </c>
      <c r="AX493" s="78" t="str">
        <f t="shared" si="38"/>
        <v/>
      </c>
      <c r="BH493" s="89" t="str">
        <f t="shared" si="39"/>
        <v>Yes</v>
      </c>
    </row>
    <row r="494" spans="1:60" ht="101.45">
      <c r="A494" s="145" t="s">
        <v>2027</v>
      </c>
      <c r="B494" s="78" t="s">
        <v>2068</v>
      </c>
      <c r="C494" s="73" t="s">
        <v>2069</v>
      </c>
      <c r="D494" s="72" t="s">
        <v>85</v>
      </c>
      <c r="E494" s="72" t="s">
        <v>57</v>
      </c>
      <c r="K494" s="78" t="str">
        <f t="shared" si="35"/>
        <v/>
      </c>
      <c r="V494" s="78"/>
      <c r="W494" s="78"/>
      <c r="X494" s="78" t="str">
        <f t="shared" si="36"/>
        <v/>
      </c>
      <c r="Y494" s="88"/>
      <c r="Z494" s="78"/>
      <c r="AA494" s="78"/>
      <c r="AB494" s="78"/>
      <c r="AC494" s="78"/>
      <c r="AD494" s="78"/>
      <c r="AE494" s="78"/>
      <c r="AF494" s="78"/>
      <c r="AG494" s="79"/>
      <c r="AH494" s="87" t="s">
        <v>2070</v>
      </c>
      <c r="AJ494" s="78" t="s">
        <v>2071</v>
      </c>
      <c r="AK494" s="78" t="str">
        <f t="shared" si="37"/>
        <v>No</v>
      </c>
      <c r="AR494" s="78" t="s">
        <v>64</v>
      </c>
      <c r="AU494" s="87" t="s">
        <v>2072</v>
      </c>
      <c r="AV494" s="78" t="s">
        <v>189</v>
      </c>
      <c r="AW494" s="78" t="s">
        <v>1882</v>
      </c>
      <c r="AX494" s="78" t="str">
        <f t="shared" si="38"/>
        <v>No</v>
      </c>
      <c r="BE494" s="78" t="s">
        <v>64</v>
      </c>
      <c r="BH494" s="89" t="str">
        <f t="shared" si="39"/>
        <v>No</v>
      </c>
    </row>
    <row r="495" spans="1:60" ht="87">
      <c r="A495" s="145" t="s">
        <v>2027</v>
      </c>
      <c r="B495" s="78" t="s">
        <v>2073</v>
      </c>
      <c r="C495" s="73" t="s">
        <v>2074</v>
      </c>
      <c r="D495" s="72" t="s">
        <v>56</v>
      </c>
      <c r="E495" s="72" t="s">
        <v>57</v>
      </c>
      <c r="H495" s="87" t="s">
        <v>75</v>
      </c>
      <c r="J495" s="78" t="s">
        <v>2075</v>
      </c>
      <c r="K495" s="78" t="str">
        <f t="shared" si="35"/>
        <v>Yes</v>
      </c>
      <c r="R495" s="78" t="s">
        <v>64</v>
      </c>
      <c r="U495" s="87" t="s">
        <v>2076</v>
      </c>
      <c r="V495" s="78"/>
      <c r="W495" s="78" t="s">
        <v>200</v>
      </c>
      <c r="X495" s="78" t="str">
        <f t="shared" si="36"/>
        <v>No</v>
      </c>
      <c r="Y495" s="88"/>
      <c r="Z495" s="78"/>
      <c r="AA495" s="78"/>
      <c r="AB495" s="78"/>
      <c r="AC495" s="78"/>
      <c r="AD495" s="78"/>
      <c r="AE495" s="78" t="s">
        <v>64</v>
      </c>
      <c r="AF495" s="78"/>
      <c r="AG495" s="79"/>
      <c r="AH495" s="87" t="s">
        <v>2077</v>
      </c>
      <c r="AJ495" s="78" t="s">
        <v>2078</v>
      </c>
      <c r="AK495" s="78" t="str">
        <f t="shared" si="37"/>
        <v>No</v>
      </c>
      <c r="AR495" s="78" t="s">
        <v>64</v>
      </c>
      <c r="AU495" s="87" t="s">
        <v>2079</v>
      </c>
      <c r="AV495" s="78" t="s">
        <v>189</v>
      </c>
      <c r="AW495" s="78" t="s">
        <v>2080</v>
      </c>
      <c r="AX495" s="78" t="str">
        <f t="shared" si="38"/>
        <v>Yes</v>
      </c>
      <c r="BE495" s="78" t="s">
        <v>64</v>
      </c>
      <c r="BH495" s="89" t="str">
        <f t="shared" si="39"/>
        <v>Yes</v>
      </c>
    </row>
    <row r="496" spans="1:60" ht="57.95">
      <c r="A496" s="145" t="s">
        <v>2027</v>
      </c>
      <c r="B496" s="78" t="s">
        <v>2081</v>
      </c>
      <c r="C496" s="73" t="s">
        <v>2082</v>
      </c>
      <c r="D496" s="72" t="s">
        <v>85</v>
      </c>
      <c r="E496" s="72" t="s">
        <v>57</v>
      </c>
      <c r="H496" s="87" t="s">
        <v>2083</v>
      </c>
      <c r="J496" s="78" t="s">
        <v>1157</v>
      </c>
      <c r="K496" s="78" t="str">
        <f t="shared" si="35"/>
        <v>Yes</v>
      </c>
      <c r="R496" s="78" t="s">
        <v>64</v>
      </c>
      <c r="V496" s="78"/>
      <c r="W496" s="78"/>
      <c r="X496" s="78" t="str">
        <f t="shared" si="36"/>
        <v/>
      </c>
      <c r="Y496" s="88"/>
      <c r="Z496" s="78"/>
      <c r="AA496" s="78"/>
      <c r="AB496" s="78"/>
      <c r="AC496" s="78"/>
      <c r="AD496" s="78"/>
      <c r="AE496" s="78"/>
      <c r="AF496" s="78"/>
      <c r="AG496" s="79"/>
      <c r="AK496" s="78" t="str">
        <f t="shared" si="37"/>
        <v/>
      </c>
      <c r="AX496" s="78" t="str">
        <f t="shared" si="38"/>
        <v/>
      </c>
      <c r="BH496" s="89" t="str">
        <f t="shared" si="39"/>
        <v>Yes</v>
      </c>
    </row>
    <row r="497" spans="1:60" ht="57.95">
      <c r="A497" s="145" t="s">
        <v>2027</v>
      </c>
      <c r="B497" s="78" t="s">
        <v>2084</v>
      </c>
      <c r="C497" s="73" t="s">
        <v>2085</v>
      </c>
      <c r="D497" s="72" t="s">
        <v>85</v>
      </c>
      <c r="E497" s="72" t="s">
        <v>57</v>
      </c>
      <c r="H497" s="87" t="s">
        <v>938</v>
      </c>
      <c r="J497" s="78" t="s">
        <v>1157</v>
      </c>
      <c r="K497" s="78" t="str">
        <f t="shared" si="35"/>
        <v>Yes</v>
      </c>
      <c r="R497" s="78" t="s">
        <v>64</v>
      </c>
      <c r="V497" s="78"/>
      <c r="W497" s="78"/>
      <c r="X497" s="78" t="str">
        <f t="shared" si="36"/>
        <v/>
      </c>
      <c r="Y497" s="88"/>
      <c r="Z497" s="78"/>
      <c r="AA497" s="78"/>
      <c r="AB497" s="78"/>
      <c r="AC497" s="78"/>
      <c r="AD497" s="78"/>
      <c r="AE497" s="78"/>
      <c r="AF497" s="78"/>
      <c r="AG497" s="79"/>
      <c r="AK497" s="78" t="str">
        <f t="shared" si="37"/>
        <v/>
      </c>
      <c r="AX497" s="78" t="str">
        <f t="shared" si="38"/>
        <v/>
      </c>
      <c r="BH497" s="89" t="str">
        <f t="shared" si="39"/>
        <v>Yes</v>
      </c>
    </row>
    <row r="498" spans="1:60" ht="57.95">
      <c r="A498" s="145" t="s">
        <v>2027</v>
      </c>
      <c r="B498" s="78" t="s">
        <v>2086</v>
      </c>
      <c r="C498" s="73" t="s">
        <v>2087</v>
      </c>
      <c r="D498" s="72" t="s">
        <v>85</v>
      </c>
      <c r="E498" s="72" t="s">
        <v>57</v>
      </c>
      <c r="H498" s="87" t="s">
        <v>2088</v>
      </c>
      <c r="J498" s="78" t="s">
        <v>1157</v>
      </c>
      <c r="K498" s="78" t="str">
        <f t="shared" si="35"/>
        <v>Yes</v>
      </c>
      <c r="R498" s="78" t="s">
        <v>64</v>
      </c>
      <c r="V498" s="78"/>
      <c r="W498" s="78"/>
      <c r="X498" s="78" t="str">
        <f t="shared" si="36"/>
        <v/>
      </c>
      <c r="Y498" s="88"/>
      <c r="Z498" s="78"/>
      <c r="AA498" s="78"/>
      <c r="AB498" s="78"/>
      <c r="AC498" s="78"/>
      <c r="AD498" s="78"/>
      <c r="AE498" s="78"/>
      <c r="AF498" s="78"/>
      <c r="AG498" s="79"/>
      <c r="AH498" s="87" t="s">
        <v>2088</v>
      </c>
      <c r="AJ498" s="78" t="s">
        <v>1983</v>
      </c>
      <c r="AK498" s="78" t="str">
        <f t="shared" si="37"/>
        <v>No</v>
      </c>
      <c r="AR498" s="78" t="s">
        <v>64</v>
      </c>
      <c r="AX498" s="78" t="str">
        <f t="shared" si="38"/>
        <v/>
      </c>
      <c r="BH498" s="89" t="str">
        <f t="shared" si="39"/>
        <v>Yes</v>
      </c>
    </row>
    <row r="499" spans="1:60" ht="43.5">
      <c r="A499" s="145" t="s">
        <v>2027</v>
      </c>
      <c r="B499" s="78" t="s">
        <v>2089</v>
      </c>
      <c r="C499" s="73" t="s">
        <v>2090</v>
      </c>
      <c r="D499" s="72" t="s">
        <v>85</v>
      </c>
      <c r="E499" s="72" t="s">
        <v>57</v>
      </c>
      <c r="H499" s="87" t="s">
        <v>130</v>
      </c>
      <c r="J499" s="78" t="s">
        <v>175</v>
      </c>
      <c r="K499" s="78" t="str">
        <f t="shared" si="35"/>
        <v>No</v>
      </c>
      <c r="R499" s="78" t="s">
        <v>64</v>
      </c>
      <c r="V499" s="78"/>
      <c r="W499" s="78"/>
      <c r="X499" s="78" t="str">
        <f t="shared" si="36"/>
        <v/>
      </c>
      <c r="Y499" s="88"/>
      <c r="Z499" s="78"/>
      <c r="AA499" s="78"/>
      <c r="AB499" s="78"/>
      <c r="AC499" s="78"/>
      <c r="AD499" s="78"/>
      <c r="AE499" s="78"/>
      <c r="AF499" s="78"/>
      <c r="AG499" s="79"/>
      <c r="AK499" s="78" t="str">
        <f t="shared" si="37"/>
        <v/>
      </c>
      <c r="AX499" s="78" t="str">
        <f t="shared" si="38"/>
        <v/>
      </c>
      <c r="BH499" s="89" t="str">
        <f t="shared" si="39"/>
        <v>No</v>
      </c>
    </row>
    <row r="500" spans="1:60" ht="43.5">
      <c r="A500" s="145" t="s">
        <v>2027</v>
      </c>
      <c r="B500" s="78" t="s">
        <v>2091</v>
      </c>
      <c r="C500" s="73" t="s">
        <v>2092</v>
      </c>
      <c r="D500" s="72" t="s">
        <v>85</v>
      </c>
      <c r="E500" s="72" t="s">
        <v>57</v>
      </c>
      <c r="H500" s="87" t="s">
        <v>153</v>
      </c>
      <c r="J500" s="78" t="s">
        <v>175</v>
      </c>
      <c r="K500" s="78" t="str">
        <f t="shared" si="35"/>
        <v>No</v>
      </c>
      <c r="R500" s="78" t="s">
        <v>64</v>
      </c>
      <c r="V500" s="78"/>
      <c r="W500" s="78"/>
      <c r="X500" s="78" t="str">
        <f t="shared" si="36"/>
        <v/>
      </c>
      <c r="Y500" s="88"/>
      <c r="Z500" s="78"/>
      <c r="AA500" s="78"/>
      <c r="AB500" s="78"/>
      <c r="AC500" s="78"/>
      <c r="AD500" s="78"/>
      <c r="AE500" s="78"/>
      <c r="AF500" s="78"/>
      <c r="AG500" s="79"/>
      <c r="AK500" s="78" t="str">
        <f t="shared" si="37"/>
        <v/>
      </c>
      <c r="AX500" s="78" t="str">
        <f t="shared" si="38"/>
        <v/>
      </c>
      <c r="BH500" s="89" t="str">
        <f t="shared" si="39"/>
        <v>No</v>
      </c>
    </row>
    <row r="501" spans="1:60" ht="43.5">
      <c r="A501" s="145" t="s">
        <v>2027</v>
      </c>
      <c r="B501" s="78" t="s">
        <v>2093</v>
      </c>
      <c r="C501" s="73" t="s">
        <v>2094</v>
      </c>
      <c r="D501" s="72" t="s">
        <v>85</v>
      </c>
      <c r="E501" s="72" t="s">
        <v>57</v>
      </c>
      <c r="H501" s="87" t="s">
        <v>2095</v>
      </c>
      <c r="J501" s="78" t="s">
        <v>175</v>
      </c>
      <c r="K501" s="78" t="str">
        <f t="shared" si="35"/>
        <v>No</v>
      </c>
      <c r="R501" s="78" t="s">
        <v>64</v>
      </c>
      <c r="V501" s="78"/>
      <c r="W501" s="78"/>
      <c r="X501" s="78" t="str">
        <f t="shared" si="36"/>
        <v/>
      </c>
      <c r="Y501" s="88"/>
      <c r="Z501" s="78"/>
      <c r="AA501" s="78"/>
      <c r="AB501" s="78"/>
      <c r="AC501" s="78"/>
      <c r="AD501" s="78"/>
      <c r="AE501" s="78"/>
      <c r="AF501" s="78"/>
      <c r="AG501" s="79"/>
      <c r="AK501" s="78" t="str">
        <f t="shared" si="37"/>
        <v/>
      </c>
      <c r="AX501" s="78" t="str">
        <f t="shared" si="38"/>
        <v/>
      </c>
      <c r="BH501" s="89" t="str">
        <f t="shared" si="39"/>
        <v>No</v>
      </c>
    </row>
    <row r="502" spans="1:60" ht="88.5" customHeight="1">
      <c r="A502" s="145" t="s">
        <v>2027</v>
      </c>
      <c r="B502" s="78" t="s">
        <v>2096</v>
      </c>
      <c r="C502" s="73" t="s">
        <v>2097</v>
      </c>
      <c r="D502" s="72" t="s">
        <v>85</v>
      </c>
      <c r="E502" s="72" t="s">
        <v>57</v>
      </c>
      <c r="K502" s="78" t="str">
        <f t="shared" si="35"/>
        <v/>
      </c>
      <c r="U502" s="87" t="s">
        <v>2098</v>
      </c>
      <c r="V502" s="78"/>
      <c r="W502" s="78" t="s">
        <v>200</v>
      </c>
      <c r="X502" s="78" t="str">
        <f t="shared" si="36"/>
        <v>No</v>
      </c>
      <c r="Y502" s="88"/>
      <c r="Z502" s="78"/>
      <c r="AA502" s="78"/>
      <c r="AB502" s="78"/>
      <c r="AC502" s="78"/>
      <c r="AD502" s="78"/>
      <c r="AE502" s="78" t="s">
        <v>64</v>
      </c>
      <c r="AF502" s="78"/>
      <c r="AG502" s="79"/>
      <c r="AH502" s="87" t="s">
        <v>2099</v>
      </c>
      <c r="AJ502" s="78" t="s">
        <v>2100</v>
      </c>
      <c r="AK502" s="78" t="str">
        <f t="shared" si="37"/>
        <v>No</v>
      </c>
      <c r="AR502" s="78" t="s">
        <v>64</v>
      </c>
      <c r="AU502" s="87" t="s">
        <v>2101</v>
      </c>
      <c r="AV502" s="78" t="s">
        <v>189</v>
      </c>
      <c r="AW502" s="78" t="s">
        <v>2080</v>
      </c>
      <c r="AX502" s="78" t="str">
        <f t="shared" si="38"/>
        <v>Yes</v>
      </c>
      <c r="BE502" s="78" t="s">
        <v>64</v>
      </c>
      <c r="BH502" s="89" t="str">
        <f t="shared" si="39"/>
        <v>Yes</v>
      </c>
    </row>
    <row r="503" spans="1:60" ht="97.5" customHeight="1">
      <c r="A503" s="145" t="s">
        <v>2027</v>
      </c>
      <c r="B503" s="78" t="s">
        <v>2102</v>
      </c>
      <c r="C503" s="73" t="s">
        <v>2103</v>
      </c>
      <c r="D503" s="72" t="s">
        <v>85</v>
      </c>
      <c r="E503" s="72" t="s">
        <v>57</v>
      </c>
      <c r="K503" s="78" t="str">
        <f t="shared" si="35"/>
        <v/>
      </c>
      <c r="U503" s="87" t="s">
        <v>2104</v>
      </c>
      <c r="V503" s="78"/>
      <c r="W503" s="78" t="s">
        <v>200</v>
      </c>
      <c r="X503" s="78" t="str">
        <f t="shared" si="36"/>
        <v>No</v>
      </c>
      <c r="Y503" s="88"/>
      <c r="Z503" s="78"/>
      <c r="AA503" s="78"/>
      <c r="AB503" s="78"/>
      <c r="AC503" s="78"/>
      <c r="AD503" s="78"/>
      <c r="AE503" s="78" t="s">
        <v>64</v>
      </c>
      <c r="AF503" s="78"/>
      <c r="AG503" s="79"/>
      <c r="AH503" s="87" t="s">
        <v>2105</v>
      </c>
      <c r="AJ503" s="78" t="s">
        <v>1983</v>
      </c>
      <c r="AK503" s="78" t="str">
        <f t="shared" si="37"/>
        <v>No</v>
      </c>
      <c r="AR503" s="78" t="s">
        <v>64</v>
      </c>
      <c r="AU503" s="87" t="s">
        <v>2106</v>
      </c>
      <c r="AV503" s="78" t="s">
        <v>2107</v>
      </c>
      <c r="AW503" s="78" t="s">
        <v>2080</v>
      </c>
      <c r="AX503" s="78" t="str">
        <f t="shared" si="38"/>
        <v>Yes</v>
      </c>
      <c r="BE503" s="78" t="s">
        <v>64</v>
      </c>
      <c r="BH503" s="89" t="str">
        <f t="shared" si="39"/>
        <v>Yes</v>
      </c>
    </row>
    <row r="504" spans="1:60" ht="101.45">
      <c r="A504" s="145" t="s">
        <v>2027</v>
      </c>
      <c r="B504" s="78" t="s">
        <v>2108</v>
      </c>
      <c r="C504" s="73" t="s">
        <v>2109</v>
      </c>
      <c r="D504" s="72" t="s">
        <v>85</v>
      </c>
      <c r="E504" s="72" t="s">
        <v>57</v>
      </c>
      <c r="K504" s="78" t="str">
        <f t="shared" si="35"/>
        <v/>
      </c>
      <c r="U504" s="87" t="s">
        <v>2110</v>
      </c>
      <c r="V504" s="78"/>
      <c r="W504" s="78" t="s">
        <v>200</v>
      </c>
      <c r="X504" s="78" t="str">
        <f t="shared" si="36"/>
        <v>No</v>
      </c>
      <c r="Y504" s="88"/>
      <c r="Z504" s="78"/>
      <c r="AA504" s="78"/>
      <c r="AB504" s="78"/>
      <c r="AC504" s="78"/>
      <c r="AD504" s="78"/>
      <c r="AE504" s="78" t="s">
        <v>64</v>
      </c>
      <c r="AF504" s="78"/>
      <c r="AG504" s="79"/>
      <c r="AH504" s="87" t="s">
        <v>491</v>
      </c>
      <c r="AJ504" s="78" t="s">
        <v>749</v>
      </c>
      <c r="AK504" s="78" t="str">
        <f t="shared" si="37"/>
        <v>No</v>
      </c>
      <c r="AR504" s="78" t="s">
        <v>64</v>
      </c>
      <c r="AX504" s="78" t="str">
        <f t="shared" si="38"/>
        <v/>
      </c>
      <c r="BH504" s="89" t="str">
        <f t="shared" si="39"/>
        <v>No</v>
      </c>
    </row>
    <row r="505" spans="1:60" ht="101.45">
      <c r="A505" s="145" t="s">
        <v>2027</v>
      </c>
      <c r="B505" s="78" t="s">
        <v>2111</v>
      </c>
      <c r="C505" s="73" t="s">
        <v>2112</v>
      </c>
      <c r="D505" s="72" t="s">
        <v>85</v>
      </c>
      <c r="E505" s="72" t="s">
        <v>57</v>
      </c>
      <c r="K505" s="78" t="str">
        <f t="shared" si="35"/>
        <v/>
      </c>
      <c r="U505" s="87" t="s">
        <v>2110</v>
      </c>
      <c r="V505" s="78"/>
      <c r="W505" s="78" t="s">
        <v>200</v>
      </c>
      <c r="X505" s="78" t="str">
        <f t="shared" si="36"/>
        <v>No</v>
      </c>
      <c r="Y505" s="88"/>
      <c r="Z505" s="78"/>
      <c r="AA505" s="78"/>
      <c r="AB505" s="78"/>
      <c r="AC505" s="78"/>
      <c r="AD505" s="78"/>
      <c r="AE505" s="78" t="s">
        <v>64</v>
      </c>
      <c r="AF505" s="78"/>
      <c r="AG505" s="79"/>
      <c r="AH505" s="87" t="s">
        <v>2113</v>
      </c>
      <c r="AJ505" s="78" t="s">
        <v>749</v>
      </c>
      <c r="AK505" s="78" t="str">
        <f t="shared" si="37"/>
        <v>No</v>
      </c>
      <c r="AR505" s="78" t="s">
        <v>64</v>
      </c>
      <c r="AX505" s="78" t="str">
        <f t="shared" si="38"/>
        <v/>
      </c>
      <c r="BH505" s="89" t="str">
        <f t="shared" si="39"/>
        <v>No</v>
      </c>
    </row>
    <row r="506" spans="1:60" ht="101.45">
      <c r="A506" s="145" t="s">
        <v>2027</v>
      </c>
      <c r="B506" s="78" t="s">
        <v>2114</v>
      </c>
      <c r="C506" s="73" t="s">
        <v>2115</v>
      </c>
      <c r="D506" s="72" t="s">
        <v>85</v>
      </c>
      <c r="E506" s="72" t="s">
        <v>57</v>
      </c>
      <c r="K506" s="78" t="str">
        <f t="shared" si="35"/>
        <v/>
      </c>
      <c r="U506" s="87" t="s">
        <v>2116</v>
      </c>
      <c r="V506" s="78"/>
      <c r="W506" s="78" t="s">
        <v>200</v>
      </c>
      <c r="X506" s="78" t="str">
        <f t="shared" si="36"/>
        <v>No</v>
      </c>
      <c r="Y506" s="88"/>
      <c r="Z506" s="78"/>
      <c r="AA506" s="78"/>
      <c r="AB506" s="78"/>
      <c r="AC506" s="78"/>
      <c r="AD506" s="78"/>
      <c r="AE506" s="78" t="s">
        <v>64</v>
      </c>
      <c r="AF506" s="78"/>
      <c r="AG506" s="79"/>
      <c r="AK506" s="78" t="str">
        <f t="shared" si="37"/>
        <v/>
      </c>
      <c r="AX506" s="78" t="str">
        <f t="shared" si="38"/>
        <v/>
      </c>
      <c r="BH506" s="89" t="str">
        <f t="shared" si="39"/>
        <v>No</v>
      </c>
    </row>
    <row r="507" spans="1:60" ht="116.1">
      <c r="A507" s="145" t="s">
        <v>2027</v>
      </c>
      <c r="B507" s="78" t="s">
        <v>2117</v>
      </c>
      <c r="C507" s="73" t="s">
        <v>2118</v>
      </c>
      <c r="D507" s="72" t="s">
        <v>85</v>
      </c>
      <c r="E507" s="72" t="s">
        <v>57</v>
      </c>
      <c r="K507" s="78" t="str">
        <f t="shared" si="35"/>
        <v/>
      </c>
      <c r="U507" s="87" t="s">
        <v>2119</v>
      </c>
      <c r="V507" s="78"/>
      <c r="W507" s="78" t="s">
        <v>200</v>
      </c>
      <c r="X507" s="78" t="str">
        <f t="shared" si="36"/>
        <v>No</v>
      </c>
      <c r="Y507" s="88"/>
      <c r="Z507" s="78"/>
      <c r="AA507" s="78"/>
      <c r="AB507" s="78"/>
      <c r="AC507" s="78"/>
      <c r="AD507" s="78"/>
      <c r="AE507" s="78" t="s">
        <v>64</v>
      </c>
      <c r="AF507" s="78"/>
      <c r="AG507" s="79"/>
      <c r="AK507" s="78" t="str">
        <f t="shared" si="37"/>
        <v/>
      </c>
      <c r="AX507" s="78" t="str">
        <f t="shared" si="38"/>
        <v/>
      </c>
      <c r="BH507" s="89" t="str">
        <f t="shared" si="39"/>
        <v>No</v>
      </c>
    </row>
    <row r="508" spans="1:60" ht="43.5">
      <c r="A508" s="145" t="s">
        <v>2027</v>
      </c>
      <c r="B508" s="78" t="s">
        <v>2120</v>
      </c>
      <c r="C508" s="73" t="s">
        <v>2121</v>
      </c>
      <c r="D508" s="72" t="s">
        <v>85</v>
      </c>
      <c r="E508" s="72" t="s">
        <v>57</v>
      </c>
      <c r="K508" s="78" t="str">
        <f t="shared" si="35"/>
        <v/>
      </c>
      <c r="V508" s="78"/>
      <c r="W508" s="78"/>
      <c r="X508" s="78" t="str">
        <f t="shared" si="36"/>
        <v/>
      </c>
      <c r="Y508" s="88"/>
      <c r="Z508" s="78"/>
      <c r="AA508" s="78"/>
      <c r="AB508" s="78"/>
      <c r="AC508" s="78"/>
      <c r="AD508" s="78"/>
      <c r="AE508" s="78"/>
      <c r="AF508" s="78"/>
      <c r="AG508" s="79"/>
      <c r="AH508" s="87" t="s">
        <v>2122</v>
      </c>
      <c r="AJ508" s="78" t="s">
        <v>2123</v>
      </c>
      <c r="AK508" s="78" t="str">
        <f t="shared" si="37"/>
        <v>No</v>
      </c>
      <c r="AR508" s="78" t="s">
        <v>64</v>
      </c>
      <c r="AX508" s="78" t="str">
        <f t="shared" si="38"/>
        <v/>
      </c>
      <c r="BH508" s="89" t="str">
        <f t="shared" si="39"/>
        <v>No</v>
      </c>
    </row>
    <row r="509" spans="1:60" ht="43.5">
      <c r="A509" s="145" t="s">
        <v>2027</v>
      </c>
      <c r="B509" s="78" t="s">
        <v>2124</v>
      </c>
      <c r="C509" s="73" t="s">
        <v>2125</v>
      </c>
      <c r="D509" s="72" t="s">
        <v>85</v>
      </c>
      <c r="E509" s="72" t="s">
        <v>57</v>
      </c>
      <c r="K509" s="78" t="str">
        <f t="shared" si="35"/>
        <v/>
      </c>
      <c r="V509" s="78"/>
      <c r="W509" s="78"/>
      <c r="X509" s="78" t="str">
        <f t="shared" si="36"/>
        <v/>
      </c>
      <c r="Y509" s="88"/>
      <c r="Z509" s="78"/>
      <c r="AA509" s="78"/>
      <c r="AB509" s="78"/>
      <c r="AC509" s="78"/>
      <c r="AD509" s="78"/>
      <c r="AE509" s="78"/>
      <c r="AF509" s="78"/>
      <c r="AG509" s="79"/>
      <c r="AK509" s="78" t="str">
        <f t="shared" si="37"/>
        <v/>
      </c>
      <c r="AX509" s="78" t="str">
        <f t="shared" si="38"/>
        <v/>
      </c>
      <c r="BH509" s="89" t="str">
        <f t="shared" si="39"/>
        <v>No</v>
      </c>
    </row>
    <row r="510" spans="1:60" ht="43.5">
      <c r="A510" s="145" t="s">
        <v>2027</v>
      </c>
      <c r="B510" s="78" t="s">
        <v>2126</v>
      </c>
      <c r="C510" s="73" t="s">
        <v>2127</v>
      </c>
      <c r="D510" s="72" t="s">
        <v>85</v>
      </c>
      <c r="E510" s="72" t="s">
        <v>57</v>
      </c>
      <c r="K510" s="78" t="str">
        <f t="shared" si="35"/>
        <v/>
      </c>
      <c r="V510" s="78"/>
      <c r="W510" s="78"/>
      <c r="X510" s="78" t="str">
        <f t="shared" si="36"/>
        <v/>
      </c>
      <c r="Y510" s="88"/>
      <c r="Z510" s="78"/>
      <c r="AA510" s="78"/>
      <c r="AB510" s="78"/>
      <c r="AC510" s="78"/>
      <c r="AD510" s="78"/>
      <c r="AE510" s="78"/>
      <c r="AF510" s="78"/>
      <c r="AG510" s="79"/>
      <c r="AH510" s="87" t="s">
        <v>2128</v>
      </c>
      <c r="AI510" s="78" t="s">
        <v>694</v>
      </c>
      <c r="AJ510" s="78" t="s">
        <v>749</v>
      </c>
      <c r="AK510" s="78" t="str">
        <f t="shared" si="37"/>
        <v>No</v>
      </c>
      <c r="AR510" s="78" t="s">
        <v>64</v>
      </c>
      <c r="AU510" s="87" t="s">
        <v>2129</v>
      </c>
      <c r="AV510" s="78" t="s">
        <v>189</v>
      </c>
      <c r="AW510" s="78" t="s">
        <v>254</v>
      </c>
      <c r="AX510" s="78" t="str">
        <f t="shared" si="38"/>
        <v>No</v>
      </c>
      <c r="BE510" s="78" t="s">
        <v>64</v>
      </c>
      <c r="BH510" s="89" t="str">
        <f t="shared" si="39"/>
        <v>No</v>
      </c>
    </row>
    <row r="511" spans="1:60" ht="72.599999999999994">
      <c r="A511" s="145" t="s">
        <v>2027</v>
      </c>
      <c r="B511" s="78" t="s">
        <v>2130</v>
      </c>
      <c r="C511" s="73" t="s">
        <v>2131</v>
      </c>
      <c r="D511" s="72" t="s">
        <v>85</v>
      </c>
      <c r="E511" s="72" t="s">
        <v>57</v>
      </c>
      <c r="K511" s="78" t="str">
        <f t="shared" si="35"/>
        <v/>
      </c>
      <c r="V511" s="78"/>
      <c r="W511" s="78"/>
      <c r="X511" s="78" t="str">
        <f t="shared" si="36"/>
        <v/>
      </c>
      <c r="Y511" s="88"/>
      <c r="Z511" s="78"/>
      <c r="AA511" s="78"/>
      <c r="AB511" s="78"/>
      <c r="AC511" s="78"/>
      <c r="AD511" s="78"/>
      <c r="AE511" s="78"/>
      <c r="AF511" s="78"/>
      <c r="AG511" s="79"/>
      <c r="AH511" s="87" t="s">
        <v>2132</v>
      </c>
      <c r="AI511" s="78" t="s">
        <v>2133</v>
      </c>
      <c r="AJ511" s="78" t="s">
        <v>2071</v>
      </c>
      <c r="AK511" s="78" t="str">
        <f t="shared" si="37"/>
        <v>No</v>
      </c>
      <c r="AR511" s="78" t="s">
        <v>64</v>
      </c>
      <c r="AX511" s="78" t="str">
        <f t="shared" si="38"/>
        <v/>
      </c>
      <c r="BH511" s="89" t="str">
        <f t="shared" si="39"/>
        <v>No</v>
      </c>
    </row>
    <row r="512" spans="1:60" ht="43.5">
      <c r="A512" s="145" t="s">
        <v>2027</v>
      </c>
      <c r="B512" s="78" t="s">
        <v>2134</v>
      </c>
      <c r="C512" s="73" t="s">
        <v>2135</v>
      </c>
      <c r="D512" s="72" t="s">
        <v>85</v>
      </c>
      <c r="E512" s="72" t="s">
        <v>57</v>
      </c>
      <c r="K512" s="78" t="str">
        <f t="shared" si="35"/>
        <v/>
      </c>
      <c r="V512" s="78"/>
      <c r="W512" s="78"/>
      <c r="X512" s="78" t="str">
        <f t="shared" si="36"/>
        <v/>
      </c>
      <c r="Y512" s="88"/>
      <c r="Z512" s="78"/>
      <c r="AA512" s="78"/>
      <c r="AB512" s="78"/>
      <c r="AC512" s="78"/>
      <c r="AD512" s="78"/>
      <c r="AE512" s="78"/>
      <c r="AF512" s="78"/>
      <c r="AG512" s="79"/>
      <c r="AK512" s="78" t="str">
        <f t="shared" si="37"/>
        <v/>
      </c>
      <c r="AU512" s="87" t="s">
        <v>2136</v>
      </c>
      <c r="AV512" s="78" t="s">
        <v>189</v>
      </c>
      <c r="AW512" s="78" t="s">
        <v>254</v>
      </c>
      <c r="AX512" s="78" t="str">
        <f t="shared" si="38"/>
        <v>No</v>
      </c>
      <c r="BE512" s="78" t="s">
        <v>64</v>
      </c>
      <c r="BH512" s="89" t="str">
        <f t="shared" si="39"/>
        <v>No</v>
      </c>
    </row>
    <row r="513" spans="1:60" ht="87">
      <c r="A513" s="145" t="s">
        <v>2027</v>
      </c>
      <c r="B513" s="78" t="s">
        <v>2137</v>
      </c>
      <c r="C513" s="73" t="s">
        <v>2138</v>
      </c>
      <c r="D513" s="72" t="s">
        <v>85</v>
      </c>
      <c r="E513" s="72" t="s">
        <v>57</v>
      </c>
      <c r="K513" s="78" t="str">
        <f t="shared" si="35"/>
        <v/>
      </c>
      <c r="V513" s="78"/>
      <c r="W513" s="78"/>
      <c r="X513" s="78" t="str">
        <f t="shared" si="36"/>
        <v/>
      </c>
      <c r="Y513" s="88"/>
      <c r="Z513" s="78"/>
      <c r="AA513" s="78"/>
      <c r="AB513" s="78"/>
      <c r="AC513" s="78"/>
      <c r="AD513" s="78"/>
      <c r="AE513" s="78"/>
      <c r="AF513" s="78"/>
      <c r="AG513" s="79"/>
      <c r="AH513" s="87" t="s">
        <v>2139</v>
      </c>
      <c r="AJ513" s="78" t="s">
        <v>749</v>
      </c>
      <c r="AK513" s="78" t="str">
        <f t="shared" si="37"/>
        <v>No</v>
      </c>
      <c r="AR513" s="78" t="s">
        <v>64</v>
      </c>
      <c r="AS513" s="78" t="s">
        <v>72</v>
      </c>
      <c r="AX513" s="78" t="str">
        <f t="shared" si="38"/>
        <v/>
      </c>
      <c r="BH513" s="89" t="str">
        <f t="shared" si="39"/>
        <v>No</v>
      </c>
    </row>
    <row r="514" spans="1:60" ht="87">
      <c r="A514" s="145" t="s">
        <v>2027</v>
      </c>
      <c r="B514" s="78" t="s">
        <v>2140</v>
      </c>
      <c r="C514" s="73" t="s">
        <v>2141</v>
      </c>
      <c r="D514" s="72" t="s">
        <v>85</v>
      </c>
      <c r="E514" s="72" t="s">
        <v>57</v>
      </c>
      <c r="H514" s="87" t="s">
        <v>2142</v>
      </c>
      <c r="I514" s="78" t="s">
        <v>738</v>
      </c>
      <c r="J514" s="78" t="s">
        <v>87</v>
      </c>
      <c r="K514" s="78" t="str">
        <f t="shared" si="35"/>
        <v>Yes</v>
      </c>
      <c r="R514" s="78" t="s">
        <v>64</v>
      </c>
      <c r="V514" s="78"/>
      <c r="W514" s="78"/>
      <c r="X514" s="78" t="str">
        <f t="shared" si="36"/>
        <v/>
      </c>
      <c r="Y514" s="88"/>
      <c r="Z514" s="78"/>
      <c r="AA514" s="78"/>
      <c r="AB514" s="78"/>
      <c r="AC514" s="78"/>
      <c r="AD514" s="78"/>
      <c r="AE514" s="78"/>
      <c r="AF514" s="78"/>
      <c r="AG514" s="79"/>
      <c r="AK514" s="78" t="str">
        <f t="shared" si="37"/>
        <v/>
      </c>
      <c r="AX514" s="78" t="str">
        <f t="shared" si="38"/>
        <v/>
      </c>
      <c r="BH514" s="89" t="str">
        <f t="shared" si="39"/>
        <v>Yes</v>
      </c>
    </row>
    <row r="515" spans="1:60" ht="180.95" customHeight="1">
      <c r="A515" s="145" t="s">
        <v>2027</v>
      </c>
      <c r="B515" s="78" t="s">
        <v>2143</v>
      </c>
      <c r="C515" s="73" t="s">
        <v>2144</v>
      </c>
      <c r="D515" s="72" t="s">
        <v>85</v>
      </c>
      <c r="E515" s="72" t="s">
        <v>57</v>
      </c>
      <c r="H515" s="87" t="s">
        <v>2145</v>
      </c>
      <c r="J515" s="78" t="s">
        <v>87</v>
      </c>
      <c r="K515" s="78" t="str">
        <f t="shared" ref="K515:K578" si="40">IF(ISBLANK(H515), "", IF(OR(ISNUMBER(SEARCH("Progress", J515)),ISNUMBER(SEARCH("record of decision", J515)),ISNUMBER(SEARCH("pathway plan", J515)),ISNUMBER(SEARCH("placement agreement", J515))), "Yes", "No"))</f>
        <v>Yes</v>
      </c>
      <c r="R515" s="78" t="s">
        <v>64</v>
      </c>
      <c r="U515" s="87" t="s">
        <v>2146</v>
      </c>
      <c r="V515" s="78"/>
      <c r="W515" s="78" t="s">
        <v>468</v>
      </c>
      <c r="X515" s="78" t="str">
        <f t="shared" ref="X515:X578" si="41">IF(ISBLANK(U515), "", IF(OR(ISNUMBER(SEARCH("children and families", W515)),ISNUMBER(SEARCH("IRO report", W515)),ISNUMBER(SEARCH("life plan", W515)),ISNUMBER(SEARCH("Pathway Plan", W515)),ISNUMBER(SEARCH("Record of visit", W515))), "Yes", "No"))</f>
        <v>Yes</v>
      </c>
      <c r="Y515" s="88"/>
      <c r="Z515" s="78"/>
      <c r="AA515" s="78"/>
      <c r="AB515" s="78"/>
      <c r="AC515" s="78"/>
      <c r="AD515" s="78"/>
      <c r="AE515" s="78" t="s">
        <v>64</v>
      </c>
      <c r="AF515" s="78"/>
      <c r="AG515" s="79"/>
      <c r="AK515" s="78" t="str">
        <f t="shared" ref="AK515:AK578" si="42">IF(ISBLANK(AH515), "", IF(OR(ISNUMBER(SEARCH("summary", AJ515)),ISNUMBER(SEARCH("review and care", AJ515)),ISNUMBER(SEARCH("case supervision", AJ515)),ISNUMBER(SEARCH("midpoint", AJ515)),ISNUMBER(SEARCH("pathway plan", AJ515)),ISNUMBER(SEARCH("visit recording", AJ515))), "Yes", "No"))</f>
        <v/>
      </c>
      <c r="AX515" s="78" t="str">
        <f t="shared" ref="AX515:AX578" si="43">IF(ISBLANK(AU515), "", IF(OR(ISNUMBER(SEARCH("Pathway Plan",AW515)),ISNUMBER(SEARCH("Updated assessment", AW515)),ISNUMBER(SEARCH("CLA Review", AW515)),ISNUMBER(SEARCH("care plan", AW515)),ISNUMBER(SEARCH("record of meeting", AW515)),ISNUMBER(SEARCH("discharge", AW515)),ISNUMBER(SEARCH("accomodation decision", AW515)),ISNUMBER(SEARCH("CLA Visit", AW515))), "Yes", "No"))</f>
        <v/>
      </c>
      <c r="BH515" s="89" t="str">
        <f t="shared" ref="BH515:BH578" si="44">IF(OR(ISNUMBER(SEARCH("Yes",AX515)), ISNUMBER(SEARCH("Yes",AK515)), ISNUMBER(SEARCH("Yes",X515)), ISNUMBER(SEARCH("Yes",K515))), "Yes", "No")</f>
        <v>Yes</v>
      </c>
    </row>
    <row r="516" spans="1:60" ht="43.5">
      <c r="A516" s="145" t="s">
        <v>2027</v>
      </c>
      <c r="B516" s="78" t="s">
        <v>2147</v>
      </c>
      <c r="C516" s="73" t="s">
        <v>2148</v>
      </c>
      <c r="D516" s="72" t="s">
        <v>85</v>
      </c>
      <c r="E516" s="72" t="s">
        <v>57</v>
      </c>
      <c r="K516" s="78" t="str">
        <f t="shared" si="40"/>
        <v/>
      </c>
      <c r="V516" s="78"/>
      <c r="W516" s="78"/>
      <c r="X516" s="78" t="str">
        <f t="shared" si="41"/>
        <v/>
      </c>
      <c r="Y516" s="88"/>
      <c r="Z516" s="78"/>
      <c r="AA516" s="78"/>
      <c r="AB516" s="78"/>
      <c r="AC516" s="78"/>
      <c r="AD516" s="78"/>
      <c r="AE516" s="78"/>
      <c r="AF516" s="78"/>
      <c r="AG516" s="79"/>
      <c r="AH516" s="87" t="s">
        <v>2149</v>
      </c>
      <c r="AJ516" s="78" t="s">
        <v>2150</v>
      </c>
      <c r="AK516" s="78" t="str">
        <f t="shared" si="42"/>
        <v>No</v>
      </c>
      <c r="AR516" s="78" t="s">
        <v>64</v>
      </c>
      <c r="AX516" s="78" t="str">
        <f t="shared" si="43"/>
        <v/>
      </c>
      <c r="BH516" s="89" t="str">
        <f t="shared" si="44"/>
        <v>No</v>
      </c>
    </row>
    <row r="517" spans="1:60" ht="57.95">
      <c r="A517" s="145" t="s">
        <v>2027</v>
      </c>
      <c r="B517" s="78" t="s">
        <v>2151</v>
      </c>
      <c r="C517" s="73" t="s">
        <v>2152</v>
      </c>
      <c r="D517" s="72" t="s">
        <v>85</v>
      </c>
      <c r="E517" s="72" t="s">
        <v>57</v>
      </c>
      <c r="J517" s="78" t="s">
        <v>87</v>
      </c>
      <c r="K517" s="78" t="str">
        <f t="shared" si="40"/>
        <v/>
      </c>
      <c r="U517" s="87" t="s">
        <v>2153</v>
      </c>
      <c r="V517" s="78"/>
      <c r="W517" s="78" t="s">
        <v>200</v>
      </c>
      <c r="X517" s="78" t="str">
        <f t="shared" si="41"/>
        <v>No</v>
      </c>
      <c r="Y517" s="88"/>
      <c r="Z517" s="78"/>
      <c r="AA517" s="78"/>
      <c r="AB517" s="78"/>
      <c r="AC517" s="78"/>
      <c r="AD517" s="78"/>
      <c r="AE517" s="78" t="s">
        <v>64</v>
      </c>
      <c r="AF517" s="78"/>
      <c r="AG517" s="79"/>
      <c r="AH517" s="87" t="s">
        <v>2154</v>
      </c>
      <c r="AJ517" s="78" t="s">
        <v>2150</v>
      </c>
      <c r="AK517" s="78" t="str">
        <f t="shared" si="42"/>
        <v>No</v>
      </c>
      <c r="AR517" s="78" t="s">
        <v>64</v>
      </c>
      <c r="AX517" s="78" t="str">
        <f t="shared" si="43"/>
        <v/>
      </c>
      <c r="BH517" s="89" t="str">
        <f t="shared" si="44"/>
        <v>No</v>
      </c>
    </row>
    <row r="518" spans="1:60" ht="72.599999999999994">
      <c r="A518" s="145" t="s">
        <v>2027</v>
      </c>
      <c r="B518" s="78" t="s">
        <v>2155</v>
      </c>
      <c r="C518" s="73" t="s">
        <v>2156</v>
      </c>
      <c r="D518" s="72" t="s">
        <v>85</v>
      </c>
      <c r="E518" s="72" t="s">
        <v>57</v>
      </c>
      <c r="H518" s="87" t="s">
        <v>1917</v>
      </c>
      <c r="J518" s="78" t="s">
        <v>87</v>
      </c>
      <c r="K518" s="78" t="str">
        <f t="shared" si="40"/>
        <v>Yes</v>
      </c>
      <c r="R518" s="78" t="s">
        <v>64</v>
      </c>
      <c r="V518" s="78"/>
      <c r="W518" s="78"/>
      <c r="X518" s="78" t="str">
        <f t="shared" si="41"/>
        <v/>
      </c>
      <c r="Y518" s="88"/>
      <c r="Z518" s="78"/>
      <c r="AA518" s="78"/>
      <c r="AB518" s="78"/>
      <c r="AC518" s="78"/>
      <c r="AD518" s="78"/>
      <c r="AE518" s="78"/>
      <c r="AF518" s="78"/>
      <c r="AG518" s="79"/>
      <c r="AK518" s="78" t="str">
        <f t="shared" si="42"/>
        <v/>
      </c>
      <c r="AX518" s="78" t="str">
        <f t="shared" si="43"/>
        <v/>
      </c>
      <c r="BH518" s="89" t="str">
        <f t="shared" si="44"/>
        <v>Yes</v>
      </c>
    </row>
    <row r="519" spans="1:60" ht="72.599999999999994">
      <c r="A519" s="145" t="s">
        <v>2027</v>
      </c>
      <c r="B519" s="78" t="s">
        <v>2157</v>
      </c>
      <c r="C519" s="73" t="s">
        <v>2158</v>
      </c>
      <c r="D519" s="72" t="s">
        <v>85</v>
      </c>
      <c r="E519" s="72" t="s">
        <v>57</v>
      </c>
      <c r="H519" s="87" t="s">
        <v>2159</v>
      </c>
      <c r="J519" s="78" t="s">
        <v>87</v>
      </c>
      <c r="K519" s="78" t="str">
        <f t="shared" si="40"/>
        <v>Yes</v>
      </c>
      <c r="R519" s="78" t="s">
        <v>64</v>
      </c>
      <c r="V519" s="78"/>
      <c r="W519" s="78"/>
      <c r="X519" s="78" t="str">
        <f t="shared" si="41"/>
        <v/>
      </c>
      <c r="Y519" s="88"/>
      <c r="Z519" s="78"/>
      <c r="AA519" s="78"/>
      <c r="AB519" s="78"/>
      <c r="AC519" s="78"/>
      <c r="AD519" s="78"/>
      <c r="AE519" s="78"/>
      <c r="AF519" s="78"/>
      <c r="AG519" s="79"/>
      <c r="AK519" s="78" t="str">
        <f t="shared" si="42"/>
        <v/>
      </c>
      <c r="AX519" s="78" t="str">
        <f t="shared" si="43"/>
        <v/>
      </c>
      <c r="BH519" s="89" t="str">
        <f t="shared" si="44"/>
        <v>Yes</v>
      </c>
    </row>
    <row r="520" spans="1:60" ht="72.599999999999994">
      <c r="A520" s="145" t="s">
        <v>2027</v>
      </c>
      <c r="B520" s="78" t="s">
        <v>2160</v>
      </c>
      <c r="C520" s="73" t="s">
        <v>2161</v>
      </c>
      <c r="D520" s="72" t="s">
        <v>85</v>
      </c>
      <c r="E520" s="72" t="s">
        <v>57</v>
      </c>
      <c r="H520" s="87" t="s">
        <v>561</v>
      </c>
      <c r="J520" s="78" t="s">
        <v>87</v>
      </c>
      <c r="K520" s="78" t="str">
        <f t="shared" si="40"/>
        <v>Yes</v>
      </c>
      <c r="R520" s="78" t="s">
        <v>64</v>
      </c>
      <c r="V520" s="78"/>
      <c r="W520" s="78"/>
      <c r="X520" s="78" t="str">
        <f t="shared" si="41"/>
        <v/>
      </c>
      <c r="Y520" s="88"/>
      <c r="Z520" s="78"/>
      <c r="AA520" s="78"/>
      <c r="AB520" s="78"/>
      <c r="AC520" s="78"/>
      <c r="AD520" s="78"/>
      <c r="AE520" s="78"/>
      <c r="AF520" s="78"/>
      <c r="AG520" s="79"/>
      <c r="AK520" s="78" t="str">
        <f t="shared" si="42"/>
        <v/>
      </c>
      <c r="AX520" s="78" t="str">
        <f t="shared" si="43"/>
        <v/>
      </c>
      <c r="BH520" s="89" t="str">
        <f t="shared" si="44"/>
        <v>Yes</v>
      </c>
    </row>
    <row r="521" spans="1:60" ht="87">
      <c r="A521" s="145" t="s">
        <v>2027</v>
      </c>
      <c r="B521" s="78" t="s">
        <v>2162</v>
      </c>
      <c r="C521" s="73" t="s">
        <v>2163</v>
      </c>
      <c r="D521" s="72" t="s">
        <v>85</v>
      </c>
      <c r="E521" s="72" t="s">
        <v>57</v>
      </c>
      <c r="H521" s="87" t="s">
        <v>564</v>
      </c>
      <c r="J521" s="78" t="s">
        <v>87</v>
      </c>
      <c r="K521" s="78" t="str">
        <f t="shared" si="40"/>
        <v>Yes</v>
      </c>
      <c r="R521" s="78" t="s">
        <v>64</v>
      </c>
      <c r="V521" s="78"/>
      <c r="W521" s="78"/>
      <c r="X521" s="78" t="str">
        <f t="shared" si="41"/>
        <v/>
      </c>
      <c r="Y521" s="88"/>
      <c r="Z521" s="78"/>
      <c r="AA521" s="78"/>
      <c r="AB521" s="78"/>
      <c r="AC521" s="78"/>
      <c r="AD521" s="78"/>
      <c r="AE521" s="78"/>
      <c r="AF521" s="78"/>
      <c r="AG521" s="79"/>
      <c r="AK521" s="78" t="str">
        <f t="shared" si="42"/>
        <v/>
      </c>
      <c r="AX521" s="78" t="str">
        <f t="shared" si="43"/>
        <v/>
      </c>
      <c r="BH521" s="89" t="str">
        <f t="shared" si="44"/>
        <v>Yes</v>
      </c>
    </row>
    <row r="522" spans="1:60" ht="57.95">
      <c r="A522" s="145" t="s">
        <v>2027</v>
      </c>
      <c r="B522" s="78" t="s">
        <v>2164</v>
      </c>
      <c r="C522" s="73" t="s">
        <v>2165</v>
      </c>
      <c r="D522" s="72" t="s">
        <v>85</v>
      </c>
      <c r="E522" s="72" t="s">
        <v>57</v>
      </c>
      <c r="H522" s="87" t="s">
        <v>570</v>
      </c>
      <c r="J522" s="78" t="s">
        <v>87</v>
      </c>
      <c r="K522" s="78" t="str">
        <f t="shared" si="40"/>
        <v>Yes</v>
      </c>
      <c r="R522" s="78" t="s">
        <v>64</v>
      </c>
      <c r="V522" s="78"/>
      <c r="W522" s="78"/>
      <c r="X522" s="78" t="str">
        <f t="shared" si="41"/>
        <v/>
      </c>
      <c r="Y522" s="88"/>
      <c r="Z522" s="78"/>
      <c r="AA522" s="78"/>
      <c r="AB522" s="78"/>
      <c r="AC522" s="78"/>
      <c r="AD522" s="78"/>
      <c r="AE522" s="78"/>
      <c r="AF522" s="78"/>
      <c r="AG522" s="79"/>
      <c r="AK522" s="78" t="str">
        <f t="shared" si="42"/>
        <v/>
      </c>
      <c r="AX522" s="78" t="str">
        <f t="shared" si="43"/>
        <v/>
      </c>
      <c r="BH522" s="89" t="str">
        <f t="shared" si="44"/>
        <v>Yes</v>
      </c>
    </row>
    <row r="523" spans="1:60" ht="72.599999999999994">
      <c r="A523" s="145" t="s">
        <v>2027</v>
      </c>
      <c r="B523" s="78" t="s">
        <v>2166</v>
      </c>
      <c r="C523" s="73" t="s">
        <v>2167</v>
      </c>
      <c r="D523" s="72" t="s">
        <v>85</v>
      </c>
      <c r="E523" s="72" t="s">
        <v>57</v>
      </c>
      <c r="H523" s="87" t="s">
        <v>578</v>
      </c>
      <c r="J523" s="78" t="s">
        <v>87</v>
      </c>
      <c r="K523" s="78" t="str">
        <f t="shared" si="40"/>
        <v>Yes</v>
      </c>
      <c r="R523" s="78" t="s">
        <v>64</v>
      </c>
      <c r="V523" s="78"/>
      <c r="W523" s="78"/>
      <c r="X523" s="78" t="str">
        <f t="shared" si="41"/>
        <v/>
      </c>
      <c r="Y523" s="88"/>
      <c r="Z523" s="78"/>
      <c r="AA523" s="78"/>
      <c r="AB523" s="78"/>
      <c r="AC523" s="78"/>
      <c r="AD523" s="78"/>
      <c r="AE523" s="78"/>
      <c r="AF523" s="78"/>
      <c r="AG523" s="79"/>
      <c r="AK523" s="78" t="str">
        <f t="shared" si="42"/>
        <v/>
      </c>
      <c r="AX523" s="78" t="str">
        <f t="shared" si="43"/>
        <v/>
      </c>
      <c r="BH523" s="89" t="str">
        <f t="shared" si="44"/>
        <v>Yes</v>
      </c>
    </row>
    <row r="524" spans="1:60" ht="72.599999999999994">
      <c r="A524" s="145" t="s">
        <v>2027</v>
      </c>
      <c r="B524" s="78" t="s">
        <v>2168</v>
      </c>
      <c r="C524" s="73" t="s">
        <v>2169</v>
      </c>
      <c r="D524" s="72" t="s">
        <v>85</v>
      </c>
      <c r="E524" s="72" t="s">
        <v>57</v>
      </c>
      <c r="H524" s="87" t="s">
        <v>582</v>
      </c>
      <c r="J524" s="78" t="s">
        <v>87</v>
      </c>
      <c r="K524" s="78" t="str">
        <f t="shared" si="40"/>
        <v>Yes</v>
      </c>
      <c r="R524" s="78" t="s">
        <v>64</v>
      </c>
      <c r="V524" s="78"/>
      <c r="W524" s="78"/>
      <c r="X524" s="78" t="str">
        <f t="shared" si="41"/>
        <v/>
      </c>
      <c r="Y524" s="88"/>
      <c r="Z524" s="78"/>
      <c r="AA524" s="78"/>
      <c r="AB524" s="78"/>
      <c r="AC524" s="78"/>
      <c r="AD524" s="78"/>
      <c r="AE524" s="78"/>
      <c r="AF524" s="78"/>
      <c r="AG524" s="79"/>
      <c r="AK524" s="78" t="str">
        <f t="shared" si="42"/>
        <v/>
      </c>
      <c r="AX524" s="78" t="str">
        <f t="shared" si="43"/>
        <v/>
      </c>
      <c r="BH524" s="89" t="str">
        <f t="shared" si="44"/>
        <v>Yes</v>
      </c>
    </row>
    <row r="525" spans="1:60" ht="57.95">
      <c r="A525" s="145" t="s">
        <v>2027</v>
      </c>
      <c r="B525" s="78" t="s">
        <v>2170</v>
      </c>
      <c r="C525" s="73" t="s">
        <v>2171</v>
      </c>
      <c r="D525" s="72" t="s">
        <v>85</v>
      </c>
      <c r="E525" s="72" t="s">
        <v>57</v>
      </c>
      <c r="H525" s="87" t="s">
        <v>510</v>
      </c>
      <c r="I525" s="78" t="s">
        <v>271</v>
      </c>
      <c r="J525" s="78" t="s">
        <v>87</v>
      </c>
      <c r="K525" s="78" t="str">
        <f t="shared" si="40"/>
        <v>Yes</v>
      </c>
      <c r="R525" s="78" t="s">
        <v>64</v>
      </c>
      <c r="V525" s="78"/>
      <c r="W525" s="78"/>
      <c r="X525" s="78" t="str">
        <f t="shared" si="41"/>
        <v/>
      </c>
      <c r="Y525" s="88"/>
      <c r="Z525" s="78"/>
      <c r="AA525" s="78"/>
      <c r="AB525" s="78"/>
      <c r="AC525" s="78"/>
      <c r="AD525" s="78"/>
      <c r="AE525" s="78"/>
      <c r="AF525" s="78"/>
      <c r="AG525" s="79"/>
      <c r="AK525" s="78" t="str">
        <f t="shared" si="42"/>
        <v/>
      </c>
      <c r="AX525" s="78" t="str">
        <f t="shared" si="43"/>
        <v/>
      </c>
      <c r="BH525" s="89" t="str">
        <f t="shared" si="44"/>
        <v>Yes</v>
      </c>
    </row>
    <row r="526" spans="1:60" ht="43.5">
      <c r="A526" s="145" t="s">
        <v>2027</v>
      </c>
      <c r="B526" s="78" t="s">
        <v>2172</v>
      </c>
      <c r="C526" s="73" t="s">
        <v>2173</v>
      </c>
      <c r="D526" s="72" t="s">
        <v>85</v>
      </c>
      <c r="E526" s="72" t="s">
        <v>57</v>
      </c>
      <c r="H526" s="87" t="s">
        <v>270</v>
      </c>
      <c r="J526" s="78" t="s">
        <v>87</v>
      </c>
      <c r="K526" s="78" t="str">
        <f t="shared" si="40"/>
        <v>Yes</v>
      </c>
      <c r="R526" s="78" t="s">
        <v>64</v>
      </c>
      <c r="V526" s="78"/>
      <c r="W526" s="78"/>
      <c r="X526" s="78" t="str">
        <f t="shared" si="41"/>
        <v/>
      </c>
      <c r="Y526" s="88"/>
      <c r="Z526" s="78"/>
      <c r="AA526" s="78"/>
      <c r="AB526" s="78"/>
      <c r="AC526" s="78"/>
      <c r="AD526" s="78"/>
      <c r="AE526" s="78"/>
      <c r="AF526" s="78"/>
      <c r="AG526" s="79"/>
      <c r="AK526" s="78" t="str">
        <f t="shared" si="42"/>
        <v/>
      </c>
      <c r="AX526" s="78" t="str">
        <f t="shared" si="43"/>
        <v/>
      </c>
      <c r="BH526" s="89" t="str">
        <f t="shared" si="44"/>
        <v>Yes</v>
      </c>
    </row>
    <row r="527" spans="1:60" ht="43.5">
      <c r="A527" s="145" t="s">
        <v>2027</v>
      </c>
      <c r="B527" s="78" t="s">
        <v>2174</v>
      </c>
      <c r="C527" s="73" t="s">
        <v>2175</v>
      </c>
      <c r="D527" s="72" t="s">
        <v>85</v>
      </c>
      <c r="E527" s="72" t="s">
        <v>57</v>
      </c>
      <c r="H527" s="87" t="s">
        <v>373</v>
      </c>
      <c r="J527" s="78" t="s">
        <v>87</v>
      </c>
      <c r="K527" s="78" t="str">
        <f t="shared" si="40"/>
        <v>Yes</v>
      </c>
      <c r="R527" s="78" t="s">
        <v>64</v>
      </c>
      <c r="V527" s="78"/>
      <c r="W527" s="78"/>
      <c r="X527" s="78" t="str">
        <f t="shared" si="41"/>
        <v/>
      </c>
      <c r="Y527" s="88"/>
      <c r="Z527" s="78"/>
      <c r="AA527" s="78"/>
      <c r="AB527" s="78"/>
      <c r="AC527" s="78"/>
      <c r="AD527" s="78"/>
      <c r="AE527" s="78"/>
      <c r="AF527" s="78"/>
      <c r="AG527" s="79"/>
      <c r="AK527" s="78" t="str">
        <f t="shared" si="42"/>
        <v/>
      </c>
      <c r="AX527" s="78" t="str">
        <f t="shared" si="43"/>
        <v/>
      </c>
      <c r="BH527" s="89" t="str">
        <f t="shared" si="44"/>
        <v>Yes</v>
      </c>
    </row>
    <row r="528" spans="1:60" ht="57.95">
      <c r="A528" s="145" t="s">
        <v>2027</v>
      </c>
      <c r="B528" s="78" t="s">
        <v>2176</v>
      </c>
      <c r="C528" s="73" t="s">
        <v>2177</v>
      </c>
      <c r="D528" s="72" t="s">
        <v>85</v>
      </c>
      <c r="E528" s="72" t="s">
        <v>57</v>
      </c>
      <c r="H528" s="87" t="s">
        <v>516</v>
      </c>
      <c r="J528" s="78" t="s">
        <v>87</v>
      </c>
      <c r="K528" s="78" t="str">
        <f t="shared" si="40"/>
        <v>Yes</v>
      </c>
      <c r="R528" s="78" t="s">
        <v>64</v>
      </c>
      <c r="V528" s="78"/>
      <c r="W528" s="78"/>
      <c r="X528" s="78" t="str">
        <f t="shared" si="41"/>
        <v/>
      </c>
      <c r="Y528" s="88"/>
      <c r="Z528" s="78"/>
      <c r="AA528" s="78"/>
      <c r="AB528" s="78"/>
      <c r="AC528" s="78"/>
      <c r="AD528" s="78"/>
      <c r="AE528" s="78"/>
      <c r="AF528" s="78"/>
      <c r="AG528" s="79"/>
      <c r="AK528" s="78" t="str">
        <f t="shared" si="42"/>
        <v/>
      </c>
      <c r="AX528" s="78" t="str">
        <f t="shared" si="43"/>
        <v/>
      </c>
      <c r="BH528" s="89" t="str">
        <f t="shared" si="44"/>
        <v>Yes</v>
      </c>
    </row>
    <row r="529" spans="1:60" ht="101.1" customHeight="1">
      <c r="A529" s="145" t="s">
        <v>2027</v>
      </c>
      <c r="B529" s="78" t="s">
        <v>2178</v>
      </c>
      <c r="C529" s="73" t="s">
        <v>2179</v>
      </c>
      <c r="D529" s="72" t="s">
        <v>85</v>
      </c>
      <c r="E529" s="72" t="s">
        <v>57</v>
      </c>
      <c r="H529" s="87" t="s">
        <v>522</v>
      </c>
      <c r="J529" s="78" t="s">
        <v>1157</v>
      </c>
      <c r="K529" s="78" t="str">
        <f t="shared" si="40"/>
        <v>Yes</v>
      </c>
      <c r="R529" s="78" t="s">
        <v>64</v>
      </c>
      <c r="V529" s="78"/>
      <c r="W529" s="78"/>
      <c r="X529" s="78" t="str">
        <f t="shared" si="41"/>
        <v/>
      </c>
      <c r="Y529" s="88"/>
      <c r="Z529" s="78"/>
      <c r="AA529" s="78"/>
      <c r="AB529" s="78"/>
      <c r="AC529" s="78"/>
      <c r="AD529" s="78"/>
      <c r="AE529" s="78"/>
      <c r="AF529" s="78"/>
      <c r="AG529" s="79"/>
      <c r="AK529" s="78" t="str">
        <f t="shared" si="42"/>
        <v/>
      </c>
      <c r="AX529" s="78" t="str">
        <f t="shared" si="43"/>
        <v/>
      </c>
      <c r="BH529" s="89" t="str">
        <f t="shared" si="44"/>
        <v>Yes</v>
      </c>
    </row>
    <row r="530" spans="1:60" ht="101.1" customHeight="1">
      <c r="A530" s="145" t="s">
        <v>2027</v>
      </c>
      <c r="B530" s="78" t="s">
        <v>2180</v>
      </c>
      <c r="C530" s="73" t="s">
        <v>2181</v>
      </c>
      <c r="D530" s="72" t="s">
        <v>85</v>
      </c>
      <c r="E530" s="72" t="s">
        <v>57</v>
      </c>
      <c r="K530" s="78" t="str">
        <f t="shared" si="40"/>
        <v/>
      </c>
      <c r="V530" s="78"/>
      <c r="W530" s="78"/>
      <c r="X530" s="78" t="str">
        <f t="shared" si="41"/>
        <v/>
      </c>
      <c r="Y530" s="88"/>
      <c r="Z530" s="78"/>
      <c r="AA530" s="78"/>
      <c r="AB530" s="78"/>
      <c r="AC530" s="78"/>
      <c r="AD530" s="78"/>
      <c r="AE530" s="78"/>
      <c r="AF530" s="78"/>
      <c r="AG530" s="79"/>
      <c r="AK530" s="78" t="str">
        <f t="shared" si="42"/>
        <v/>
      </c>
      <c r="AU530" s="87" t="s">
        <v>2182</v>
      </c>
      <c r="AV530" s="78" t="s">
        <v>2183</v>
      </c>
      <c r="AW530" s="78" t="s">
        <v>610</v>
      </c>
      <c r="AX530" s="78" t="str">
        <f t="shared" si="43"/>
        <v>No</v>
      </c>
      <c r="BE530" s="78" t="s">
        <v>64</v>
      </c>
      <c r="BH530" s="89" t="str">
        <f t="shared" si="44"/>
        <v>No</v>
      </c>
    </row>
    <row r="531" spans="1:60" ht="156.94999999999999" customHeight="1">
      <c r="A531" s="145" t="s">
        <v>2027</v>
      </c>
      <c r="B531" s="78" t="s">
        <v>2184</v>
      </c>
      <c r="C531" s="73" t="s">
        <v>2185</v>
      </c>
      <c r="D531" s="72" t="s">
        <v>56</v>
      </c>
      <c r="E531" s="72" t="s">
        <v>57</v>
      </c>
      <c r="H531" s="87" t="s">
        <v>2186</v>
      </c>
      <c r="J531" s="78" t="s">
        <v>1157</v>
      </c>
      <c r="K531" s="78" t="str">
        <f t="shared" si="40"/>
        <v>Yes</v>
      </c>
      <c r="R531" s="78" t="s">
        <v>64</v>
      </c>
      <c r="U531" s="87" t="s">
        <v>2187</v>
      </c>
      <c r="V531" s="78"/>
      <c r="W531" s="78" t="s">
        <v>2188</v>
      </c>
      <c r="X531" s="78" t="str">
        <f t="shared" si="41"/>
        <v>No</v>
      </c>
      <c r="Y531" s="88"/>
      <c r="Z531" s="78"/>
      <c r="AA531" s="78"/>
      <c r="AB531" s="78"/>
      <c r="AC531" s="78"/>
      <c r="AD531" s="78"/>
      <c r="AE531" s="78" t="s">
        <v>64</v>
      </c>
      <c r="AF531" s="78" t="s">
        <v>72</v>
      </c>
      <c r="AG531" s="79"/>
      <c r="AH531" s="87" t="s">
        <v>2189</v>
      </c>
      <c r="AI531" s="78" t="s">
        <v>2190</v>
      </c>
      <c r="AJ531" s="78" t="s">
        <v>407</v>
      </c>
      <c r="AK531" s="78" t="str">
        <f t="shared" si="42"/>
        <v>No</v>
      </c>
      <c r="AR531" s="78" t="s">
        <v>64</v>
      </c>
      <c r="AS531" s="78" t="s">
        <v>72</v>
      </c>
      <c r="AU531" s="87" t="s">
        <v>2191</v>
      </c>
      <c r="AV531" s="78" t="s">
        <v>189</v>
      </c>
      <c r="AW531" s="78" t="s">
        <v>2192</v>
      </c>
      <c r="AX531" s="78" t="str">
        <f t="shared" si="43"/>
        <v>Yes</v>
      </c>
      <c r="BE531" s="78" t="s">
        <v>64</v>
      </c>
      <c r="BH531" s="89" t="str">
        <f t="shared" si="44"/>
        <v>Yes</v>
      </c>
    </row>
    <row r="532" spans="1:60" ht="161.1" customHeight="1">
      <c r="A532" s="145" t="s">
        <v>2027</v>
      </c>
      <c r="B532" s="78" t="s">
        <v>2193</v>
      </c>
      <c r="C532" s="73" t="s">
        <v>2194</v>
      </c>
      <c r="D532" s="72" t="s">
        <v>85</v>
      </c>
      <c r="E532" s="72" t="s">
        <v>57</v>
      </c>
      <c r="K532" s="78" t="str">
        <f t="shared" si="40"/>
        <v/>
      </c>
      <c r="U532" s="87" t="s">
        <v>2195</v>
      </c>
      <c r="V532" s="78"/>
      <c r="W532" s="78" t="s">
        <v>200</v>
      </c>
      <c r="X532" s="78" t="str">
        <f t="shared" si="41"/>
        <v>No</v>
      </c>
      <c r="Y532" s="88"/>
      <c r="Z532" s="78"/>
      <c r="AA532" s="78"/>
      <c r="AB532" s="78"/>
      <c r="AC532" s="78"/>
      <c r="AD532" s="78"/>
      <c r="AE532" s="78" t="s">
        <v>64</v>
      </c>
      <c r="AF532" s="78"/>
      <c r="AG532" s="79"/>
      <c r="AK532" s="78" t="str">
        <f t="shared" si="42"/>
        <v/>
      </c>
      <c r="AU532" s="87" t="s">
        <v>2196</v>
      </c>
      <c r="AV532" s="78" t="s">
        <v>189</v>
      </c>
      <c r="AW532" s="78" t="s">
        <v>2192</v>
      </c>
      <c r="AX532" s="78" t="str">
        <f t="shared" si="43"/>
        <v>Yes</v>
      </c>
      <c r="BE532" s="78" t="s">
        <v>64</v>
      </c>
      <c r="BH532" s="89" t="str">
        <f t="shared" si="44"/>
        <v>Yes</v>
      </c>
    </row>
    <row r="533" spans="1:60" ht="134.44999999999999" customHeight="1">
      <c r="A533" s="145" t="s">
        <v>2027</v>
      </c>
      <c r="B533" s="78" t="s">
        <v>2197</v>
      </c>
      <c r="C533" s="73" t="s">
        <v>2198</v>
      </c>
      <c r="D533" s="72" t="s">
        <v>85</v>
      </c>
      <c r="E533" s="72" t="s">
        <v>57</v>
      </c>
      <c r="K533" s="78" t="str">
        <f t="shared" si="40"/>
        <v/>
      </c>
      <c r="U533" s="87" t="s">
        <v>2199</v>
      </c>
      <c r="V533" s="78"/>
      <c r="W533" s="78" t="s">
        <v>200</v>
      </c>
      <c r="X533" s="78" t="str">
        <f t="shared" si="41"/>
        <v>No</v>
      </c>
      <c r="Y533" s="88"/>
      <c r="Z533" s="78"/>
      <c r="AA533" s="78"/>
      <c r="AB533" s="78"/>
      <c r="AC533" s="78"/>
      <c r="AD533" s="78"/>
      <c r="AE533" s="78"/>
      <c r="AF533" s="78" t="s">
        <v>72</v>
      </c>
      <c r="AG533" s="79"/>
      <c r="AK533" s="78" t="str">
        <f t="shared" si="42"/>
        <v/>
      </c>
      <c r="AU533" s="87" t="s">
        <v>2200</v>
      </c>
      <c r="AV533" s="78" t="s">
        <v>189</v>
      </c>
      <c r="AW533" s="78" t="s">
        <v>2201</v>
      </c>
      <c r="AX533" s="78" t="str">
        <f t="shared" si="43"/>
        <v>Yes</v>
      </c>
      <c r="BE533" s="78" t="s">
        <v>64</v>
      </c>
      <c r="BH533" s="89" t="str">
        <f t="shared" si="44"/>
        <v>Yes</v>
      </c>
    </row>
    <row r="534" spans="1:60" ht="134.44999999999999" customHeight="1">
      <c r="A534" s="145" t="s">
        <v>2027</v>
      </c>
      <c r="B534" s="78" t="s">
        <v>2202</v>
      </c>
      <c r="C534" s="73" t="s">
        <v>2203</v>
      </c>
      <c r="D534" s="72" t="s">
        <v>85</v>
      </c>
      <c r="E534" s="72" t="s">
        <v>57</v>
      </c>
      <c r="K534" s="78" t="str">
        <f t="shared" si="40"/>
        <v/>
      </c>
      <c r="U534" s="87" t="s">
        <v>2204</v>
      </c>
      <c r="V534" s="78"/>
      <c r="W534" s="78" t="s">
        <v>200</v>
      </c>
      <c r="X534" s="78" t="str">
        <f t="shared" si="41"/>
        <v>No</v>
      </c>
      <c r="Y534" s="88"/>
      <c r="Z534" s="78"/>
      <c r="AA534" s="78"/>
      <c r="AB534" s="78"/>
      <c r="AC534" s="78"/>
      <c r="AD534" s="78"/>
      <c r="AE534" s="78" t="s">
        <v>72</v>
      </c>
      <c r="AF534" s="78" t="s">
        <v>64</v>
      </c>
      <c r="AG534" s="79"/>
      <c r="AK534" s="78" t="str">
        <f t="shared" si="42"/>
        <v/>
      </c>
      <c r="AU534" s="87" t="s">
        <v>2205</v>
      </c>
      <c r="AV534" s="78" t="s">
        <v>189</v>
      </c>
      <c r="AW534" s="78" t="s">
        <v>2192</v>
      </c>
      <c r="AX534" s="78" t="str">
        <f t="shared" si="43"/>
        <v>Yes</v>
      </c>
      <c r="BE534" s="78" t="s">
        <v>64</v>
      </c>
      <c r="BH534" s="89" t="str">
        <f t="shared" si="44"/>
        <v>Yes</v>
      </c>
    </row>
    <row r="535" spans="1:60" ht="87.6" customHeight="1">
      <c r="A535" s="145" t="s">
        <v>2027</v>
      </c>
      <c r="B535" s="78" t="s">
        <v>2206</v>
      </c>
      <c r="C535" s="73" t="s">
        <v>2207</v>
      </c>
      <c r="D535" s="72" t="s">
        <v>85</v>
      </c>
      <c r="E535" s="72" t="s">
        <v>57</v>
      </c>
      <c r="K535" s="78" t="str">
        <f t="shared" si="40"/>
        <v/>
      </c>
      <c r="U535" s="87" t="s">
        <v>2208</v>
      </c>
      <c r="V535" s="78"/>
      <c r="W535" s="78" t="s">
        <v>200</v>
      </c>
      <c r="X535" s="78" t="str">
        <f t="shared" si="41"/>
        <v>No</v>
      </c>
      <c r="Y535" s="88"/>
      <c r="Z535" s="78"/>
      <c r="AA535" s="78"/>
      <c r="AB535" s="78"/>
      <c r="AC535" s="78"/>
      <c r="AD535" s="78"/>
      <c r="AE535" s="78" t="s">
        <v>72</v>
      </c>
      <c r="AF535" s="78" t="s">
        <v>64</v>
      </c>
      <c r="AG535" s="79"/>
      <c r="AK535" s="78" t="str">
        <f t="shared" si="42"/>
        <v/>
      </c>
      <c r="AX535" s="78" t="str">
        <f t="shared" si="43"/>
        <v/>
      </c>
      <c r="BH535" s="89" t="str">
        <f t="shared" si="44"/>
        <v>No</v>
      </c>
    </row>
    <row r="536" spans="1:60" ht="101.1" customHeight="1">
      <c r="A536" s="145" t="s">
        <v>2027</v>
      </c>
      <c r="B536" s="78" t="s">
        <v>2209</v>
      </c>
      <c r="C536" s="73" t="s">
        <v>2210</v>
      </c>
      <c r="D536" s="72" t="s">
        <v>85</v>
      </c>
      <c r="E536" s="72" t="s">
        <v>57</v>
      </c>
      <c r="K536" s="78" t="str">
        <f t="shared" si="40"/>
        <v/>
      </c>
      <c r="V536" s="78"/>
      <c r="W536" s="78"/>
      <c r="X536" s="78" t="str">
        <f t="shared" si="41"/>
        <v/>
      </c>
      <c r="Y536" s="88"/>
      <c r="Z536" s="78"/>
      <c r="AA536" s="78"/>
      <c r="AB536" s="78"/>
      <c r="AC536" s="78"/>
      <c r="AD536" s="78"/>
      <c r="AE536" s="78"/>
      <c r="AF536" s="78"/>
      <c r="AG536" s="79"/>
      <c r="AK536" s="78" t="str">
        <f t="shared" si="42"/>
        <v/>
      </c>
      <c r="AU536" s="87" t="s">
        <v>2211</v>
      </c>
      <c r="AV536" s="78" t="s">
        <v>189</v>
      </c>
      <c r="AW536" s="78" t="s">
        <v>200</v>
      </c>
      <c r="AX536" s="78" t="str">
        <f t="shared" si="43"/>
        <v>No</v>
      </c>
      <c r="BE536" s="78" t="s">
        <v>64</v>
      </c>
      <c r="BH536" s="89" t="str">
        <f t="shared" si="44"/>
        <v>No</v>
      </c>
    </row>
    <row r="537" spans="1:60" ht="70.5" customHeight="1">
      <c r="A537" s="145" t="s">
        <v>2027</v>
      </c>
      <c r="B537" s="78" t="s">
        <v>2212</v>
      </c>
      <c r="C537" s="73" t="s">
        <v>2213</v>
      </c>
      <c r="D537" s="72" t="s">
        <v>85</v>
      </c>
      <c r="E537" s="72" t="s">
        <v>57</v>
      </c>
      <c r="K537" s="78" t="str">
        <f t="shared" si="40"/>
        <v/>
      </c>
      <c r="V537" s="78"/>
      <c r="W537" s="78"/>
      <c r="X537" s="78" t="str">
        <f t="shared" si="41"/>
        <v/>
      </c>
      <c r="Y537" s="88"/>
      <c r="Z537" s="78"/>
      <c r="AA537" s="78"/>
      <c r="AB537" s="78"/>
      <c r="AC537" s="78"/>
      <c r="AD537" s="78"/>
      <c r="AE537" s="78"/>
      <c r="AF537" s="78"/>
      <c r="AG537" s="79"/>
      <c r="AK537" s="78" t="str">
        <f t="shared" si="42"/>
        <v/>
      </c>
      <c r="AU537" s="87" t="s">
        <v>2214</v>
      </c>
      <c r="AV537" s="78" t="s">
        <v>189</v>
      </c>
      <c r="AW537" s="78" t="s">
        <v>631</v>
      </c>
      <c r="AX537" s="78" t="str">
        <f t="shared" si="43"/>
        <v>Yes</v>
      </c>
      <c r="BE537" s="78" t="s">
        <v>64</v>
      </c>
      <c r="BH537" s="89" t="str">
        <f t="shared" si="44"/>
        <v>Yes</v>
      </c>
    </row>
    <row r="538" spans="1:60" ht="159.6">
      <c r="A538" s="145" t="s">
        <v>2027</v>
      </c>
      <c r="B538" s="78" t="s">
        <v>2215</v>
      </c>
      <c r="C538" s="73" t="s">
        <v>2216</v>
      </c>
      <c r="D538" s="72" t="s">
        <v>56</v>
      </c>
      <c r="E538" s="72" t="s">
        <v>57</v>
      </c>
      <c r="H538" s="87" t="s">
        <v>2186</v>
      </c>
      <c r="J538" s="78" t="s">
        <v>1157</v>
      </c>
      <c r="K538" s="78" t="str">
        <f t="shared" si="40"/>
        <v>Yes</v>
      </c>
      <c r="R538" s="78" t="s">
        <v>64</v>
      </c>
      <c r="U538" s="87" t="s">
        <v>2217</v>
      </c>
      <c r="V538" s="78"/>
      <c r="W538" s="78" t="s">
        <v>200</v>
      </c>
      <c r="X538" s="78" t="str">
        <f t="shared" si="41"/>
        <v>No</v>
      </c>
      <c r="Y538" s="88"/>
      <c r="Z538" s="78"/>
      <c r="AA538" s="78"/>
      <c r="AB538" s="78"/>
      <c r="AC538" s="78"/>
      <c r="AD538" s="78"/>
      <c r="AE538" s="78" t="s">
        <v>64</v>
      </c>
      <c r="AF538" s="78"/>
      <c r="AG538" s="79"/>
      <c r="AH538" s="87" t="s">
        <v>2218</v>
      </c>
      <c r="AJ538" s="78" t="s">
        <v>2219</v>
      </c>
      <c r="AK538" s="78" t="str">
        <f t="shared" si="42"/>
        <v>No</v>
      </c>
      <c r="AR538" s="78" t="s">
        <v>64</v>
      </c>
      <c r="AS538" s="78" t="s">
        <v>72</v>
      </c>
      <c r="AU538" s="87" t="s">
        <v>2217</v>
      </c>
      <c r="AV538" s="78" t="s">
        <v>189</v>
      </c>
      <c r="AW538" s="78" t="s">
        <v>200</v>
      </c>
      <c r="AX538" s="78" t="str">
        <f t="shared" si="43"/>
        <v>No</v>
      </c>
      <c r="BE538" s="78" t="s">
        <v>64</v>
      </c>
      <c r="BH538" s="89" t="str">
        <f t="shared" si="44"/>
        <v>Yes</v>
      </c>
    </row>
    <row r="539" spans="1:60" ht="144.94999999999999">
      <c r="A539" s="145" t="s">
        <v>2027</v>
      </c>
      <c r="B539" s="78" t="s">
        <v>2220</v>
      </c>
      <c r="C539" s="73" t="s">
        <v>2221</v>
      </c>
      <c r="D539" s="72" t="s">
        <v>85</v>
      </c>
      <c r="E539" s="72" t="s">
        <v>57</v>
      </c>
      <c r="K539" s="78" t="str">
        <f t="shared" si="40"/>
        <v/>
      </c>
      <c r="V539" s="78"/>
      <c r="W539" s="78"/>
      <c r="X539" s="78" t="str">
        <f t="shared" si="41"/>
        <v/>
      </c>
      <c r="Y539" s="88"/>
      <c r="Z539" s="78"/>
      <c r="AA539" s="78"/>
      <c r="AB539" s="78"/>
      <c r="AC539" s="78"/>
      <c r="AD539" s="78"/>
      <c r="AE539" s="78"/>
      <c r="AF539" s="78"/>
      <c r="AG539" s="79"/>
      <c r="AH539" s="87" t="s">
        <v>2222</v>
      </c>
      <c r="AI539" s="78" t="s">
        <v>2223</v>
      </c>
      <c r="AJ539" s="78" t="s">
        <v>237</v>
      </c>
      <c r="AK539" s="78" t="str">
        <f t="shared" si="42"/>
        <v>No</v>
      </c>
      <c r="AR539" s="78" t="s">
        <v>64</v>
      </c>
      <c r="AS539" s="78" t="s">
        <v>72</v>
      </c>
      <c r="AX539" s="78" t="str">
        <f t="shared" si="43"/>
        <v/>
      </c>
      <c r="BH539" s="89" t="str">
        <f t="shared" si="44"/>
        <v>No</v>
      </c>
    </row>
    <row r="540" spans="1:60" ht="87">
      <c r="A540" s="145" t="s">
        <v>2027</v>
      </c>
      <c r="B540" s="78" t="s">
        <v>2224</v>
      </c>
      <c r="C540" s="73" t="s">
        <v>2225</v>
      </c>
      <c r="D540" s="72" t="s">
        <v>85</v>
      </c>
      <c r="E540" s="72" t="s">
        <v>57</v>
      </c>
      <c r="K540" s="78" t="str">
        <f t="shared" si="40"/>
        <v/>
      </c>
      <c r="V540" s="78"/>
      <c r="W540" s="78"/>
      <c r="X540" s="78" t="str">
        <f t="shared" si="41"/>
        <v/>
      </c>
      <c r="Y540" s="88"/>
      <c r="Z540" s="78"/>
      <c r="AA540" s="78"/>
      <c r="AB540" s="78"/>
      <c r="AC540" s="78"/>
      <c r="AD540" s="78"/>
      <c r="AE540" s="78"/>
      <c r="AF540" s="78"/>
      <c r="AG540" s="79"/>
      <c r="AH540" s="87" t="s">
        <v>2226</v>
      </c>
      <c r="AJ540" s="78" t="s">
        <v>237</v>
      </c>
      <c r="AK540" s="78" t="str">
        <f t="shared" si="42"/>
        <v>No</v>
      </c>
      <c r="AR540" s="78" t="s">
        <v>64</v>
      </c>
      <c r="AS540" s="78" t="s">
        <v>72</v>
      </c>
      <c r="AX540" s="78" t="str">
        <f t="shared" si="43"/>
        <v/>
      </c>
      <c r="BH540" s="89" t="str">
        <f t="shared" si="44"/>
        <v>No</v>
      </c>
    </row>
    <row r="541" spans="1:60" ht="72.599999999999994">
      <c r="A541" s="145" t="s">
        <v>2027</v>
      </c>
      <c r="B541" s="78" t="s">
        <v>2227</v>
      </c>
      <c r="C541" s="73" t="s">
        <v>2228</v>
      </c>
      <c r="D541" s="72" t="s">
        <v>85</v>
      </c>
      <c r="E541" s="72" t="s">
        <v>57</v>
      </c>
      <c r="K541" s="78" t="str">
        <f t="shared" si="40"/>
        <v/>
      </c>
      <c r="V541" s="78"/>
      <c r="W541" s="78"/>
      <c r="X541" s="78" t="str">
        <f t="shared" si="41"/>
        <v/>
      </c>
      <c r="Y541" s="88"/>
      <c r="Z541" s="78"/>
      <c r="AA541" s="78"/>
      <c r="AB541" s="78"/>
      <c r="AC541" s="78"/>
      <c r="AD541" s="78"/>
      <c r="AE541" s="78"/>
      <c r="AF541" s="78"/>
      <c r="AG541" s="79"/>
      <c r="AH541" s="87" t="s">
        <v>2229</v>
      </c>
      <c r="AI541" s="78" t="s">
        <v>2223</v>
      </c>
      <c r="AJ541" s="78" t="s">
        <v>237</v>
      </c>
      <c r="AK541" s="78" t="str">
        <f t="shared" si="42"/>
        <v>No</v>
      </c>
      <c r="AR541" s="78" t="s">
        <v>64</v>
      </c>
      <c r="AS541" s="78" t="s">
        <v>72</v>
      </c>
      <c r="AX541" s="78" t="str">
        <f t="shared" si="43"/>
        <v/>
      </c>
      <c r="BH541" s="89" t="str">
        <f t="shared" si="44"/>
        <v>No</v>
      </c>
    </row>
    <row r="542" spans="1:60" ht="43.5">
      <c r="A542" s="145" t="s">
        <v>2027</v>
      </c>
      <c r="B542" s="78" t="s">
        <v>2230</v>
      </c>
      <c r="C542" s="73" t="s">
        <v>2231</v>
      </c>
      <c r="D542" s="72" t="s">
        <v>85</v>
      </c>
      <c r="E542" s="72" t="s">
        <v>57</v>
      </c>
      <c r="K542" s="78" t="str">
        <f t="shared" si="40"/>
        <v/>
      </c>
      <c r="V542" s="78"/>
      <c r="W542" s="78"/>
      <c r="X542" s="78" t="str">
        <f t="shared" si="41"/>
        <v/>
      </c>
      <c r="Y542" s="88"/>
      <c r="Z542" s="78"/>
      <c r="AA542" s="78"/>
      <c r="AB542" s="78"/>
      <c r="AC542" s="78"/>
      <c r="AD542" s="78"/>
      <c r="AE542" s="78"/>
      <c r="AF542" s="78"/>
      <c r="AG542" s="79"/>
      <c r="AH542" s="87" t="s">
        <v>2232</v>
      </c>
      <c r="AJ542" s="78" t="s">
        <v>237</v>
      </c>
      <c r="AK542" s="78" t="str">
        <f t="shared" si="42"/>
        <v>No</v>
      </c>
      <c r="AR542" s="78" t="s">
        <v>64</v>
      </c>
      <c r="AX542" s="78" t="str">
        <f t="shared" si="43"/>
        <v/>
      </c>
      <c r="BH542" s="89" t="str">
        <f t="shared" si="44"/>
        <v>No</v>
      </c>
    </row>
    <row r="543" spans="1:60" ht="72.599999999999994">
      <c r="A543" s="145" t="s">
        <v>2027</v>
      </c>
      <c r="B543" s="78" t="s">
        <v>2233</v>
      </c>
      <c r="C543" s="73" t="s">
        <v>2234</v>
      </c>
      <c r="D543" s="72" t="s">
        <v>85</v>
      </c>
      <c r="E543" s="72" t="s">
        <v>57</v>
      </c>
      <c r="K543" s="78" t="str">
        <f t="shared" si="40"/>
        <v/>
      </c>
      <c r="V543" s="78"/>
      <c r="W543" s="78"/>
      <c r="X543" s="78" t="str">
        <f t="shared" si="41"/>
        <v/>
      </c>
      <c r="Y543" s="88"/>
      <c r="Z543" s="78"/>
      <c r="AA543" s="78"/>
      <c r="AB543" s="78"/>
      <c r="AC543" s="78"/>
      <c r="AD543" s="78"/>
      <c r="AE543" s="78"/>
      <c r="AF543" s="78"/>
      <c r="AG543" s="79"/>
      <c r="AH543" s="87" t="s">
        <v>2234</v>
      </c>
      <c r="AI543" s="78" t="s">
        <v>2223</v>
      </c>
      <c r="AJ543" s="78" t="s">
        <v>237</v>
      </c>
      <c r="AK543" s="78" t="str">
        <f t="shared" si="42"/>
        <v>No</v>
      </c>
      <c r="AR543" s="78" t="s">
        <v>64</v>
      </c>
      <c r="AX543" s="78" t="str">
        <f t="shared" si="43"/>
        <v/>
      </c>
      <c r="BH543" s="89" t="str">
        <f t="shared" si="44"/>
        <v>No</v>
      </c>
    </row>
    <row r="544" spans="1:60" ht="72.599999999999994">
      <c r="A544" s="145" t="s">
        <v>2027</v>
      </c>
      <c r="B544" s="78" t="s">
        <v>2235</v>
      </c>
      <c r="C544" s="73" t="s">
        <v>2236</v>
      </c>
      <c r="D544" s="72" t="s">
        <v>85</v>
      </c>
      <c r="E544" s="72" t="s">
        <v>57</v>
      </c>
      <c r="K544" s="78" t="str">
        <f t="shared" si="40"/>
        <v/>
      </c>
      <c r="V544" s="78"/>
      <c r="W544" s="78"/>
      <c r="X544" s="78" t="str">
        <f t="shared" si="41"/>
        <v/>
      </c>
      <c r="Y544" s="88"/>
      <c r="Z544" s="78"/>
      <c r="AA544" s="78"/>
      <c r="AB544" s="78"/>
      <c r="AC544" s="78"/>
      <c r="AD544" s="78"/>
      <c r="AE544" s="78"/>
      <c r="AF544" s="78"/>
      <c r="AG544" s="79"/>
      <c r="AH544" s="87" t="s">
        <v>2236</v>
      </c>
      <c r="AI544" s="78" t="s">
        <v>2237</v>
      </c>
      <c r="AJ544" s="78" t="s">
        <v>237</v>
      </c>
      <c r="AK544" s="78" t="str">
        <f t="shared" si="42"/>
        <v>No</v>
      </c>
      <c r="AR544" s="78" t="s">
        <v>64</v>
      </c>
      <c r="AX544" s="78" t="str">
        <f t="shared" si="43"/>
        <v/>
      </c>
      <c r="BH544" s="89" t="str">
        <f t="shared" si="44"/>
        <v>No</v>
      </c>
    </row>
    <row r="545" spans="1:60" ht="144.94999999999999">
      <c r="A545" s="78" t="s">
        <v>2027</v>
      </c>
      <c r="B545" s="78" t="s">
        <v>2238</v>
      </c>
      <c r="C545" s="73" t="s">
        <v>2239</v>
      </c>
      <c r="D545" s="72" t="s">
        <v>85</v>
      </c>
      <c r="E545" s="72" t="s">
        <v>57</v>
      </c>
      <c r="H545" s="87" t="s">
        <v>2240</v>
      </c>
      <c r="J545" s="78" t="s">
        <v>1157</v>
      </c>
      <c r="K545" s="78" t="str">
        <f t="shared" si="40"/>
        <v>Yes</v>
      </c>
      <c r="L545" s="88" t="s">
        <v>126</v>
      </c>
      <c r="M545" s="78" t="s">
        <v>2241</v>
      </c>
      <c r="N545" s="78" t="s">
        <v>159</v>
      </c>
      <c r="P545" s="78" t="s">
        <v>2242</v>
      </c>
      <c r="Q545" s="78" t="s">
        <v>162</v>
      </c>
      <c r="R545" s="78" t="s">
        <v>64</v>
      </c>
      <c r="V545" s="78"/>
      <c r="W545" s="78"/>
      <c r="X545" s="78" t="str">
        <f t="shared" si="41"/>
        <v/>
      </c>
      <c r="Y545" s="88"/>
      <c r="Z545" s="78"/>
      <c r="AA545" s="78"/>
      <c r="AB545" s="78"/>
      <c r="AC545" s="78"/>
      <c r="AD545" s="78"/>
      <c r="AE545" s="78"/>
      <c r="AF545" s="78"/>
      <c r="AG545" s="79"/>
      <c r="AK545" s="78" t="str">
        <f t="shared" si="42"/>
        <v/>
      </c>
      <c r="AX545" s="78" t="str">
        <f t="shared" si="43"/>
        <v/>
      </c>
      <c r="BH545" s="89" t="str">
        <f t="shared" si="44"/>
        <v>Yes</v>
      </c>
    </row>
    <row r="546" spans="1:60" ht="144.94999999999999">
      <c r="A546" s="78" t="s">
        <v>2027</v>
      </c>
      <c r="B546" s="78" t="s">
        <v>2243</v>
      </c>
      <c r="C546" s="73" t="s">
        <v>2244</v>
      </c>
      <c r="D546" s="72" t="s">
        <v>85</v>
      </c>
      <c r="E546" s="72" t="s">
        <v>57</v>
      </c>
      <c r="H546" s="87" t="s">
        <v>2245</v>
      </c>
      <c r="J546" s="78" t="s">
        <v>1157</v>
      </c>
      <c r="K546" s="78" t="str">
        <f t="shared" si="40"/>
        <v>Yes</v>
      </c>
      <c r="L546" s="88" t="s">
        <v>126</v>
      </c>
      <c r="M546" s="78" t="s">
        <v>2241</v>
      </c>
      <c r="N546" s="78" t="s">
        <v>159</v>
      </c>
      <c r="P546" s="78" t="s">
        <v>2242</v>
      </c>
      <c r="Q546" s="78" t="s">
        <v>162</v>
      </c>
      <c r="R546" s="78" t="s">
        <v>64</v>
      </c>
      <c r="V546" s="78"/>
      <c r="W546" s="78"/>
      <c r="X546" s="78" t="str">
        <f t="shared" si="41"/>
        <v/>
      </c>
      <c r="Y546" s="88"/>
      <c r="Z546" s="78"/>
      <c r="AA546" s="78"/>
      <c r="AB546" s="78"/>
      <c r="AC546" s="78"/>
      <c r="AD546" s="78"/>
      <c r="AE546" s="78"/>
      <c r="AF546" s="78"/>
      <c r="AG546" s="79"/>
      <c r="AK546" s="78" t="str">
        <f t="shared" si="42"/>
        <v/>
      </c>
      <c r="AX546" s="78" t="str">
        <f t="shared" si="43"/>
        <v/>
      </c>
      <c r="BH546" s="89" t="str">
        <f t="shared" si="44"/>
        <v>Yes</v>
      </c>
    </row>
    <row r="547" spans="1:60" ht="144.94999999999999">
      <c r="A547" s="78" t="s">
        <v>2027</v>
      </c>
      <c r="B547" s="78" t="s">
        <v>2246</v>
      </c>
      <c r="C547" s="73" t="s">
        <v>2247</v>
      </c>
      <c r="D547" s="72" t="s">
        <v>85</v>
      </c>
      <c r="E547" s="72" t="s">
        <v>57</v>
      </c>
      <c r="H547" s="87" t="s">
        <v>2248</v>
      </c>
      <c r="J547" s="78" t="s">
        <v>1157</v>
      </c>
      <c r="K547" s="78" t="str">
        <f t="shared" si="40"/>
        <v>Yes</v>
      </c>
      <c r="L547" s="88" t="s">
        <v>126</v>
      </c>
      <c r="M547" s="78" t="s">
        <v>2241</v>
      </c>
      <c r="N547" s="78" t="s">
        <v>159</v>
      </c>
      <c r="P547" s="78" t="s">
        <v>2242</v>
      </c>
      <c r="Q547" s="78" t="s">
        <v>162</v>
      </c>
      <c r="R547" s="78" t="s">
        <v>64</v>
      </c>
      <c r="V547" s="78"/>
      <c r="W547" s="78"/>
      <c r="X547" s="78" t="str">
        <f t="shared" si="41"/>
        <v/>
      </c>
      <c r="Y547" s="88"/>
      <c r="Z547" s="78"/>
      <c r="AA547" s="78"/>
      <c r="AB547" s="78"/>
      <c r="AC547" s="78"/>
      <c r="AD547" s="78"/>
      <c r="AE547" s="78"/>
      <c r="AF547" s="78"/>
      <c r="AG547" s="79"/>
      <c r="AK547" s="78" t="str">
        <f t="shared" si="42"/>
        <v/>
      </c>
      <c r="AX547" s="78" t="str">
        <f t="shared" si="43"/>
        <v/>
      </c>
      <c r="BH547" s="89" t="str">
        <f t="shared" si="44"/>
        <v>Yes</v>
      </c>
    </row>
    <row r="548" spans="1:60" ht="144.94999999999999">
      <c r="A548" s="78" t="s">
        <v>2027</v>
      </c>
      <c r="B548" s="78" t="s">
        <v>2249</v>
      </c>
      <c r="C548" s="73" t="s">
        <v>2250</v>
      </c>
      <c r="D548" s="72" t="s">
        <v>85</v>
      </c>
      <c r="E548" s="72" t="s">
        <v>57</v>
      </c>
      <c r="H548" s="87" t="s">
        <v>2251</v>
      </c>
      <c r="J548" s="78" t="s">
        <v>1157</v>
      </c>
      <c r="K548" s="78" t="str">
        <f t="shared" si="40"/>
        <v>Yes</v>
      </c>
      <c r="L548" s="88" t="s">
        <v>126</v>
      </c>
      <c r="M548" s="78" t="s">
        <v>2241</v>
      </c>
      <c r="N548" s="78" t="s">
        <v>159</v>
      </c>
      <c r="P548" s="78" t="s">
        <v>2242</v>
      </c>
      <c r="Q548" s="78" t="s">
        <v>162</v>
      </c>
      <c r="R548" s="78" t="s">
        <v>64</v>
      </c>
      <c r="V548" s="78"/>
      <c r="W548" s="78"/>
      <c r="X548" s="78" t="str">
        <f t="shared" si="41"/>
        <v/>
      </c>
      <c r="Y548" s="88"/>
      <c r="Z548" s="78"/>
      <c r="AA548" s="78"/>
      <c r="AB548" s="78"/>
      <c r="AC548" s="78"/>
      <c r="AD548" s="78"/>
      <c r="AE548" s="78"/>
      <c r="AF548" s="78"/>
      <c r="AG548" s="79"/>
      <c r="AK548" s="78" t="str">
        <f t="shared" si="42"/>
        <v/>
      </c>
      <c r="AX548" s="78" t="str">
        <f t="shared" si="43"/>
        <v/>
      </c>
      <c r="BH548" s="89" t="str">
        <f t="shared" si="44"/>
        <v>Yes</v>
      </c>
    </row>
    <row r="549" spans="1:60" ht="144.94999999999999">
      <c r="A549" s="78" t="s">
        <v>2027</v>
      </c>
      <c r="B549" s="78" t="s">
        <v>2252</v>
      </c>
      <c r="C549" s="73" t="s">
        <v>2253</v>
      </c>
      <c r="D549" s="72" t="s">
        <v>85</v>
      </c>
      <c r="E549" s="72" t="s">
        <v>57</v>
      </c>
      <c r="H549" s="87" t="s">
        <v>2254</v>
      </c>
      <c r="J549" s="78" t="s">
        <v>1157</v>
      </c>
      <c r="K549" s="78" t="str">
        <f t="shared" si="40"/>
        <v>Yes</v>
      </c>
      <c r="L549" s="88" t="s">
        <v>126</v>
      </c>
      <c r="M549" s="78" t="s">
        <v>2241</v>
      </c>
      <c r="N549" s="78" t="s">
        <v>159</v>
      </c>
      <c r="P549" s="78" t="s">
        <v>2242</v>
      </c>
      <c r="Q549" s="78" t="s">
        <v>162</v>
      </c>
      <c r="R549" s="78" t="s">
        <v>64</v>
      </c>
      <c r="V549" s="78"/>
      <c r="W549" s="78"/>
      <c r="X549" s="78" t="str">
        <f t="shared" si="41"/>
        <v/>
      </c>
      <c r="Y549" s="88"/>
      <c r="Z549" s="78"/>
      <c r="AA549" s="78"/>
      <c r="AB549" s="78"/>
      <c r="AC549" s="78"/>
      <c r="AD549" s="78"/>
      <c r="AE549" s="78"/>
      <c r="AF549" s="78"/>
      <c r="AG549" s="79"/>
      <c r="AK549" s="78" t="str">
        <f t="shared" si="42"/>
        <v/>
      </c>
      <c r="AX549" s="78" t="str">
        <f t="shared" si="43"/>
        <v/>
      </c>
      <c r="BH549" s="89" t="str">
        <f t="shared" si="44"/>
        <v>Yes</v>
      </c>
    </row>
    <row r="550" spans="1:60" ht="57.95">
      <c r="A550" s="145" t="s">
        <v>2027</v>
      </c>
      <c r="B550" s="78" t="s">
        <v>2255</v>
      </c>
      <c r="C550" s="73" t="s">
        <v>2256</v>
      </c>
      <c r="D550" s="72" t="s">
        <v>85</v>
      </c>
      <c r="E550" s="72" t="s">
        <v>57</v>
      </c>
      <c r="H550" s="87" t="s">
        <v>2257</v>
      </c>
      <c r="J550" s="78" t="s">
        <v>1157</v>
      </c>
      <c r="K550" s="78" t="str">
        <f t="shared" si="40"/>
        <v>Yes</v>
      </c>
      <c r="R550" s="78" t="s">
        <v>64</v>
      </c>
      <c r="V550" s="78"/>
      <c r="W550" s="78"/>
      <c r="X550" s="78" t="str">
        <f t="shared" si="41"/>
        <v/>
      </c>
      <c r="Y550" s="88"/>
      <c r="Z550" s="78"/>
      <c r="AA550" s="78"/>
      <c r="AB550" s="78"/>
      <c r="AC550" s="78"/>
      <c r="AD550" s="78"/>
      <c r="AE550" s="78"/>
      <c r="AF550" s="78"/>
      <c r="AG550" s="79"/>
      <c r="AK550" s="78" t="str">
        <f t="shared" si="42"/>
        <v/>
      </c>
      <c r="AX550" s="78" t="str">
        <f t="shared" si="43"/>
        <v/>
      </c>
      <c r="BH550" s="89" t="str">
        <f t="shared" si="44"/>
        <v>Yes</v>
      </c>
    </row>
    <row r="551" spans="1:60" ht="57.95">
      <c r="A551" s="145" t="s">
        <v>2027</v>
      </c>
      <c r="B551" s="78" t="s">
        <v>2258</v>
      </c>
      <c r="C551" s="73" t="s">
        <v>2259</v>
      </c>
      <c r="D551" s="72" t="s">
        <v>85</v>
      </c>
      <c r="E551" s="72" t="s">
        <v>57</v>
      </c>
      <c r="H551" s="87" t="s">
        <v>2260</v>
      </c>
      <c r="J551" s="78" t="s">
        <v>1157</v>
      </c>
      <c r="K551" s="78" t="str">
        <f t="shared" si="40"/>
        <v>Yes</v>
      </c>
      <c r="R551" s="78" t="s">
        <v>64</v>
      </c>
      <c r="V551" s="78"/>
      <c r="W551" s="78"/>
      <c r="X551" s="78" t="str">
        <f t="shared" si="41"/>
        <v/>
      </c>
      <c r="Y551" s="88"/>
      <c r="Z551" s="78"/>
      <c r="AA551" s="78"/>
      <c r="AB551" s="78"/>
      <c r="AC551" s="78"/>
      <c r="AD551" s="78"/>
      <c r="AE551" s="78"/>
      <c r="AF551" s="78"/>
      <c r="AG551" s="79"/>
      <c r="AK551" s="78" t="str">
        <f t="shared" si="42"/>
        <v/>
      </c>
      <c r="AX551" s="78" t="str">
        <f t="shared" si="43"/>
        <v/>
      </c>
      <c r="BH551" s="89" t="str">
        <f t="shared" si="44"/>
        <v>Yes</v>
      </c>
    </row>
    <row r="552" spans="1:60" ht="87">
      <c r="A552" s="145" t="s">
        <v>2027</v>
      </c>
      <c r="B552" s="78" t="s">
        <v>2261</v>
      </c>
      <c r="C552" s="73" t="s">
        <v>2262</v>
      </c>
      <c r="D552" s="72" t="s">
        <v>85</v>
      </c>
      <c r="E552" s="72" t="s">
        <v>57</v>
      </c>
      <c r="K552" s="78" t="str">
        <f t="shared" si="40"/>
        <v/>
      </c>
      <c r="V552" s="78"/>
      <c r="W552" s="78"/>
      <c r="X552" s="78" t="str">
        <f t="shared" si="41"/>
        <v/>
      </c>
      <c r="Y552" s="88"/>
      <c r="Z552" s="78"/>
      <c r="AA552" s="78"/>
      <c r="AB552" s="78"/>
      <c r="AC552" s="78"/>
      <c r="AD552" s="78"/>
      <c r="AE552" s="78"/>
      <c r="AF552" s="78"/>
      <c r="AG552" s="79"/>
      <c r="AK552" s="78" t="str">
        <f t="shared" si="42"/>
        <v/>
      </c>
      <c r="AU552" s="87" t="s">
        <v>2262</v>
      </c>
      <c r="AV552" s="78" t="s">
        <v>189</v>
      </c>
      <c r="AW552" s="78" t="s">
        <v>200</v>
      </c>
      <c r="AX552" s="78" t="str">
        <f t="shared" si="43"/>
        <v>No</v>
      </c>
      <c r="BE552" s="78" t="s">
        <v>64</v>
      </c>
      <c r="BH552" s="89" t="str">
        <f t="shared" si="44"/>
        <v>No</v>
      </c>
    </row>
    <row r="553" spans="1:60" ht="159.6">
      <c r="A553" s="145" t="s">
        <v>2027</v>
      </c>
      <c r="B553" s="78" t="s">
        <v>2263</v>
      </c>
      <c r="C553" s="73" t="s">
        <v>2264</v>
      </c>
      <c r="D553" s="72" t="s">
        <v>85</v>
      </c>
      <c r="E553" s="72" t="s">
        <v>57</v>
      </c>
      <c r="K553" s="78" t="str">
        <f t="shared" si="40"/>
        <v/>
      </c>
      <c r="V553" s="78"/>
      <c r="W553" s="78"/>
      <c r="X553" s="78" t="str">
        <f t="shared" si="41"/>
        <v/>
      </c>
      <c r="Y553" s="88"/>
      <c r="Z553" s="78"/>
      <c r="AA553" s="78"/>
      <c r="AB553" s="78"/>
      <c r="AC553" s="78"/>
      <c r="AD553" s="78"/>
      <c r="AE553" s="78"/>
      <c r="AF553" s="78"/>
      <c r="AG553" s="79"/>
      <c r="AK553" s="78" t="str">
        <f t="shared" si="42"/>
        <v/>
      </c>
      <c r="AU553" s="87" t="s">
        <v>2264</v>
      </c>
      <c r="AV553" s="78" t="s">
        <v>189</v>
      </c>
      <c r="AW553" s="78" t="s">
        <v>200</v>
      </c>
      <c r="AX553" s="78" t="str">
        <f t="shared" si="43"/>
        <v>No</v>
      </c>
      <c r="BE553" s="78" t="s">
        <v>64</v>
      </c>
      <c r="BH553" s="89" t="str">
        <f t="shared" si="44"/>
        <v>No</v>
      </c>
    </row>
    <row r="554" spans="1:60" ht="57.95">
      <c r="A554" s="145" t="s">
        <v>2027</v>
      </c>
      <c r="B554" s="78" t="s">
        <v>2265</v>
      </c>
      <c r="C554" s="73" t="s">
        <v>2266</v>
      </c>
      <c r="D554" s="72" t="s">
        <v>85</v>
      </c>
      <c r="E554" s="72" t="s">
        <v>57</v>
      </c>
      <c r="H554" s="87" t="s">
        <v>2267</v>
      </c>
      <c r="J554" s="78" t="s">
        <v>1157</v>
      </c>
      <c r="K554" s="78" t="str">
        <f t="shared" si="40"/>
        <v>Yes</v>
      </c>
      <c r="R554" s="78" t="s">
        <v>64</v>
      </c>
      <c r="U554" s="87" t="s">
        <v>2268</v>
      </c>
      <c r="V554" s="78"/>
      <c r="W554" s="78" t="s">
        <v>200</v>
      </c>
      <c r="X554" s="78" t="str">
        <f t="shared" si="41"/>
        <v>No</v>
      </c>
      <c r="Y554" s="88"/>
      <c r="Z554" s="78"/>
      <c r="AA554" s="78"/>
      <c r="AB554" s="78"/>
      <c r="AC554" s="78"/>
      <c r="AD554" s="78"/>
      <c r="AE554" s="78" t="s">
        <v>64</v>
      </c>
      <c r="AF554" s="78"/>
      <c r="AG554" s="79"/>
      <c r="AK554" s="78" t="str">
        <f t="shared" si="42"/>
        <v/>
      </c>
      <c r="AX554" s="78" t="str">
        <f t="shared" si="43"/>
        <v/>
      </c>
      <c r="BH554" s="89" t="str">
        <f t="shared" si="44"/>
        <v>Yes</v>
      </c>
    </row>
    <row r="555" spans="1:60" ht="57.95">
      <c r="A555" s="145" t="s">
        <v>2027</v>
      </c>
      <c r="B555" s="78" t="s">
        <v>2269</v>
      </c>
      <c r="C555" s="73" t="s">
        <v>2270</v>
      </c>
      <c r="D555" s="72" t="s">
        <v>85</v>
      </c>
      <c r="E555" s="72" t="s">
        <v>57</v>
      </c>
      <c r="H555" s="87" t="s">
        <v>2271</v>
      </c>
      <c r="J555" s="78" t="s">
        <v>1157</v>
      </c>
      <c r="K555" s="78" t="str">
        <f t="shared" si="40"/>
        <v>Yes</v>
      </c>
      <c r="R555" s="78" t="s">
        <v>64</v>
      </c>
      <c r="V555" s="78"/>
      <c r="W555" s="78"/>
      <c r="X555" s="78" t="str">
        <f t="shared" si="41"/>
        <v/>
      </c>
      <c r="Y555" s="88"/>
      <c r="Z555" s="78"/>
      <c r="AA555" s="78"/>
      <c r="AB555" s="78"/>
      <c r="AC555" s="78"/>
      <c r="AD555" s="78"/>
      <c r="AE555" s="78"/>
      <c r="AF555" s="78"/>
      <c r="AG555" s="79"/>
      <c r="AK555" s="78" t="str">
        <f t="shared" si="42"/>
        <v/>
      </c>
      <c r="AX555" s="78" t="str">
        <f t="shared" si="43"/>
        <v/>
      </c>
      <c r="BH555" s="89" t="str">
        <f t="shared" si="44"/>
        <v>Yes</v>
      </c>
    </row>
    <row r="556" spans="1:60" ht="43.5">
      <c r="A556" s="145" t="s">
        <v>2027</v>
      </c>
      <c r="B556" s="78" t="s">
        <v>2272</v>
      </c>
      <c r="C556" s="73" t="s">
        <v>2273</v>
      </c>
      <c r="D556" s="72" t="s">
        <v>85</v>
      </c>
      <c r="E556" s="72" t="s">
        <v>57</v>
      </c>
      <c r="K556" s="78" t="str">
        <f t="shared" si="40"/>
        <v/>
      </c>
      <c r="V556" s="78"/>
      <c r="W556" s="78"/>
      <c r="X556" s="78" t="str">
        <f t="shared" si="41"/>
        <v/>
      </c>
      <c r="Y556" s="88"/>
      <c r="Z556" s="78"/>
      <c r="AA556" s="78"/>
      <c r="AB556" s="78"/>
      <c r="AC556" s="78"/>
      <c r="AD556" s="78"/>
      <c r="AE556" s="78"/>
      <c r="AF556" s="78"/>
      <c r="AG556" s="79"/>
      <c r="AH556" s="87" t="s">
        <v>2274</v>
      </c>
      <c r="AJ556" s="78" t="s">
        <v>237</v>
      </c>
      <c r="AK556" s="78" t="str">
        <f t="shared" si="42"/>
        <v>No</v>
      </c>
      <c r="AR556" s="78" t="s">
        <v>64</v>
      </c>
      <c r="AX556" s="78" t="str">
        <f t="shared" si="43"/>
        <v/>
      </c>
      <c r="BH556" s="89" t="str">
        <f t="shared" si="44"/>
        <v>No</v>
      </c>
    </row>
    <row r="557" spans="1:60" ht="164.1" customHeight="1">
      <c r="A557" s="145" t="s">
        <v>2027</v>
      </c>
      <c r="B557" s="78" t="s">
        <v>2275</v>
      </c>
      <c r="C557" s="73" t="s">
        <v>2276</v>
      </c>
      <c r="D557" s="72" t="s">
        <v>85</v>
      </c>
      <c r="E557" s="72" t="s">
        <v>57</v>
      </c>
      <c r="K557" s="78" t="str">
        <f t="shared" si="40"/>
        <v/>
      </c>
      <c r="V557" s="78"/>
      <c r="W557" s="78"/>
      <c r="X557" s="78" t="str">
        <f t="shared" si="41"/>
        <v/>
      </c>
      <c r="Y557" s="88"/>
      <c r="Z557" s="78"/>
      <c r="AA557" s="78"/>
      <c r="AB557" s="78"/>
      <c r="AC557" s="78"/>
      <c r="AD557" s="78"/>
      <c r="AE557" s="78"/>
      <c r="AF557" s="78"/>
      <c r="AG557" s="79"/>
      <c r="AH557" s="87" t="s">
        <v>2276</v>
      </c>
      <c r="AI557" s="78" t="s">
        <v>608</v>
      </c>
      <c r="AJ557" s="78" t="s">
        <v>237</v>
      </c>
      <c r="AK557" s="78" t="str">
        <f t="shared" si="42"/>
        <v>No</v>
      </c>
      <c r="AR557" s="78" t="s">
        <v>64</v>
      </c>
      <c r="AS557" s="78" t="s">
        <v>72</v>
      </c>
      <c r="AX557" s="78" t="str">
        <f t="shared" si="43"/>
        <v/>
      </c>
      <c r="BH557" s="89" t="str">
        <f t="shared" si="44"/>
        <v>No</v>
      </c>
    </row>
    <row r="558" spans="1:60" ht="142.5" customHeight="1">
      <c r="A558" s="145" t="s">
        <v>2027</v>
      </c>
      <c r="B558" s="78" t="s">
        <v>2277</v>
      </c>
      <c r="C558" s="73" t="s">
        <v>2278</v>
      </c>
      <c r="D558" s="72" t="s">
        <v>85</v>
      </c>
      <c r="E558" s="72" t="s">
        <v>57</v>
      </c>
      <c r="K558" s="78" t="str">
        <f t="shared" si="40"/>
        <v/>
      </c>
      <c r="U558" s="87" t="s">
        <v>2278</v>
      </c>
      <c r="V558" s="78"/>
      <c r="W558" s="78" t="s">
        <v>200</v>
      </c>
      <c r="X558" s="78" t="str">
        <f t="shared" si="41"/>
        <v>No</v>
      </c>
      <c r="Y558" s="88"/>
      <c r="Z558" s="78"/>
      <c r="AA558" s="78"/>
      <c r="AB558" s="78"/>
      <c r="AC558" s="78"/>
      <c r="AD558" s="78"/>
      <c r="AE558" s="78" t="s">
        <v>64</v>
      </c>
      <c r="AF558" s="78"/>
      <c r="AG558" s="79"/>
      <c r="AH558" s="87" t="s">
        <v>2278</v>
      </c>
      <c r="AI558" s="78" t="s">
        <v>608</v>
      </c>
      <c r="AJ558" s="78" t="s">
        <v>237</v>
      </c>
      <c r="AK558" s="78" t="str">
        <f t="shared" si="42"/>
        <v>No</v>
      </c>
      <c r="AR558" s="78" t="s">
        <v>64</v>
      </c>
      <c r="AS558" s="78" t="s">
        <v>72</v>
      </c>
      <c r="AX558" s="78" t="str">
        <f t="shared" si="43"/>
        <v/>
      </c>
      <c r="BH558" s="89" t="str">
        <f t="shared" si="44"/>
        <v>No</v>
      </c>
    </row>
    <row r="559" spans="1:60" ht="93.6" customHeight="1">
      <c r="A559" s="145" t="s">
        <v>2027</v>
      </c>
      <c r="B559" s="78" t="s">
        <v>2279</v>
      </c>
      <c r="C559" s="73" t="s">
        <v>2280</v>
      </c>
      <c r="D559" s="72" t="s">
        <v>85</v>
      </c>
      <c r="E559" s="72" t="s">
        <v>57</v>
      </c>
      <c r="K559" s="78" t="str">
        <f t="shared" si="40"/>
        <v/>
      </c>
      <c r="V559" s="78"/>
      <c r="W559" s="78"/>
      <c r="X559" s="78" t="str">
        <f t="shared" si="41"/>
        <v/>
      </c>
      <c r="Y559" s="88"/>
      <c r="Z559" s="78"/>
      <c r="AA559" s="78"/>
      <c r="AB559" s="78"/>
      <c r="AC559" s="78"/>
      <c r="AD559" s="78"/>
      <c r="AE559" s="78"/>
      <c r="AF559" s="78"/>
      <c r="AG559" s="79"/>
      <c r="AH559" s="87" t="s">
        <v>2281</v>
      </c>
      <c r="AJ559" s="78" t="s">
        <v>237</v>
      </c>
      <c r="AK559" s="78" t="str">
        <f t="shared" si="42"/>
        <v>No</v>
      </c>
      <c r="AR559" s="78" t="s">
        <v>64</v>
      </c>
      <c r="AS559" s="78" t="s">
        <v>72</v>
      </c>
      <c r="AX559" s="78" t="str">
        <f t="shared" si="43"/>
        <v/>
      </c>
      <c r="BH559" s="89" t="str">
        <f t="shared" si="44"/>
        <v>No</v>
      </c>
    </row>
    <row r="560" spans="1:60" ht="93.6" customHeight="1">
      <c r="A560" s="145" t="s">
        <v>2027</v>
      </c>
      <c r="B560" s="78" t="s">
        <v>2282</v>
      </c>
      <c r="C560" s="73" t="s">
        <v>2283</v>
      </c>
      <c r="D560" s="72" t="s">
        <v>85</v>
      </c>
      <c r="E560" s="72" t="s">
        <v>57</v>
      </c>
      <c r="K560" s="78" t="str">
        <f t="shared" si="40"/>
        <v/>
      </c>
      <c r="V560" s="78"/>
      <c r="W560" s="78"/>
      <c r="X560" s="78" t="str">
        <f t="shared" si="41"/>
        <v/>
      </c>
      <c r="Y560" s="88"/>
      <c r="Z560" s="78"/>
      <c r="AA560" s="78"/>
      <c r="AB560" s="78"/>
      <c r="AC560" s="78"/>
      <c r="AD560" s="78"/>
      <c r="AE560" s="78"/>
      <c r="AF560" s="78"/>
      <c r="AG560" s="79"/>
      <c r="AH560" s="87" t="s">
        <v>2284</v>
      </c>
      <c r="AJ560" s="78" t="s">
        <v>237</v>
      </c>
      <c r="AK560" s="78" t="str">
        <f t="shared" si="42"/>
        <v>No</v>
      </c>
      <c r="AR560" s="78" t="s">
        <v>64</v>
      </c>
      <c r="AS560" s="78" t="s">
        <v>72</v>
      </c>
      <c r="AX560" s="78" t="str">
        <f t="shared" si="43"/>
        <v/>
      </c>
      <c r="BH560" s="89" t="str">
        <f t="shared" si="44"/>
        <v>No</v>
      </c>
    </row>
    <row r="561" spans="1:60" ht="203.1">
      <c r="A561" s="145" t="s">
        <v>2027</v>
      </c>
      <c r="B561" s="78" t="s">
        <v>2285</v>
      </c>
      <c r="C561" s="73" t="s">
        <v>2286</v>
      </c>
      <c r="D561" s="72" t="s">
        <v>85</v>
      </c>
      <c r="E561" s="72" t="s">
        <v>57</v>
      </c>
      <c r="K561" s="78" t="str">
        <f t="shared" si="40"/>
        <v/>
      </c>
      <c r="V561" s="78"/>
      <c r="W561" s="78"/>
      <c r="X561" s="78" t="str">
        <f t="shared" si="41"/>
        <v/>
      </c>
      <c r="Y561" s="88"/>
      <c r="Z561" s="78"/>
      <c r="AA561" s="78"/>
      <c r="AB561" s="78"/>
      <c r="AC561" s="78"/>
      <c r="AD561" s="78"/>
      <c r="AE561" s="78"/>
      <c r="AF561" s="78"/>
      <c r="AG561" s="79"/>
      <c r="AH561" s="87" t="s">
        <v>2287</v>
      </c>
      <c r="AJ561" s="78" t="s">
        <v>237</v>
      </c>
      <c r="AK561" s="78" t="str">
        <f t="shared" si="42"/>
        <v>No</v>
      </c>
      <c r="AR561" s="78" t="s">
        <v>64</v>
      </c>
      <c r="AS561" s="78" t="s">
        <v>72</v>
      </c>
      <c r="AX561" s="78" t="str">
        <f t="shared" si="43"/>
        <v/>
      </c>
      <c r="BH561" s="89" t="str">
        <f t="shared" si="44"/>
        <v>No</v>
      </c>
    </row>
    <row r="562" spans="1:60" ht="57.95">
      <c r="A562" s="145" t="s">
        <v>2027</v>
      </c>
      <c r="B562" s="78" t="s">
        <v>2288</v>
      </c>
      <c r="C562" s="73" t="s">
        <v>2289</v>
      </c>
      <c r="D562" s="72" t="s">
        <v>85</v>
      </c>
      <c r="E562" s="72" t="s">
        <v>57</v>
      </c>
      <c r="K562" s="78" t="str">
        <f t="shared" si="40"/>
        <v/>
      </c>
      <c r="V562" s="78"/>
      <c r="W562" s="78"/>
      <c r="X562" s="78" t="str">
        <f t="shared" si="41"/>
        <v/>
      </c>
      <c r="Y562" s="88"/>
      <c r="Z562" s="78"/>
      <c r="AA562" s="78"/>
      <c r="AB562" s="78"/>
      <c r="AC562" s="78"/>
      <c r="AD562" s="78"/>
      <c r="AE562" s="78"/>
      <c r="AF562" s="78"/>
      <c r="AG562" s="79"/>
      <c r="AK562" s="78" t="str">
        <f t="shared" si="42"/>
        <v/>
      </c>
      <c r="AX562" s="78" t="str">
        <f t="shared" si="43"/>
        <v/>
      </c>
      <c r="BH562" s="89" t="str">
        <f t="shared" si="44"/>
        <v>No</v>
      </c>
    </row>
    <row r="563" spans="1:60" ht="72.599999999999994">
      <c r="A563" s="145" t="s">
        <v>2027</v>
      </c>
      <c r="B563" s="78" t="s">
        <v>2290</v>
      </c>
      <c r="C563" s="73" t="s">
        <v>2291</v>
      </c>
      <c r="D563" s="72" t="s">
        <v>85</v>
      </c>
      <c r="E563" s="72" t="s">
        <v>57</v>
      </c>
      <c r="K563" s="78" t="str">
        <f t="shared" si="40"/>
        <v/>
      </c>
      <c r="V563" s="78"/>
      <c r="W563" s="78"/>
      <c r="X563" s="78" t="str">
        <f t="shared" si="41"/>
        <v/>
      </c>
      <c r="Y563" s="88"/>
      <c r="Z563" s="78"/>
      <c r="AA563" s="78"/>
      <c r="AB563" s="78"/>
      <c r="AC563" s="78"/>
      <c r="AD563" s="78"/>
      <c r="AE563" s="78"/>
      <c r="AF563" s="78"/>
      <c r="AG563" s="79"/>
      <c r="AK563" s="78" t="str">
        <f t="shared" si="42"/>
        <v/>
      </c>
      <c r="AX563" s="78" t="str">
        <f t="shared" si="43"/>
        <v/>
      </c>
      <c r="BH563" s="89" t="str">
        <f t="shared" si="44"/>
        <v>No</v>
      </c>
    </row>
    <row r="564" spans="1:60" ht="43.5">
      <c r="A564" s="145" t="s">
        <v>2027</v>
      </c>
      <c r="B564" s="78" t="s">
        <v>2292</v>
      </c>
      <c r="C564" s="73" t="s">
        <v>2293</v>
      </c>
      <c r="D564" s="72" t="s">
        <v>85</v>
      </c>
      <c r="E564" s="72" t="s">
        <v>57</v>
      </c>
      <c r="K564" s="78" t="str">
        <f t="shared" si="40"/>
        <v/>
      </c>
      <c r="V564" s="78"/>
      <c r="W564" s="78"/>
      <c r="X564" s="78" t="str">
        <f t="shared" si="41"/>
        <v/>
      </c>
      <c r="Y564" s="88"/>
      <c r="Z564" s="78"/>
      <c r="AA564" s="78"/>
      <c r="AB564" s="78"/>
      <c r="AC564" s="78"/>
      <c r="AD564" s="78"/>
      <c r="AE564" s="78"/>
      <c r="AF564" s="78"/>
      <c r="AG564" s="79"/>
      <c r="AK564" s="78" t="str">
        <f t="shared" si="42"/>
        <v/>
      </c>
      <c r="AX564" s="78" t="str">
        <f t="shared" si="43"/>
        <v/>
      </c>
      <c r="BH564" s="89" t="str">
        <f t="shared" si="44"/>
        <v>No</v>
      </c>
    </row>
    <row r="565" spans="1:60" s="55" customFormat="1" ht="29.1">
      <c r="A565" s="151" t="s">
        <v>2294</v>
      </c>
      <c r="B565" s="151"/>
      <c r="C565" s="152"/>
      <c r="D565" s="72" t="s">
        <v>85</v>
      </c>
      <c r="E565" s="153"/>
      <c r="F565" s="151"/>
      <c r="G565" s="151"/>
      <c r="H565" s="154"/>
      <c r="I565" s="151"/>
      <c r="J565" s="151"/>
      <c r="K565" s="78" t="str">
        <f t="shared" si="40"/>
        <v/>
      </c>
      <c r="L565" s="155"/>
      <c r="M565" s="151"/>
      <c r="N565" s="253"/>
      <c r="O565" s="151"/>
      <c r="P565" s="151"/>
      <c r="Q565" s="253"/>
      <c r="R565" s="151"/>
      <c r="S565" s="151"/>
      <c r="T565" s="156"/>
      <c r="U565" s="154"/>
      <c r="V565" s="151"/>
      <c r="W565" s="151"/>
      <c r="X565" s="78" t="str">
        <f t="shared" si="41"/>
        <v/>
      </c>
      <c r="Y565" s="155"/>
      <c r="Z565" s="151"/>
      <c r="AA565" s="253"/>
      <c r="AB565" s="253"/>
      <c r="AC565" s="151"/>
      <c r="AD565" s="253"/>
      <c r="AE565" s="151"/>
      <c r="AF565" s="151"/>
      <c r="AG565" s="156"/>
      <c r="AH565" s="154"/>
      <c r="AI565" s="151"/>
      <c r="AJ565" s="151"/>
      <c r="AK565" s="78" t="str">
        <f t="shared" si="42"/>
        <v/>
      </c>
      <c r="AL565" s="155"/>
      <c r="AM565" s="151"/>
      <c r="AN565" s="253"/>
      <c r="AO565" s="151"/>
      <c r="AP565" s="151"/>
      <c r="AQ565" s="253"/>
      <c r="AR565" s="151"/>
      <c r="AS565" s="151"/>
      <c r="AT565" s="156"/>
      <c r="AU565" s="154"/>
      <c r="AV565" s="151"/>
      <c r="AW565" s="151"/>
      <c r="AX565" s="78" t="str">
        <f t="shared" si="43"/>
        <v/>
      </c>
      <c r="AY565" s="155"/>
      <c r="AZ565" s="151"/>
      <c r="BA565" s="253"/>
      <c r="BB565" s="151"/>
      <c r="BC565" s="151"/>
      <c r="BD565" s="253"/>
      <c r="BE565" s="151"/>
      <c r="BF565" s="151"/>
      <c r="BG565" s="156"/>
      <c r="BH565" s="89" t="str">
        <f t="shared" si="44"/>
        <v>No</v>
      </c>
    </row>
    <row r="566" spans="1:60" ht="144.94999999999999">
      <c r="A566" s="253" t="s">
        <v>2294</v>
      </c>
      <c r="B566" s="78" t="s">
        <v>2295</v>
      </c>
      <c r="C566" s="73" t="s">
        <v>2296</v>
      </c>
      <c r="D566" s="72" t="s">
        <v>85</v>
      </c>
      <c r="E566" s="72" t="s">
        <v>57</v>
      </c>
      <c r="H566" s="87" t="s">
        <v>2297</v>
      </c>
      <c r="J566" s="78" t="s">
        <v>1157</v>
      </c>
      <c r="K566" s="78" t="str">
        <f t="shared" si="40"/>
        <v>Yes</v>
      </c>
      <c r="L566" s="88" t="s">
        <v>126</v>
      </c>
      <c r="M566" s="78" t="s">
        <v>2241</v>
      </c>
      <c r="N566" s="78" t="s">
        <v>159</v>
      </c>
      <c r="P566" s="78" t="s">
        <v>2242</v>
      </c>
      <c r="Q566" s="78" t="s">
        <v>162</v>
      </c>
      <c r="R566" s="78" t="s">
        <v>64</v>
      </c>
      <c r="U566" s="87" t="s">
        <v>2298</v>
      </c>
      <c r="V566" s="78"/>
      <c r="W566" s="78" t="s">
        <v>200</v>
      </c>
      <c r="X566" s="78" t="str">
        <f t="shared" si="41"/>
        <v>No</v>
      </c>
      <c r="Y566" s="88"/>
      <c r="Z566" s="78"/>
      <c r="AA566" s="78"/>
      <c r="AB566" s="78"/>
      <c r="AC566" s="78"/>
      <c r="AD566" s="78"/>
      <c r="AE566" s="78" t="s">
        <v>64</v>
      </c>
      <c r="AF566" s="78" t="s">
        <v>72</v>
      </c>
      <c r="AG566" s="79"/>
      <c r="AK566" s="78" t="str">
        <f t="shared" si="42"/>
        <v/>
      </c>
      <c r="AX566" s="78" t="str">
        <f t="shared" si="43"/>
        <v/>
      </c>
      <c r="BH566" s="89" t="str">
        <f t="shared" si="44"/>
        <v>Yes</v>
      </c>
    </row>
    <row r="567" spans="1:60" ht="144.94999999999999">
      <c r="A567" s="253" t="s">
        <v>2294</v>
      </c>
      <c r="B567" s="78" t="s">
        <v>2299</v>
      </c>
      <c r="C567" s="73" t="s">
        <v>2300</v>
      </c>
      <c r="D567" s="72" t="s">
        <v>85</v>
      </c>
      <c r="E567" s="72" t="s">
        <v>57</v>
      </c>
      <c r="H567" s="87" t="s">
        <v>2301</v>
      </c>
      <c r="J567" s="78" t="s">
        <v>1157</v>
      </c>
      <c r="K567" s="78" t="str">
        <f t="shared" si="40"/>
        <v>Yes</v>
      </c>
      <c r="L567" s="88" t="s">
        <v>126</v>
      </c>
      <c r="M567" s="78" t="s">
        <v>2241</v>
      </c>
      <c r="N567" s="78" t="s">
        <v>159</v>
      </c>
      <c r="P567" s="78" t="s">
        <v>2242</v>
      </c>
      <c r="Q567" s="78" t="s">
        <v>162</v>
      </c>
      <c r="R567" s="78" t="s">
        <v>64</v>
      </c>
      <c r="U567" s="87" t="s">
        <v>2298</v>
      </c>
      <c r="V567" s="78"/>
      <c r="W567" s="78" t="s">
        <v>200</v>
      </c>
      <c r="X567" s="78" t="str">
        <f t="shared" si="41"/>
        <v>No</v>
      </c>
      <c r="Y567" s="88"/>
      <c r="Z567" s="78"/>
      <c r="AA567" s="78"/>
      <c r="AB567" s="78"/>
      <c r="AC567" s="78"/>
      <c r="AD567" s="78"/>
      <c r="AE567" s="78" t="s">
        <v>64</v>
      </c>
      <c r="AF567" s="78" t="s">
        <v>72</v>
      </c>
      <c r="AG567" s="79"/>
      <c r="AK567" s="78" t="str">
        <f t="shared" si="42"/>
        <v/>
      </c>
      <c r="AX567" s="78" t="str">
        <f t="shared" si="43"/>
        <v/>
      </c>
      <c r="BH567" s="89" t="str">
        <f t="shared" si="44"/>
        <v>Yes</v>
      </c>
    </row>
    <row r="568" spans="1:60" ht="144.94999999999999">
      <c r="A568" s="253" t="s">
        <v>2294</v>
      </c>
      <c r="B568" s="78" t="s">
        <v>2302</v>
      </c>
      <c r="C568" s="73" t="s">
        <v>2303</v>
      </c>
      <c r="D568" s="72" t="s">
        <v>85</v>
      </c>
      <c r="E568" s="72" t="s">
        <v>57</v>
      </c>
      <c r="H568" s="87" t="s">
        <v>2304</v>
      </c>
      <c r="J568" s="78" t="s">
        <v>1157</v>
      </c>
      <c r="K568" s="78" t="str">
        <f t="shared" si="40"/>
        <v>Yes</v>
      </c>
      <c r="L568" s="88" t="s">
        <v>126</v>
      </c>
      <c r="M568" s="78" t="s">
        <v>2241</v>
      </c>
      <c r="N568" s="78" t="s">
        <v>159</v>
      </c>
      <c r="P568" s="78" t="s">
        <v>2242</v>
      </c>
      <c r="Q568" s="78" t="s">
        <v>162</v>
      </c>
      <c r="R568" s="78" t="s">
        <v>64</v>
      </c>
      <c r="U568" s="87" t="s">
        <v>2298</v>
      </c>
      <c r="V568" s="78"/>
      <c r="W568" s="78" t="s">
        <v>200</v>
      </c>
      <c r="X568" s="78" t="str">
        <f t="shared" si="41"/>
        <v>No</v>
      </c>
      <c r="Y568" s="88"/>
      <c r="Z568" s="78"/>
      <c r="AA568" s="78"/>
      <c r="AB568" s="78"/>
      <c r="AC568" s="78"/>
      <c r="AD568" s="78"/>
      <c r="AE568" s="78" t="s">
        <v>64</v>
      </c>
      <c r="AF568" s="78" t="s">
        <v>72</v>
      </c>
      <c r="AG568" s="79"/>
      <c r="AK568" s="78" t="str">
        <f t="shared" si="42"/>
        <v/>
      </c>
      <c r="AX568" s="78" t="str">
        <f t="shared" si="43"/>
        <v/>
      </c>
      <c r="BH568" s="89" t="str">
        <f t="shared" si="44"/>
        <v>Yes</v>
      </c>
    </row>
    <row r="569" spans="1:60" ht="57.95">
      <c r="A569" s="253" t="s">
        <v>2294</v>
      </c>
      <c r="B569" s="78" t="s">
        <v>2305</v>
      </c>
      <c r="C569" s="73" t="s">
        <v>2306</v>
      </c>
      <c r="D569" s="72" t="s">
        <v>85</v>
      </c>
      <c r="E569" s="72" t="s">
        <v>57</v>
      </c>
      <c r="H569" s="87" t="s">
        <v>2307</v>
      </c>
      <c r="J569" s="78" t="s">
        <v>1157</v>
      </c>
      <c r="K569" s="78" t="str">
        <f t="shared" si="40"/>
        <v>Yes</v>
      </c>
      <c r="L569" s="88" t="s">
        <v>126</v>
      </c>
      <c r="M569" s="78" t="s">
        <v>2308</v>
      </c>
      <c r="N569" s="78" t="s">
        <v>220</v>
      </c>
      <c r="P569" s="78" t="s">
        <v>2309</v>
      </c>
      <c r="Q569" s="78" t="s">
        <v>162</v>
      </c>
      <c r="R569" s="78" t="s">
        <v>64</v>
      </c>
      <c r="U569" s="87" t="s">
        <v>2298</v>
      </c>
      <c r="V569" s="78"/>
      <c r="W569" s="78" t="s">
        <v>200</v>
      </c>
      <c r="X569" s="78" t="str">
        <f t="shared" si="41"/>
        <v>No</v>
      </c>
      <c r="Y569" s="88"/>
      <c r="Z569" s="78"/>
      <c r="AA569" s="78"/>
      <c r="AB569" s="78"/>
      <c r="AC569" s="78"/>
      <c r="AD569" s="78"/>
      <c r="AE569" s="78" t="s">
        <v>64</v>
      </c>
      <c r="AF569" s="78" t="s">
        <v>72</v>
      </c>
      <c r="AG569" s="79"/>
      <c r="AK569" s="78" t="str">
        <f t="shared" si="42"/>
        <v/>
      </c>
      <c r="AX569" s="78" t="str">
        <f t="shared" si="43"/>
        <v/>
      </c>
      <c r="BH569" s="89" t="str">
        <f t="shared" si="44"/>
        <v>Yes</v>
      </c>
    </row>
    <row r="570" spans="1:60" ht="57.95">
      <c r="A570" s="151" t="s">
        <v>2294</v>
      </c>
      <c r="B570" s="78" t="s">
        <v>2310</v>
      </c>
      <c r="C570" s="73" t="s">
        <v>2311</v>
      </c>
      <c r="D570" s="72" t="s">
        <v>85</v>
      </c>
      <c r="E570" s="72" t="s">
        <v>57</v>
      </c>
      <c r="H570" s="87" t="s">
        <v>2257</v>
      </c>
      <c r="J570" s="78" t="s">
        <v>1157</v>
      </c>
      <c r="K570" s="78" t="str">
        <f t="shared" si="40"/>
        <v>Yes</v>
      </c>
      <c r="R570" s="78" t="s">
        <v>64</v>
      </c>
      <c r="U570" s="87" t="s">
        <v>2298</v>
      </c>
      <c r="V570" s="78"/>
      <c r="W570" s="78" t="s">
        <v>200</v>
      </c>
      <c r="X570" s="78" t="str">
        <f t="shared" si="41"/>
        <v>No</v>
      </c>
      <c r="Y570" s="88"/>
      <c r="Z570" s="78"/>
      <c r="AA570" s="78"/>
      <c r="AB570" s="78"/>
      <c r="AC570" s="78"/>
      <c r="AD570" s="78"/>
      <c r="AE570" s="78" t="s">
        <v>64</v>
      </c>
      <c r="AF570" s="78" t="s">
        <v>72</v>
      </c>
      <c r="AG570" s="79"/>
      <c r="AK570" s="78" t="str">
        <f t="shared" si="42"/>
        <v/>
      </c>
      <c r="AX570" s="78" t="str">
        <f t="shared" si="43"/>
        <v/>
      </c>
      <c r="BH570" s="89" t="str">
        <f t="shared" si="44"/>
        <v>Yes</v>
      </c>
    </row>
    <row r="571" spans="1:60" ht="57.95">
      <c r="A571" s="151" t="s">
        <v>2294</v>
      </c>
      <c r="B571" s="78" t="s">
        <v>2312</v>
      </c>
      <c r="C571" s="73" t="s">
        <v>2313</v>
      </c>
      <c r="D571" s="72" t="s">
        <v>85</v>
      </c>
      <c r="E571" s="72" t="s">
        <v>57</v>
      </c>
      <c r="H571" s="87" t="s">
        <v>2260</v>
      </c>
      <c r="J571" s="78" t="s">
        <v>1157</v>
      </c>
      <c r="K571" s="78" t="str">
        <f t="shared" si="40"/>
        <v>Yes</v>
      </c>
      <c r="R571" s="78" t="s">
        <v>64</v>
      </c>
      <c r="U571" s="87" t="s">
        <v>2298</v>
      </c>
      <c r="V571" s="78"/>
      <c r="W571" s="78" t="s">
        <v>200</v>
      </c>
      <c r="X571" s="78" t="str">
        <f t="shared" si="41"/>
        <v>No</v>
      </c>
      <c r="Y571" s="88"/>
      <c r="Z571" s="78"/>
      <c r="AA571" s="78"/>
      <c r="AB571" s="78"/>
      <c r="AC571" s="78"/>
      <c r="AD571" s="78"/>
      <c r="AE571" s="78" t="s">
        <v>64</v>
      </c>
      <c r="AF571" s="78" t="s">
        <v>72</v>
      </c>
      <c r="AG571" s="79"/>
      <c r="AK571" s="78" t="str">
        <f t="shared" si="42"/>
        <v/>
      </c>
      <c r="AX571" s="78" t="str">
        <f t="shared" si="43"/>
        <v/>
      </c>
      <c r="BH571" s="89" t="str">
        <f t="shared" si="44"/>
        <v>Yes</v>
      </c>
    </row>
    <row r="572" spans="1:60" ht="43.5">
      <c r="A572" s="151" t="s">
        <v>2294</v>
      </c>
      <c r="B572" s="78" t="s">
        <v>2314</v>
      </c>
      <c r="C572" s="73" t="s">
        <v>2315</v>
      </c>
      <c r="D572" s="72" t="s">
        <v>85</v>
      </c>
      <c r="E572" s="72" t="s">
        <v>57</v>
      </c>
      <c r="K572" s="78" t="str">
        <f t="shared" si="40"/>
        <v/>
      </c>
      <c r="U572" s="87" t="s">
        <v>2298</v>
      </c>
      <c r="V572" s="78"/>
      <c r="W572" s="78" t="s">
        <v>200</v>
      </c>
      <c r="X572" s="78" t="str">
        <f t="shared" si="41"/>
        <v>No</v>
      </c>
      <c r="Y572" s="88"/>
      <c r="Z572" s="78"/>
      <c r="AA572" s="78"/>
      <c r="AB572" s="78"/>
      <c r="AC572" s="78"/>
      <c r="AD572" s="78"/>
      <c r="AE572" s="78" t="s">
        <v>64</v>
      </c>
      <c r="AF572" s="78" t="s">
        <v>72</v>
      </c>
      <c r="AG572" s="79"/>
      <c r="AH572" s="87" t="s">
        <v>2316</v>
      </c>
      <c r="AJ572" s="78" t="s">
        <v>839</v>
      </c>
      <c r="AK572" s="78" t="str">
        <f t="shared" si="42"/>
        <v>No</v>
      </c>
      <c r="AR572" s="78" t="s">
        <v>64</v>
      </c>
      <c r="AX572" s="78" t="str">
        <f t="shared" si="43"/>
        <v/>
      </c>
      <c r="BH572" s="89" t="str">
        <f t="shared" si="44"/>
        <v>No</v>
      </c>
    </row>
    <row r="573" spans="1:60" ht="57.95">
      <c r="A573" s="151" t="s">
        <v>2294</v>
      </c>
      <c r="B573" s="78" t="s">
        <v>2317</v>
      </c>
      <c r="C573" s="73" t="s">
        <v>2318</v>
      </c>
      <c r="D573" s="72" t="s">
        <v>85</v>
      </c>
      <c r="E573" s="72" t="s">
        <v>57</v>
      </c>
      <c r="K573" s="78" t="str">
        <f t="shared" si="40"/>
        <v/>
      </c>
      <c r="U573" s="87" t="s">
        <v>2319</v>
      </c>
      <c r="V573" s="78"/>
      <c r="W573" s="78" t="s">
        <v>200</v>
      </c>
      <c r="X573" s="78" t="str">
        <f t="shared" si="41"/>
        <v>No</v>
      </c>
      <c r="Y573" s="88"/>
      <c r="Z573" s="78"/>
      <c r="AA573" s="78"/>
      <c r="AB573" s="78"/>
      <c r="AC573" s="78"/>
      <c r="AD573" s="78"/>
      <c r="AE573" s="78" t="s">
        <v>64</v>
      </c>
      <c r="AF573" s="78" t="s">
        <v>72</v>
      </c>
      <c r="AG573" s="79"/>
      <c r="AK573" s="78" t="str">
        <f t="shared" si="42"/>
        <v/>
      </c>
      <c r="AX573" s="78" t="str">
        <f t="shared" si="43"/>
        <v/>
      </c>
      <c r="BH573" s="89" t="str">
        <f t="shared" si="44"/>
        <v>No</v>
      </c>
    </row>
    <row r="574" spans="1:60" ht="72.599999999999994">
      <c r="A574" s="253" t="s">
        <v>2294</v>
      </c>
      <c r="B574" s="78" t="s">
        <v>2320</v>
      </c>
      <c r="C574" s="73" t="s">
        <v>2321</v>
      </c>
      <c r="D574" s="72" t="s">
        <v>85</v>
      </c>
      <c r="E574" s="72" t="s">
        <v>57</v>
      </c>
      <c r="H574" s="87" t="s">
        <v>2322</v>
      </c>
      <c r="J574" s="78" t="s">
        <v>1157</v>
      </c>
      <c r="K574" s="78" t="str">
        <f t="shared" si="40"/>
        <v>Yes</v>
      </c>
      <c r="L574" s="88" t="s">
        <v>126</v>
      </c>
      <c r="M574" s="78" t="s">
        <v>2323</v>
      </c>
      <c r="N574" s="78" t="s">
        <v>220</v>
      </c>
      <c r="P574" s="78" t="s">
        <v>2324</v>
      </c>
      <c r="Q574" s="78" t="s">
        <v>162</v>
      </c>
      <c r="R574" s="78" t="s">
        <v>64</v>
      </c>
      <c r="V574" s="78"/>
      <c r="W574" s="78"/>
      <c r="X574" s="78" t="str">
        <f t="shared" si="41"/>
        <v/>
      </c>
      <c r="Y574" s="88"/>
      <c r="Z574" s="78"/>
      <c r="AA574" s="78"/>
      <c r="AB574" s="78"/>
      <c r="AC574" s="78"/>
      <c r="AD574" s="78"/>
      <c r="AE574" s="78" t="s">
        <v>64</v>
      </c>
      <c r="AF574" s="78"/>
      <c r="AG574" s="79"/>
      <c r="AK574" s="78" t="str">
        <f t="shared" si="42"/>
        <v/>
      </c>
      <c r="AX574" s="78" t="str">
        <f t="shared" si="43"/>
        <v/>
      </c>
      <c r="BH574" s="89" t="str">
        <f t="shared" si="44"/>
        <v>Yes</v>
      </c>
    </row>
    <row r="575" spans="1:60" ht="43.5">
      <c r="A575" s="151" t="s">
        <v>2294</v>
      </c>
      <c r="B575" s="78" t="s">
        <v>2325</v>
      </c>
      <c r="C575" s="73" t="s">
        <v>2326</v>
      </c>
      <c r="D575" s="72" t="s">
        <v>85</v>
      </c>
      <c r="E575" s="72" t="s">
        <v>57</v>
      </c>
      <c r="K575" s="78" t="str">
        <f t="shared" si="40"/>
        <v/>
      </c>
      <c r="V575" s="78"/>
      <c r="W575" s="78"/>
      <c r="X575" s="78" t="str">
        <f t="shared" si="41"/>
        <v/>
      </c>
      <c r="Y575" s="88"/>
      <c r="Z575" s="78"/>
      <c r="AA575" s="78"/>
      <c r="AB575" s="78"/>
      <c r="AC575" s="78"/>
      <c r="AD575" s="78"/>
      <c r="AE575" s="78"/>
      <c r="AF575" s="78"/>
      <c r="AG575" s="79"/>
      <c r="AH575" s="87" t="s">
        <v>2327</v>
      </c>
      <c r="AJ575" s="78" t="s">
        <v>839</v>
      </c>
      <c r="AK575" s="78" t="str">
        <f t="shared" si="42"/>
        <v>No</v>
      </c>
      <c r="AR575" s="78" t="s">
        <v>72</v>
      </c>
      <c r="AX575" s="78" t="str">
        <f t="shared" si="43"/>
        <v/>
      </c>
      <c r="BH575" s="89" t="str">
        <f t="shared" si="44"/>
        <v>No</v>
      </c>
    </row>
    <row r="576" spans="1:60" ht="57.95">
      <c r="A576" s="151" t="s">
        <v>2294</v>
      </c>
      <c r="B576" s="78" t="s">
        <v>2328</v>
      </c>
      <c r="C576" s="73" t="s">
        <v>2329</v>
      </c>
      <c r="D576" s="72" t="s">
        <v>85</v>
      </c>
      <c r="E576" s="72" t="s">
        <v>57</v>
      </c>
      <c r="H576" s="87" t="s">
        <v>2257</v>
      </c>
      <c r="J576" s="78" t="s">
        <v>1157</v>
      </c>
      <c r="K576" s="78" t="str">
        <f t="shared" si="40"/>
        <v>Yes</v>
      </c>
      <c r="R576" s="78" t="s">
        <v>64</v>
      </c>
      <c r="V576" s="78"/>
      <c r="W576" s="78"/>
      <c r="X576" s="78" t="str">
        <f t="shared" si="41"/>
        <v/>
      </c>
      <c r="Y576" s="88"/>
      <c r="Z576" s="78"/>
      <c r="AA576" s="78"/>
      <c r="AB576" s="78"/>
      <c r="AC576" s="78"/>
      <c r="AD576" s="78"/>
      <c r="AE576" s="78"/>
      <c r="AF576" s="78"/>
      <c r="AG576" s="79"/>
      <c r="AK576" s="78" t="str">
        <f t="shared" si="42"/>
        <v/>
      </c>
      <c r="AX576" s="78" t="str">
        <f t="shared" si="43"/>
        <v/>
      </c>
      <c r="BH576" s="89" t="str">
        <f t="shared" si="44"/>
        <v>Yes</v>
      </c>
    </row>
    <row r="577" spans="1:60" ht="57.95">
      <c r="A577" s="151" t="s">
        <v>2294</v>
      </c>
      <c r="B577" s="78" t="s">
        <v>2330</v>
      </c>
      <c r="C577" s="73" t="s">
        <v>2331</v>
      </c>
      <c r="D577" s="72" t="s">
        <v>85</v>
      </c>
      <c r="E577" s="72" t="s">
        <v>57</v>
      </c>
      <c r="H577" s="87" t="s">
        <v>2260</v>
      </c>
      <c r="J577" s="78" t="s">
        <v>1157</v>
      </c>
      <c r="K577" s="78" t="str">
        <f t="shared" si="40"/>
        <v>Yes</v>
      </c>
      <c r="R577" s="78" t="s">
        <v>64</v>
      </c>
      <c r="V577" s="78"/>
      <c r="W577" s="78"/>
      <c r="X577" s="78" t="str">
        <f t="shared" si="41"/>
        <v/>
      </c>
      <c r="Y577" s="88"/>
      <c r="Z577" s="78"/>
      <c r="AA577" s="78"/>
      <c r="AB577" s="78"/>
      <c r="AC577" s="78"/>
      <c r="AD577" s="78"/>
      <c r="AE577" s="78"/>
      <c r="AF577" s="78"/>
      <c r="AG577" s="79"/>
      <c r="AK577" s="78" t="str">
        <f t="shared" si="42"/>
        <v/>
      </c>
      <c r="AX577" s="78" t="str">
        <f t="shared" si="43"/>
        <v/>
      </c>
      <c r="BH577" s="89" t="str">
        <f t="shared" si="44"/>
        <v>Yes</v>
      </c>
    </row>
    <row r="578" spans="1:60" ht="72.599999999999994">
      <c r="A578" s="151" t="s">
        <v>2294</v>
      </c>
      <c r="B578" s="78" t="s">
        <v>2332</v>
      </c>
      <c r="C578" s="73" t="s">
        <v>2333</v>
      </c>
      <c r="D578" s="72" t="s">
        <v>85</v>
      </c>
      <c r="E578" s="72" t="s">
        <v>57</v>
      </c>
      <c r="H578" s="87" t="s">
        <v>2334</v>
      </c>
      <c r="J578" s="78" t="s">
        <v>1157</v>
      </c>
      <c r="K578" s="78" t="str">
        <f t="shared" si="40"/>
        <v>Yes</v>
      </c>
      <c r="R578" s="78" t="s">
        <v>64</v>
      </c>
      <c r="V578" s="78"/>
      <c r="W578" s="78"/>
      <c r="X578" s="78" t="str">
        <f t="shared" si="41"/>
        <v/>
      </c>
      <c r="Y578" s="88"/>
      <c r="Z578" s="78"/>
      <c r="AA578" s="78"/>
      <c r="AB578" s="78"/>
      <c r="AC578" s="78"/>
      <c r="AD578" s="78"/>
      <c r="AE578" s="78"/>
      <c r="AF578" s="78"/>
      <c r="AG578" s="79"/>
      <c r="AK578" s="78" t="str">
        <f t="shared" si="42"/>
        <v/>
      </c>
      <c r="AX578" s="78" t="str">
        <f t="shared" si="43"/>
        <v/>
      </c>
      <c r="BH578" s="89" t="str">
        <f t="shared" si="44"/>
        <v>Yes</v>
      </c>
    </row>
    <row r="579" spans="1:60" ht="57.95">
      <c r="A579" s="253" t="s">
        <v>2294</v>
      </c>
      <c r="B579" s="78" t="s">
        <v>2335</v>
      </c>
      <c r="C579" s="73" t="s">
        <v>2336</v>
      </c>
      <c r="D579" s="72" t="s">
        <v>85</v>
      </c>
      <c r="E579" s="72" t="s">
        <v>57</v>
      </c>
      <c r="H579" s="87" t="s">
        <v>2257</v>
      </c>
      <c r="J579" s="78" t="s">
        <v>1157</v>
      </c>
      <c r="K579" s="78" t="str">
        <f t="shared" ref="K579:K642" si="45">IF(ISBLANK(H579), "", IF(OR(ISNUMBER(SEARCH("Progress", J579)),ISNUMBER(SEARCH("record of decision", J579)),ISNUMBER(SEARCH("pathway plan", J579)),ISNUMBER(SEARCH("placement agreement", J579))), "Yes", "No"))</f>
        <v>Yes</v>
      </c>
      <c r="L579" s="88" t="s">
        <v>126</v>
      </c>
      <c r="M579" s="78" t="s">
        <v>2337</v>
      </c>
      <c r="N579" s="78" t="s">
        <v>220</v>
      </c>
      <c r="P579" s="78" t="s">
        <v>701</v>
      </c>
      <c r="R579" s="78" t="s">
        <v>64</v>
      </c>
      <c r="V579" s="78"/>
      <c r="W579" s="78"/>
      <c r="X579" s="78" t="str">
        <f t="shared" ref="X579:X642" si="46">IF(ISBLANK(U579), "", IF(OR(ISNUMBER(SEARCH("children and families", W579)),ISNUMBER(SEARCH("IRO report", W579)),ISNUMBER(SEARCH("life plan", W579)),ISNUMBER(SEARCH("Pathway Plan", W579)),ISNUMBER(SEARCH("Record of visit", W579))), "Yes", "No"))</f>
        <v/>
      </c>
      <c r="Y579" s="88"/>
      <c r="Z579" s="78"/>
      <c r="AA579" s="78"/>
      <c r="AB579" s="78"/>
      <c r="AC579" s="78"/>
      <c r="AD579" s="78"/>
      <c r="AE579" s="78"/>
      <c r="AF579" s="78"/>
      <c r="AG579" s="79"/>
      <c r="AK579" s="78" t="str">
        <f t="shared" ref="AK579:AK642" si="47">IF(ISBLANK(AH579), "", IF(OR(ISNUMBER(SEARCH("summary", AJ579)),ISNUMBER(SEARCH("review and care", AJ579)),ISNUMBER(SEARCH("case supervision", AJ579)),ISNUMBER(SEARCH("midpoint", AJ579)),ISNUMBER(SEARCH("pathway plan", AJ579)),ISNUMBER(SEARCH("visit recording", AJ579))), "Yes", "No"))</f>
        <v/>
      </c>
      <c r="AX579" s="78" t="str">
        <f t="shared" ref="AX579:AX642" si="48">IF(ISBLANK(AU579), "", IF(OR(ISNUMBER(SEARCH("Pathway Plan",AW579)),ISNUMBER(SEARCH("Updated assessment", AW579)),ISNUMBER(SEARCH("CLA Review", AW579)),ISNUMBER(SEARCH("care plan", AW579)),ISNUMBER(SEARCH("record of meeting", AW579)),ISNUMBER(SEARCH("discharge", AW579)),ISNUMBER(SEARCH("accomodation decision", AW579)),ISNUMBER(SEARCH("CLA Visit", AW579))), "Yes", "No"))</f>
        <v/>
      </c>
      <c r="BH579" s="89" t="str">
        <f t="shared" ref="BH579:BH642" si="49">IF(OR(ISNUMBER(SEARCH("Yes",AX579)), ISNUMBER(SEARCH("Yes",AK579)), ISNUMBER(SEARCH("Yes",X579)), ISNUMBER(SEARCH("Yes",K579))), "Yes", "No")</f>
        <v>Yes</v>
      </c>
    </row>
    <row r="580" spans="1:60" ht="57.95">
      <c r="A580" s="151" t="s">
        <v>2294</v>
      </c>
      <c r="B580" s="78" t="s">
        <v>2338</v>
      </c>
      <c r="C580" s="73" t="s">
        <v>2339</v>
      </c>
      <c r="D580" s="72" t="s">
        <v>85</v>
      </c>
      <c r="E580" s="72" t="s">
        <v>57</v>
      </c>
      <c r="H580" s="87" t="s">
        <v>2260</v>
      </c>
      <c r="J580" s="78" t="s">
        <v>1157</v>
      </c>
      <c r="K580" s="78" t="str">
        <f t="shared" si="45"/>
        <v>Yes</v>
      </c>
      <c r="R580" s="78" t="s">
        <v>64</v>
      </c>
      <c r="V580" s="78"/>
      <c r="W580" s="78"/>
      <c r="X580" s="78" t="str">
        <f t="shared" si="46"/>
        <v/>
      </c>
      <c r="Y580" s="88"/>
      <c r="Z580" s="78"/>
      <c r="AA580" s="78"/>
      <c r="AB580" s="78"/>
      <c r="AC580" s="78"/>
      <c r="AD580" s="78"/>
      <c r="AE580" s="78"/>
      <c r="AF580" s="78"/>
      <c r="AG580" s="79"/>
      <c r="AK580" s="78" t="str">
        <f t="shared" si="47"/>
        <v/>
      </c>
      <c r="AX580" s="78" t="str">
        <f t="shared" si="48"/>
        <v/>
      </c>
      <c r="BH580" s="89" t="str">
        <f t="shared" si="49"/>
        <v>Yes</v>
      </c>
    </row>
    <row r="581" spans="1:60" ht="72.599999999999994">
      <c r="A581" s="151" t="s">
        <v>2294</v>
      </c>
      <c r="B581" s="78" t="s">
        <v>2340</v>
      </c>
      <c r="C581" s="73" t="s">
        <v>2341</v>
      </c>
      <c r="D581" s="72" t="s">
        <v>85</v>
      </c>
      <c r="E581" s="72" t="s">
        <v>57</v>
      </c>
      <c r="H581" s="87" t="s">
        <v>2342</v>
      </c>
      <c r="J581" s="78" t="s">
        <v>1157</v>
      </c>
      <c r="K581" s="78" t="str">
        <f t="shared" si="45"/>
        <v>Yes</v>
      </c>
      <c r="R581" s="78" t="s">
        <v>64</v>
      </c>
      <c r="V581" s="78"/>
      <c r="W581" s="78"/>
      <c r="X581" s="78" t="str">
        <f t="shared" si="46"/>
        <v/>
      </c>
      <c r="Y581" s="88"/>
      <c r="Z581" s="78"/>
      <c r="AA581" s="78"/>
      <c r="AB581" s="78"/>
      <c r="AC581" s="78"/>
      <c r="AD581" s="78"/>
      <c r="AE581" s="78"/>
      <c r="AF581" s="78"/>
      <c r="AG581" s="79"/>
      <c r="AK581" s="78" t="str">
        <f t="shared" si="47"/>
        <v/>
      </c>
      <c r="AX581" s="78" t="str">
        <f t="shared" si="48"/>
        <v/>
      </c>
      <c r="BH581" s="89" t="str">
        <f t="shared" si="49"/>
        <v>Yes</v>
      </c>
    </row>
    <row r="582" spans="1:60" ht="57.95">
      <c r="A582" s="151" t="s">
        <v>2294</v>
      </c>
      <c r="B582" s="78" t="s">
        <v>2343</v>
      </c>
      <c r="C582" s="73" t="s">
        <v>2344</v>
      </c>
      <c r="D582" s="72" t="s">
        <v>85</v>
      </c>
      <c r="E582" s="72" t="s">
        <v>57</v>
      </c>
      <c r="H582" s="87" t="s">
        <v>2257</v>
      </c>
      <c r="J582" s="78" t="s">
        <v>1157</v>
      </c>
      <c r="K582" s="78" t="str">
        <f t="shared" si="45"/>
        <v>Yes</v>
      </c>
      <c r="R582" s="78" t="s">
        <v>64</v>
      </c>
      <c r="V582" s="78"/>
      <c r="W582" s="78"/>
      <c r="X582" s="78" t="str">
        <f t="shared" si="46"/>
        <v/>
      </c>
      <c r="Y582" s="88"/>
      <c r="Z582" s="78"/>
      <c r="AA582" s="78"/>
      <c r="AB582" s="78"/>
      <c r="AC582" s="78"/>
      <c r="AD582" s="78"/>
      <c r="AE582" s="78"/>
      <c r="AF582" s="78"/>
      <c r="AG582" s="79"/>
      <c r="AK582" s="78" t="str">
        <f t="shared" si="47"/>
        <v/>
      </c>
      <c r="AX582" s="78" t="str">
        <f t="shared" si="48"/>
        <v/>
      </c>
      <c r="BH582" s="89" t="str">
        <f t="shared" si="49"/>
        <v>Yes</v>
      </c>
    </row>
    <row r="583" spans="1:60" ht="57.95">
      <c r="A583" s="151" t="s">
        <v>2294</v>
      </c>
      <c r="B583" s="78" t="s">
        <v>2345</v>
      </c>
      <c r="C583" s="73" t="s">
        <v>2346</v>
      </c>
      <c r="D583" s="72" t="s">
        <v>85</v>
      </c>
      <c r="E583" s="72" t="s">
        <v>57</v>
      </c>
      <c r="H583" s="87" t="s">
        <v>2260</v>
      </c>
      <c r="J583" s="78" t="s">
        <v>1157</v>
      </c>
      <c r="K583" s="78" t="str">
        <f t="shared" si="45"/>
        <v>Yes</v>
      </c>
      <c r="R583" s="78" t="s">
        <v>64</v>
      </c>
      <c r="V583" s="78"/>
      <c r="W583" s="78"/>
      <c r="X583" s="78" t="str">
        <f t="shared" si="46"/>
        <v/>
      </c>
      <c r="Y583" s="88"/>
      <c r="Z583" s="78"/>
      <c r="AA583" s="78"/>
      <c r="AB583" s="78"/>
      <c r="AC583" s="78"/>
      <c r="AD583" s="78"/>
      <c r="AE583" s="78"/>
      <c r="AF583" s="78"/>
      <c r="AG583" s="79"/>
      <c r="AK583" s="78" t="str">
        <f t="shared" si="47"/>
        <v/>
      </c>
      <c r="AX583" s="78" t="str">
        <f t="shared" si="48"/>
        <v/>
      </c>
      <c r="BH583" s="89" t="str">
        <f t="shared" si="49"/>
        <v>Yes</v>
      </c>
    </row>
    <row r="584" spans="1:60" ht="57.95">
      <c r="A584" s="151" t="s">
        <v>2294</v>
      </c>
      <c r="B584" s="78" t="s">
        <v>2347</v>
      </c>
      <c r="C584" s="73" t="s">
        <v>2348</v>
      </c>
      <c r="D584" s="72" t="s">
        <v>85</v>
      </c>
      <c r="E584" s="72" t="s">
        <v>57</v>
      </c>
      <c r="H584" s="87" t="s">
        <v>2260</v>
      </c>
      <c r="J584" s="78" t="s">
        <v>1157</v>
      </c>
      <c r="K584" s="78" t="str">
        <f t="shared" si="45"/>
        <v>Yes</v>
      </c>
      <c r="R584" s="78" t="s">
        <v>64</v>
      </c>
      <c r="V584" s="78"/>
      <c r="W584" s="78"/>
      <c r="X584" s="78" t="str">
        <f t="shared" si="46"/>
        <v/>
      </c>
      <c r="Y584" s="88"/>
      <c r="Z584" s="78"/>
      <c r="AA584" s="78"/>
      <c r="AB584" s="78"/>
      <c r="AC584" s="78"/>
      <c r="AD584" s="78"/>
      <c r="AE584" s="78"/>
      <c r="AF584" s="78"/>
      <c r="AG584" s="79"/>
      <c r="AK584" s="78" t="str">
        <f t="shared" si="47"/>
        <v/>
      </c>
      <c r="AX584" s="78" t="str">
        <f t="shared" si="48"/>
        <v/>
      </c>
      <c r="BH584" s="89" t="str">
        <f t="shared" si="49"/>
        <v>Yes</v>
      </c>
    </row>
    <row r="585" spans="1:60" ht="57.95">
      <c r="A585" s="151" t="s">
        <v>2294</v>
      </c>
      <c r="B585" s="78" t="s">
        <v>2349</v>
      </c>
      <c r="C585" s="73" t="s">
        <v>2350</v>
      </c>
      <c r="D585" s="72" t="s">
        <v>85</v>
      </c>
      <c r="E585" s="72" t="s">
        <v>57</v>
      </c>
      <c r="H585" s="87" t="s">
        <v>2351</v>
      </c>
      <c r="J585" s="78" t="s">
        <v>1157</v>
      </c>
      <c r="K585" s="78" t="str">
        <f t="shared" si="45"/>
        <v>Yes</v>
      </c>
      <c r="R585" s="78" t="s">
        <v>64</v>
      </c>
      <c r="V585" s="78"/>
      <c r="W585" s="78"/>
      <c r="X585" s="78" t="str">
        <f t="shared" si="46"/>
        <v/>
      </c>
      <c r="Y585" s="88"/>
      <c r="Z585" s="78"/>
      <c r="AA585" s="78"/>
      <c r="AB585" s="78"/>
      <c r="AC585" s="78"/>
      <c r="AD585" s="78"/>
      <c r="AE585" s="78"/>
      <c r="AF585" s="78"/>
      <c r="AG585" s="79"/>
      <c r="AK585" s="78" t="str">
        <f t="shared" si="47"/>
        <v/>
      </c>
      <c r="AX585" s="78" t="str">
        <f t="shared" si="48"/>
        <v/>
      </c>
      <c r="BH585" s="89" t="str">
        <f t="shared" si="49"/>
        <v>Yes</v>
      </c>
    </row>
    <row r="586" spans="1:60" ht="57.95">
      <c r="A586" s="151" t="s">
        <v>2294</v>
      </c>
      <c r="B586" s="78" t="s">
        <v>2352</v>
      </c>
      <c r="C586" s="73" t="s">
        <v>2353</v>
      </c>
      <c r="D586" s="72" t="s">
        <v>85</v>
      </c>
      <c r="E586" s="72" t="s">
        <v>57</v>
      </c>
      <c r="H586" s="87" t="s">
        <v>2354</v>
      </c>
      <c r="J586" s="78" t="s">
        <v>1157</v>
      </c>
      <c r="K586" s="78" t="str">
        <f t="shared" si="45"/>
        <v>Yes</v>
      </c>
      <c r="R586" s="78" t="s">
        <v>64</v>
      </c>
      <c r="V586" s="78"/>
      <c r="W586" s="78"/>
      <c r="X586" s="78" t="str">
        <f t="shared" si="46"/>
        <v/>
      </c>
      <c r="Y586" s="88"/>
      <c r="Z586" s="78"/>
      <c r="AA586" s="78"/>
      <c r="AB586" s="78"/>
      <c r="AC586" s="78"/>
      <c r="AD586" s="78"/>
      <c r="AE586" s="78"/>
      <c r="AF586" s="78"/>
      <c r="AG586" s="79"/>
      <c r="AK586" s="78" t="str">
        <f t="shared" si="47"/>
        <v/>
      </c>
      <c r="AX586" s="78" t="str">
        <f t="shared" si="48"/>
        <v/>
      </c>
      <c r="BH586" s="89" t="str">
        <f t="shared" si="49"/>
        <v>Yes</v>
      </c>
    </row>
    <row r="587" spans="1:60" ht="57.95">
      <c r="A587" s="151" t="s">
        <v>2294</v>
      </c>
      <c r="B587" s="78" t="s">
        <v>2355</v>
      </c>
      <c r="C587" s="73" t="s">
        <v>2356</v>
      </c>
      <c r="D587" s="72" t="s">
        <v>85</v>
      </c>
      <c r="E587" s="72" t="s">
        <v>57</v>
      </c>
      <c r="H587" s="87" t="s">
        <v>2357</v>
      </c>
      <c r="J587" s="78" t="s">
        <v>1157</v>
      </c>
      <c r="K587" s="78" t="str">
        <f t="shared" si="45"/>
        <v>Yes</v>
      </c>
      <c r="R587" s="78" t="s">
        <v>64</v>
      </c>
      <c r="V587" s="78"/>
      <c r="W587" s="78"/>
      <c r="X587" s="78" t="str">
        <f t="shared" si="46"/>
        <v/>
      </c>
      <c r="Y587" s="88"/>
      <c r="Z587" s="78"/>
      <c r="AA587" s="78"/>
      <c r="AB587" s="78"/>
      <c r="AC587" s="78"/>
      <c r="AD587" s="78"/>
      <c r="AE587" s="78"/>
      <c r="AF587" s="78"/>
      <c r="AG587" s="79"/>
      <c r="AK587" s="78" t="str">
        <f t="shared" si="47"/>
        <v/>
      </c>
      <c r="AX587" s="78" t="str">
        <f t="shared" si="48"/>
        <v/>
      </c>
      <c r="BH587" s="89" t="str">
        <f t="shared" si="49"/>
        <v>Yes</v>
      </c>
    </row>
    <row r="588" spans="1:60" ht="57.95">
      <c r="A588" s="253" t="s">
        <v>2294</v>
      </c>
      <c r="B588" s="78" t="s">
        <v>2358</v>
      </c>
      <c r="C588" s="73" t="s">
        <v>2359</v>
      </c>
      <c r="D588" s="72" t="s">
        <v>85</v>
      </c>
      <c r="E588" s="72" t="s">
        <v>57</v>
      </c>
      <c r="H588" s="87" t="s">
        <v>2360</v>
      </c>
      <c r="J588" s="78" t="s">
        <v>1157</v>
      </c>
      <c r="K588" s="78" t="str">
        <f t="shared" si="45"/>
        <v>Yes</v>
      </c>
      <c r="L588" s="88" t="s">
        <v>126</v>
      </c>
      <c r="M588" s="78" t="s">
        <v>2361</v>
      </c>
      <c r="N588" s="78" t="s">
        <v>159</v>
      </c>
      <c r="P588" s="78" t="s">
        <v>2362</v>
      </c>
      <c r="Q588" s="78" t="s">
        <v>162</v>
      </c>
      <c r="R588" s="78" t="s">
        <v>64</v>
      </c>
      <c r="V588" s="78"/>
      <c r="W588" s="78"/>
      <c r="X588" s="78" t="str">
        <f t="shared" si="46"/>
        <v/>
      </c>
      <c r="Y588" s="88"/>
      <c r="Z588" s="78"/>
      <c r="AA588" s="78"/>
      <c r="AB588" s="78"/>
      <c r="AC588" s="78"/>
      <c r="AD588" s="78"/>
      <c r="AE588" s="78"/>
      <c r="AF588" s="78"/>
      <c r="AG588" s="79"/>
      <c r="AK588" s="78" t="str">
        <f t="shared" si="47"/>
        <v/>
      </c>
      <c r="AX588" s="78" t="str">
        <f t="shared" si="48"/>
        <v/>
      </c>
      <c r="BH588" s="89" t="str">
        <f t="shared" si="49"/>
        <v>Yes</v>
      </c>
    </row>
    <row r="589" spans="1:60" ht="57.95">
      <c r="A589" s="151" t="s">
        <v>2294</v>
      </c>
      <c r="B589" s="78" t="s">
        <v>2363</v>
      </c>
      <c r="C589" s="73" t="s">
        <v>2364</v>
      </c>
      <c r="D589" s="72" t="s">
        <v>85</v>
      </c>
      <c r="E589" s="72" t="s">
        <v>57</v>
      </c>
      <c r="H589" s="87" t="s">
        <v>2365</v>
      </c>
      <c r="J589" s="78" t="s">
        <v>1157</v>
      </c>
      <c r="K589" s="78" t="str">
        <f t="shared" si="45"/>
        <v>Yes</v>
      </c>
      <c r="R589" s="78" t="s">
        <v>64</v>
      </c>
      <c r="V589" s="78"/>
      <c r="W589" s="78"/>
      <c r="X589" s="78" t="str">
        <f t="shared" si="46"/>
        <v/>
      </c>
      <c r="Y589" s="88"/>
      <c r="Z589" s="78"/>
      <c r="AA589" s="78"/>
      <c r="AB589" s="78"/>
      <c r="AC589" s="78"/>
      <c r="AD589" s="78"/>
      <c r="AE589" s="78"/>
      <c r="AF589" s="78"/>
      <c r="AG589" s="79"/>
      <c r="AK589" s="78" t="str">
        <f t="shared" si="47"/>
        <v/>
      </c>
      <c r="AX589" s="78" t="str">
        <f t="shared" si="48"/>
        <v/>
      </c>
      <c r="BH589" s="89" t="str">
        <f t="shared" si="49"/>
        <v>Yes</v>
      </c>
    </row>
    <row r="590" spans="1:60" ht="57.95">
      <c r="A590" s="151" t="s">
        <v>2294</v>
      </c>
      <c r="B590" s="78" t="s">
        <v>2366</v>
      </c>
      <c r="C590" s="73" t="s">
        <v>2367</v>
      </c>
      <c r="D590" s="72" t="s">
        <v>85</v>
      </c>
      <c r="E590" s="72" t="s">
        <v>57</v>
      </c>
      <c r="H590" s="87" t="s">
        <v>2368</v>
      </c>
      <c r="J590" s="78" t="s">
        <v>1157</v>
      </c>
      <c r="K590" s="78" t="str">
        <f t="shared" si="45"/>
        <v>Yes</v>
      </c>
      <c r="R590" s="78" t="s">
        <v>64</v>
      </c>
      <c r="V590" s="78"/>
      <c r="W590" s="78"/>
      <c r="X590" s="78" t="str">
        <f t="shared" si="46"/>
        <v/>
      </c>
      <c r="Y590" s="88"/>
      <c r="Z590" s="78"/>
      <c r="AA590" s="78"/>
      <c r="AB590" s="78"/>
      <c r="AC590" s="78"/>
      <c r="AD590" s="78"/>
      <c r="AE590" s="78"/>
      <c r="AF590" s="78"/>
      <c r="AG590" s="79"/>
      <c r="AK590" s="78" t="str">
        <f t="shared" si="47"/>
        <v/>
      </c>
      <c r="AX590" s="78" t="str">
        <f t="shared" si="48"/>
        <v/>
      </c>
      <c r="BH590" s="89" t="str">
        <f t="shared" si="49"/>
        <v>Yes</v>
      </c>
    </row>
    <row r="591" spans="1:60" ht="57.95">
      <c r="A591" s="151" t="s">
        <v>2294</v>
      </c>
      <c r="B591" s="78" t="s">
        <v>2369</v>
      </c>
      <c r="C591" s="73" t="s">
        <v>2370</v>
      </c>
      <c r="D591" s="72" t="s">
        <v>85</v>
      </c>
      <c r="E591" s="72" t="s">
        <v>57</v>
      </c>
      <c r="H591" s="87" t="s">
        <v>2371</v>
      </c>
      <c r="J591" s="78" t="s">
        <v>1157</v>
      </c>
      <c r="K591" s="78" t="str">
        <f t="shared" si="45"/>
        <v>Yes</v>
      </c>
      <c r="R591" s="78" t="s">
        <v>64</v>
      </c>
      <c r="V591" s="78"/>
      <c r="W591" s="78"/>
      <c r="X591" s="78" t="str">
        <f t="shared" si="46"/>
        <v/>
      </c>
      <c r="Y591" s="88"/>
      <c r="Z591" s="78"/>
      <c r="AA591" s="78"/>
      <c r="AB591" s="78"/>
      <c r="AC591" s="78"/>
      <c r="AD591" s="78"/>
      <c r="AE591" s="78"/>
      <c r="AF591" s="78"/>
      <c r="AG591" s="79"/>
      <c r="AK591" s="78" t="str">
        <f t="shared" si="47"/>
        <v/>
      </c>
      <c r="AX591" s="78" t="str">
        <f t="shared" si="48"/>
        <v/>
      </c>
      <c r="BH591" s="89" t="str">
        <f t="shared" si="49"/>
        <v>Yes</v>
      </c>
    </row>
    <row r="592" spans="1:60" ht="57.95">
      <c r="A592" s="253" t="s">
        <v>2294</v>
      </c>
      <c r="B592" s="78" t="s">
        <v>2372</v>
      </c>
      <c r="C592" s="73" t="s">
        <v>2373</v>
      </c>
      <c r="D592" s="72" t="s">
        <v>85</v>
      </c>
      <c r="E592" s="72" t="s">
        <v>57</v>
      </c>
      <c r="H592" s="87" t="s">
        <v>2374</v>
      </c>
      <c r="J592" s="78" t="s">
        <v>1157</v>
      </c>
      <c r="K592" s="78" t="str">
        <f t="shared" si="45"/>
        <v>Yes</v>
      </c>
      <c r="L592" s="88" t="s">
        <v>126</v>
      </c>
      <c r="M592" s="78" t="s">
        <v>2375</v>
      </c>
      <c r="N592" s="78" t="s">
        <v>159</v>
      </c>
      <c r="P592" s="78" t="s">
        <v>2376</v>
      </c>
      <c r="Q592" s="78" t="s">
        <v>2377</v>
      </c>
      <c r="R592" s="78" t="s">
        <v>64</v>
      </c>
      <c r="V592" s="78"/>
      <c r="W592" s="78"/>
      <c r="X592" s="78" t="str">
        <f t="shared" si="46"/>
        <v/>
      </c>
      <c r="Y592" s="88"/>
      <c r="Z592" s="78"/>
      <c r="AA592" s="78"/>
      <c r="AB592" s="78"/>
      <c r="AC592" s="78"/>
      <c r="AD592" s="78"/>
      <c r="AE592" s="78"/>
      <c r="AF592" s="78"/>
      <c r="AG592" s="79"/>
      <c r="AK592" s="78" t="str">
        <f t="shared" si="47"/>
        <v/>
      </c>
      <c r="AX592" s="78" t="str">
        <f t="shared" si="48"/>
        <v/>
      </c>
      <c r="BH592" s="89" t="str">
        <f t="shared" si="49"/>
        <v>Yes</v>
      </c>
    </row>
    <row r="593" spans="1:60" ht="44.1" customHeight="1">
      <c r="A593" s="151" t="s">
        <v>2294</v>
      </c>
      <c r="B593" s="78" t="s">
        <v>2378</v>
      </c>
      <c r="C593" s="73" t="s">
        <v>2379</v>
      </c>
      <c r="D593" s="72" t="s">
        <v>85</v>
      </c>
      <c r="E593" s="72" t="s">
        <v>57</v>
      </c>
      <c r="H593" s="87" t="s">
        <v>2380</v>
      </c>
      <c r="J593" s="78" t="s">
        <v>1157</v>
      </c>
      <c r="K593" s="78" t="str">
        <f t="shared" si="45"/>
        <v>Yes</v>
      </c>
      <c r="R593" s="78" t="s">
        <v>64</v>
      </c>
      <c r="V593" s="78"/>
      <c r="W593" s="78"/>
      <c r="X593" s="78" t="str">
        <f t="shared" si="46"/>
        <v/>
      </c>
      <c r="Y593" s="88"/>
      <c r="Z593" s="78"/>
      <c r="AA593" s="78"/>
      <c r="AB593" s="78"/>
      <c r="AC593" s="78"/>
      <c r="AD593" s="78"/>
      <c r="AE593" s="78"/>
      <c r="AF593" s="78"/>
      <c r="AG593" s="79"/>
      <c r="AK593" s="78" t="str">
        <f t="shared" si="47"/>
        <v/>
      </c>
      <c r="AX593" s="78" t="str">
        <f t="shared" si="48"/>
        <v/>
      </c>
      <c r="BH593" s="89" t="str">
        <f t="shared" si="49"/>
        <v>Yes</v>
      </c>
    </row>
    <row r="594" spans="1:60" ht="149.44999999999999" customHeight="1">
      <c r="A594" s="253" t="s">
        <v>2294</v>
      </c>
      <c r="B594" s="78" t="s">
        <v>2381</v>
      </c>
      <c r="C594" s="73" t="s">
        <v>2382</v>
      </c>
      <c r="D594" s="72" t="s">
        <v>85</v>
      </c>
      <c r="E594" s="72" t="s">
        <v>57</v>
      </c>
      <c r="H594" s="87" t="s">
        <v>2383</v>
      </c>
      <c r="J594" s="78" t="s">
        <v>1157</v>
      </c>
      <c r="K594" s="78" t="str">
        <f t="shared" si="45"/>
        <v>Yes</v>
      </c>
      <c r="L594" s="88" t="s">
        <v>126</v>
      </c>
      <c r="M594" s="78" t="s">
        <v>2384</v>
      </c>
      <c r="N594" s="78" t="s">
        <v>159</v>
      </c>
      <c r="P594" s="78" t="s">
        <v>2385</v>
      </c>
      <c r="Q594" s="78" t="s">
        <v>2377</v>
      </c>
      <c r="R594" s="78" t="s">
        <v>64</v>
      </c>
      <c r="V594" s="78"/>
      <c r="W594" s="78"/>
      <c r="X594" s="78" t="str">
        <f t="shared" si="46"/>
        <v/>
      </c>
      <c r="Y594" s="88"/>
      <c r="Z594" s="78"/>
      <c r="AA594" s="78"/>
      <c r="AB594" s="78"/>
      <c r="AC594" s="78"/>
      <c r="AD594" s="78"/>
      <c r="AE594" s="78"/>
      <c r="AF594" s="78"/>
      <c r="AG594" s="79"/>
      <c r="AK594" s="78" t="str">
        <f t="shared" si="47"/>
        <v/>
      </c>
      <c r="AX594" s="78" t="str">
        <f t="shared" si="48"/>
        <v/>
      </c>
      <c r="BH594" s="89" t="str">
        <f t="shared" si="49"/>
        <v>Yes</v>
      </c>
    </row>
    <row r="595" spans="1:60" ht="116.1">
      <c r="A595" s="253" t="s">
        <v>2294</v>
      </c>
      <c r="B595" s="78" t="s">
        <v>2386</v>
      </c>
      <c r="C595" s="73" t="s">
        <v>2387</v>
      </c>
      <c r="D595" s="72" t="s">
        <v>85</v>
      </c>
      <c r="E595" s="72" t="s">
        <v>57</v>
      </c>
      <c r="H595" s="87" t="s">
        <v>2387</v>
      </c>
      <c r="J595" s="78" t="s">
        <v>1157</v>
      </c>
      <c r="K595" s="78" t="str">
        <f t="shared" si="45"/>
        <v>Yes</v>
      </c>
      <c r="L595" s="88" t="s">
        <v>126</v>
      </c>
      <c r="M595" s="78" t="s">
        <v>2384</v>
      </c>
      <c r="N595" s="78" t="s">
        <v>159</v>
      </c>
      <c r="P595" s="78" t="s">
        <v>2388</v>
      </c>
      <c r="Q595" s="78" t="s">
        <v>499</v>
      </c>
      <c r="R595" s="78" t="s">
        <v>64</v>
      </c>
      <c r="V595" s="78"/>
      <c r="W595" s="78"/>
      <c r="X595" s="78" t="str">
        <f t="shared" si="46"/>
        <v/>
      </c>
      <c r="Y595" s="88"/>
      <c r="Z595" s="78"/>
      <c r="AA595" s="78"/>
      <c r="AB595" s="78"/>
      <c r="AC595" s="78"/>
      <c r="AD595" s="78"/>
      <c r="AE595" s="78"/>
      <c r="AF595" s="78"/>
      <c r="AG595" s="79"/>
      <c r="AK595" s="78" t="str">
        <f t="shared" si="47"/>
        <v/>
      </c>
      <c r="AX595" s="78" t="str">
        <f t="shared" si="48"/>
        <v/>
      </c>
      <c r="BH595" s="89" t="str">
        <f t="shared" si="49"/>
        <v>Yes</v>
      </c>
    </row>
    <row r="596" spans="1:60" ht="29.1">
      <c r="A596" s="157" t="s">
        <v>2389</v>
      </c>
      <c r="B596" s="157"/>
      <c r="C596" s="158"/>
      <c r="D596" s="72" t="s">
        <v>85</v>
      </c>
      <c r="E596" s="159"/>
      <c r="F596" s="157"/>
      <c r="G596" s="157"/>
      <c r="H596" s="160"/>
      <c r="I596" s="157"/>
      <c r="J596" s="157"/>
      <c r="K596" s="78" t="str">
        <f t="shared" si="45"/>
        <v/>
      </c>
      <c r="L596" s="161"/>
      <c r="M596" s="157"/>
      <c r="O596" s="157"/>
      <c r="P596" s="157"/>
      <c r="R596" s="157"/>
      <c r="S596" s="157"/>
      <c r="T596" s="162"/>
      <c r="U596" s="160"/>
      <c r="V596" s="157"/>
      <c r="W596" s="157"/>
      <c r="X596" s="78" t="str">
        <f t="shared" si="46"/>
        <v/>
      </c>
      <c r="Y596" s="161"/>
      <c r="Z596" s="157"/>
      <c r="AA596" s="78"/>
      <c r="AB596" s="78"/>
      <c r="AC596" s="157"/>
      <c r="AD596" s="78"/>
      <c r="AE596" s="157"/>
      <c r="AF596" s="157"/>
      <c r="AG596" s="162"/>
      <c r="AH596" s="160"/>
      <c r="AI596" s="157"/>
      <c r="AJ596" s="157"/>
      <c r="AK596" s="78" t="str">
        <f t="shared" si="47"/>
        <v/>
      </c>
      <c r="AL596" s="161"/>
      <c r="AM596" s="157"/>
      <c r="AO596" s="157"/>
      <c r="AP596" s="157"/>
      <c r="AR596" s="157"/>
      <c r="AS596" s="157"/>
      <c r="AT596" s="162"/>
      <c r="AU596" s="160"/>
      <c r="AV596" s="157"/>
      <c r="AW596" s="157"/>
      <c r="AX596" s="78" t="str">
        <f t="shared" si="48"/>
        <v/>
      </c>
      <c r="AY596" s="161"/>
      <c r="AZ596" s="157"/>
      <c r="BB596" s="157"/>
      <c r="BC596" s="157"/>
      <c r="BE596" s="157"/>
      <c r="BF596" s="157"/>
      <c r="BG596" s="162"/>
      <c r="BH596" s="89" t="str">
        <f t="shared" si="49"/>
        <v>No</v>
      </c>
    </row>
    <row r="597" spans="1:60" ht="144.94999999999999">
      <c r="A597" s="157" t="s">
        <v>2389</v>
      </c>
      <c r="B597" s="78" t="s">
        <v>2390</v>
      </c>
      <c r="C597" s="73" t="s">
        <v>2391</v>
      </c>
      <c r="D597" s="72" t="s">
        <v>85</v>
      </c>
      <c r="E597" s="72" t="s">
        <v>57</v>
      </c>
      <c r="K597" s="78" t="str">
        <f t="shared" si="45"/>
        <v/>
      </c>
      <c r="U597" s="87" t="s">
        <v>2392</v>
      </c>
      <c r="V597" s="78"/>
      <c r="W597" s="78" t="s">
        <v>468</v>
      </c>
      <c r="X597" s="78" t="str">
        <f t="shared" si="46"/>
        <v>Yes</v>
      </c>
      <c r="Y597" s="88"/>
      <c r="Z597" s="78"/>
      <c r="AA597" s="78"/>
      <c r="AB597" s="78"/>
      <c r="AC597" s="78"/>
      <c r="AD597" s="78"/>
      <c r="AE597" s="78" t="s">
        <v>64</v>
      </c>
      <c r="AF597" s="78"/>
      <c r="AG597" s="79"/>
      <c r="AH597" s="87" t="s">
        <v>1460</v>
      </c>
      <c r="AJ597" s="78" t="s">
        <v>252</v>
      </c>
      <c r="AK597" s="78" t="str">
        <f t="shared" si="47"/>
        <v>Yes</v>
      </c>
      <c r="AR597" s="78" t="s">
        <v>64</v>
      </c>
      <c r="AU597" s="87" t="s">
        <v>2393</v>
      </c>
      <c r="AW597" s="78" t="s">
        <v>246</v>
      </c>
      <c r="AX597" s="78" t="str">
        <f t="shared" si="48"/>
        <v>No</v>
      </c>
      <c r="BE597" s="78" t="s">
        <v>64</v>
      </c>
      <c r="BH597" s="89" t="str">
        <f t="shared" si="49"/>
        <v>Yes</v>
      </c>
    </row>
    <row r="598" spans="1:60" ht="188.45">
      <c r="A598" s="157" t="s">
        <v>2389</v>
      </c>
      <c r="B598" s="78" t="s">
        <v>2394</v>
      </c>
      <c r="C598" s="73" t="s">
        <v>2395</v>
      </c>
      <c r="D598" s="72" t="s">
        <v>85</v>
      </c>
      <c r="E598" s="72" t="s">
        <v>57</v>
      </c>
      <c r="K598" s="78" t="str">
        <f t="shared" si="45"/>
        <v/>
      </c>
      <c r="U598" s="87" t="s">
        <v>2396</v>
      </c>
      <c r="V598" s="78"/>
      <c r="W598" s="78" t="s">
        <v>204</v>
      </c>
      <c r="X598" s="78" t="str">
        <f t="shared" si="46"/>
        <v>No</v>
      </c>
      <c r="Y598" s="88"/>
      <c r="Z598" s="78"/>
      <c r="AA598" s="78"/>
      <c r="AB598" s="78"/>
      <c r="AC598" s="78"/>
      <c r="AD598" s="78"/>
      <c r="AE598" s="78" t="s">
        <v>64</v>
      </c>
      <c r="AF598" s="78"/>
      <c r="AG598" s="79"/>
      <c r="AK598" s="78" t="str">
        <f t="shared" si="47"/>
        <v/>
      </c>
      <c r="AX598" s="78" t="str">
        <f t="shared" si="48"/>
        <v/>
      </c>
      <c r="BH598" s="89" t="str">
        <f t="shared" si="49"/>
        <v>No</v>
      </c>
    </row>
    <row r="599" spans="1:60" ht="72.599999999999994">
      <c r="A599" s="157" t="s">
        <v>2389</v>
      </c>
      <c r="B599" s="78" t="s">
        <v>2397</v>
      </c>
      <c r="C599" s="73" t="s">
        <v>2398</v>
      </c>
      <c r="D599" s="72" t="s">
        <v>85</v>
      </c>
      <c r="E599" s="72" t="s">
        <v>57</v>
      </c>
      <c r="H599" s="87" t="s">
        <v>2399</v>
      </c>
      <c r="J599" s="78" t="s">
        <v>87</v>
      </c>
      <c r="K599" s="78" t="str">
        <f t="shared" si="45"/>
        <v>Yes</v>
      </c>
      <c r="R599" s="78" t="s">
        <v>64</v>
      </c>
      <c r="V599" s="78"/>
      <c r="W599" s="78"/>
      <c r="X599" s="78" t="str">
        <f t="shared" si="46"/>
        <v/>
      </c>
      <c r="Y599" s="88"/>
      <c r="Z599" s="78"/>
      <c r="AA599" s="78"/>
      <c r="AB599" s="78"/>
      <c r="AC599" s="78"/>
      <c r="AD599" s="78"/>
      <c r="AE599" s="78"/>
      <c r="AF599" s="78"/>
      <c r="AG599" s="79"/>
      <c r="AK599" s="78" t="str">
        <f t="shared" si="47"/>
        <v/>
      </c>
      <c r="AU599" s="87" t="s">
        <v>2400</v>
      </c>
      <c r="AW599" s="78" t="s">
        <v>246</v>
      </c>
      <c r="AX599" s="78" t="str">
        <f t="shared" si="48"/>
        <v>No</v>
      </c>
      <c r="BE599" s="78" t="s">
        <v>64</v>
      </c>
      <c r="BH599" s="89" t="str">
        <f t="shared" si="49"/>
        <v>Yes</v>
      </c>
    </row>
    <row r="600" spans="1:60" ht="144.94999999999999">
      <c r="A600" s="157" t="s">
        <v>2389</v>
      </c>
      <c r="B600" s="78" t="s">
        <v>2401</v>
      </c>
      <c r="C600" s="73" t="s">
        <v>2402</v>
      </c>
      <c r="D600" s="72" t="s">
        <v>85</v>
      </c>
      <c r="E600" s="72" t="s">
        <v>57</v>
      </c>
      <c r="H600" s="87" t="s">
        <v>561</v>
      </c>
      <c r="J600" s="78" t="s">
        <v>87</v>
      </c>
      <c r="K600" s="78" t="str">
        <f t="shared" si="45"/>
        <v>Yes</v>
      </c>
      <c r="R600" s="78" t="s">
        <v>64</v>
      </c>
      <c r="U600" s="87" t="s">
        <v>2392</v>
      </c>
      <c r="V600" s="78"/>
      <c r="W600" s="78" t="s">
        <v>468</v>
      </c>
      <c r="X600" s="78" t="str">
        <f t="shared" si="46"/>
        <v>Yes</v>
      </c>
      <c r="Y600" s="88"/>
      <c r="Z600" s="78"/>
      <c r="AA600" s="78"/>
      <c r="AB600" s="78"/>
      <c r="AC600" s="78"/>
      <c r="AD600" s="78"/>
      <c r="AE600" s="78" t="s">
        <v>64</v>
      </c>
      <c r="AF600" s="78"/>
      <c r="AG600" s="79"/>
      <c r="AK600" s="78" t="str">
        <f t="shared" si="47"/>
        <v/>
      </c>
      <c r="AU600" s="87" t="s">
        <v>2400</v>
      </c>
      <c r="AX600" s="78" t="str">
        <f t="shared" si="48"/>
        <v>No</v>
      </c>
      <c r="BE600" s="78" t="s">
        <v>64</v>
      </c>
      <c r="BH600" s="89" t="str">
        <f t="shared" si="49"/>
        <v>Yes</v>
      </c>
    </row>
    <row r="601" spans="1:60" ht="57.95">
      <c r="A601" s="157" t="s">
        <v>2389</v>
      </c>
      <c r="B601" s="78" t="s">
        <v>2403</v>
      </c>
      <c r="C601" s="73" t="s">
        <v>2404</v>
      </c>
      <c r="D601" s="72" t="s">
        <v>85</v>
      </c>
      <c r="E601" s="72" t="s">
        <v>57</v>
      </c>
      <c r="K601" s="78" t="str">
        <f t="shared" si="45"/>
        <v/>
      </c>
      <c r="V601" s="78"/>
      <c r="W601" s="78"/>
      <c r="X601" s="78" t="str">
        <f t="shared" si="46"/>
        <v/>
      </c>
      <c r="Y601" s="88"/>
      <c r="Z601" s="78"/>
      <c r="AA601" s="78"/>
      <c r="AB601" s="78"/>
      <c r="AC601" s="78"/>
      <c r="AD601" s="78"/>
      <c r="AE601" s="78" t="s">
        <v>64</v>
      </c>
      <c r="AF601" s="78"/>
      <c r="AG601" s="79"/>
      <c r="AH601" s="87" t="s">
        <v>2404</v>
      </c>
      <c r="AJ601" s="78" t="s">
        <v>2405</v>
      </c>
      <c r="AK601" s="78" t="str">
        <f t="shared" si="47"/>
        <v>No</v>
      </c>
      <c r="AR601" s="78" t="s">
        <v>64</v>
      </c>
      <c r="AU601" s="87" t="s">
        <v>2406</v>
      </c>
      <c r="AV601" s="78" t="s">
        <v>189</v>
      </c>
      <c r="AW601" s="78" t="s">
        <v>254</v>
      </c>
      <c r="AX601" s="78" t="str">
        <f t="shared" si="48"/>
        <v>No</v>
      </c>
      <c r="BE601" s="78" t="s">
        <v>64</v>
      </c>
      <c r="BH601" s="89" t="str">
        <f t="shared" si="49"/>
        <v>No</v>
      </c>
    </row>
    <row r="602" spans="1:60" ht="72.599999999999994">
      <c r="A602" s="157" t="s">
        <v>2389</v>
      </c>
      <c r="B602" s="78" t="s">
        <v>2407</v>
      </c>
      <c r="C602" s="73" t="s">
        <v>2408</v>
      </c>
      <c r="D602" s="72" t="s">
        <v>85</v>
      </c>
      <c r="E602" s="72" t="s">
        <v>57</v>
      </c>
      <c r="K602" s="78" t="str">
        <f t="shared" si="45"/>
        <v/>
      </c>
      <c r="U602" s="87" t="s">
        <v>2409</v>
      </c>
      <c r="V602" s="78"/>
      <c r="W602" s="78" t="s">
        <v>2410</v>
      </c>
      <c r="X602" s="78" t="str">
        <f t="shared" si="46"/>
        <v>Yes</v>
      </c>
      <c r="Y602" s="88"/>
      <c r="Z602" s="78"/>
      <c r="AA602" s="78"/>
      <c r="AB602" s="78"/>
      <c r="AC602" s="78"/>
      <c r="AD602" s="78"/>
      <c r="AE602" s="78" t="s">
        <v>64</v>
      </c>
      <c r="AF602" s="78"/>
      <c r="AG602" s="79"/>
      <c r="AH602" s="87" t="s">
        <v>2411</v>
      </c>
      <c r="AJ602" s="78" t="s">
        <v>2412</v>
      </c>
      <c r="AK602" s="78" t="str">
        <f t="shared" si="47"/>
        <v>No</v>
      </c>
      <c r="AR602" s="78" t="s">
        <v>64</v>
      </c>
      <c r="AU602" s="87" t="s">
        <v>2406</v>
      </c>
      <c r="AV602" s="78" t="s">
        <v>189</v>
      </c>
      <c r="AW602" s="78" t="s">
        <v>200</v>
      </c>
      <c r="AX602" s="78" t="str">
        <f t="shared" si="48"/>
        <v>No</v>
      </c>
      <c r="BE602" s="78" t="s">
        <v>64</v>
      </c>
      <c r="BH602" s="89" t="str">
        <f t="shared" si="49"/>
        <v>Yes</v>
      </c>
    </row>
    <row r="603" spans="1:60" ht="39.6" customHeight="1">
      <c r="A603" s="157" t="s">
        <v>2389</v>
      </c>
      <c r="B603" s="78" t="s">
        <v>2413</v>
      </c>
      <c r="C603" s="73" t="s">
        <v>2414</v>
      </c>
      <c r="D603" s="72" t="s">
        <v>85</v>
      </c>
      <c r="E603" s="72" t="s">
        <v>57</v>
      </c>
      <c r="K603" s="78" t="str">
        <f t="shared" si="45"/>
        <v/>
      </c>
      <c r="U603" s="87" t="s">
        <v>2415</v>
      </c>
      <c r="V603" s="78"/>
      <c r="W603" s="78" t="s">
        <v>464</v>
      </c>
      <c r="X603" s="78" t="str">
        <f t="shared" si="46"/>
        <v>Yes</v>
      </c>
      <c r="Y603" s="88"/>
      <c r="Z603" s="78"/>
      <c r="AA603" s="78"/>
      <c r="AB603" s="78"/>
      <c r="AC603" s="78"/>
      <c r="AD603" s="78"/>
      <c r="AE603" s="78" t="s">
        <v>64</v>
      </c>
      <c r="AF603" s="78"/>
      <c r="AG603" s="79"/>
      <c r="AK603" s="78" t="str">
        <f t="shared" si="47"/>
        <v/>
      </c>
      <c r="AX603" s="78" t="str">
        <f t="shared" si="48"/>
        <v/>
      </c>
      <c r="BH603" s="89" t="str">
        <f t="shared" si="49"/>
        <v>Yes</v>
      </c>
    </row>
    <row r="604" spans="1:60" ht="39.6" customHeight="1">
      <c r="A604" s="157" t="s">
        <v>2389</v>
      </c>
      <c r="B604" s="78" t="s">
        <v>2416</v>
      </c>
      <c r="C604" s="73" t="s">
        <v>2417</v>
      </c>
      <c r="D604" s="72" t="s">
        <v>85</v>
      </c>
      <c r="E604" s="72" t="s">
        <v>57</v>
      </c>
      <c r="K604" s="78" t="str">
        <f t="shared" si="45"/>
        <v/>
      </c>
      <c r="U604" s="87" t="s">
        <v>2418</v>
      </c>
      <c r="V604" s="78"/>
      <c r="W604" s="78" t="s">
        <v>464</v>
      </c>
      <c r="X604" s="78" t="str">
        <f t="shared" si="46"/>
        <v>Yes</v>
      </c>
      <c r="Y604" s="88"/>
      <c r="Z604" s="78"/>
      <c r="AA604" s="78"/>
      <c r="AB604" s="78"/>
      <c r="AC604" s="78"/>
      <c r="AD604" s="78"/>
      <c r="AE604" s="78" t="s">
        <v>64</v>
      </c>
      <c r="AF604" s="78"/>
      <c r="AG604" s="79"/>
      <c r="AK604" s="78" t="str">
        <f t="shared" si="47"/>
        <v/>
      </c>
      <c r="AX604" s="78" t="str">
        <f t="shared" si="48"/>
        <v/>
      </c>
      <c r="BH604" s="89" t="str">
        <f t="shared" si="49"/>
        <v>Yes</v>
      </c>
    </row>
    <row r="605" spans="1:60" ht="43.5">
      <c r="A605" s="157" t="s">
        <v>2389</v>
      </c>
      <c r="B605" s="78" t="s">
        <v>2419</v>
      </c>
      <c r="C605" s="73" t="s">
        <v>2420</v>
      </c>
      <c r="D605" s="72" t="s">
        <v>85</v>
      </c>
      <c r="E605" s="72" t="s">
        <v>57</v>
      </c>
      <c r="K605" s="78" t="str">
        <f t="shared" si="45"/>
        <v/>
      </c>
      <c r="V605" s="78"/>
      <c r="W605" s="78"/>
      <c r="X605" s="78" t="str">
        <f t="shared" si="46"/>
        <v/>
      </c>
      <c r="Y605" s="88"/>
      <c r="Z605" s="78"/>
      <c r="AA605" s="78"/>
      <c r="AB605" s="78"/>
      <c r="AC605" s="78"/>
      <c r="AD605" s="78"/>
      <c r="AE605" s="78" t="s">
        <v>64</v>
      </c>
      <c r="AF605" s="78"/>
      <c r="AG605" s="79"/>
      <c r="AH605" s="87" t="s">
        <v>2421</v>
      </c>
      <c r="AJ605" s="78" t="s">
        <v>237</v>
      </c>
      <c r="AK605" s="78" t="str">
        <f t="shared" si="47"/>
        <v>No</v>
      </c>
      <c r="AR605" s="78" t="s">
        <v>64</v>
      </c>
      <c r="AX605" s="78" t="str">
        <f t="shared" si="48"/>
        <v/>
      </c>
      <c r="BH605" s="89" t="str">
        <f t="shared" si="49"/>
        <v>No</v>
      </c>
    </row>
    <row r="606" spans="1:60" ht="72.599999999999994">
      <c r="A606" s="157" t="s">
        <v>2389</v>
      </c>
      <c r="B606" s="78" t="s">
        <v>2422</v>
      </c>
      <c r="C606" s="73" t="s">
        <v>2423</v>
      </c>
      <c r="D606" s="72" t="s">
        <v>85</v>
      </c>
      <c r="E606" s="72" t="s">
        <v>57</v>
      </c>
      <c r="H606" s="87" t="s">
        <v>564</v>
      </c>
      <c r="J606" s="78" t="s">
        <v>87</v>
      </c>
      <c r="K606" s="78" t="str">
        <f t="shared" si="45"/>
        <v>Yes</v>
      </c>
      <c r="R606" s="78" t="s">
        <v>64</v>
      </c>
      <c r="V606" s="78"/>
      <c r="W606" s="78"/>
      <c r="X606" s="78" t="str">
        <f t="shared" si="46"/>
        <v/>
      </c>
      <c r="Y606" s="88"/>
      <c r="Z606" s="78"/>
      <c r="AA606" s="78"/>
      <c r="AB606" s="78"/>
      <c r="AC606" s="78"/>
      <c r="AD606" s="78"/>
      <c r="AE606" s="78"/>
      <c r="AF606" s="78"/>
      <c r="AG606" s="79"/>
      <c r="AK606" s="78" t="str">
        <f t="shared" si="47"/>
        <v/>
      </c>
      <c r="AU606" s="87" t="s">
        <v>2400</v>
      </c>
      <c r="AW606" s="78" t="s">
        <v>246</v>
      </c>
      <c r="AX606" s="78" t="str">
        <f t="shared" si="48"/>
        <v>No</v>
      </c>
      <c r="BE606" s="78" t="s">
        <v>64</v>
      </c>
      <c r="BH606" s="89" t="str">
        <f t="shared" si="49"/>
        <v>Yes</v>
      </c>
    </row>
    <row r="607" spans="1:60" ht="212.1" customHeight="1">
      <c r="A607" s="157" t="s">
        <v>2389</v>
      </c>
      <c r="B607" s="78" t="s">
        <v>2424</v>
      </c>
      <c r="C607" s="73" t="s">
        <v>2425</v>
      </c>
      <c r="D607" s="72" t="s">
        <v>85</v>
      </c>
      <c r="E607" s="72" t="s">
        <v>57</v>
      </c>
      <c r="H607" s="87" t="s">
        <v>570</v>
      </c>
      <c r="J607" s="78" t="s">
        <v>87</v>
      </c>
      <c r="K607" s="78" t="str">
        <f t="shared" si="45"/>
        <v>Yes</v>
      </c>
      <c r="R607" s="78" t="s">
        <v>64</v>
      </c>
      <c r="U607" s="87" t="s">
        <v>2426</v>
      </c>
      <c r="V607" s="78"/>
      <c r="W607" s="78" t="s">
        <v>382</v>
      </c>
      <c r="X607" s="78" t="str">
        <f t="shared" si="46"/>
        <v>Yes</v>
      </c>
      <c r="Y607" s="88" t="s">
        <v>834</v>
      </c>
      <c r="Z607" s="78" t="s">
        <v>2427</v>
      </c>
      <c r="AA607" s="78" t="s">
        <v>62</v>
      </c>
      <c r="AB607" s="78" t="s">
        <v>2428</v>
      </c>
      <c r="AC607" s="78"/>
      <c r="AD607" s="78"/>
      <c r="AE607" s="78" t="s">
        <v>64</v>
      </c>
      <c r="AF607" s="78" t="s">
        <v>72</v>
      </c>
      <c r="AG607" s="79"/>
      <c r="AK607" s="78" t="str">
        <f t="shared" si="47"/>
        <v/>
      </c>
      <c r="AU607" s="87" t="s">
        <v>2400</v>
      </c>
      <c r="AW607" s="78" t="s">
        <v>246</v>
      </c>
      <c r="AX607" s="78" t="str">
        <f t="shared" si="48"/>
        <v>No</v>
      </c>
      <c r="BE607" s="78" t="s">
        <v>64</v>
      </c>
      <c r="BH607" s="89" t="str">
        <f t="shared" si="49"/>
        <v>Yes</v>
      </c>
    </row>
    <row r="608" spans="1:60" ht="72.599999999999994">
      <c r="A608" s="157" t="s">
        <v>2389</v>
      </c>
      <c r="B608" s="78" t="s">
        <v>2429</v>
      </c>
      <c r="C608" s="73" t="s">
        <v>2430</v>
      </c>
      <c r="D608" s="72" t="s">
        <v>85</v>
      </c>
      <c r="E608" s="72" t="s">
        <v>57</v>
      </c>
      <c r="H608" s="87" t="s">
        <v>578</v>
      </c>
      <c r="J608" s="78" t="s">
        <v>87</v>
      </c>
      <c r="K608" s="78" t="str">
        <f t="shared" si="45"/>
        <v>Yes</v>
      </c>
      <c r="R608" s="78" t="s">
        <v>64</v>
      </c>
      <c r="U608" s="87" t="s">
        <v>467</v>
      </c>
      <c r="V608" s="78"/>
      <c r="W608" s="78" t="s">
        <v>468</v>
      </c>
      <c r="X608" s="78" t="str">
        <f t="shared" si="46"/>
        <v>Yes</v>
      </c>
      <c r="Y608" s="88"/>
      <c r="Z608" s="78"/>
      <c r="AA608" s="78"/>
      <c r="AB608" s="78"/>
      <c r="AC608" s="78"/>
      <c r="AD608" s="78"/>
      <c r="AE608" s="78" t="s">
        <v>64</v>
      </c>
      <c r="AF608" s="78" t="s">
        <v>72</v>
      </c>
      <c r="AG608" s="79"/>
      <c r="AK608" s="78" t="str">
        <f t="shared" si="47"/>
        <v/>
      </c>
      <c r="AU608" s="87" t="s">
        <v>2400</v>
      </c>
      <c r="AW608" s="78" t="s">
        <v>246</v>
      </c>
      <c r="AX608" s="78" t="str">
        <f t="shared" si="48"/>
        <v>No</v>
      </c>
      <c r="BE608" s="78" t="s">
        <v>64</v>
      </c>
      <c r="BH608" s="89" t="str">
        <f t="shared" si="49"/>
        <v>Yes</v>
      </c>
    </row>
    <row r="609" spans="1:60" ht="72.599999999999994">
      <c r="A609" s="157" t="s">
        <v>2389</v>
      </c>
      <c r="B609" s="78" t="s">
        <v>2431</v>
      </c>
      <c r="C609" s="73" t="s">
        <v>2432</v>
      </c>
      <c r="D609" s="72" t="s">
        <v>85</v>
      </c>
      <c r="E609" s="72" t="s">
        <v>57</v>
      </c>
      <c r="H609" s="87" t="s">
        <v>582</v>
      </c>
      <c r="J609" s="78" t="s">
        <v>87</v>
      </c>
      <c r="K609" s="78" t="str">
        <f t="shared" si="45"/>
        <v>Yes</v>
      </c>
      <c r="R609" s="78" t="s">
        <v>64</v>
      </c>
      <c r="U609" s="87" t="s">
        <v>483</v>
      </c>
      <c r="V609" s="78"/>
      <c r="W609" s="78" t="s">
        <v>468</v>
      </c>
      <c r="X609" s="78" t="str">
        <f t="shared" si="46"/>
        <v>Yes</v>
      </c>
      <c r="Y609" s="88"/>
      <c r="Z609" s="78"/>
      <c r="AA609" s="78"/>
      <c r="AB609" s="78"/>
      <c r="AC609" s="78"/>
      <c r="AD609" s="78"/>
      <c r="AE609" s="78" t="s">
        <v>64</v>
      </c>
      <c r="AF609" s="78" t="s">
        <v>72</v>
      </c>
      <c r="AG609" s="79"/>
      <c r="AK609" s="78" t="str">
        <f t="shared" si="47"/>
        <v/>
      </c>
      <c r="AU609" s="87" t="s">
        <v>2400</v>
      </c>
      <c r="AW609" s="78" t="s">
        <v>246</v>
      </c>
      <c r="AX609" s="78" t="str">
        <f t="shared" si="48"/>
        <v>No</v>
      </c>
      <c r="BE609" s="78" t="s">
        <v>64</v>
      </c>
      <c r="BH609" s="89" t="str">
        <f t="shared" si="49"/>
        <v>Yes</v>
      </c>
    </row>
    <row r="610" spans="1:60" ht="101.45">
      <c r="A610" s="157" t="s">
        <v>2389</v>
      </c>
      <c r="B610" s="78" t="s">
        <v>2433</v>
      </c>
      <c r="C610" s="73" t="s">
        <v>2434</v>
      </c>
      <c r="D610" s="72" t="s">
        <v>85</v>
      </c>
      <c r="E610" s="72" t="s">
        <v>57</v>
      </c>
      <c r="K610" s="78" t="str">
        <f t="shared" si="45"/>
        <v/>
      </c>
      <c r="U610" s="87" t="s">
        <v>473</v>
      </c>
      <c r="V610" s="78"/>
      <c r="W610" s="78" t="s">
        <v>468</v>
      </c>
      <c r="X610" s="78" t="str">
        <f t="shared" si="46"/>
        <v>Yes</v>
      </c>
      <c r="Y610" s="88"/>
      <c r="Z610" s="78"/>
      <c r="AA610" s="78"/>
      <c r="AB610" s="78"/>
      <c r="AC610" s="78"/>
      <c r="AD610" s="78"/>
      <c r="AE610" s="78" t="s">
        <v>64</v>
      </c>
      <c r="AF610" s="78" t="s">
        <v>72</v>
      </c>
      <c r="AG610" s="79"/>
      <c r="AK610" s="78" t="str">
        <f t="shared" si="47"/>
        <v/>
      </c>
      <c r="AX610" s="78" t="str">
        <f t="shared" si="48"/>
        <v/>
      </c>
      <c r="BH610" s="89" t="str">
        <f t="shared" si="49"/>
        <v>Yes</v>
      </c>
    </row>
    <row r="611" spans="1:60" ht="43.5">
      <c r="A611" s="157" t="s">
        <v>2389</v>
      </c>
      <c r="B611" s="78" t="s">
        <v>2435</v>
      </c>
      <c r="C611" s="73" t="s">
        <v>2436</v>
      </c>
      <c r="D611" s="72" t="s">
        <v>85</v>
      </c>
      <c r="E611" s="72" t="s">
        <v>57</v>
      </c>
      <c r="K611" s="78" t="str">
        <f t="shared" si="45"/>
        <v/>
      </c>
      <c r="U611" s="87" t="s">
        <v>2437</v>
      </c>
      <c r="V611" s="78"/>
      <c r="W611" s="78" t="s">
        <v>468</v>
      </c>
      <c r="X611" s="78" t="str">
        <f t="shared" si="46"/>
        <v>Yes</v>
      </c>
      <c r="Y611" s="88"/>
      <c r="Z611" s="78"/>
      <c r="AA611" s="78"/>
      <c r="AB611" s="78"/>
      <c r="AC611" s="78"/>
      <c r="AD611" s="78"/>
      <c r="AE611" s="78" t="s">
        <v>64</v>
      </c>
      <c r="AF611" s="78" t="s">
        <v>72</v>
      </c>
      <c r="AG611" s="79"/>
      <c r="AK611" s="78" t="str">
        <f t="shared" si="47"/>
        <v/>
      </c>
      <c r="AX611" s="78" t="str">
        <f t="shared" si="48"/>
        <v/>
      </c>
      <c r="BH611" s="89" t="str">
        <f t="shared" si="49"/>
        <v>Yes</v>
      </c>
    </row>
    <row r="612" spans="1:60" ht="29.1">
      <c r="A612" s="157" t="s">
        <v>2389</v>
      </c>
      <c r="B612" s="78" t="s">
        <v>2438</v>
      </c>
      <c r="C612" s="73" t="s">
        <v>2439</v>
      </c>
      <c r="D612" s="72" t="s">
        <v>85</v>
      </c>
      <c r="E612" s="72" t="s">
        <v>57</v>
      </c>
      <c r="K612" s="78" t="str">
        <f t="shared" si="45"/>
        <v/>
      </c>
      <c r="V612" s="78"/>
      <c r="W612" s="78"/>
      <c r="X612" s="78" t="str">
        <f t="shared" si="46"/>
        <v/>
      </c>
      <c r="Y612" s="88"/>
      <c r="Z612" s="78"/>
      <c r="AA612" s="78"/>
      <c r="AB612" s="78"/>
      <c r="AC612" s="78"/>
      <c r="AD612" s="78"/>
      <c r="AE612" s="78" t="s">
        <v>64</v>
      </c>
      <c r="AF612" s="78"/>
      <c r="AG612" s="79"/>
      <c r="AH612" s="87" t="s">
        <v>1487</v>
      </c>
      <c r="AJ612" s="78" t="s">
        <v>252</v>
      </c>
      <c r="AK612" s="78" t="str">
        <f t="shared" si="47"/>
        <v>Yes</v>
      </c>
      <c r="AR612" s="78" t="s">
        <v>64</v>
      </c>
      <c r="AX612" s="78" t="str">
        <f t="shared" si="48"/>
        <v/>
      </c>
      <c r="BH612" s="89" t="str">
        <f t="shared" si="49"/>
        <v>Yes</v>
      </c>
    </row>
    <row r="613" spans="1:60" ht="409.5">
      <c r="A613" s="157" t="s">
        <v>2389</v>
      </c>
      <c r="B613" s="78" t="s">
        <v>2440</v>
      </c>
      <c r="C613" s="73" t="s">
        <v>2441</v>
      </c>
      <c r="D613" s="72" t="s">
        <v>85</v>
      </c>
      <c r="E613" s="72" t="s">
        <v>57</v>
      </c>
      <c r="K613" s="78" t="str">
        <f t="shared" si="45"/>
        <v/>
      </c>
      <c r="U613" s="87" t="s">
        <v>727</v>
      </c>
      <c r="V613" s="78"/>
      <c r="W613" s="78" t="s">
        <v>468</v>
      </c>
      <c r="X613" s="78" t="str">
        <f t="shared" si="46"/>
        <v>Yes</v>
      </c>
      <c r="Y613" s="88"/>
      <c r="Z613" s="78"/>
      <c r="AA613" s="78"/>
      <c r="AB613" s="78"/>
      <c r="AC613" s="78"/>
      <c r="AD613" s="78"/>
      <c r="AE613" s="78" t="s">
        <v>64</v>
      </c>
      <c r="AF613" s="78"/>
      <c r="AG613" s="79"/>
      <c r="AH613" s="87" t="s">
        <v>2442</v>
      </c>
      <c r="AJ613" s="78" t="s">
        <v>252</v>
      </c>
      <c r="AK613" s="78" t="str">
        <f t="shared" si="47"/>
        <v>Yes</v>
      </c>
      <c r="AL613" s="88" t="s">
        <v>300</v>
      </c>
      <c r="AM613" s="78" t="s">
        <v>2443</v>
      </c>
      <c r="AN613" s="78" t="s">
        <v>62</v>
      </c>
      <c r="AO613" s="78" t="s">
        <v>2444</v>
      </c>
      <c r="AP613" s="78" t="s">
        <v>2445</v>
      </c>
      <c r="AQ613" s="78" t="s">
        <v>162</v>
      </c>
      <c r="AR613" s="78" t="s">
        <v>64</v>
      </c>
      <c r="AX613" s="78" t="str">
        <f t="shared" si="48"/>
        <v/>
      </c>
      <c r="BH613" s="89" t="str">
        <f t="shared" si="49"/>
        <v>Yes</v>
      </c>
    </row>
    <row r="614" spans="1:60" ht="409.5">
      <c r="A614" s="157" t="s">
        <v>2389</v>
      </c>
      <c r="B614" s="78" t="s">
        <v>2446</v>
      </c>
      <c r="C614" s="73" t="s">
        <v>2447</v>
      </c>
      <c r="D614" s="72" t="s">
        <v>85</v>
      </c>
      <c r="E614" s="72" t="s">
        <v>57</v>
      </c>
      <c r="K614" s="78" t="str">
        <f t="shared" si="45"/>
        <v/>
      </c>
      <c r="V614" s="78"/>
      <c r="W614" s="78"/>
      <c r="X614" s="78" t="str">
        <f t="shared" si="46"/>
        <v/>
      </c>
      <c r="Y614" s="88"/>
      <c r="Z614" s="78"/>
      <c r="AA614" s="78"/>
      <c r="AB614" s="78"/>
      <c r="AC614" s="78"/>
      <c r="AD614" s="78"/>
      <c r="AE614" s="78" t="s">
        <v>64</v>
      </c>
      <c r="AF614" s="78"/>
      <c r="AG614" s="79"/>
      <c r="AH614" s="87" t="s">
        <v>525</v>
      </c>
      <c r="AJ614" s="78" t="s">
        <v>252</v>
      </c>
      <c r="AK614" s="78" t="str">
        <f t="shared" si="47"/>
        <v>Yes</v>
      </c>
      <c r="AL614" s="88" t="s">
        <v>400</v>
      </c>
      <c r="AM614" s="78" t="s">
        <v>2448</v>
      </c>
      <c r="AN614" s="78" t="s">
        <v>159</v>
      </c>
      <c r="AO614" s="78" t="s">
        <v>2449</v>
      </c>
      <c r="AP614" s="78" t="s">
        <v>2450</v>
      </c>
      <c r="AQ614" s="78" t="s">
        <v>162</v>
      </c>
      <c r="AR614" s="78" t="s">
        <v>64</v>
      </c>
      <c r="AX614" s="78" t="str">
        <f t="shared" si="48"/>
        <v/>
      </c>
      <c r="BH614" s="89" t="str">
        <f t="shared" si="49"/>
        <v>Yes</v>
      </c>
    </row>
    <row r="615" spans="1:60" ht="29.1">
      <c r="A615" s="157" t="s">
        <v>2389</v>
      </c>
      <c r="B615" s="78" t="s">
        <v>2451</v>
      </c>
      <c r="C615" s="73" t="s">
        <v>2452</v>
      </c>
      <c r="D615" s="72" t="s">
        <v>85</v>
      </c>
      <c r="E615" s="72" t="s">
        <v>57</v>
      </c>
      <c r="K615" s="78" t="str">
        <f t="shared" si="45"/>
        <v/>
      </c>
      <c r="V615" s="78"/>
      <c r="W615" s="78"/>
      <c r="X615" s="78" t="str">
        <f t="shared" si="46"/>
        <v/>
      </c>
      <c r="Y615" s="88"/>
      <c r="Z615" s="78"/>
      <c r="AA615" s="78"/>
      <c r="AB615" s="78"/>
      <c r="AC615" s="78"/>
      <c r="AD615" s="78"/>
      <c r="AE615" s="78"/>
      <c r="AF615" s="78"/>
      <c r="AG615" s="79"/>
      <c r="AH615" s="87" t="s">
        <v>2453</v>
      </c>
      <c r="AI615" s="78" t="s">
        <v>277</v>
      </c>
      <c r="AJ615" s="78" t="s">
        <v>252</v>
      </c>
      <c r="AK615" s="78" t="str">
        <f t="shared" si="47"/>
        <v>Yes</v>
      </c>
      <c r="AR615" s="78" t="s">
        <v>64</v>
      </c>
      <c r="AX615" s="78" t="str">
        <f t="shared" si="48"/>
        <v/>
      </c>
      <c r="BH615" s="89" t="str">
        <f t="shared" si="49"/>
        <v>Yes</v>
      </c>
    </row>
    <row r="616" spans="1:60" ht="72.599999999999994">
      <c r="A616" s="157" t="s">
        <v>2389</v>
      </c>
      <c r="B616" s="78" t="s">
        <v>2454</v>
      </c>
      <c r="C616" s="73" t="s">
        <v>2455</v>
      </c>
      <c r="D616" s="72" t="s">
        <v>85</v>
      </c>
      <c r="E616" s="72" t="s">
        <v>57</v>
      </c>
      <c r="K616" s="78" t="str">
        <f t="shared" si="45"/>
        <v/>
      </c>
      <c r="U616" s="87" t="s">
        <v>1346</v>
      </c>
      <c r="V616" s="78"/>
      <c r="W616" s="78" t="s">
        <v>468</v>
      </c>
      <c r="X616" s="78" t="str">
        <f t="shared" si="46"/>
        <v>Yes</v>
      </c>
      <c r="Y616" s="88"/>
      <c r="Z616" s="78"/>
      <c r="AA616" s="78"/>
      <c r="AB616" s="78"/>
      <c r="AC616" s="78"/>
      <c r="AD616" s="78"/>
      <c r="AE616" s="78" t="s">
        <v>64</v>
      </c>
      <c r="AF616" s="78"/>
      <c r="AG616" s="79"/>
      <c r="AK616" s="78" t="str">
        <f t="shared" si="47"/>
        <v/>
      </c>
      <c r="AX616" s="78" t="str">
        <f t="shared" si="48"/>
        <v/>
      </c>
      <c r="BH616" s="89" t="str">
        <f t="shared" si="49"/>
        <v>Yes</v>
      </c>
    </row>
    <row r="617" spans="1:60" ht="57.95">
      <c r="A617" s="163" t="s">
        <v>2456</v>
      </c>
      <c r="B617" s="163"/>
      <c r="C617" s="164"/>
      <c r="D617" s="72" t="s">
        <v>85</v>
      </c>
      <c r="E617" s="165"/>
      <c r="F617" s="163"/>
      <c r="G617" s="163"/>
      <c r="H617" s="166"/>
      <c r="I617" s="163"/>
      <c r="J617" s="163"/>
      <c r="K617" s="78" t="str">
        <f t="shared" si="45"/>
        <v/>
      </c>
      <c r="L617" s="167"/>
      <c r="M617" s="163"/>
      <c r="O617" s="163"/>
      <c r="P617" s="163"/>
      <c r="R617" s="163"/>
      <c r="S617" s="163"/>
      <c r="T617" s="168"/>
      <c r="U617" s="166"/>
      <c r="V617" s="163"/>
      <c r="W617" s="163"/>
      <c r="X617" s="78" t="str">
        <f t="shared" si="46"/>
        <v/>
      </c>
      <c r="Y617" s="167"/>
      <c r="Z617" s="163"/>
      <c r="AA617" s="78"/>
      <c r="AB617" s="78"/>
      <c r="AC617" s="163"/>
      <c r="AD617" s="78"/>
      <c r="AE617" s="78" t="s">
        <v>64</v>
      </c>
      <c r="AF617" s="163"/>
      <c r="AG617" s="168"/>
      <c r="AH617" s="166"/>
      <c r="AI617" s="163"/>
      <c r="AJ617" s="163"/>
      <c r="AK617" s="78" t="str">
        <f t="shared" si="47"/>
        <v/>
      </c>
      <c r="AL617" s="167"/>
      <c r="AM617" s="163"/>
      <c r="AO617" s="163"/>
      <c r="AP617" s="163"/>
      <c r="AR617" s="163"/>
      <c r="AS617" s="163"/>
      <c r="AT617" s="168"/>
      <c r="AU617" s="166"/>
      <c r="AV617" s="163"/>
      <c r="AW617" s="163"/>
      <c r="AX617" s="78" t="str">
        <f t="shared" si="48"/>
        <v/>
      </c>
      <c r="AY617" s="167"/>
      <c r="AZ617" s="163"/>
      <c r="BB617" s="163"/>
      <c r="BC617" s="163"/>
      <c r="BE617" s="163"/>
      <c r="BF617" s="163"/>
      <c r="BG617" s="168"/>
      <c r="BH617" s="89" t="str">
        <f t="shared" si="49"/>
        <v>No</v>
      </c>
    </row>
    <row r="618" spans="1:60" ht="29.45" customHeight="1">
      <c r="A618" s="163" t="s">
        <v>2456</v>
      </c>
      <c r="B618" s="78" t="s">
        <v>2457</v>
      </c>
      <c r="C618" s="73" t="s">
        <v>2458</v>
      </c>
      <c r="D618" s="72" t="s">
        <v>85</v>
      </c>
      <c r="E618" s="72" t="s">
        <v>57</v>
      </c>
      <c r="H618" s="87" t="s">
        <v>2459</v>
      </c>
      <c r="K618" s="78" t="str">
        <f t="shared" si="45"/>
        <v>No</v>
      </c>
      <c r="R618" s="78" t="s">
        <v>64</v>
      </c>
      <c r="S618" s="78" t="s">
        <v>107</v>
      </c>
      <c r="V618" s="78"/>
      <c r="W618" s="78"/>
      <c r="X618" s="78" t="str">
        <f t="shared" si="46"/>
        <v/>
      </c>
      <c r="Y618" s="88"/>
      <c r="Z618" s="78"/>
      <c r="AA618" s="78"/>
      <c r="AB618" s="78"/>
      <c r="AC618" s="78"/>
      <c r="AD618" s="78"/>
      <c r="AE618" s="78"/>
      <c r="AF618" s="78"/>
      <c r="AG618" s="79"/>
      <c r="AK618" s="78" t="str">
        <f t="shared" si="47"/>
        <v/>
      </c>
      <c r="AU618" s="87" t="s">
        <v>2460</v>
      </c>
      <c r="AW618" s="78" t="s">
        <v>246</v>
      </c>
      <c r="AX618" s="78" t="str">
        <f t="shared" si="48"/>
        <v>No</v>
      </c>
      <c r="BE618" s="78" t="s">
        <v>107</v>
      </c>
      <c r="BH618" s="89" t="str">
        <f t="shared" si="49"/>
        <v>No</v>
      </c>
    </row>
    <row r="619" spans="1:60" ht="29.45" customHeight="1">
      <c r="A619" s="163" t="s">
        <v>2456</v>
      </c>
      <c r="B619" s="78" t="s">
        <v>2461</v>
      </c>
      <c r="C619" s="142" t="s">
        <v>2462</v>
      </c>
      <c r="D619" s="72" t="s">
        <v>85</v>
      </c>
      <c r="E619" s="72" t="s">
        <v>57</v>
      </c>
      <c r="F619" s="92"/>
      <c r="G619" s="92"/>
      <c r="K619" s="78" t="str">
        <f t="shared" si="45"/>
        <v/>
      </c>
      <c r="V619" s="78"/>
      <c r="W619" s="78"/>
      <c r="X619" s="78" t="str">
        <f t="shared" si="46"/>
        <v/>
      </c>
      <c r="Y619" s="88"/>
      <c r="Z619" s="78"/>
      <c r="AA619" s="78"/>
      <c r="AB619" s="78"/>
      <c r="AC619" s="78"/>
      <c r="AD619" s="78"/>
      <c r="AE619" s="78"/>
      <c r="AF619" s="78"/>
      <c r="AG619" s="79"/>
      <c r="AK619" s="78" t="str">
        <f t="shared" si="47"/>
        <v/>
      </c>
      <c r="AU619" s="87" t="s">
        <v>2462</v>
      </c>
      <c r="AV619" s="92" t="s">
        <v>2463</v>
      </c>
      <c r="AW619" s="92" t="s">
        <v>1986</v>
      </c>
      <c r="AX619" s="78" t="str">
        <f t="shared" si="48"/>
        <v>Yes</v>
      </c>
      <c r="AY619" s="93"/>
      <c r="AZ619" s="92"/>
      <c r="BA619" s="92"/>
      <c r="BB619" s="92"/>
      <c r="BC619" s="92"/>
      <c r="BD619" s="92"/>
      <c r="BE619" s="92" t="s">
        <v>107</v>
      </c>
      <c r="BF619" s="92" t="s">
        <v>72</v>
      </c>
      <c r="BG619" s="94"/>
      <c r="BH619" s="89" t="str">
        <f t="shared" si="49"/>
        <v>Yes</v>
      </c>
    </row>
    <row r="620" spans="1:60" ht="57.95">
      <c r="A620" s="163" t="s">
        <v>2456</v>
      </c>
      <c r="B620" s="78" t="s">
        <v>2464</v>
      </c>
      <c r="C620" s="73" t="s">
        <v>2465</v>
      </c>
      <c r="D620" s="72" t="s">
        <v>85</v>
      </c>
      <c r="E620" s="72" t="s">
        <v>57</v>
      </c>
      <c r="H620" s="87" t="s">
        <v>2466</v>
      </c>
      <c r="J620" s="78" t="s">
        <v>87</v>
      </c>
      <c r="K620" s="78" t="str">
        <f t="shared" si="45"/>
        <v>Yes</v>
      </c>
      <c r="R620" s="78" t="s">
        <v>64</v>
      </c>
      <c r="S620" s="78" t="s">
        <v>107</v>
      </c>
      <c r="T620" s="79" t="s">
        <v>2467</v>
      </c>
      <c r="V620" s="78"/>
      <c r="W620" s="78"/>
      <c r="X620" s="78" t="str">
        <f t="shared" si="46"/>
        <v/>
      </c>
      <c r="Y620" s="88"/>
      <c r="Z620" s="78"/>
      <c r="AA620" s="78"/>
      <c r="AB620" s="78"/>
      <c r="AC620" s="78"/>
      <c r="AD620" s="78"/>
      <c r="AE620" s="78"/>
      <c r="AF620" s="78"/>
      <c r="AG620" s="79"/>
      <c r="AK620" s="78" t="str">
        <f t="shared" si="47"/>
        <v/>
      </c>
      <c r="AX620" s="78" t="str">
        <f t="shared" si="48"/>
        <v/>
      </c>
      <c r="BH620" s="89" t="str">
        <f t="shared" si="49"/>
        <v>Yes</v>
      </c>
    </row>
    <row r="621" spans="1:60" ht="36" customHeight="1">
      <c r="A621" s="163" t="s">
        <v>2456</v>
      </c>
      <c r="B621" s="78" t="s">
        <v>2468</v>
      </c>
      <c r="C621" s="73" t="s">
        <v>2469</v>
      </c>
      <c r="D621" s="72" t="s">
        <v>85</v>
      </c>
      <c r="E621" s="72" t="s">
        <v>57</v>
      </c>
      <c r="H621" s="87" t="s">
        <v>2470</v>
      </c>
      <c r="J621" s="78" t="s">
        <v>87</v>
      </c>
      <c r="K621" s="78" t="str">
        <f t="shared" si="45"/>
        <v>Yes</v>
      </c>
      <c r="R621" s="78" t="s">
        <v>64</v>
      </c>
      <c r="S621" s="78" t="s">
        <v>107</v>
      </c>
      <c r="U621" s="87" t="s">
        <v>2471</v>
      </c>
      <c r="V621" s="78"/>
      <c r="W621" s="78" t="s">
        <v>468</v>
      </c>
      <c r="X621" s="78" t="str">
        <f t="shared" si="46"/>
        <v>Yes</v>
      </c>
      <c r="Y621" s="88"/>
      <c r="Z621" s="78"/>
      <c r="AA621" s="78"/>
      <c r="AB621" s="78"/>
      <c r="AC621" s="78"/>
      <c r="AD621" s="78"/>
      <c r="AE621" s="78" t="s">
        <v>107</v>
      </c>
      <c r="AF621" s="78" t="s">
        <v>72</v>
      </c>
      <c r="AG621" s="79"/>
      <c r="AH621" s="87" t="s">
        <v>2472</v>
      </c>
      <c r="AJ621" s="78" t="s">
        <v>252</v>
      </c>
      <c r="AK621" s="78" t="str">
        <f t="shared" si="47"/>
        <v>Yes</v>
      </c>
      <c r="AR621" s="78" t="s">
        <v>107</v>
      </c>
      <c r="AS621" s="78" t="s">
        <v>72</v>
      </c>
      <c r="AX621" s="78" t="str">
        <f t="shared" si="48"/>
        <v/>
      </c>
      <c r="BH621" s="89" t="str">
        <f t="shared" si="49"/>
        <v>Yes</v>
      </c>
    </row>
    <row r="622" spans="1:60" ht="36" customHeight="1">
      <c r="A622" s="163" t="s">
        <v>2456</v>
      </c>
      <c r="B622" s="78" t="s">
        <v>2473</v>
      </c>
      <c r="C622" s="73" t="s">
        <v>2474</v>
      </c>
      <c r="D622" s="72" t="s">
        <v>85</v>
      </c>
      <c r="E622" s="72" t="s">
        <v>57</v>
      </c>
      <c r="K622" s="78" t="str">
        <f t="shared" si="45"/>
        <v/>
      </c>
      <c r="U622" s="87" t="s">
        <v>2475</v>
      </c>
      <c r="V622" s="78"/>
      <c r="W622" s="78" t="s">
        <v>468</v>
      </c>
      <c r="X622" s="78" t="str">
        <f t="shared" si="46"/>
        <v>Yes</v>
      </c>
      <c r="Y622" s="88"/>
      <c r="Z622" s="78"/>
      <c r="AA622" s="78"/>
      <c r="AB622" s="78"/>
      <c r="AC622" s="78"/>
      <c r="AD622" s="78"/>
      <c r="AE622" s="78" t="s">
        <v>205</v>
      </c>
      <c r="AF622" s="78" t="s">
        <v>72</v>
      </c>
      <c r="AG622" s="79"/>
      <c r="AK622" s="78" t="str">
        <f t="shared" si="47"/>
        <v/>
      </c>
      <c r="AX622" s="78" t="str">
        <f t="shared" si="48"/>
        <v/>
      </c>
      <c r="BH622" s="89" t="str">
        <f t="shared" si="49"/>
        <v>Yes</v>
      </c>
    </row>
    <row r="623" spans="1:60" ht="222" customHeight="1">
      <c r="A623" s="163" t="s">
        <v>2456</v>
      </c>
      <c r="B623" s="78" t="s">
        <v>2476</v>
      </c>
      <c r="C623" s="73" t="s">
        <v>2477</v>
      </c>
      <c r="D623" s="72" t="s">
        <v>85</v>
      </c>
      <c r="E623" s="72" t="s">
        <v>57</v>
      </c>
      <c r="H623" s="87" t="s">
        <v>2478</v>
      </c>
      <c r="I623" s="78" t="s">
        <v>2479</v>
      </c>
      <c r="J623" s="78" t="s">
        <v>2480</v>
      </c>
      <c r="K623" s="78" t="str">
        <f t="shared" si="45"/>
        <v>Yes</v>
      </c>
      <c r="R623" s="78" t="s">
        <v>64</v>
      </c>
      <c r="S623" s="78" t="s">
        <v>72</v>
      </c>
      <c r="T623" s="79" t="s">
        <v>2481</v>
      </c>
      <c r="V623" s="78"/>
      <c r="W623" s="78"/>
      <c r="X623" s="78" t="str">
        <f t="shared" si="46"/>
        <v/>
      </c>
      <c r="Y623" s="88"/>
      <c r="Z623" s="78"/>
      <c r="AA623" s="78"/>
      <c r="AB623" s="78"/>
      <c r="AC623" s="78"/>
      <c r="AD623" s="78"/>
      <c r="AE623" s="78"/>
      <c r="AF623" s="78"/>
      <c r="AG623" s="79"/>
      <c r="AH623" s="87" t="s">
        <v>2482</v>
      </c>
      <c r="AI623" s="78" t="s">
        <v>2483</v>
      </c>
      <c r="AJ623" s="78" t="s">
        <v>407</v>
      </c>
      <c r="AK623" s="78" t="str">
        <f t="shared" si="47"/>
        <v>No</v>
      </c>
      <c r="AR623" s="78" t="s">
        <v>72</v>
      </c>
      <c r="AS623" s="78" t="s">
        <v>107</v>
      </c>
      <c r="AX623" s="78" t="str">
        <f t="shared" si="48"/>
        <v/>
      </c>
      <c r="BH623" s="89" t="str">
        <f t="shared" si="49"/>
        <v>Yes</v>
      </c>
    </row>
    <row r="624" spans="1:60" ht="57.95">
      <c r="A624" s="163" t="s">
        <v>2456</v>
      </c>
      <c r="B624" s="78" t="s">
        <v>2484</v>
      </c>
      <c r="C624" s="73" t="s">
        <v>2485</v>
      </c>
      <c r="D624" s="72" t="s">
        <v>85</v>
      </c>
      <c r="E624" s="72" t="s">
        <v>57</v>
      </c>
      <c r="K624" s="78" t="str">
        <f t="shared" si="45"/>
        <v/>
      </c>
      <c r="V624" s="78"/>
      <c r="W624" s="78"/>
      <c r="X624" s="78" t="str">
        <f t="shared" si="46"/>
        <v/>
      </c>
      <c r="Y624" s="88"/>
      <c r="Z624" s="78"/>
      <c r="AA624" s="78"/>
      <c r="AB624" s="78"/>
      <c r="AC624" s="78"/>
      <c r="AD624" s="78"/>
      <c r="AE624" s="78"/>
      <c r="AF624" s="78"/>
      <c r="AG624" s="79"/>
      <c r="AK624" s="78" t="str">
        <f t="shared" si="47"/>
        <v/>
      </c>
      <c r="AU624" s="87" t="s">
        <v>2486</v>
      </c>
      <c r="AV624" s="78" t="s">
        <v>717</v>
      </c>
      <c r="AW624" s="78" t="s">
        <v>200</v>
      </c>
      <c r="AX624" s="78" t="str">
        <f t="shared" si="48"/>
        <v>No</v>
      </c>
      <c r="BE624" s="78" t="s">
        <v>64</v>
      </c>
      <c r="BH624" s="89" t="str">
        <f t="shared" si="49"/>
        <v>No</v>
      </c>
    </row>
    <row r="625" spans="1:60" ht="57.95">
      <c r="A625" s="163" t="s">
        <v>2456</v>
      </c>
      <c r="B625" s="78" t="s">
        <v>2487</v>
      </c>
      <c r="C625" s="73" t="s">
        <v>2488</v>
      </c>
      <c r="D625" s="72" t="s">
        <v>85</v>
      </c>
      <c r="E625" s="72" t="s">
        <v>57</v>
      </c>
      <c r="K625" s="78" t="str">
        <f t="shared" si="45"/>
        <v/>
      </c>
      <c r="V625" s="78"/>
      <c r="W625" s="78"/>
      <c r="X625" s="78" t="str">
        <f t="shared" si="46"/>
        <v/>
      </c>
      <c r="Y625" s="88"/>
      <c r="Z625" s="78"/>
      <c r="AA625" s="78"/>
      <c r="AB625" s="78"/>
      <c r="AC625" s="78"/>
      <c r="AD625" s="78"/>
      <c r="AE625" s="78"/>
      <c r="AF625" s="78"/>
      <c r="AG625" s="79"/>
      <c r="AH625" s="87" t="s">
        <v>2489</v>
      </c>
      <c r="AJ625" s="78" t="s">
        <v>407</v>
      </c>
      <c r="AK625" s="78" t="str">
        <f t="shared" si="47"/>
        <v>No</v>
      </c>
      <c r="AR625" s="78" t="s">
        <v>72</v>
      </c>
      <c r="AX625" s="78" t="str">
        <f t="shared" si="48"/>
        <v/>
      </c>
      <c r="BH625" s="89" t="str">
        <f t="shared" si="49"/>
        <v>No</v>
      </c>
    </row>
    <row r="626" spans="1:60" ht="409.5">
      <c r="A626" s="163" t="s">
        <v>2456</v>
      </c>
      <c r="B626" s="78" t="s">
        <v>2490</v>
      </c>
      <c r="C626" s="73" t="s">
        <v>2491</v>
      </c>
      <c r="D626" s="72" t="s">
        <v>85</v>
      </c>
      <c r="E626" s="72" t="s">
        <v>57</v>
      </c>
      <c r="H626" s="87" t="s">
        <v>2492</v>
      </c>
      <c r="I626" s="78" t="s">
        <v>2493</v>
      </c>
      <c r="J626" s="78" t="s">
        <v>2494</v>
      </c>
      <c r="K626" s="78" t="str">
        <f t="shared" si="45"/>
        <v>Yes</v>
      </c>
      <c r="R626" s="78" t="s">
        <v>64</v>
      </c>
      <c r="S626" s="78" t="s">
        <v>72</v>
      </c>
      <c r="V626" s="78"/>
      <c r="W626" s="78"/>
      <c r="X626" s="78" t="str">
        <f t="shared" si="46"/>
        <v/>
      </c>
      <c r="Y626" s="88"/>
      <c r="Z626" s="78"/>
      <c r="AA626" s="78"/>
      <c r="AB626" s="78"/>
      <c r="AC626" s="78"/>
      <c r="AD626" s="78"/>
      <c r="AE626" s="78"/>
      <c r="AF626" s="78"/>
      <c r="AG626" s="79"/>
      <c r="AH626" s="87" t="s">
        <v>2495</v>
      </c>
      <c r="AI626" s="78" t="s">
        <v>2496</v>
      </c>
      <c r="AJ626" s="78" t="s">
        <v>407</v>
      </c>
      <c r="AK626" s="78" t="str">
        <f t="shared" si="47"/>
        <v>No</v>
      </c>
      <c r="AR626" s="78" t="s">
        <v>72</v>
      </c>
      <c r="AS626" s="78" t="s">
        <v>107</v>
      </c>
      <c r="AX626" s="78" t="str">
        <f t="shared" si="48"/>
        <v/>
      </c>
      <c r="BH626" s="89" t="str">
        <f t="shared" si="49"/>
        <v>Yes</v>
      </c>
    </row>
    <row r="627" spans="1:60" ht="57.95">
      <c r="A627" s="163" t="s">
        <v>2456</v>
      </c>
      <c r="B627" s="78" t="s">
        <v>2497</v>
      </c>
      <c r="C627" s="73" t="s">
        <v>2498</v>
      </c>
      <c r="D627" s="72" t="s">
        <v>85</v>
      </c>
      <c r="E627" s="72" t="s">
        <v>57</v>
      </c>
      <c r="H627" s="87" t="s">
        <v>1160</v>
      </c>
      <c r="J627" s="78" t="s">
        <v>195</v>
      </c>
      <c r="K627" s="78" t="str">
        <f t="shared" si="45"/>
        <v>No</v>
      </c>
      <c r="R627" s="78" t="s">
        <v>64</v>
      </c>
      <c r="S627" s="78" t="s">
        <v>72</v>
      </c>
      <c r="V627" s="78"/>
      <c r="W627" s="78"/>
      <c r="X627" s="78" t="str">
        <f t="shared" si="46"/>
        <v/>
      </c>
      <c r="Y627" s="88"/>
      <c r="Z627" s="78"/>
      <c r="AA627" s="78"/>
      <c r="AB627" s="78"/>
      <c r="AC627" s="78"/>
      <c r="AD627" s="78"/>
      <c r="AE627" s="78"/>
      <c r="AF627" s="78"/>
      <c r="AG627" s="79"/>
      <c r="AH627" s="87" t="s">
        <v>2489</v>
      </c>
      <c r="AJ627" s="78" t="s">
        <v>407</v>
      </c>
      <c r="AK627" s="78" t="str">
        <f t="shared" si="47"/>
        <v>No</v>
      </c>
      <c r="AR627" s="78" t="s">
        <v>72</v>
      </c>
      <c r="AS627" s="78" t="s">
        <v>107</v>
      </c>
      <c r="AX627" s="78" t="str">
        <f t="shared" si="48"/>
        <v/>
      </c>
      <c r="BH627" s="89" t="str">
        <f t="shared" si="49"/>
        <v>No</v>
      </c>
    </row>
    <row r="628" spans="1:60" ht="188.45">
      <c r="A628" s="163" t="s">
        <v>2456</v>
      </c>
      <c r="B628" s="78" t="s">
        <v>2499</v>
      </c>
      <c r="C628" s="73" t="s">
        <v>2500</v>
      </c>
      <c r="D628" s="72" t="s">
        <v>85</v>
      </c>
      <c r="E628" s="72" t="s">
        <v>57</v>
      </c>
      <c r="H628" s="87" t="s">
        <v>2501</v>
      </c>
      <c r="J628" s="78" t="s">
        <v>2480</v>
      </c>
      <c r="K628" s="78" t="str">
        <f t="shared" si="45"/>
        <v>Yes</v>
      </c>
      <c r="R628" s="78" t="s">
        <v>72</v>
      </c>
      <c r="S628" s="78" t="s">
        <v>64</v>
      </c>
      <c r="V628" s="78"/>
      <c r="W628" s="78"/>
      <c r="X628" s="78" t="str">
        <f t="shared" si="46"/>
        <v/>
      </c>
      <c r="Y628" s="88"/>
      <c r="Z628" s="78"/>
      <c r="AA628" s="78"/>
      <c r="AB628" s="78"/>
      <c r="AC628" s="78"/>
      <c r="AD628" s="78"/>
      <c r="AE628" s="78"/>
      <c r="AF628" s="78"/>
      <c r="AG628" s="79"/>
      <c r="AH628" s="87" t="s">
        <v>2502</v>
      </c>
      <c r="AJ628" s="78" t="s">
        <v>357</v>
      </c>
      <c r="AK628" s="78" t="str">
        <f t="shared" si="47"/>
        <v>Yes</v>
      </c>
      <c r="AR628" s="78" t="s">
        <v>64</v>
      </c>
      <c r="AS628" s="78" t="s">
        <v>205</v>
      </c>
      <c r="AX628" s="78" t="str">
        <f t="shared" si="48"/>
        <v/>
      </c>
      <c r="BH628" s="89" t="str">
        <f t="shared" si="49"/>
        <v>Yes</v>
      </c>
    </row>
    <row r="629" spans="1:60" ht="135" customHeight="1">
      <c r="A629" s="163" t="s">
        <v>2456</v>
      </c>
      <c r="B629" s="78" t="s">
        <v>2503</v>
      </c>
      <c r="C629" s="73" t="s">
        <v>2504</v>
      </c>
      <c r="D629" s="72" t="s">
        <v>85</v>
      </c>
      <c r="E629" s="72" t="s">
        <v>131</v>
      </c>
      <c r="F629" s="78" t="s">
        <v>2505</v>
      </c>
      <c r="H629" s="87" t="s">
        <v>1288</v>
      </c>
      <c r="J629" s="78" t="s">
        <v>2480</v>
      </c>
      <c r="K629" s="78" t="str">
        <f t="shared" si="45"/>
        <v>Yes</v>
      </c>
      <c r="U629" s="87" t="s">
        <v>2506</v>
      </c>
      <c r="V629" s="78"/>
      <c r="W629" s="78" t="s">
        <v>1518</v>
      </c>
      <c r="X629" s="78" t="str">
        <f t="shared" si="46"/>
        <v>No</v>
      </c>
      <c r="Y629" s="88"/>
      <c r="Z629" s="78"/>
      <c r="AA629" s="78"/>
      <c r="AB629" s="78"/>
      <c r="AC629" s="78"/>
      <c r="AD629" s="78"/>
      <c r="AE629" s="78"/>
      <c r="AF629" s="78"/>
      <c r="AG629" s="79"/>
      <c r="AH629" s="87" t="s">
        <v>2502</v>
      </c>
      <c r="AJ629" s="78" t="s">
        <v>357</v>
      </c>
      <c r="AK629" s="78" t="str">
        <f t="shared" si="47"/>
        <v>Yes</v>
      </c>
      <c r="AU629" s="87" t="s">
        <v>2507</v>
      </c>
      <c r="AV629" s="78" t="s">
        <v>2508</v>
      </c>
      <c r="AW629" s="78" t="s">
        <v>631</v>
      </c>
      <c r="AX629" s="78" t="str">
        <f t="shared" si="48"/>
        <v>Yes</v>
      </c>
      <c r="AY629" s="88" t="s">
        <v>209</v>
      </c>
      <c r="AZ629" s="78" t="s">
        <v>2509</v>
      </c>
      <c r="BA629" s="78" t="s">
        <v>62</v>
      </c>
      <c r="BB629" s="78" t="s">
        <v>2510</v>
      </c>
      <c r="BC629" s="78" t="s">
        <v>2511</v>
      </c>
      <c r="BD629" s="78" t="s">
        <v>62</v>
      </c>
      <c r="BH629" s="89" t="str">
        <f t="shared" si="49"/>
        <v>Yes</v>
      </c>
    </row>
    <row r="630" spans="1:60" ht="57.95">
      <c r="A630" s="163" t="s">
        <v>2456</v>
      </c>
      <c r="B630" s="78" t="s">
        <v>2512</v>
      </c>
      <c r="C630" s="73" t="s">
        <v>2513</v>
      </c>
      <c r="D630" s="72" t="s">
        <v>85</v>
      </c>
      <c r="E630" s="72" t="s">
        <v>57</v>
      </c>
      <c r="K630" s="78" t="str">
        <f t="shared" si="45"/>
        <v/>
      </c>
      <c r="V630" s="78"/>
      <c r="W630" s="78"/>
      <c r="X630" s="78" t="str">
        <f t="shared" si="46"/>
        <v/>
      </c>
      <c r="Y630" s="88"/>
      <c r="Z630" s="78"/>
      <c r="AA630" s="78"/>
      <c r="AB630" s="78"/>
      <c r="AC630" s="78"/>
      <c r="AD630" s="78"/>
      <c r="AE630" s="78"/>
      <c r="AF630" s="78"/>
      <c r="AG630" s="79"/>
      <c r="AK630" s="78" t="str">
        <f t="shared" si="47"/>
        <v/>
      </c>
      <c r="AU630" s="87" t="s">
        <v>2514</v>
      </c>
      <c r="AV630" s="78" t="s">
        <v>189</v>
      </c>
      <c r="AW630" s="78" t="s">
        <v>956</v>
      </c>
      <c r="AX630" s="78" t="str">
        <f t="shared" si="48"/>
        <v>Yes</v>
      </c>
      <c r="BE630" s="78" t="s">
        <v>64</v>
      </c>
      <c r="BF630" s="78" t="s">
        <v>72</v>
      </c>
      <c r="BH630" s="89" t="str">
        <f t="shared" si="49"/>
        <v>Yes</v>
      </c>
    </row>
    <row r="631" spans="1:60" ht="188.45">
      <c r="A631" s="163" t="s">
        <v>2456</v>
      </c>
      <c r="B631" s="78" t="s">
        <v>2515</v>
      </c>
      <c r="C631" s="73" t="s">
        <v>2516</v>
      </c>
      <c r="D631" s="72" t="s">
        <v>85</v>
      </c>
      <c r="E631" s="72" t="s">
        <v>57</v>
      </c>
      <c r="K631" s="78" t="str">
        <f t="shared" si="45"/>
        <v/>
      </c>
      <c r="V631" s="78"/>
      <c r="W631" s="78"/>
      <c r="X631" s="78" t="str">
        <f t="shared" si="46"/>
        <v/>
      </c>
      <c r="Y631" s="88"/>
      <c r="Z631" s="78"/>
      <c r="AA631" s="78"/>
      <c r="AB631" s="78"/>
      <c r="AC631" s="78"/>
      <c r="AD631" s="78"/>
      <c r="AE631" s="78"/>
      <c r="AF631" s="78"/>
      <c r="AG631" s="79"/>
      <c r="AK631" s="78" t="str">
        <f t="shared" si="47"/>
        <v/>
      </c>
      <c r="AU631" s="87" t="s">
        <v>2517</v>
      </c>
      <c r="AV631" s="78" t="s">
        <v>189</v>
      </c>
      <c r="AW631" s="78" t="s">
        <v>2518</v>
      </c>
      <c r="AX631" s="78" t="str">
        <f t="shared" si="48"/>
        <v>Yes</v>
      </c>
      <c r="AY631" s="88" t="s">
        <v>209</v>
      </c>
      <c r="AZ631" s="78" t="s">
        <v>2509</v>
      </c>
      <c r="BA631" s="78" t="s">
        <v>62</v>
      </c>
      <c r="BB631" s="78" t="s">
        <v>2510</v>
      </c>
      <c r="BE631" s="78" t="s">
        <v>64</v>
      </c>
      <c r="BF631" s="78" t="s">
        <v>72</v>
      </c>
      <c r="BH631" s="89" t="str">
        <f t="shared" si="49"/>
        <v>Yes</v>
      </c>
    </row>
    <row r="632" spans="1:60" ht="188.45">
      <c r="A632" s="163" t="s">
        <v>2456</v>
      </c>
      <c r="B632" s="78" t="s">
        <v>2519</v>
      </c>
      <c r="C632" s="73" t="s">
        <v>2520</v>
      </c>
      <c r="D632" s="72" t="s">
        <v>85</v>
      </c>
      <c r="E632" s="72" t="s">
        <v>57</v>
      </c>
      <c r="K632" s="78" t="str">
        <f t="shared" si="45"/>
        <v/>
      </c>
      <c r="V632" s="78"/>
      <c r="W632" s="78"/>
      <c r="X632" s="78" t="str">
        <f t="shared" si="46"/>
        <v/>
      </c>
      <c r="Y632" s="88"/>
      <c r="Z632" s="78"/>
      <c r="AA632" s="78"/>
      <c r="AB632" s="78"/>
      <c r="AC632" s="78"/>
      <c r="AD632" s="78"/>
      <c r="AE632" s="78"/>
      <c r="AF632" s="78"/>
      <c r="AG632" s="79"/>
      <c r="AK632" s="78" t="str">
        <f t="shared" si="47"/>
        <v/>
      </c>
      <c r="AU632" s="87" t="s">
        <v>2521</v>
      </c>
      <c r="AV632" s="78" t="s">
        <v>189</v>
      </c>
      <c r="AW632" s="78" t="s">
        <v>2518</v>
      </c>
      <c r="AX632" s="78" t="str">
        <f t="shared" si="48"/>
        <v>Yes</v>
      </c>
      <c r="AY632" s="88" t="s">
        <v>209</v>
      </c>
      <c r="AZ632" s="78" t="s">
        <v>2509</v>
      </c>
      <c r="BA632" s="78" t="s">
        <v>62</v>
      </c>
      <c r="BB632" s="78" t="s">
        <v>2510</v>
      </c>
      <c r="BE632" s="78" t="s">
        <v>64</v>
      </c>
      <c r="BH632" s="89" t="str">
        <f t="shared" si="49"/>
        <v>Yes</v>
      </c>
    </row>
    <row r="633" spans="1:60" ht="188.45">
      <c r="A633" s="163" t="s">
        <v>2456</v>
      </c>
      <c r="B633" s="78" t="s">
        <v>2522</v>
      </c>
      <c r="C633" s="73" t="s">
        <v>2523</v>
      </c>
      <c r="D633" s="72" t="s">
        <v>85</v>
      </c>
      <c r="E633" s="72" t="s">
        <v>57</v>
      </c>
      <c r="H633" s="87" t="s">
        <v>2524</v>
      </c>
      <c r="I633" s="78" t="s">
        <v>738</v>
      </c>
      <c r="J633" s="78" t="s">
        <v>2480</v>
      </c>
      <c r="K633" s="78" t="str">
        <f t="shared" si="45"/>
        <v>Yes</v>
      </c>
      <c r="R633" s="78" t="s">
        <v>64</v>
      </c>
      <c r="S633" s="78" t="s">
        <v>72</v>
      </c>
      <c r="V633" s="78"/>
      <c r="W633" s="78"/>
      <c r="X633" s="78" t="str">
        <f t="shared" si="46"/>
        <v/>
      </c>
      <c r="Y633" s="88"/>
      <c r="Z633" s="78"/>
      <c r="AA633" s="78"/>
      <c r="AB633" s="78"/>
      <c r="AC633" s="78"/>
      <c r="AD633" s="78"/>
      <c r="AE633" s="78"/>
      <c r="AF633" s="78"/>
      <c r="AG633" s="79"/>
      <c r="AH633" s="87" t="s">
        <v>2525</v>
      </c>
      <c r="AJ633" s="78" t="s">
        <v>2526</v>
      </c>
      <c r="AK633" s="78" t="str">
        <f t="shared" si="47"/>
        <v>Yes</v>
      </c>
      <c r="AR633" s="78" t="s">
        <v>64</v>
      </c>
      <c r="AS633" s="78" t="s">
        <v>72</v>
      </c>
      <c r="AX633" s="78" t="str">
        <f t="shared" si="48"/>
        <v/>
      </c>
      <c r="BH633" s="89" t="str">
        <f t="shared" si="49"/>
        <v>Yes</v>
      </c>
    </row>
    <row r="634" spans="1:60" ht="188.45">
      <c r="A634" s="163" t="s">
        <v>2456</v>
      </c>
      <c r="B634" s="78" t="s">
        <v>2527</v>
      </c>
      <c r="C634" s="73" t="s">
        <v>2528</v>
      </c>
      <c r="D634" s="72" t="s">
        <v>85</v>
      </c>
      <c r="E634" s="72" t="s">
        <v>57</v>
      </c>
      <c r="H634" s="87" t="s">
        <v>2529</v>
      </c>
      <c r="I634" s="78" t="s">
        <v>2530</v>
      </c>
      <c r="J634" s="78" t="s">
        <v>2480</v>
      </c>
      <c r="K634" s="78" t="str">
        <f t="shared" si="45"/>
        <v>Yes</v>
      </c>
      <c r="R634" s="78" t="s">
        <v>64</v>
      </c>
      <c r="S634" s="78" t="s">
        <v>72</v>
      </c>
      <c r="V634" s="78"/>
      <c r="W634" s="78"/>
      <c r="X634" s="78" t="str">
        <f t="shared" si="46"/>
        <v/>
      </c>
      <c r="Y634" s="88"/>
      <c r="Z634" s="78"/>
      <c r="AA634" s="78"/>
      <c r="AB634" s="78"/>
      <c r="AC634" s="78"/>
      <c r="AD634" s="78"/>
      <c r="AE634" s="78"/>
      <c r="AF634" s="78"/>
      <c r="AG634" s="79"/>
      <c r="AH634" s="87" t="s">
        <v>2531</v>
      </c>
      <c r="AJ634" s="78" t="s">
        <v>357</v>
      </c>
      <c r="AK634" s="78" t="str">
        <f t="shared" si="47"/>
        <v>Yes</v>
      </c>
      <c r="AR634" s="78" t="s">
        <v>64</v>
      </c>
      <c r="AS634" s="78" t="s">
        <v>72</v>
      </c>
      <c r="AX634" s="78" t="str">
        <f t="shared" si="48"/>
        <v/>
      </c>
      <c r="BH634" s="89" t="str">
        <f t="shared" si="49"/>
        <v>Yes</v>
      </c>
    </row>
    <row r="635" spans="1:60" ht="188.45">
      <c r="A635" s="163" t="s">
        <v>2456</v>
      </c>
      <c r="B635" s="78" t="s">
        <v>2532</v>
      </c>
      <c r="C635" s="73" t="s">
        <v>2533</v>
      </c>
      <c r="D635" s="72" t="s">
        <v>85</v>
      </c>
      <c r="E635" s="72" t="s">
        <v>57</v>
      </c>
      <c r="H635" s="87" t="s">
        <v>2534</v>
      </c>
      <c r="J635" s="78" t="s">
        <v>2480</v>
      </c>
      <c r="K635" s="78" t="str">
        <f t="shared" si="45"/>
        <v>Yes</v>
      </c>
      <c r="R635" s="78" t="s">
        <v>72</v>
      </c>
      <c r="S635" s="78" t="s">
        <v>64</v>
      </c>
      <c r="V635" s="78"/>
      <c r="W635" s="78"/>
      <c r="X635" s="78" t="str">
        <f t="shared" si="46"/>
        <v/>
      </c>
      <c r="Y635" s="88"/>
      <c r="Z635" s="78"/>
      <c r="AA635" s="78"/>
      <c r="AB635" s="78"/>
      <c r="AC635" s="78"/>
      <c r="AD635" s="78"/>
      <c r="AE635" s="78"/>
      <c r="AF635" s="78"/>
      <c r="AG635" s="79"/>
      <c r="AH635" s="87" t="s">
        <v>2531</v>
      </c>
      <c r="AJ635" s="78" t="s">
        <v>357</v>
      </c>
      <c r="AK635" s="78" t="str">
        <f t="shared" si="47"/>
        <v>Yes</v>
      </c>
      <c r="AR635" s="78" t="s">
        <v>64</v>
      </c>
      <c r="AS635" s="78" t="s">
        <v>72</v>
      </c>
      <c r="AX635" s="78" t="str">
        <f t="shared" si="48"/>
        <v/>
      </c>
      <c r="BH635" s="89" t="str">
        <f t="shared" si="49"/>
        <v>Yes</v>
      </c>
    </row>
    <row r="636" spans="1:60" ht="188.45">
      <c r="A636" s="163" t="s">
        <v>2456</v>
      </c>
      <c r="B636" s="78" t="s">
        <v>2535</v>
      </c>
      <c r="C636" s="73" t="s">
        <v>2536</v>
      </c>
      <c r="D636" s="72" t="s">
        <v>85</v>
      </c>
      <c r="E636" s="72" t="s">
        <v>57</v>
      </c>
      <c r="H636" s="87" t="s">
        <v>1288</v>
      </c>
      <c r="J636" s="78" t="s">
        <v>2480</v>
      </c>
      <c r="K636" s="78" t="str">
        <f t="shared" si="45"/>
        <v>Yes</v>
      </c>
      <c r="R636" s="78" t="s">
        <v>64</v>
      </c>
      <c r="S636" s="78" t="s">
        <v>72</v>
      </c>
      <c r="V636" s="78"/>
      <c r="W636" s="78"/>
      <c r="X636" s="78" t="str">
        <f t="shared" si="46"/>
        <v/>
      </c>
      <c r="Y636" s="88"/>
      <c r="Z636" s="78"/>
      <c r="AA636" s="78"/>
      <c r="AB636" s="78"/>
      <c r="AC636" s="78"/>
      <c r="AD636" s="78"/>
      <c r="AE636" s="78"/>
      <c r="AF636" s="78"/>
      <c r="AG636" s="79"/>
      <c r="AH636" s="87" t="s">
        <v>2531</v>
      </c>
      <c r="AJ636" s="78" t="s">
        <v>357</v>
      </c>
      <c r="AK636" s="78" t="str">
        <f t="shared" si="47"/>
        <v>Yes</v>
      </c>
      <c r="AR636" s="78" t="s">
        <v>64</v>
      </c>
      <c r="AS636" s="78" t="s">
        <v>72</v>
      </c>
      <c r="AX636" s="78" t="str">
        <f t="shared" si="48"/>
        <v/>
      </c>
      <c r="BH636" s="89" t="str">
        <f t="shared" si="49"/>
        <v>Yes</v>
      </c>
    </row>
    <row r="637" spans="1:60" ht="72.599999999999994">
      <c r="A637" s="163" t="s">
        <v>2456</v>
      </c>
      <c r="B637" s="78" t="s">
        <v>2537</v>
      </c>
      <c r="C637" s="73" t="s">
        <v>2538</v>
      </c>
      <c r="D637" s="72" t="s">
        <v>85</v>
      </c>
      <c r="E637" s="72" t="s">
        <v>57</v>
      </c>
      <c r="H637" s="87" t="s">
        <v>2539</v>
      </c>
      <c r="I637" s="78" t="s">
        <v>738</v>
      </c>
      <c r="J637" s="78" t="s">
        <v>2540</v>
      </c>
      <c r="K637" s="78" t="str">
        <f t="shared" si="45"/>
        <v>Yes</v>
      </c>
      <c r="R637" s="78" t="s">
        <v>64</v>
      </c>
      <c r="S637" s="78" t="s">
        <v>72</v>
      </c>
      <c r="V637" s="78"/>
      <c r="W637" s="78"/>
      <c r="X637" s="78" t="str">
        <f t="shared" si="46"/>
        <v/>
      </c>
      <c r="Y637" s="88"/>
      <c r="Z637" s="78"/>
      <c r="AA637" s="78"/>
      <c r="AB637" s="78"/>
      <c r="AC637" s="78"/>
      <c r="AD637" s="78"/>
      <c r="AE637" s="78"/>
      <c r="AF637" s="78"/>
      <c r="AG637" s="79"/>
      <c r="AH637" s="87" t="s">
        <v>2531</v>
      </c>
      <c r="AJ637" s="78" t="s">
        <v>357</v>
      </c>
      <c r="AK637" s="78" t="str">
        <f t="shared" si="47"/>
        <v>Yes</v>
      </c>
      <c r="AR637" s="78" t="s">
        <v>64</v>
      </c>
      <c r="AS637" s="78" t="s">
        <v>72</v>
      </c>
      <c r="AX637" s="78" t="str">
        <f t="shared" si="48"/>
        <v/>
      </c>
      <c r="BH637" s="89" t="str">
        <f t="shared" si="49"/>
        <v>Yes</v>
      </c>
    </row>
    <row r="638" spans="1:60" ht="188.45">
      <c r="A638" s="163" t="s">
        <v>2456</v>
      </c>
      <c r="B638" s="78" t="s">
        <v>2541</v>
      </c>
      <c r="C638" s="73" t="s">
        <v>2542</v>
      </c>
      <c r="D638" s="72" t="s">
        <v>85</v>
      </c>
      <c r="E638" s="72" t="s">
        <v>57</v>
      </c>
      <c r="H638" s="87" t="s">
        <v>2543</v>
      </c>
      <c r="I638" s="78" t="s">
        <v>2544</v>
      </c>
      <c r="J638" s="78" t="s">
        <v>2540</v>
      </c>
      <c r="K638" s="78" t="str">
        <f t="shared" si="45"/>
        <v>Yes</v>
      </c>
      <c r="R638" s="78" t="s">
        <v>64</v>
      </c>
      <c r="S638" s="78" t="s">
        <v>72</v>
      </c>
      <c r="V638" s="78"/>
      <c r="W638" s="78"/>
      <c r="X638" s="78" t="str">
        <f t="shared" si="46"/>
        <v/>
      </c>
      <c r="Y638" s="88"/>
      <c r="Z638" s="78"/>
      <c r="AA638" s="78"/>
      <c r="AB638" s="78"/>
      <c r="AC638" s="78"/>
      <c r="AD638" s="78"/>
      <c r="AE638" s="78"/>
      <c r="AF638" s="78"/>
      <c r="AG638" s="79"/>
      <c r="AH638" s="87" t="s">
        <v>2531</v>
      </c>
      <c r="AJ638" s="78" t="s">
        <v>357</v>
      </c>
      <c r="AK638" s="78" t="str">
        <f t="shared" si="47"/>
        <v>Yes</v>
      </c>
      <c r="AR638" s="78" t="s">
        <v>64</v>
      </c>
      <c r="AS638" s="78" t="s">
        <v>72</v>
      </c>
      <c r="AX638" s="78" t="str">
        <f t="shared" si="48"/>
        <v/>
      </c>
      <c r="BH638" s="89" t="str">
        <f t="shared" si="49"/>
        <v>Yes</v>
      </c>
    </row>
    <row r="639" spans="1:60" ht="72.599999999999994">
      <c r="A639" s="163" t="s">
        <v>2456</v>
      </c>
      <c r="B639" s="78" t="s">
        <v>2545</v>
      </c>
      <c r="C639" s="73" t="s">
        <v>2546</v>
      </c>
      <c r="D639" s="72" t="s">
        <v>85</v>
      </c>
      <c r="E639" s="72" t="s">
        <v>57</v>
      </c>
      <c r="H639" s="87" t="s">
        <v>2534</v>
      </c>
      <c r="J639" s="78" t="s">
        <v>2540</v>
      </c>
      <c r="K639" s="78" t="str">
        <f t="shared" si="45"/>
        <v>Yes</v>
      </c>
      <c r="R639" s="78" t="s">
        <v>72</v>
      </c>
      <c r="S639" s="78" t="s">
        <v>64</v>
      </c>
      <c r="V639" s="78"/>
      <c r="W639" s="78"/>
      <c r="X639" s="78" t="str">
        <f t="shared" si="46"/>
        <v/>
      </c>
      <c r="Y639" s="88"/>
      <c r="Z639" s="78"/>
      <c r="AA639" s="78"/>
      <c r="AB639" s="78"/>
      <c r="AC639" s="78"/>
      <c r="AD639" s="78"/>
      <c r="AE639" s="78"/>
      <c r="AF639" s="78"/>
      <c r="AG639" s="79"/>
      <c r="AH639" s="87" t="s">
        <v>2531</v>
      </c>
      <c r="AJ639" s="78" t="s">
        <v>357</v>
      </c>
      <c r="AK639" s="78" t="str">
        <f t="shared" si="47"/>
        <v>Yes</v>
      </c>
      <c r="AR639" s="78" t="s">
        <v>64</v>
      </c>
      <c r="AS639" s="78" t="s">
        <v>72</v>
      </c>
      <c r="AX639" s="78" t="str">
        <f t="shared" si="48"/>
        <v/>
      </c>
      <c r="BH639" s="89" t="str">
        <f t="shared" si="49"/>
        <v>Yes</v>
      </c>
    </row>
    <row r="640" spans="1:60" ht="72.599999999999994">
      <c r="A640" s="163" t="s">
        <v>2456</v>
      </c>
      <c r="B640" s="78" t="s">
        <v>2547</v>
      </c>
      <c r="C640" s="73" t="s">
        <v>2548</v>
      </c>
      <c r="D640" s="72" t="s">
        <v>85</v>
      </c>
      <c r="E640" s="72" t="s">
        <v>57</v>
      </c>
      <c r="H640" s="87" t="s">
        <v>1288</v>
      </c>
      <c r="J640" s="78" t="s">
        <v>2540</v>
      </c>
      <c r="K640" s="78" t="str">
        <f t="shared" si="45"/>
        <v>Yes</v>
      </c>
      <c r="R640" s="78" t="s">
        <v>64</v>
      </c>
      <c r="S640" s="78" t="s">
        <v>72</v>
      </c>
      <c r="V640" s="78"/>
      <c r="W640" s="78"/>
      <c r="X640" s="78" t="str">
        <f t="shared" si="46"/>
        <v/>
      </c>
      <c r="Y640" s="88"/>
      <c r="Z640" s="78"/>
      <c r="AA640" s="78"/>
      <c r="AB640" s="78"/>
      <c r="AC640" s="78"/>
      <c r="AD640" s="78"/>
      <c r="AE640" s="78"/>
      <c r="AF640" s="78"/>
      <c r="AG640" s="79"/>
      <c r="AH640" s="87" t="s">
        <v>2531</v>
      </c>
      <c r="AJ640" s="78" t="s">
        <v>357</v>
      </c>
      <c r="AK640" s="78" t="str">
        <f t="shared" si="47"/>
        <v>Yes</v>
      </c>
      <c r="AR640" s="78" t="s">
        <v>64</v>
      </c>
      <c r="AS640" s="78" t="s">
        <v>72</v>
      </c>
      <c r="AX640" s="78" t="str">
        <f t="shared" si="48"/>
        <v/>
      </c>
      <c r="BH640" s="89" t="str">
        <f t="shared" si="49"/>
        <v>Yes</v>
      </c>
    </row>
    <row r="641" spans="1:60" ht="87">
      <c r="A641" s="163" t="s">
        <v>2456</v>
      </c>
      <c r="B641" s="78" t="s">
        <v>2549</v>
      </c>
      <c r="C641" s="73" t="s">
        <v>2550</v>
      </c>
      <c r="D641" s="72" t="s">
        <v>85</v>
      </c>
      <c r="E641" s="72" t="s">
        <v>57</v>
      </c>
      <c r="H641" s="87" t="s">
        <v>2551</v>
      </c>
      <c r="I641" s="78" t="s">
        <v>738</v>
      </c>
      <c r="J641" s="78" t="s">
        <v>2540</v>
      </c>
      <c r="K641" s="78" t="str">
        <f t="shared" si="45"/>
        <v>Yes</v>
      </c>
      <c r="R641" s="78" t="s">
        <v>64</v>
      </c>
      <c r="S641" s="78" t="s">
        <v>72</v>
      </c>
      <c r="V641" s="78"/>
      <c r="W641" s="78"/>
      <c r="X641" s="78" t="str">
        <f t="shared" si="46"/>
        <v/>
      </c>
      <c r="Y641" s="88"/>
      <c r="Z641" s="78"/>
      <c r="AA641" s="78"/>
      <c r="AB641" s="78"/>
      <c r="AC641" s="78"/>
      <c r="AD641" s="78"/>
      <c r="AE641" s="78"/>
      <c r="AF641" s="78"/>
      <c r="AG641" s="79"/>
      <c r="AH641" s="87" t="s">
        <v>2531</v>
      </c>
      <c r="AJ641" s="78" t="s">
        <v>357</v>
      </c>
      <c r="AK641" s="78" t="str">
        <f t="shared" si="47"/>
        <v>Yes</v>
      </c>
      <c r="AR641" s="78" t="s">
        <v>64</v>
      </c>
      <c r="AS641" s="78" t="s">
        <v>72</v>
      </c>
      <c r="AX641" s="78" t="str">
        <f t="shared" si="48"/>
        <v/>
      </c>
      <c r="BH641" s="89" t="str">
        <f t="shared" si="49"/>
        <v>Yes</v>
      </c>
    </row>
    <row r="642" spans="1:60" ht="72.599999999999994">
      <c r="A642" s="163" t="s">
        <v>2456</v>
      </c>
      <c r="B642" s="78" t="s">
        <v>2552</v>
      </c>
      <c r="C642" s="73" t="s">
        <v>2553</v>
      </c>
      <c r="D642" s="72" t="s">
        <v>85</v>
      </c>
      <c r="E642" s="72" t="s">
        <v>57</v>
      </c>
      <c r="H642" s="87" t="s">
        <v>2534</v>
      </c>
      <c r="J642" s="78" t="s">
        <v>2540</v>
      </c>
      <c r="K642" s="78" t="str">
        <f t="shared" si="45"/>
        <v>Yes</v>
      </c>
      <c r="R642" s="78" t="s">
        <v>72</v>
      </c>
      <c r="S642" s="78" t="s">
        <v>64</v>
      </c>
      <c r="V642" s="78"/>
      <c r="W642" s="78"/>
      <c r="X642" s="78" t="str">
        <f t="shared" si="46"/>
        <v/>
      </c>
      <c r="Y642" s="88"/>
      <c r="Z642" s="78"/>
      <c r="AA642" s="78"/>
      <c r="AB642" s="78"/>
      <c r="AC642" s="78"/>
      <c r="AD642" s="78"/>
      <c r="AE642" s="78"/>
      <c r="AF642" s="78"/>
      <c r="AG642" s="79"/>
      <c r="AH642" s="87" t="s">
        <v>2531</v>
      </c>
      <c r="AJ642" s="78" t="s">
        <v>357</v>
      </c>
      <c r="AK642" s="78" t="str">
        <f t="shared" si="47"/>
        <v>Yes</v>
      </c>
      <c r="AR642" s="78" t="s">
        <v>64</v>
      </c>
      <c r="AS642" s="78" t="s">
        <v>72</v>
      </c>
      <c r="AX642" s="78" t="str">
        <f t="shared" si="48"/>
        <v/>
      </c>
      <c r="BH642" s="89" t="str">
        <f t="shared" si="49"/>
        <v>Yes</v>
      </c>
    </row>
    <row r="643" spans="1:60" ht="57.95">
      <c r="A643" s="163" t="s">
        <v>2456</v>
      </c>
      <c r="B643" s="78" t="s">
        <v>2554</v>
      </c>
      <c r="C643" s="73" t="s">
        <v>2555</v>
      </c>
      <c r="D643" s="72" t="s">
        <v>85</v>
      </c>
      <c r="E643" s="72" t="s">
        <v>57</v>
      </c>
      <c r="H643" s="87" t="s">
        <v>1288</v>
      </c>
      <c r="J643" s="78" t="s">
        <v>87</v>
      </c>
      <c r="K643" s="78" t="str">
        <f t="shared" ref="K643:K706" si="50">IF(ISBLANK(H643), "", IF(OR(ISNUMBER(SEARCH("Progress", J643)),ISNUMBER(SEARCH("record of decision", J643)),ISNUMBER(SEARCH("pathway plan", J643)),ISNUMBER(SEARCH("placement agreement", J643))), "Yes", "No"))</f>
        <v>Yes</v>
      </c>
      <c r="R643" s="78" t="s">
        <v>64</v>
      </c>
      <c r="S643" s="78" t="s">
        <v>72</v>
      </c>
      <c r="V643" s="78"/>
      <c r="W643" s="78"/>
      <c r="X643" s="78" t="str">
        <f t="shared" ref="X643:X706" si="51">IF(ISBLANK(U643), "", IF(OR(ISNUMBER(SEARCH("children and families", W643)),ISNUMBER(SEARCH("IRO report", W643)),ISNUMBER(SEARCH("life plan", W643)),ISNUMBER(SEARCH("Pathway Plan", W643)),ISNUMBER(SEARCH("Record of visit", W643))), "Yes", "No"))</f>
        <v/>
      </c>
      <c r="Y643" s="88"/>
      <c r="Z643" s="78"/>
      <c r="AA643" s="78"/>
      <c r="AB643" s="78"/>
      <c r="AC643" s="78"/>
      <c r="AD643" s="78"/>
      <c r="AE643" s="78"/>
      <c r="AF643" s="78"/>
      <c r="AG643" s="79"/>
      <c r="AK643" s="78" t="str">
        <f t="shared" ref="AK643:AK706" si="52">IF(ISBLANK(AH643), "", IF(OR(ISNUMBER(SEARCH("summary", AJ643)),ISNUMBER(SEARCH("review and care", AJ643)),ISNUMBER(SEARCH("case supervision", AJ643)),ISNUMBER(SEARCH("midpoint", AJ643)),ISNUMBER(SEARCH("pathway plan", AJ643)),ISNUMBER(SEARCH("visit recording", AJ643))), "Yes", "No"))</f>
        <v/>
      </c>
      <c r="AX643" s="78" t="str">
        <f t="shared" ref="AX643:AX706" si="53">IF(ISBLANK(AU643), "", IF(OR(ISNUMBER(SEARCH("Pathway Plan",AW643)),ISNUMBER(SEARCH("Updated assessment", AW643)),ISNUMBER(SEARCH("CLA Review", AW643)),ISNUMBER(SEARCH("care plan", AW643)),ISNUMBER(SEARCH("record of meeting", AW643)),ISNUMBER(SEARCH("discharge", AW643)),ISNUMBER(SEARCH("accomodation decision", AW643)),ISNUMBER(SEARCH("CLA Visit", AW643))), "Yes", "No"))</f>
        <v/>
      </c>
      <c r="BH643" s="89" t="str">
        <f t="shared" ref="BH643:BH706" si="54">IF(OR(ISNUMBER(SEARCH("Yes",AX643)), ISNUMBER(SEARCH("Yes",AK643)), ISNUMBER(SEARCH("Yes",X643)), ISNUMBER(SEARCH("Yes",K643))), "Yes", "No")</f>
        <v>Yes</v>
      </c>
    </row>
    <row r="644" spans="1:60" ht="67.5" customHeight="1">
      <c r="A644" s="163" t="s">
        <v>2456</v>
      </c>
      <c r="B644" s="78" t="s">
        <v>2556</v>
      </c>
      <c r="C644" s="73" t="s">
        <v>2557</v>
      </c>
      <c r="D644" s="72" t="s">
        <v>85</v>
      </c>
      <c r="E644" s="72" t="s">
        <v>57</v>
      </c>
      <c r="H644" s="87" t="s">
        <v>2558</v>
      </c>
      <c r="J644" s="78" t="s">
        <v>87</v>
      </c>
      <c r="K644" s="78" t="str">
        <f t="shared" si="50"/>
        <v>Yes</v>
      </c>
      <c r="R644" s="78" t="s">
        <v>64</v>
      </c>
      <c r="S644" s="78" t="s">
        <v>72</v>
      </c>
      <c r="V644" s="78"/>
      <c r="W644" s="78"/>
      <c r="X644" s="78" t="str">
        <f t="shared" si="51"/>
        <v/>
      </c>
      <c r="Y644" s="88"/>
      <c r="Z644" s="78"/>
      <c r="AA644" s="78"/>
      <c r="AB644" s="78"/>
      <c r="AC644" s="78"/>
      <c r="AD644" s="78"/>
      <c r="AE644" s="78"/>
      <c r="AF644" s="78"/>
      <c r="AG644" s="79"/>
      <c r="AK644" s="78" t="str">
        <f t="shared" si="52"/>
        <v/>
      </c>
      <c r="AU644" s="87" t="s">
        <v>2559</v>
      </c>
      <c r="AV644" s="78" t="s">
        <v>101</v>
      </c>
      <c r="AW644" s="78" t="s">
        <v>956</v>
      </c>
      <c r="AX644" s="78" t="str">
        <f t="shared" si="53"/>
        <v>Yes</v>
      </c>
      <c r="AY644" s="88" t="s">
        <v>209</v>
      </c>
      <c r="AZ644" s="78" t="s">
        <v>2560</v>
      </c>
      <c r="BA644" s="78" t="s">
        <v>220</v>
      </c>
      <c r="BB644" s="78" t="s">
        <v>2561</v>
      </c>
      <c r="BC644" s="78" t="s">
        <v>2562</v>
      </c>
      <c r="BD644" s="78" t="s">
        <v>162</v>
      </c>
      <c r="BE644" s="78" t="s">
        <v>64</v>
      </c>
      <c r="BF644" s="78" t="s">
        <v>72</v>
      </c>
      <c r="BH644" s="89" t="str">
        <f t="shared" si="54"/>
        <v>Yes</v>
      </c>
    </row>
    <row r="645" spans="1:60" ht="57.95">
      <c r="A645" s="163" t="s">
        <v>2456</v>
      </c>
      <c r="B645" s="78" t="s">
        <v>2563</v>
      </c>
      <c r="C645" s="73" t="s">
        <v>2564</v>
      </c>
      <c r="D645" s="72" t="s">
        <v>85</v>
      </c>
      <c r="E645" s="72" t="s">
        <v>57</v>
      </c>
      <c r="H645" s="87" t="s">
        <v>2565</v>
      </c>
      <c r="J645" s="78" t="s">
        <v>87</v>
      </c>
      <c r="K645" s="78" t="str">
        <f t="shared" si="50"/>
        <v>Yes</v>
      </c>
      <c r="R645" s="78" t="s">
        <v>64</v>
      </c>
      <c r="S645" s="78" t="s">
        <v>72</v>
      </c>
      <c r="V645" s="78"/>
      <c r="W645" s="78"/>
      <c r="X645" s="78" t="str">
        <f t="shared" si="51"/>
        <v/>
      </c>
      <c r="Y645" s="88"/>
      <c r="Z645" s="78"/>
      <c r="AA645" s="78"/>
      <c r="AB645" s="78"/>
      <c r="AC645" s="78"/>
      <c r="AD645" s="78"/>
      <c r="AE645" s="78"/>
      <c r="AF645" s="78"/>
      <c r="AG645" s="79"/>
      <c r="AK645" s="78" t="str">
        <f t="shared" si="52"/>
        <v/>
      </c>
      <c r="AX645" s="78" t="str">
        <f t="shared" si="53"/>
        <v/>
      </c>
      <c r="BH645" s="89" t="str">
        <f t="shared" si="54"/>
        <v>Yes</v>
      </c>
    </row>
    <row r="646" spans="1:60" ht="57.95">
      <c r="A646" s="163" t="s">
        <v>2456</v>
      </c>
      <c r="B646" s="78" t="s">
        <v>2566</v>
      </c>
      <c r="C646" s="73" t="s">
        <v>2567</v>
      </c>
      <c r="D646" s="72" t="s">
        <v>85</v>
      </c>
      <c r="E646" s="72" t="s">
        <v>57</v>
      </c>
      <c r="H646" s="87" t="s">
        <v>582</v>
      </c>
      <c r="J646" s="78" t="s">
        <v>87</v>
      </c>
      <c r="K646" s="78" t="str">
        <f t="shared" si="50"/>
        <v>Yes</v>
      </c>
      <c r="R646" s="78" t="s">
        <v>64</v>
      </c>
      <c r="S646" s="78" t="s">
        <v>72</v>
      </c>
      <c r="V646" s="78"/>
      <c r="W646" s="78"/>
      <c r="X646" s="78" t="str">
        <f t="shared" si="51"/>
        <v/>
      </c>
      <c r="Y646" s="88"/>
      <c r="Z646" s="78"/>
      <c r="AA646" s="78"/>
      <c r="AB646" s="78"/>
      <c r="AC646" s="78"/>
      <c r="AD646" s="78"/>
      <c r="AE646" s="78"/>
      <c r="AF646" s="78"/>
      <c r="AG646" s="79"/>
      <c r="AK646" s="78" t="str">
        <f t="shared" si="52"/>
        <v/>
      </c>
      <c r="AX646" s="78" t="str">
        <f t="shared" si="53"/>
        <v/>
      </c>
      <c r="BH646" s="89" t="str">
        <f t="shared" si="54"/>
        <v>Yes</v>
      </c>
    </row>
    <row r="647" spans="1:60" ht="72.599999999999994">
      <c r="A647" s="163" t="s">
        <v>2456</v>
      </c>
      <c r="B647" s="78" t="s">
        <v>2568</v>
      </c>
      <c r="C647" s="73" t="s">
        <v>2569</v>
      </c>
      <c r="D647" s="72" t="s">
        <v>85</v>
      </c>
      <c r="E647" s="72" t="s">
        <v>57</v>
      </c>
      <c r="H647" s="87" t="s">
        <v>2570</v>
      </c>
      <c r="I647" s="78" t="s">
        <v>2571</v>
      </c>
      <c r="J647" s="78" t="s">
        <v>87</v>
      </c>
      <c r="K647" s="78" t="str">
        <f t="shared" si="50"/>
        <v>Yes</v>
      </c>
      <c r="R647" s="78" t="s">
        <v>64</v>
      </c>
      <c r="S647" s="78" t="s">
        <v>72</v>
      </c>
      <c r="V647" s="78"/>
      <c r="W647" s="78"/>
      <c r="X647" s="78" t="str">
        <f t="shared" si="51"/>
        <v/>
      </c>
      <c r="Y647" s="88"/>
      <c r="Z647" s="78"/>
      <c r="AA647" s="78"/>
      <c r="AB647" s="78"/>
      <c r="AC647" s="78"/>
      <c r="AD647" s="78"/>
      <c r="AE647" s="78"/>
      <c r="AF647" s="78"/>
      <c r="AG647" s="79"/>
      <c r="AK647" s="78" t="str">
        <f t="shared" si="52"/>
        <v/>
      </c>
      <c r="AX647" s="78" t="str">
        <f t="shared" si="53"/>
        <v/>
      </c>
      <c r="BH647" s="89" t="str">
        <f t="shared" si="54"/>
        <v>Yes</v>
      </c>
    </row>
    <row r="648" spans="1:60" ht="188.45">
      <c r="A648" s="163" t="s">
        <v>2456</v>
      </c>
      <c r="B648" s="78" t="s">
        <v>2572</v>
      </c>
      <c r="C648" s="73" t="s">
        <v>2528</v>
      </c>
      <c r="D648" s="72" t="s">
        <v>85</v>
      </c>
      <c r="E648" s="72" t="s">
        <v>57</v>
      </c>
      <c r="H648" s="87" t="s">
        <v>2529</v>
      </c>
      <c r="I648" s="78" t="s">
        <v>2530</v>
      </c>
      <c r="J648" s="78" t="s">
        <v>87</v>
      </c>
      <c r="K648" s="78" t="str">
        <f t="shared" si="50"/>
        <v>Yes</v>
      </c>
      <c r="R648" s="78" t="s">
        <v>64</v>
      </c>
      <c r="S648" s="78" t="s">
        <v>72</v>
      </c>
      <c r="V648" s="78"/>
      <c r="W648" s="78"/>
      <c r="X648" s="78" t="str">
        <f t="shared" si="51"/>
        <v/>
      </c>
      <c r="Y648" s="88"/>
      <c r="Z648" s="78"/>
      <c r="AA648" s="78"/>
      <c r="AB648" s="78"/>
      <c r="AC648" s="78"/>
      <c r="AD648" s="78"/>
      <c r="AE648" s="78"/>
      <c r="AF648" s="78"/>
      <c r="AG648" s="79"/>
      <c r="AK648" s="78" t="str">
        <f t="shared" si="52"/>
        <v/>
      </c>
      <c r="AX648" s="78" t="str">
        <f t="shared" si="53"/>
        <v/>
      </c>
      <c r="BH648" s="89" t="str">
        <f t="shared" si="54"/>
        <v>Yes</v>
      </c>
    </row>
    <row r="649" spans="1:60" ht="87">
      <c r="A649" s="163" t="s">
        <v>2456</v>
      </c>
      <c r="B649" s="78" t="s">
        <v>2573</v>
      </c>
      <c r="C649" s="73" t="s">
        <v>2574</v>
      </c>
      <c r="D649" s="72" t="s">
        <v>85</v>
      </c>
      <c r="E649" s="72" t="s">
        <v>57</v>
      </c>
      <c r="H649" s="87" t="s">
        <v>2575</v>
      </c>
      <c r="I649" s="78" t="s">
        <v>2576</v>
      </c>
      <c r="J649" s="78" t="s">
        <v>87</v>
      </c>
      <c r="K649" s="78" t="str">
        <f t="shared" si="50"/>
        <v>Yes</v>
      </c>
      <c r="R649" s="78" t="s">
        <v>64</v>
      </c>
      <c r="S649" s="78" t="s">
        <v>72</v>
      </c>
      <c r="V649" s="78"/>
      <c r="W649" s="78"/>
      <c r="X649" s="78" t="str">
        <f t="shared" si="51"/>
        <v/>
      </c>
      <c r="Y649" s="88"/>
      <c r="Z649" s="78"/>
      <c r="AA649" s="78"/>
      <c r="AB649" s="78"/>
      <c r="AC649" s="78"/>
      <c r="AD649" s="78"/>
      <c r="AE649" s="78"/>
      <c r="AF649" s="78"/>
      <c r="AG649" s="79"/>
      <c r="AK649" s="78" t="str">
        <f t="shared" si="52"/>
        <v/>
      </c>
      <c r="AX649" s="78" t="str">
        <f t="shared" si="53"/>
        <v/>
      </c>
      <c r="BH649" s="89" t="str">
        <f t="shared" si="54"/>
        <v>Yes</v>
      </c>
    </row>
    <row r="650" spans="1:60" ht="57.95">
      <c r="A650" s="163" t="s">
        <v>2456</v>
      </c>
      <c r="B650" s="78" t="s">
        <v>2577</v>
      </c>
      <c r="C650" s="73" t="s">
        <v>2578</v>
      </c>
      <c r="D650" s="72" t="s">
        <v>85</v>
      </c>
      <c r="E650" s="72" t="s">
        <v>57</v>
      </c>
      <c r="H650" s="87" t="s">
        <v>561</v>
      </c>
      <c r="J650" s="78" t="s">
        <v>87</v>
      </c>
      <c r="K650" s="78" t="str">
        <f t="shared" si="50"/>
        <v>Yes</v>
      </c>
      <c r="R650" s="78" t="s">
        <v>64</v>
      </c>
      <c r="S650" s="78" t="s">
        <v>72</v>
      </c>
      <c r="V650" s="78"/>
      <c r="W650" s="78"/>
      <c r="X650" s="78" t="str">
        <f t="shared" si="51"/>
        <v/>
      </c>
      <c r="Y650" s="88"/>
      <c r="Z650" s="78"/>
      <c r="AA650" s="78"/>
      <c r="AB650" s="78"/>
      <c r="AC650" s="78"/>
      <c r="AD650" s="78"/>
      <c r="AE650" s="78"/>
      <c r="AF650" s="78"/>
      <c r="AG650" s="79"/>
      <c r="AK650" s="78" t="str">
        <f t="shared" si="52"/>
        <v/>
      </c>
      <c r="AX650" s="78" t="str">
        <f t="shared" si="53"/>
        <v/>
      </c>
      <c r="BH650" s="89" t="str">
        <f t="shared" si="54"/>
        <v>Yes</v>
      </c>
    </row>
    <row r="651" spans="1:60" ht="57.95">
      <c r="A651" s="163" t="s">
        <v>2456</v>
      </c>
      <c r="B651" s="78" t="s">
        <v>2579</v>
      </c>
      <c r="C651" s="73" t="s">
        <v>2580</v>
      </c>
      <c r="D651" s="72" t="s">
        <v>85</v>
      </c>
      <c r="E651" s="72" t="s">
        <v>57</v>
      </c>
      <c r="H651" s="87" t="s">
        <v>564</v>
      </c>
      <c r="J651" s="78" t="s">
        <v>87</v>
      </c>
      <c r="K651" s="78" t="str">
        <f t="shared" si="50"/>
        <v>Yes</v>
      </c>
      <c r="R651" s="78" t="s">
        <v>64</v>
      </c>
      <c r="S651" s="78" t="s">
        <v>72</v>
      </c>
      <c r="V651" s="78"/>
      <c r="W651" s="78"/>
      <c r="X651" s="78" t="str">
        <f t="shared" si="51"/>
        <v/>
      </c>
      <c r="Y651" s="88"/>
      <c r="Z651" s="78"/>
      <c r="AA651" s="78"/>
      <c r="AB651" s="78"/>
      <c r="AC651" s="78"/>
      <c r="AD651" s="78"/>
      <c r="AE651" s="78"/>
      <c r="AF651" s="78"/>
      <c r="AG651" s="79"/>
      <c r="AK651" s="78" t="str">
        <f t="shared" si="52"/>
        <v/>
      </c>
      <c r="AX651" s="78" t="str">
        <f t="shared" si="53"/>
        <v/>
      </c>
      <c r="BH651" s="89" t="str">
        <f t="shared" si="54"/>
        <v>Yes</v>
      </c>
    </row>
    <row r="652" spans="1:60" ht="57.95">
      <c r="A652" s="163" t="s">
        <v>2456</v>
      </c>
      <c r="B652" s="78" t="s">
        <v>2581</v>
      </c>
      <c r="C652" s="73" t="s">
        <v>2582</v>
      </c>
      <c r="D652" s="72" t="s">
        <v>85</v>
      </c>
      <c r="E652" s="72" t="s">
        <v>57</v>
      </c>
      <c r="H652" s="87" t="s">
        <v>570</v>
      </c>
      <c r="J652" s="78" t="s">
        <v>87</v>
      </c>
      <c r="K652" s="78" t="str">
        <f t="shared" si="50"/>
        <v>Yes</v>
      </c>
      <c r="R652" s="78" t="s">
        <v>64</v>
      </c>
      <c r="S652" s="78" t="s">
        <v>72</v>
      </c>
      <c r="V652" s="78"/>
      <c r="W652" s="78"/>
      <c r="X652" s="78" t="str">
        <f t="shared" si="51"/>
        <v/>
      </c>
      <c r="Y652" s="88"/>
      <c r="Z652" s="78"/>
      <c r="AA652" s="78"/>
      <c r="AB652" s="78"/>
      <c r="AC652" s="78"/>
      <c r="AD652" s="78"/>
      <c r="AE652" s="78"/>
      <c r="AF652" s="78"/>
      <c r="AG652" s="79"/>
      <c r="AK652" s="78" t="str">
        <f t="shared" si="52"/>
        <v/>
      </c>
      <c r="AX652" s="78" t="str">
        <f t="shared" si="53"/>
        <v/>
      </c>
      <c r="BH652" s="89" t="str">
        <f t="shared" si="54"/>
        <v>Yes</v>
      </c>
    </row>
    <row r="653" spans="1:60" ht="57.95">
      <c r="A653" s="163" t="s">
        <v>2456</v>
      </c>
      <c r="B653" s="78" t="s">
        <v>2583</v>
      </c>
      <c r="C653" s="73" t="s">
        <v>2584</v>
      </c>
      <c r="D653" s="72" t="s">
        <v>85</v>
      </c>
      <c r="E653" s="72" t="s">
        <v>57</v>
      </c>
      <c r="H653" s="87" t="s">
        <v>578</v>
      </c>
      <c r="J653" s="78" t="s">
        <v>87</v>
      </c>
      <c r="K653" s="78" t="str">
        <f t="shared" si="50"/>
        <v>Yes</v>
      </c>
      <c r="R653" s="78" t="s">
        <v>64</v>
      </c>
      <c r="S653" s="78" t="s">
        <v>72</v>
      </c>
      <c r="V653" s="78"/>
      <c r="W653" s="78"/>
      <c r="X653" s="78" t="str">
        <f t="shared" si="51"/>
        <v/>
      </c>
      <c r="Y653" s="88"/>
      <c r="Z653" s="78"/>
      <c r="AA653" s="78"/>
      <c r="AB653" s="78"/>
      <c r="AC653" s="78"/>
      <c r="AD653" s="78"/>
      <c r="AE653" s="78"/>
      <c r="AF653" s="78"/>
      <c r="AG653" s="79"/>
      <c r="AK653" s="78" t="str">
        <f t="shared" si="52"/>
        <v/>
      </c>
      <c r="AX653" s="78" t="str">
        <f t="shared" si="53"/>
        <v/>
      </c>
      <c r="BH653" s="89" t="str">
        <f t="shared" si="54"/>
        <v>Yes</v>
      </c>
    </row>
    <row r="654" spans="1:60" ht="57.95">
      <c r="A654" s="163" t="s">
        <v>2456</v>
      </c>
      <c r="B654" s="78" t="s">
        <v>2585</v>
      </c>
      <c r="C654" s="73" t="s">
        <v>2586</v>
      </c>
      <c r="D654" s="72" t="s">
        <v>85</v>
      </c>
      <c r="E654" s="72" t="s">
        <v>57</v>
      </c>
      <c r="H654" s="87" t="s">
        <v>582</v>
      </c>
      <c r="J654" s="78" t="s">
        <v>87</v>
      </c>
      <c r="K654" s="78" t="str">
        <f t="shared" si="50"/>
        <v>Yes</v>
      </c>
      <c r="R654" s="78" t="s">
        <v>64</v>
      </c>
      <c r="S654" s="78" t="s">
        <v>72</v>
      </c>
      <c r="V654" s="78"/>
      <c r="W654" s="78"/>
      <c r="X654" s="78" t="str">
        <f t="shared" si="51"/>
        <v/>
      </c>
      <c r="Y654" s="88"/>
      <c r="Z654" s="78"/>
      <c r="AA654" s="78"/>
      <c r="AB654" s="78"/>
      <c r="AC654" s="78"/>
      <c r="AD654" s="78"/>
      <c r="AE654" s="78"/>
      <c r="AF654" s="78"/>
      <c r="AG654" s="79"/>
      <c r="AK654" s="78" t="str">
        <f t="shared" si="52"/>
        <v/>
      </c>
      <c r="AX654" s="78" t="str">
        <f t="shared" si="53"/>
        <v/>
      </c>
      <c r="BH654" s="89" t="str">
        <f t="shared" si="54"/>
        <v>Yes</v>
      </c>
    </row>
    <row r="655" spans="1:60" ht="57.95">
      <c r="A655" s="163" t="s">
        <v>2456</v>
      </c>
      <c r="B655" s="78" t="s">
        <v>2587</v>
      </c>
      <c r="C655" s="73" t="s">
        <v>2588</v>
      </c>
      <c r="D655" s="72" t="s">
        <v>85</v>
      </c>
      <c r="E655" s="72" t="s">
        <v>57</v>
      </c>
      <c r="H655" s="87" t="s">
        <v>2589</v>
      </c>
      <c r="J655" s="78" t="s">
        <v>87</v>
      </c>
      <c r="K655" s="78" t="str">
        <f t="shared" si="50"/>
        <v>Yes</v>
      </c>
      <c r="R655" s="78" t="s">
        <v>64</v>
      </c>
      <c r="S655" s="78" t="s">
        <v>72</v>
      </c>
      <c r="V655" s="78"/>
      <c r="W655" s="78"/>
      <c r="X655" s="78" t="str">
        <f t="shared" si="51"/>
        <v/>
      </c>
      <c r="Y655" s="88"/>
      <c r="Z655" s="78"/>
      <c r="AA655" s="78"/>
      <c r="AB655" s="78"/>
      <c r="AC655" s="78"/>
      <c r="AD655" s="78"/>
      <c r="AE655" s="78"/>
      <c r="AF655" s="78"/>
      <c r="AG655" s="79"/>
      <c r="AK655" s="78" t="str">
        <f t="shared" si="52"/>
        <v/>
      </c>
      <c r="AX655" s="78" t="str">
        <f t="shared" si="53"/>
        <v/>
      </c>
      <c r="BH655" s="89" t="str">
        <f t="shared" si="54"/>
        <v>Yes</v>
      </c>
    </row>
    <row r="656" spans="1:60" ht="72.599999999999994">
      <c r="A656" s="163" t="s">
        <v>2456</v>
      </c>
      <c r="B656" s="78" t="s">
        <v>2590</v>
      </c>
      <c r="C656" s="73" t="s">
        <v>2591</v>
      </c>
      <c r="D656" s="72" t="s">
        <v>85</v>
      </c>
      <c r="E656" s="72" t="s">
        <v>57</v>
      </c>
      <c r="H656" s="87" t="s">
        <v>2592</v>
      </c>
      <c r="J656" s="78" t="s">
        <v>87</v>
      </c>
      <c r="K656" s="78" t="str">
        <f t="shared" si="50"/>
        <v>Yes</v>
      </c>
      <c r="R656" s="78" t="s">
        <v>64</v>
      </c>
      <c r="S656" s="78" t="s">
        <v>72</v>
      </c>
      <c r="V656" s="78"/>
      <c r="W656" s="78"/>
      <c r="X656" s="78" t="str">
        <f t="shared" si="51"/>
        <v/>
      </c>
      <c r="Y656" s="88"/>
      <c r="Z656" s="78"/>
      <c r="AA656" s="78"/>
      <c r="AB656" s="78"/>
      <c r="AC656" s="78"/>
      <c r="AD656" s="78"/>
      <c r="AE656" s="78"/>
      <c r="AF656" s="78"/>
      <c r="AG656" s="79"/>
      <c r="AK656" s="78" t="str">
        <f t="shared" si="52"/>
        <v/>
      </c>
      <c r="AU656" s="87" t="s">
        <v>2593</v>
      </c>
      <c r="AV656" s="78" t="s">
        <v>189</v>
      </c>
      <c r="AW656" s="78" t="s">
        <v>2518</v>
      </c>
      <c r="AX656" s="78" t="str">
        <f t="shared" si="53"/>
        <v>Yes</v>
      </c>
      <c r="BE656" s="78" t="s">
        <v>64</v>
      </c>
      <c r="BH656" s="89" t="str">
        <f t="shared" si="54"/>
        <v>Yes</v>
      </c>
    </row>
    <row r="657" spans="1:60" ht="72.599999999999994">
      <c r="A657" s="163" t="s">
        <v>2456</v>
      </c>
      <c r="B657" s="78" t="s">
        <v>2594</v>
      </c>
      <c r="C657" s="73" t="s">
        <v>2595</v>
      </c>
      <c r="D657" s="72" t="s">
        <v>85</v>
      </c>
      <c r="E657" s="72" t="s">
        <v>57</v>
      </c>
      <c r="H657" s="87" t="s">
        <v>2596</v>
      </c>
      <c r="J657" s="78" t="s">
        <v>87</v>
      </c>
      <c r="K657" s="78" t="str">
        <f t="shared" si="50"/>
        <v>Yes</v>
      </c>
      <c r="R657" s="78" t="s">
        <v>64</v>
      </c>
      <c r="S657" s="78" t="s">
        <v>72</v>
      </c>
      <c r="V657" s="78"/>
      <c r="W657" s="78"/>
      <c r="X657" s="78" t="str">
        <f t="shared" si="51"/>
        <v/>
      </c>
      <c r="Y657" s="88"/>
      <c r="Z657" s="78"/>
      <c r="AA657" s="78"/>
      <c r="AB657" s="78"/>
      <c r="AC657" s="78"/>
      <c r="AD657" s="78"/>
      <c r="AE657" s="78"/>
      <c r="AF657" s="78"/>
      <c r="AG657" s="79"/>
      <c r="AK657" s="78" t="str">
        <f t="shared" si="52"/>
        <v/>
      </c>
      <c r="AU657" s="87" t="s">
        <v>2593</v>
      </c>
      <c r="AV657" s="78" t="s">
        <v>189</v>
      </c>
      <c r="AW657" s="78" t="s">
        <v>2518</v>
      </c>
      <c r="AX657" s="78" t="str">
        <f t="shared" si="53"/>
        <v>Yes</v>
      </c>
      <c r="BE657" s="78" t="s">
        <v>64</v>
      </c>
      <c r="BH657" s="89" t="str">
        <f t="shared" si="54"/>
        <v>Yes</v>
      </c>
    </row>
    <row r="658" spans="1:60" ht="72.599999999999994">
      <c r="A658" s="163" t="s">
        <v>2456</v>
      </c>
      <c r="B658" s="78" t="s">
        <v>2597</v>
      </c>
      <c r="C658" s="73" t="s">
        <v>2598</v>
      </c>
      <c r="D658" s="72" t="s">
        <v>85</v>
      </c>
      <c r="E658" s="72" t="s">
        <v>57</v>
      </c>
      <c r="H658" s="87" t="s">
        <v>2599</v>
      </c>
      <c r="J658" s="78" t="s">
        <v>87</v>
      </c>
      <c r="K658" s="78" t="str">
        <f t="shared" si="50"/>
        <v>Yes</v>
      </c>
      <c r="R658" s="78" t="s">
        <v>64</v>
      </c>
      <c r="S658" s="78" t="s">
        <v>72</v>
      </c>
      <c r="V658" s="78"/>
      <c r="W658" s="78"/>
      <c r="X658" s="78" t="str">
        <f t="shared" si="51"/>
        <v/>
      </c>
      <c r="Y658" s="88"/>
      <c r="Z658" s="78"/>
      <c r="AA658" s="78"/>
      <c r="AB658" s="78"/>
      <c r="AC658" s="78"/>
      <c r="AD658" s="78"/>
      <c r="AE658" s="78"/>
      <c r="AF658" s="78"/>
      <c r="AG658" s="79"/>
      <c r="AK658" s="78" t="str">
        <f t="shared" si="52"/>
        <v/>
      </c>
      <c r="AU658" s="87" t="s">
        <v>2593</v>
      </c>
      <c r="AV658" s="78" t="s">
        <v>189</v>
      </c>
      <c r="AW658" s="78" t="s">
        <v>2518</v>
      </c>
      <c r="AX658" s="78" t="str">
        <f t="shared" si="53"/>
        <v>Yes</v>
      </c>
      <c r="BE658" s="78" t="s">
        <v>64</v>
      </c>
      <c r="BH658" s="89" t="str">
        <f t="shared" si="54"/>
        <v>Yes</v>
      </c>
    </row>
    <row r="659" spans="1:60" ht="57.95">
      <c r="A659" s="163" t="s">
        <v>2456</v>
      </c>
      <c r="B659" s="78" t="s">
        <v>2600</v>
      </c>
      <c r="C659" s="73" t="s">
        <v>2601</v>
      </c>
      <c r="D659" s="72" t="s">
        <v>85</v>
      </c>
      <c r="E659" s="72" t="s">
        <v>57</v>
      </c>
      <c r="H659" s="87" t="s">
        <v>2602</v>
      </c>
      <c r="J659" s="78" t="s">
        <v>87</v>
      </c>
      <c r="K659" s="78" t="str">
        <f t="shared" si="50"/>
        <v>Yes</v>
      </c>
      <c r="R659" s="78" t="s">
        <v>64</v>
      </c>
      <c r="S659" s="78" t="s">
        <v>72</v>
      </c>
      <c r="V659" s="78"/>
      <c r="W659" s="78"/>
      <c r="X659" s="78" t="str">
        <f t="shared" si="51"/>
        <v/>
      </c>
      <c r="Y659" s="88"/>
      <c r="Z659" s="78"/>
      <c r="AA659" s="78"/>
      <c r="AB659" s="78"/>
      <c r="AC659" s="78"/>
      <c r="AD659" s="78"/>
      <c r="AE659" s="78"/>
      <c r="AF659" s="78"/>
      <c r="AG659" s="79"/>
      <c r="AK659" s="78" t="str">
        <f t="shared" si="52"/>
        <v/>
      </c>
      <c r="AX659" s="78" t="str">
        <f t="shared" si="53"/>
        <v/>
      </c>
      <c r="BH659" s="89" t="str">
        <f t="shared" si="54"/>
        <v>Yes</v>
      </c>
    </row>
    <row r="660" spans="1:60" ht="87">
      <c r="A660" s="163" t="s">
        <v>2456</v>
      </c>
      <c r="B660" s="78" t="s">
        <v>2603</v>
      </c>
      <c r="C660" s="73" t="s">
        <v>2604</v>
      </c>
      <c r="D660" s="72" t="s">
        <v>85</v>
      </c>
      <c r="E660" s="72" t="s">
        <v>57</v>
      </c>
      <c r="H660" s="87" t="s">
        <v>2605</v>
      </c>
      <c r="I660" s="78" t="s">
        <v>2606</v>
      </c>
      <c r="J660" s="78" t="s">
        <v>87</v>
      </c>
      <c r="K660" s="78" t="str">
        <f t="shared" si="50"/>
        <v>Yes</v>
      </c>
      <c r="R660" s="78" t="s">
        <v>64</v>
      </c>
      <c r="S660" s="78" t="s">
        <v>72</v>
      </c>
      <c r="V660" s="78"/>
      <c r="W660" s="78"/>
      <c r="X660" s="78" t="str">
        <f t="shared" si="51"/>
        <v/>
      </c>
      <c r="Y660" s="88"/>
      <c r="Z660" s="78"/>
      <c r="AA660" s="78"/>
      <c r="AB660" s="78"/>
      <c r="AC660" s="78"/>
      <c r="AD660" s="78"/>
      <c r="AE660" s="78"/>
      <c r="AF660" s="78"/>
      <c r="AG660" s="79"/>
      <c r="AK660" s="78" t="str">
        <f t="shared" si="52"/>
        <v/>
      </c>
      <c r="AX660" s="78" t="str">
        <f t="shared" si="53"/>
        <v/>
      </c>
      <c r="BH660" s="89" t="str">
        <f t="shared" si="54"/>
        <v>Yes</v>
      </c>
    </row>
    <row r="661" spans="1:60" ht="57.95">
      <c r="A661" s="163" t="s">
        <v>2456</v>
      </c>
      <c r="B661" s="78" t="s">
        <v>2607</v>
      </c>
      <c r="C661" s="73" t="s">
        <v>2608</v>
      </c>
      <c r="D661" s="72" t="s">
        <v>85</v>
      </c>
      <c r="E661" s="72" t="s">
        <v>57</v>
      </c>
      <c r="H661" s="87" t="s">
        <v>2609</v>
      </c>
      <c r="J661" s="78" t="s">
        <v>87</v>
      </c>
      <c r="K661" s="78" t="str">
        <f t="shared" si="50"/>
        <v>Yes</v>
      </c>
      <c r="R661" s="78" t="s">
        <v>64</v>
      </c>
      <c r="S661" s="78" t="s">
        <v>72</v>
      </c>
      <c r="V661" s="78"/>
      <c r="W661" s="78"/>
      <c r="X661" s="78" t="str">
        <f t="shared" si="51"/>
        <v/>
      </c>
      <c r="Y661" s="88"/>
      <c r="Z661" s="78"/>
      <c r="AA661" s="78"/>
      <c r="AB661" s="78"/>
      <c r="AC661" s="78"/>
      <c r="AD661" s="78"/>
      <c r="AE661" s="78"/>
      <c r="AF661" s="78"/>
      <c r="AG661" s="79"/>
      <c r="AK661" s="78" t="str">
        <f t="shared" si="52"/>
        <v/>
      </c>
      <c r="AX661" s="78" t="str">
        <f t="shared" si="53"/>
        <v/>
      </c>
      <c r="BH661" s="89" t="str">
        <f t="shared" si="54"/>
        <v>Yes</v>
      </c>
    </row>
    <row r="662" spans="1:60" ht="72.599999999999994">
      <c r="A662" s="163" t="s">
        <v>2456</v>
      </c>
      <c r="B662" s="78" t="s">
        <v>2610</v>
      </c>
      <c r="C662" s="73" t="s">
        <v>2611</v>
      </c>
      <c r="D662" s="72" t="s">
        <v>85</v>
      </c>
      <c r="E662" s="72" t="s">
        <v>57</v>
      </c>
      <c r="H662" s="87" t="s">
        <v>2612</v>
      </c>
      <c r="J662" s="78" t="s">
        <v>87</v>
      </c>
      <c r="K662" s="78" t="str">
        <f t="shared" si="50"/>
        <v>Yes</v>
      </c>
      <c r="R662" s="78" t="s">
        <v>64</v>
      </c>
      <c r="S662" s="78" t="s">
        <v>72</v>
      </c>
      <c r="V662" s="78"/>
      <c r="W662" s="78"/>
      <c r="X662" s="78" t="str">
        <f t="shared" si="51"/>
        <v/>
      </c>
      <c r="Y662" s="88"/>
      <c r="Z662" s="78"/>
      <c r="AA662" s="78"/>
      <c r="AB662" s="78"/>
      <c r="AC662" s="78"/>
      <c r="AD662" s="78"/>
      <c r="AE662" s="78"/>
      <c r="AF662" s="78"/>
      <c r="AG662" s="79"/>
      <c r="AK662" s="78" t="str">
        <f t="shared" si="52"/>
        <v/>
      </c>
      <c r="AX662" s="78" t="str">
        <f t="shared" si="53"/>
        <v/>
      </c>
      <c r="BH662" s="89" t="str">
        <f t="shared" si="54"/>
        <v>Yes</v>
      </c>
    </row>
    <row r="663" spans="1:60" ht="57.95">
      <c r="A663" s="163" t="s">
        <v>2456</v>
      </c>
      <c r="B663" s="78" t="s">
        <v>2613</v>
      </c>
      <c r="C663" s="73" t="s">
        <v>2614</v>
      </c>
      <c r="D663" s="72" t="s">
        <v>85</v>
      </c>
      <c r="E663" s="72" t="s">
        <v>57</v>
      </c>
      <c r="H663" s="87" t="s">
        <v>2615</v>
      </c>
      <c r="J663" s="78" t="s">
        <v>87</v>
      </c>
      <c r="K663" s="78" t="str">
        <f t="shared" si="50"/>
        <v>Yes</v>
      </c>
      <c r="R663" s="78" t="s">
        <v>64</v>
      </c>
      <c r="S663" s="78" t="s">
        <v>72</v>
      </c>
      <c r="V663" s="78"/>
      <c r="W663" s="78"/>
      <c r="X663" s="78" t="str">
        <f t="shared" si="51"/>
        <v/>
      </c>
      <c r="Y663" s="88"/>
      <c r="Z663" s="78"/>
      <c r="AA663" s="78"/>
      <c r="AB663" s="78"/>
      <c r="AC663" s="78"/>
      <c r="AD663" s="78"/>
      <c r="AE663" s="78"/>
      <c r="AF663" s="78"/>
      <c r="AG663" s="79"/>
      <c r="AK663" s="78" t="str">
        <f t="shared" si="52"/>
        <v/>
      </c>
      <c r="AX663" s="78" t="str">
        <f t="shared" si="53"/>
        <v/>
      </c>
      <c r="BH663" s="89" t="str">
        <f t="shared" si="54"/>
        <v>Yes</v>
      </c>
    </row>
    <row r="664" spans="1:60" ht="144.94999999999999">
      <c r="A664" s="163" t="s">
        <v>2456</v>
      </c>
      <c r="B664" s="78" t="s">
        <v>2616</v>
      </c>
      <c r="C664" s="73" t="s">
        <v>2617</v>
      </c>
      <c r="D664" s="72" t="s">
        <v>85</v>
      </c>
      <c r="E664" s="72" t="s">
        <v>57</v>
      </c>
      <c r="H664" s="87" t="s">
        <v>2618</v>
      </c>
      <c r="J664" s="78" t="s">
        <v>87</v>
      </c>
      <c r="K664" s="78" t="str">
        <f t="shared" si="50"/>
        <v>Yes</v>
      </c>
      <c r="R664" s="78" t="s">
        <v>64</v>
      </c>
      <c r="S664" s="78" t="s">
        <v>72</v>
      </c>
      <c r="V664" s="78"/>
      <c r="W664" s="78"/>
      <c r="X664" s="78" t="str">
        <f t="shared" si="51"/>
        <v/>
      </c>
      <c r="Y664" s="88"/>
      <c r="Z664" s="78"/>
      <c r="AA664" s="78"/>
      <c r="AB664" s="78"/>
      <c r="AC664" s="78"/>
      <c r="AD664" s="78"/>
      <c r="AE664" s="78"/>
      <c r="AF664" s="78"/>
      <c r="AG664" s="79"/>
      <c r="AK664" s="78" t="str">
        <f t="shared" si="52"/>
        <v/>
      </c>
      <c r="AX664" s="78" t="str">
        <f t="shared" si="53"/>
        <v/>
      </c>
      <c r="BH664" s="89" t="str">
        <f t="shared" si="54"/>
        <v>Yes</v>
      </c>
    </row>
    <row r="665" spans="1:60" ht="174">
      <c r="A665" s="163" t="s">
        <v>2456</v>
      </c>
      <c r="B665" s="78" t="s">
        <v>2619</v>
      </c>
      <c r="C665" s="73" t="s">
        <v>2620</v>
      </c>
      <c r="D665" s="72" t="s">
        <v>56</v>
      </c>
      <c r="E665" s="72" t="s">
        <v>57</v>
      </c>
      <c r="H665" s="87" t="s">
        <v>2621</v>
      </c>
      <c r="J665" s="78" t="s">
        <v>87</v>
      </c>
      <c r="K665" s="78" t="str">
        <f t="shared" si="50"/>
        <v>Yes</v>
      </c>
      <c r="R665" s="78" t="s">
        <v>64</v>
      </c>
      <c r="S665" s="78" t="s">
        <v>72</v>
      </c>
      <c r="U665" s="87" t="s">
        <v>2622</v>
      </c>
      <c r="V665" s="78"/>
      <c r="W665" s="78" t="s">
        <v>200</v>
      </c>
      <c r="X665" s="78" t="str">
        <f t="shared" si="51"/>
        <v>No</v>
      </c>
      <c r="Y665" s="88"/>
      <c r="Z665" s="78"/>
      <c r="AA665" s="78"/>
      <c r="AB665" s="78"/>
      <c r="AC665" s="78"/>
      <c r="AD665" s="78"/>
      <c r="AE665" s="78" t="s">
        <v>64</v>
      </c>
      <c r="AF665" s="78"/>
      <c r="AG665" s="79"/>
      <c r="AH665" s="87" t="s">
        <v>2623</v>
      </c>
      <c r="AJ665" s="78" t="s">
        <v>704</v>
      </c>
      <c r="AK665" s="78" t="str">
        <f t="shared" si="52"/>
        <v>Yes</v>
      </c>
      <c r="AR665" s="78" t="s">
        <v>64</v>
      </c>
      <c r="AS665" s="78" t="s">
        <v>72</v>
      </c>
      <c r="AU665" s="87" t="s">
        <v>2624</v>
      </c>
      <c r="AV665" s="78" t="s">
        <v>189</v>
      </c>
      <c r="AW665" s="78" t="s">
        <v>200</v>
      </c>
      <c r="AX665" s="78" t="str">
        <f t="shared" si="53"/>
        <v>No</v>
      </c>
      <c r="BE665" s="78" t="s">
        <v>64</v>
      </c>
      <c r="BH665" s="89" t="str">
        <f t="shared" si="54"/>
        <v>Yes</v>
      </c>
    </row>
    <row r="666" spans="1:60" ht="174">
      <c r="A666" s="163" t="s">
        <v>2456</v>
      </c>
      <c r="B666" s="78" t="s">
        <v>2625</v>
      </c>
      <c r="C666" s="73" t="s">
        <v>2626</v>
      </c>
      <c r="D666" s="72" t="s">
        <v>85</v>
      </c>
      <c r="E666" s="72" t="s">
        <v>57</v>
      </c>
      <c r="H666" s="87" t="s">
        <v>2621</v>
      </c>
      <c r="J666" s="78" t="s">
        <v>87</v>
      </c>
      <c r="K666" s="78" t="str">
        <f t="shared" si="50"/>
        <v>Yes</v>
      </c>
      <c r="R666" s="78" t="s">
        <v>64</v>
      </c>
      <c r="S666" s="78" t="s">
        <v>72</v>
      </c>
      <c r="V666" s="78"/>
      <c r="W666" s="78"/>
      <c r="X666" s="78" t="str">
        <f t="shared" si="51"/>
        <v/>
      </c>
      <c r="Y666" s="88"/>
      <c r="Z666" s="78"/>
      <c r="AA666" s="78"/>
      <c r="AB666" s="78"/>
      <c r="AC666" s="78"/>
      <c r="AD666" s="78"/>
      <c r="AE666" s="78"/>
      <c r="AF666" s="78"/>
      <c r="AG666" s="79"/>
      <c r="AH666" s="87" t="s">
        <v>2627</v>
      </c>
      <c r="AJ666" s="78" t="s">
        <v>237</v>
      </c>
      <c r="AK666" s="78" t="str">
        <f t="shared" si="52"/>
        <v>No</v>
      </c>
      <c r="AR666" s="78" t="s">
        <v>64</v>
      </c>
      <c r="AX666" s="78" t="str">
        <f t="shared" si="53"/>
        <v/>
      </c>
      <c r="BH666" s="89" t="str">
        <f t="shared" si="54"/>
        <v>Yes</v>
      </c>
    </row>
    <row r="667" spans="1:60" ht="328.5" customHeight="1">
      <c r="A667" s="163" t="s">
        <v>2456</v>
      </c>
      <c r="B667" s="78" t="s">
        <v>2628</v>
      </c>
      <c r="C667" s="73" t="s">
        <v>2629</v>
      </c>
      <c r="D667" s="72" t="s">
        <v>85</v>
      </c>
      <c r="E667" s="72" t="s">
        <v>57</v>
      </c>
      <c r="H667" s="87" t="s">
        <v>2630</v>
      </c>
      <c r="J667" s="78" t="s">
        <v>87</v>
      </c>
      <c r="K667" s="78" t="str">
        <f t="shared" si="50"/>
        <v>Yes</v>
      </c>
      <c r="R667" s="78" t="s">
        <v>64</v>
      </c>
      <c r="S667" s="78" t="s">
        <v>72</v>
      </c>
      <c r="V667" s="78"/>
      <c r="W667" s="78"/>
      <c r="X667" s="78" t="str">
        <f t="shared" si="51"/>
        <v/>
      </c>
      <c r="Y667" s="88"/>
      <c r="Z667" s="78"/>
      <c r="AA667" s="78"/>
      <c r="AB667" s="78"/>
      <c r="AC667" s="78"/>
      <c r="AD667" s="78"/>
      <c r="AE667" s="78"/>
      <c r="AF667" s="78"/>
      <c r="AG667" s="79"/>
      <c r="AH667" s="87" t="s">
        <v>2631</v>
      </c>
      <c r="AJ667" s="78" t="s">
        <v>237</v>
      </c>
      <c r="AK667" s="78" t="str">
        <f t="shared" si="52"/>
        <v>No</v>
      </c>
      <c r="AR667" s="78" t="s">
        <v>64</v>
      </c>
      <c r="AU667" s="87" t="s">
        <v>2632</v>
      </c>
      <c r="AV667" s="78" t="s">
        <v>189</v>
      </c>
      <c r="AW667" s="78" t="s">
        <v>2633</v>
      </c>
      <c r="AX667" s="78" t="str">
        <f t="shared" si="53"/>
        <v>Yes</v>
      </c>
      <c r="AY667" s="88" t="s">
        <v>374</v>
      </c>
      <c r="AZ667" s="78" t="s">
        <v>2634</v>
      </c>
      <c r="BA667" s="78" t="s">
        <v>159</v>
      </c>
      <c r="BB667" s="78" t="s">
        <v>2635</v>
      </c>
      <c r="BC667" s="78" t="s">
        <v>2636</v>
      </c>
      <c r="BD667" s="78" t="s">
        <v>71</v>
      </c>
      <c r="BE667" s="78" t="s">
        <v>64</v>
      </c>
      <c r="BH667" s="89" t="str">
        <f t="shared" si="54"/>
        <v>Yes</v>
      </c>
    </row>
    <row r="668" spans="1:60" ht="87">
      <c r="A668" s="163" t="s">
        <v>2456</v>
      </c>
      <c r="B668" s="78" t="s">
        <v>2637</v>
      </c>
      <c r="C668" s="73" t="s">
        <v>2638</v>
      </c>
      <c r="D668" s="72" t="s">
        <v>85</v>
      </c>
      <c r="E668" s="72" t="s">
        <v>57</v>
      </c>
      <c r="H668" s="87" t="s">
        <v>2639</v>
      </c>
      <c r="J668" s="78" t="s">
        <v>87</v>
      </c>
      <c r="K668" s="78" t="str">
        <f t="shared" si="50"/>
        <v>Yes</v>
      </c>
      <c r="R668" s="78" t="s">
        <v>64</v>
      </c>
      <c r="S668" s="78" t="s">
        <v>72</v>
      </c>
      <c r="V668" s="78"/>
      <c r="W668" s="78"/>
      <c r="X668" s="78" t="str">
        <f t="shared" si="51"/>
        <v/>
      </c>
      <c r="Y668" s="88"/>
      <c r="Z668" s="78"/>
      <c r="AA668" s="78"/>
      <c r="AB668" s="78"/>
      <c r="AC668" s="78"/>
      <c r="AD668" s="78"/>
      <c r="AE668" s="78"/>
      <c r="AF668" s="78"/>
      <c r="AG668" s="79"/>
      <c r="AK668" s="78" t="str">
        <f t="shared" si="52"/>
        <v/>
      </c>
      <c r="AX668" s="78" t="str">
        <f t="shared" si="53"/>
        <v/>
      </c>
      <c r="BH668" s="89" t="str">
        <f t="shared" si="54"/>
        <v>Yes</v>
      </c>
    </row>
    <row r="669" spans="1:60" ht="87">
      <c r="A669" s="163" t="s">
        <v>2456</v>
      </c>
      <c r="B669" s="78" t="s">
        <v>2640</v>
      </c>
      <c r="C669" s="73" t="s">
        <v>2641</v>
      </c>
      <c r="D669" s="72" t="s">
        <v>85</v>
      </c>
      <c r="E669" s="72" t="s">
        <v>57</v>
      </c>
      <c r="H669" s="87" t="s">
        <v>2639</v>
      </c>
      <c r="J669" s="78" t="s">
        <v>87</v>
      </c>
      <c r="K669" s="78" t="str">
        <f t="shared" si="50"/>
        <v>Yes</v>
      </c>
      <c r="R669" s="78" t="s">
        <v>64</v>
      </c>
      <c r="S669" s="78" t="s">
        <v>72</v>
      </c>
      <c r="V669" s="78"/>
      <c r="W669" s="78"/>
      <c r="X669" s="78" t="str">
        <f t="shared" si="51"/>
        <v/>
      </c>
      <c r="Y669" s="88"/>
      <c r="Z669" s="78"/>
      <c r="AA669" s="78"/>
      <c r="AB669" s="78"/>
      <c r="AC669" s="78"/>
      <c r="AD669" s="78"/>
      <c r="AE669" s="78"/>
      <c r="AF669" s="78"/>
      <c r="AG669" s="79"/>
      <c r="AK669" s="78" t="str">
        <f t="shared" si="52"/>
        <v/>
      </c>
      <c r="AX669" s="78" t="str">
        <f t="shared" si="53"/>
        <v/>
      </c>
      <c r="BH669" s="89" t="str">
        <f t="shared" si="54"/>
        <v>Yes</v>
      </c>
    </row>
    <row r="670" spans="1:60" ht="57.95">
      <c r="A670" s="163" t="s">
        <v>2456</v>
      </c>
      <c r="B670" s="78" t="s">
        <v>2642</v>
      </c>
      <c r="C670" s="73" t="s">
        <v>2643</v>
      </c>
      <c r="D670" s="72" t="s">
        <v>85</v>
      </c>
      <c r="E670" s="72" t="s">
        <v>57</v>
      </c>
      <c r="H670" s="87" t="s">
        <v>2644</v>
      </c>
      <c r="I670" s="78" t="s">
        <v>738</v>
      </c>
      <c r="J670" s="78" t="s">
        <v>87</v>
      </c>
      <c r="K670" s="78" t="str">
        <f t="shared" si="50"/>
        <v>Yes</v>
      </c>
      <c r="R670" s="78" t="s">
        <v>64</v>
      </c>
      <c r="S670" s="78" t="s">
        <v>72</v>
      </c>
      <c r="V670" s="78"/>
      <c r="W670" s="78"/>
      <c r="X670" s="78" t="str">
        <f t="shared" si="51"/>
        <v/>
      </c>
      <c r="Y670" s="88"/>
      <c r="Z670" s="78"/>
      <c r="AA670" s="78"/>
      <c r="AB670" s="78"/>
      <c r="AC670" s="78"/>
      <c r="AD670" s="78"/>
      <c r="AE670" s="78"/>
      <c r="AF670" s="78"/>
      <c r="AG670" s="79"/>
      <c r="AK670" s="78" t="str">
        <f t="shared" si="52"/>
        <v/>
      </c>
      <c r="AX670" s="78" t="str">
        <f t="shared" si="53"/>
        <v/>
      </c>
      <c r="BH670" s="89" t="str">
        <f t="shared" si="54"/>
        <v>Yes</v>
      </c>
    </row>
    <row r="671" spans="1:60" ht="57.95">
      <c r="A671" s="163" t="s">
        <v>2456</v>
      </c>
      <c r="B671" s="78" t="s">
        <v>2645</v>
      </c>
      <c r="C671" s="73" t="s">
        <v>2646</v>
      </c>
      <c r="D671" s="72" t="s">
        <v>85</v>
      </c>
      <c r="E671" s="72" t="s">
        <v>57</v>
      </c>
      <c r="H671" s="87" t="s">
        <v>2647</v>
      </c>
      <c r="J671" s="78" t="s">
        <v>87</v>
      </c>
      <c r="K671" s="78" t="str">
        <f t="shared" si="50"/>
        <v>Yes</v>
      </c>
      <c r="R671" s="78" t="s">
        <v>64</v>
      </c>
      <c r="S671" s="78" t="s">
        <v>72</v>
      </c>
      <c r="V671" s="78"/>
      <c r="W671" s="78"/>
      <c r="X671" s="78" t="str">
        <f t="shared" si="51"/>
        <v/>
      </c>
      <c r="Y671" s="88"/>
      <c r="Z671" s="78"/>
      <c r="AA671" s="78"/>
      <c r="AB671" s="78"/>
      <c r="AC671" s="78"/>
      <c r="AD671" s="78"/>
      <c r="AE671" s="78"/>
      <c r="AF671" s="78"/>
      <c r="AG671" s="79"/>
      <c r="AK671" s="78" t="str">
        <f t="shared" si="52"/>
        <v/>
      </c>
      <c r="AX671" s="78" t="str">
        <f t="shared" si="53"/>
        <v/>
      </c>
      <c r="BH671" s="89" t="str">
        <f t="shared" si="54"/>
        <v>Yes</v>
      </c>
    </row>
    <row r="672" spans="1:60" ht="57.95">
      <c r="A672" s="163" t="s">
        <v>2456</v>
      </c>
      <c r="B672" s="78" t="s">
        <v>2648</v>
      </c>
      <c r="C672" s="73" t="s">
        <v>2649</v>
      </c>
      <c r="D672" s="72" t="s">
        <v>85</v>
      </c>
      <c r="E672" s="72" t="s">
        <v>57</v>
      </c>
      <c r="H672" s="87" t="s">
        <v>2650</v>
      </c>
      <c r="J672" s="78" t="s">
        <v>87</v>
      </c>
      <c r="K672" s="78" t="str">
        <f t="shared" si="50"/>
        <v>Yes</v>
      </c>
      <c r="R672" s="78" t="s">
        <v>64</v>
      </c>
      <c r="S672" s="78" t="s">
        <v>72</v>
      </c>
      <c r="V672" s="78"/>
      <c r="W672" s="78"/>
      <c r="X672" s="78" t="str">
        <f t="shared" si="51"/>
        <v/>
      </c>
      <c r="Y672" s="88"/>
      <c r="Z672" s="78"/>
      <c r="AA672" s="78"/>
      <c r="AB672" s="78"/>
      <c r="AC672" s="78"/>
      <c r="AD672" s="78"/>
      <c r="AE672" s="78"/>
      <c r="AF672" s="78"/>
      <c r="AG672" s="79"/>
      <c r="AK672" s="78" t="str">
        <f t="shared" si="52"/>
        <v/>
      </c>
      <c r="AX672" s="78" t="str">
        <f t="shared" si="53"/>
        <v/>
      </c>
      <c r="BH672" s="89" t="str">
        <f t="shared" si="54"/>
        <v>Yes</v>
      </c>
    </row>
    <row r="673" spans="1:60" ht="72.599999999999994">
      <c r="A673" s="163" t="s">
        <v>2456</v>
      </c>
      <c r="B673" s="78" t="s">
        <v>2651</v>
      </c>
      <c r="C673" s="73" t="s">
        <v>2652</v>
      </c>
      <c r="D673" s="72" t="s">
        <v>85</v>
      </c>
      <c r="E673" s="72" t="s">
        <v>57</v>
      </c>
      <c r="H673" s="87" t="s">
        <v>2653</v>
      </c>
      <c r="J673" s="78" t="s">
        <v>87</v>
      </c>
      <c r="K673" s="78" t="str">
        <f t="shared" si="50"/>
        <v>Yes</v>
      </c>
      <c r="R673" s="78" t="s">
        <v>64</v>
      </c>
      <c r="S673" s="78" t="s">
        <v>72</v>
      </c>
      <c r="V673" s="78"/>
      <c r="W673" s="78"/>
      <c r="X673" s="78" t="str">
        <f t="shared" si="51"/>
        <v/>
      </c>
      <c r="Y673" s="88"/>
      <c r="Z673" s="78"/>
      <c r="AA673" s="78"/>
      <c r="AB673" s="78"/>
      <c r="AC673" s="78"/>
      <c r="AD673" s="78"/>
      <c r="AE673" s="78"/>
      <c r="AF673" s="78"/>
      <c r="AG673" s="79"/>
      <c r="AK673" s="78" t="str">
        <f t="shared" si="52"/>
        <v/>
      </c>
      <c r="AX673" s="78" t="str">
        <f t="shared" si="53"/>
        <v/>
      </c>
      <c r="BH673" s="89" t="str">
        <f t="shared" si="54"/>
        <v>Yes</v>
      </c>
    </row>
    <row r="674" spans="1:60" ht="101.45">
      <c r="A674" s="163" t="s">
        <v>2456</v>
      </c>
      <c r="B674" s="78" t="s">
        <v>2654</v>
      </c>
      <c r="C674" s="73" t="s">
        <v>2655</v>
      </c>
      <c r="D674" s="72" t="s">
        <v>85</v>
      </c>
      <c r="E674" s="72" t="s">
        <v>57</v>
      </c>
      <c r="K674" s="78" t="str">
        <f t="shared" si="50"/>
        <v/>
      </c>
      <c r="U674" s="87" t="s">
        <v>2656</v>
      </c>
      <c r="V674" s="78" t="s">
        <v>2657</v>
      </c>
      <c r="W674" s="78" t="s">
        <v>200</v>
      </c>
      <c r="X674" s="78" t="str">
        <f t="shared" si="51"/>
        <v>No</v>
      </c>
      <c r="Y674" s="88"/>
      <c r="Z674" s="78"/>
      <c r="AA674" s="78"/>
      <c r="AB674" s="78"/>
      <c r="AC674" s="78"/>
      <c r="AD674" s="78"/>
      <c r="AE674" s="78" t="s">
        <v>64</v>
      </c>
      <c r="AF674" s="78" t="s">
        <v>72</v>
      </c>
      <c r="AG674" s="79"/>
      <c r="AK674" s="78" t="str">
        <f t="shared" si="52"/>
        <v/>
      </c>
      <c r="AU674" s="87" t="s">
        <v>2658</v>
      </c>
      <c r="AV674" s="78" t="s">
        <v>717</v>
      </c>
      <c r="AW674" s="78" t="s">
        <v>200</v>
      </c>
      <c r="AX674" s="78" t="str">
        <f t="shared" si="53"/>
        <v>No</v>
      </c>
      <c r="BE674" s="78" t="s">
        <v>64</v>
      </c>
      <c r="BH674" s="89" t="str">
        <f t="shared" si="54"/>
        <v>No</v>
      </c>
    </row>
    <row r="675" spans="1:60" ht="116.1">
      <c r="A675" s="163" t="s">
        <v>2456</v>
      </c>
      <c r="B675" s="78" t="s">
        <v>2659</v>
      </c>
      <c r="C675" s="73" t="s">
        <v>2660</v>
      </c>
      <c r="D675" s="72" t="s">
        <v>85</v>
      </c>
      <c r="E675" s="72" t="s">
        <v>57</v>
      </c>
      <c r="K675" s="78" t="str">
        <f t="shared" si="50"/>
        <v/>
      </c>
      <c r="U675" s="87" t="s">
        <v>2661</v>
      </c>
      <c r="V675" s="78" t="s">
        <v>2662</v>
      </c>
      <c r="W675" s="78" t="s">
        <v>200</v>
      </c>
      <c r="X675" s="78" t="str">
        <f t="shared" si="51"/>
        <v>No</v>
      </c>
      <c r="Y675" s="88"/>
      <c r="Z675" s="78"/>
      <c r="AA675" s="78"/>
      <c r="AB675" s="78"/>
      <c r="AC675" s="78"/>
      <c r="AD675" s="78"/>
      <c r="AE675" s="78" t="s">
        <v>64</v>
      </c>
      <c r="AF675" s="78" t="s">
        <v>72</v>
      </c>
      <c r="AG675" s="79"/>
      <c r="AK675" s="78" t="str">
        <f t="shared" si="52"/>
        <v/>
      </c>
      <c r="AX675" s="78" t="str">
        <f t="shared" si="53"/>
        <v/>
      </c>
      <c r="BH675" s="89" t="str">
        <f t="shared" si="54"/>
        <v>No</v>
      </c>
    </row>
    <row r="676" spans="1:60" ht="101.45">
      <c r="A676" s="163" t="s">
        <v>2456</v>
      </c>
      <c r="B676" s="78" t="s">
        <v>2663</v>
      </c>
      <c r="C676" s="73" t="s">
        <v>2664</v>
      </c>
      <c r="D676" s="72" t="s">
        <v>56</v>
      </c>
      <c r="E676" s="72" t="s">
        <v>57</v>
      </c>
      <c r="H676" s="87" t="s">
        <v>2665</v>
      </c>
      <c r="J676" s="78" t="s">
        <v>87</v>
      </c>
      <c r="K676" s="78" t="str">
        <f t="shared" si="50"/>
        <v>Yes</v>
      </c>
      <c r="R676" s="78" t="s">
        <v>64</v>
      </c>
      <c r="S676" s="78" t="s">
        <v>72</v>
      </c>
      <c r="U676" s="87" t="s">
        <v>2656</v>
      </c>
      <c r="V676" s="78" t="s">
        <v>2657</v>
      </c>
      <c r="W676" s="78" t="s">
        <v>200</v>
      </c>
      <c r="X676" s="78" t="str">
        <f t="shared" si="51"/>
        <v>No</v>
      </c>
      <c r="Y676" s="88"/>
      <c r="Z676" s="78"/>
      <c r="AA676" s="78"/>
      <c r="AB676" s="78"/>
      <c r="AC676" s="78"/>
      <c r="AD676" s="78"/>
      <c r="AE676" s="78" t="s">
        <v>64</v>
      </c>
      <c r="AF676" s="78" t="s">
        <v>72</v>
      </c>
      <c r="AG676" s="79"/>
      <c r="AH676" s="87" t="s">
        <v>2666</v>
      </c>
      <c r="AJ676" s="78" t="s">
        <v>2667</v>
      </c>
      <c r="AK676" s="78" t="str">
        <f t="shared" si="52"/>
        <v>No</v>
      </c>
      <c r="AR676" s="78" t="s">
        <v>64</v>
      </c>
      <c r="AU676" s="87" t="s">
        <v>2668</v>
      </c>
      <c r="AV676" s="78" t="s">
        <v>189</v>
      </c>
      <c r="AW676" s="78" t="s">
        <v>200</v>
      </c>
      <c r="AX676" s="78" t="str">
        <f t="shared" si="53"/>
        <v>No</v>
      </c>
      <c r="BE676" s="78" t="s">
        <v>64</v>
      </c>
      <c r="BH676" s="89" t="str">
        <f t="shared" si="54"/>
        <v>Yes</v>
      </c>
    </row>
    <row r="677" spans="1:60" ht="34.5" customHeight="1">
      <c r="A677" s="163" t="s">
        <v>2456</v>
      </c>
      <c r="B677" s="78" t="s">
        <v>2669</v>
      </c>
      <c r="C677" s="73" t="s">
        <v>2670</v>
      </c>
      <c r="D677" s="72" t="s">
        <v>85</v>
      </c>
      <c r="E677" s="72" t="s">
        <v>57</v>
      </c>
      <c r="K677" s="78" t="str">
        <f t="shared" si="50"/>
        <v/>
      </c>
      <c r="V677" s="78"/>
      <c r="W677" s="78"/>
      <c r="X677" s="78" t="str">
        <f t="shared" si="51"/>
        <v/>
      </c>
      <c r="Y677" s="88"/>
      <c r="Z677" s="78"/>
      <c r="AA677" s="78"/>
      <c r="AB677" s="78"/>
      <c r="AC677" s="78"/>
      <c r="AD677" s="78"/>
      <c r="AE677" s="78"/>
      <c r="AF677" s="78"/>
      <c r="AG677" s="79"/>
      <c r="AK677" s="78" t="str">
        <f t="shared" si="52"/>
        <v/>
      </c>
      <c r="AU677" s="87" t="s">
        <v>2671</v>
      </c>
      <c r="AV677" s="78" t="s">
        <v>717</v>
      </c>
      <c r="AW677" s="78" t="s">
        <v>200</v>
      </c>
      <c r="AX677" s="78" t="str">
        <f t="shared" si="53"/>
        <v>No</v>
      </c>
      <c r="BE677" s="78" t="s">
        <v>64</v>
      </c>
      <c r="BH677" s="89" t="str">
        <f t="shared" si="54"/>
        <v>No</v>
      </c>
    </row>
    <row r="678" spans="1:60" ht="57.95">
      <c r="A678" s="163" t="s">
        <v>2456</v>
      </c>
      <c r="B678" s="78" t="s">
        <v>2672</v>
      </c>
      <c r="C678" s="73" t="s">
        <v>2673</v>
      </c>
      <c r="D678" s="72" t="s">
        <v>85</v>
      </c>
      <c r="E678" s="72" t="s">
        <v>57</v>
      </c>
      <c r="H678" s="87" t="s">
        <v>2674</v>
      </c>
      <c r="J678" s="78" t="s">
        <v>87</v>
      </c>
      <c r="K678" s="78" t="str">
        <f t="shared" si="50"/>
        <v>Yes</v>
      </c>
      <c r="R678" s="78" t="s">
        <v>64</v>
      </c>
      <c r="S678" s="78" t="s">
        <v>72</v>
      </c>
      <c r="V678" s="78"/>
      <c r="W678" s="78"/>
      <c r="X678" s="78" t="str">
        <f t="shared" si="51"/>
        <v/>
      </c>
      <c r="Y678" s="88"/>
      <c r="Z678" s="78"/>
      <c r="AA678" s="78"/>
      <c r="AB678" s="78"/>
      <c r="AC678" s="78"/>
      <c r="AD678" s="78"/>
      <c r="AE678" s="78"/>
      <c r="AF678" s="78"/>
      <c r="AG678" s="79"/>
      <c r="AH678" s="87" t="s">
        <v>2675</v>
      </c>
      <c r="AJ678" s="78" t="s">
        <v>2676</v>
      </c>
      <c r="AK678" s="78" t="str">
        <f t="shared" si="52"/>
        <v>No</v>
      </c>
      <c r="AR678" s="78" t="s">
        <v>64</v>
      </c>
      <c r="AX678" s="78" t="str">
        <f t="shared" si="53"/>
        <v/>
      </c>
      <c r="BH678" s="89" t="str">
        <f t="shared" si="54"/>
        <v>Yes</v>
      </c>
    </row>
    <row r="679" spans="1:60" ht="57.95">
      <c r="A679" s="163" t="s">
        <v>2456</v>
      </c>
      <c r="B679" s="78" t="s">
        <v>2677</v>
      </c>
      <c r="C679" s="73" t="s">
        <v>2678</v>
      </c>
      <c r="D679" s="72" t="s">
        <v>85</v>
      </c>
      <c r="E679" s="72" t="s">
        <v>57</v>
      </c>
      <c r="K679" s="78" t="str">
        <f t="shared" si="50"/>
        <v/>
      </c>
      <c r="V679" s="78"/>
      <c r="W679" s="78"/>
      <c r="X679" s="78" t="str">
        <f t="shared" si="51"/>
        <v/>
      </c>
      <c r="Y679" s="88"/>
      <c r="Z679" s="78"/>
      <c r="AA679" s="78"/>
      <c r="AB679" s="78"/>
      <c r="AC679" s="78"/>
      <c r="AD679" s="78"/>
      <c r="AE679" s="78"/>
      <c r="AF679" s="78"/>
      <c r="AG679" s="79"/>
      <c r="AH679" s="87" t="s">
        <v>2679</v>
      </c>
      <c r="AJ679" s="78" t="s">
        <v>2676</v>
      </c>
      <c r="AK679" s="78" t="str">
        <f t="shared" si="52"/>
        <v>No</v>
      </c>
      <c r="AR679" s="78" t="s">
        <v>64</v>
      </c>
      <c r="AX679" s="78" t="str">
        <f t="shared" si="53"/>
        <v/>
      </c>
      <c r="BH679" s="89" t="str">
        <f t="shared" si="54"/>
        <v>No</v>
      </c>
    </row>
    <row r="680" spans="1:60" ht="101.45">
      <c r="A680" s="163" t="s">
        <v>2456</v>
      </c>
      <c r="B680" s="78" t="s">
        <v>2680</v>
      </c>
      <c r="C680" s="73" t="s">
        <v>2681</v>
      </c>
      <c r="D680" s="72" t="s">
        <v>85</v>
      </c>
      <c r="E680" s="72" t="s">
        <v>57</v>
      </c>
      <c r="H680" s="87" t="s">
        <v>1368</v>
      </c>
      <c r="J680" s="78" t="s">
        <v>87</v>
      </c>
      <c r="K680" s="78" t="str">
        <f t="shared" si="50"/>
        <v>Yes</v>
      </c>
      <c r="R680" s="78" t="s">
        <v>64</v>
      </c>
      <c r="S680" s="78" t="s">
        <v>72</v>
      </c>
      <c r="V680" s="78"/>
      <c r="W680" s="78"/>
      <c r="X680" s="78" t="str">
        <f t="shared" si="51"/>
        <v/>
      </c>
      <c r="Y680" s="88"/>
      <c r="Z680" s="78"/>
      <c r="AA680" s="78"/>
      <c r="AB680" s="78"/>
      <c r="AC680" s="78"/>
      <c r="AD680" s="78"/>
      <c r="AE680" s="78"/>
      <c r="AF680" s="78"/>
      <c r="AG680" s="79"/>
      <c r="AH680" s="87" t="s">
        <v>2682</v>
      </c>
      <c r="AJ680" s="78" t="s">
        <v>2676</v>
      </c>
      <c r="AK680" s="78" t="str">
        <f t="shared" si="52"/>
        <v>No</v>
      </c>
      <c r="AR680" s="78" t="s">
        <v>64</v>
      </c>
      <c r="AX680" s="78" t="str">
        <f t="shared" si="53"/>
        <v/>
      </c>
      <c r="BH680" s="89" t="str">
        <f t="shared" si="54"/>
        <v>Yes</v>
      </c>
    </row>
    <row r="681" spans="1:60" ht="57.95">
      <c r="A681" s="163" t="s">
        <v>2456</v>
      </c>
      <c r="B681" s="78" t="s">
        <v>2683</v>
      </c>
      <c r="C681" s="73" t="s">
        <v>2684</v>
      </c>
      <c r="D681" s="72" t="s">
        <v>85</v>
      </c>
      <c r="E681" s="72" t="s">
        <v>57</v>
      </c>
      <c r="H681" s="87" t="s">
        <v>2685</v>
      </c>
      <c r="J681" s="78" t="s">
        <v>87</v>
      </c>
      <c r="K681" s="78" t="str">
        <f t="shared" si="50"/>
        <v>Yes</v>
      </c>
      <c r="R681" s="78" t="s">
        <v>64</v>
      </c>
      <c r="S681" s="78" t="s">
        <v>72</v>
      </c>
      <c r="V681" s="78"/>
      <c r="W681" s="78"/>
      <c r="X681" s="78" t="str">
        <f t="shared" si="51"/>
        <v/>
      </c>
      <c r="Y681" s="88"/>
      <c r="Z681" s="78"/>
      <c r="AA681" s="78"/>
      <c r="AB681" s="78"/>
      <c r="AC681" s="78"/>
      <c r="AD681" s="78"/>
      <c r="AE681" s="78"/>
      <c r="AF681" s="78"/>
      <c r="AG681" s="79"/>
      <c r="AK681" s="78" t="str">
        <f t="shared" si="52"/>
        <v/>
      </c>
      <c r="AX681" s="78" t="str">
        <f t="shared" si="53"/>
        <v/>
      </c>
      <c r="BH681" s="89" t="str">
        <f t="shared" si="54"/>
        <v>Yes</v>
      </c>
    </row>
    <row r="682" spans="1:60" ht="72.599999999999994">
      <c r="A682" s="163" t="s">
        <v>2456</v>
      </c>
      <c r="B682" s="78" t="s">
        <v>2686</v>
      </c>
      <c r="C682" s="73" t="s">
        <v>2687</v>
      </c>
      <c r="D682" s="72" t="s">
        <v>85</v>
      </c>
      <c r="E682" s="72" t="s">
        <v>57</v>
      </c>
      <c r="H682" s="87" t="s">
        <v>2688</v>
      </c>
      <c r="I682" s="78" t="s">
        <v>738</v>
      </c>
      <c r="J682" s="78" t="s">
        <v>87</v>
      </c>
      <c r="K682" s="78" t="str">
        <f t="shared" si="50"/>
        <v>Yes</v>
      </c>
      <c r="R682" s="78" t="s">
        <v>64</v>
      </c>
      <c r="S682" s="78" t="s">
        <v>72</v>
      </c>
      <c r="V682" s="78"/>
      <c r="W682" s="78"/>
      <c r="X682" s="78" t="str">
        <f t="shared" si="51"/>
        <v/>
      </c>
      <c r="Y682" s="88"/>
      <c r="Z682" s="78"/>
      <c r="AA682" s="78"/>
      <c r="AB682" s="78"/>
      <c r="AC682" s="78"/>
      <c r="AD682" s="78"/>
      <c r="AE682" s="78"/>
      <c r="AF682" s="78"/>
      <c r="AG682" s="79"/>
      <c r="AK682" s="78" t="str">
        <f t="shared" si="52"/>
        <v/>
      </c>
      <c r="AX682" s="78" t="str">
        <f t="shared" si="53"/>
        <v/>
      </c>
      <c r="BH682" s="89" t="str">
        <f t="shared" si="54"/>
        <v>Yes</v>
      </c>
    </row>
    <row r="683" spans="1:60" ht="57.95">
      <c r="A683" s="163" t="s">
        <v>2456</v>
      </c>
      <c r="B683" s="78" t="s">
        <v>2689</v>
      </c>
      <c r="C683" s="73" t="s">
        <v>2690</v>
      </c>
      <c r="D683" s="72" t="s">
        <v>85</v>
      </c>
      <c r="E683" s="72" t="s">
        <v>57</v>
      </c>
      <c r="H683" s="87" t="s">
        <v>2691</v>
      </c>
      <c r="J683" s="78" t="s">
        <v>87</v>
      </c>
      <c r="K683" s="78" t="str">
        <f t="shared" si="50"/>
        <v>Yes</v>
      </c>
      <c r="R683" s="78" t="s">
        <v>72</v>
      </c>
      <c r="S683" s="78" t="s">
        <v>64</v>
      </c>
      <c r="V683" s="78"/>
      <c r="W683" s="78"/>
      <c r="X683" s="78" t="str">
        <f t="shared" si="51"/>
        <v/>
      </c>
      <c r="Y683" s="88"/>
      <c r="Z683" s="78"/>
      <c r="AA683" s="78"/>
      <c r="AB683" s="78"/>
      <c r="AC683" s="78"/>
      <c r="AD683" s="78"/>
      <c r="AE683" s="78"/>
      <c r="AF683" s="78"/>
      <c r="AG683" s="79"/>
      <c r="AK683" s="78" t="str">
        <f t="shared" si="52"/>
        <v/>
      </c>
      <c r="AX683" s="78" t="str">
        <f t="shared" si="53"/>
        <v/>
      </c>
      <c r="BH683" s="89" t="str">
        <f t="shared" si="54"/>
        <v>Yes</v>
      </c>
    </row>
    <row r="684" spans="1:60" ht="57.95">
      <c r="A684" s="163" t="s">
        <v>2456</v>
      </c>
      <c r="B684" s="78" t="s">
        <v>2692</v>
      </c>
      <c r="C684" s="73" t="s">
        <v>2693</v>
      </c>
      <c r="D684" s="72" t="s">
        <v>85</v>
      </c>
      <c r="E684" s="72" t="s">
        <v>57</v>
      </c>
      <c r="H684" s="87" t="s">
        <v>2694</v>
      </c>
      <c r="J684" s="78" t="s">
        <v>87</v>
      </c>
      <c r="K684" s="78" t="str">
        <f t="shared" si="50"/>
        <v>Yes</v>
      </c>
      <c r="R684" s="78" t="s">
        <v>64</v>
      </c>
      <c r="S684" s="78" t="s">
        <v>72</v>
      </c>
      <c r="V684" s="78"/>
      <c r="W684" s="78"/>
      <c r="X684" s="78" t="str">
        <f t="shared" si="51"/>
        <v/>
      </c>
      <c r="Y684" s="88"/>
      <c r="Z684" s="78"/>
      <c r="AA684" s="78"/>
      <c r="AB684" s="78"/>
      <c r="AC684" s="78"/>
      <c r="AD684" s="78"/>
      <c r="AE684" s="78"/>
      <c r="AF684" s="78"/>
      <c r="AG684" s="79"/>
      <c r="AK684" s="78" t="str">
        <f t="shared" si="52"/>
        <v/>
      </c>
      <c r="AX684" s="78" t="str">
        <f t="shared" si="53"/>
        <v/>
      </c>
      <c r="BH684" s="89" t="str">
        <f t="shared" si="54"/>
        <v>Yes</v>
      </c>
    </row>
    <row r="685" spans="1:60" ht="72.599999999999994">
      <c r="A685" s="163" t="s">
        <v>2456</v>
      </c>
      <c r="B685" s="78" t="s">
        <v>2695</v>
      </c>
      <c r="C685" s="73" t="s">
        <v>2696</v>
      </c>
      <c r="D685" s="72" t="s">
        <v>85</v>
      </c>
      <c r="E685" s="72" t="s">
        <v>57</v>
      </c>
      <c r="H685" s="87" t="s">
        <v>2697</v>
      </c>
      <c r="I685" s="78" t="s">
        <v>738</v>
      </c>
      <c r="J685" s="78" t="s">
        <v>87</v>
      </c>
      <c r="K685" s="78" t="str">
        <f t="shared" si="50"/>
        <v>Yes</v>
      </c>
      <c r="R685" s="78" t="s">
        <v>64</v>
      </c>
      <c r="S685" s="78" t="s">
        <v>72</v>
      </c>
      <c r="V685" s="78"/>
      <c r="W685" s="78"/>
      <c r="X685" s="78" t="str">
        <f t="shared" si="51"/>
        <v/>
      </c>
      <c r="Y685" s="88"/>
      <c r="Z685" s="78"/>
      <c r="AA685" s="78"/>
      <c r="AB685" s="78"/>
      <c r="AC685" s="78"/>
      <c r="AD685" s="78"/>
      <c r="AE685" s="78"/>
      <c r="AF685" s="78"/>
      <c r="AG685" s="79"/>
      <c r="AK685" s="78" t="str">
        <f t="shared" si="52"/>
        <v/>
      </c>
      <c r="AX685" s="78" t="str">
        <f t="shared" si="53"/>
        <v/>
      </c>
      <c r="BH685" s="89" t="str">
        <f t="shared" si="54"/>
        <v>Yes</v>
      </c>
    </row>
    <row r="686" spans="1:60" ht="57.95">
      <c r="A686" s="163" t="s">
        <v>2456</v>
      </c>
      <c r="B686" s="78" t="s">
        <v>2698</v>
      </c>
      <c r="C686" s="73" t="s">
        <v>2699</v>
      </c>
      <c r="D686" s="72" t="s">
        <v>85</v>
      </c>
      <c r="E686" s="72" t="s">
        <v>57</v>
      </c>
      <c r="H686" s="87" t="s">
        <v>2700</v>
      </c>
      <c r="J686" s="78" t="s">
        <v>87</v>
      </c>
      <c r="K686" s="78" t="str">
        <f t="shared" si="50"/>
        <v>Yes</v>
      </c>
      <c r="R686" s="78" t="s">
        <v>64</v>
      </c>
      <c r="S686" s="78" t="s">
        <v>72</v>
      </c>
      <c r="V686" s="78"/>
      <c r="W686" s="78"/>
      <c r="X686" s="78" t="str">
        <f t="shared" si="51"/>
        <v/>
      </c>
      <c r="Y686" s="88"/>
      <c r="Z686" s="78"/>
      <c r="AA686" s="78"/>
      <c r="AB686" s="78"/>
      <c r="AC686" s="78"/>
      <c r="AD686" s="78"/>
      <c r="AE686" s="78"/>
      <c r="AF686" s="78"/>
      <c r="AG686" s="79"/>
      <c r="AK686" s="78" t="str">
        <f t="shared" si="52"/>
        <v/>
      </c>
      <c r="AX686" s="78" t="str">
        <f t="shared" si="53"/>
        <v/>
      </c>
      <c r="BH686" s="89" t="str">
        <f t="shared" si="54"/>
        <v>Yes</v>
      </c>
    </row>
    <row r="687" spans="1:60" ht="57.95">
      <c r="A687" s="163" t="s">
        <v>2456</v>
      </c>
      <c r="B687" s="78" t="s">
        <v>2701</v>
      </c>
      <c r="C687" s="73" t="s">
        <v>2702</v>
      </c>
      <c r="D687" s="72" t="s">
        <v>85</v>
      </c>
      <c r="E687" s="72" t="s">
        <v>57</v>
      </c>
      <c r="H687" s="87" t="s">
        <v>2703</v>
      </c>
      <c r="J687" s="78" t="s">
        <v>87</v>
      </c>
      <c r="K687" s="78" t="str">
        <f t="shared" si="50"/>
        <v>Yes</v>
      </c>
      <c r="R687" s="78" t="s">
        <v>64</v>
      </c>
      <c r="S687" s="78" t="s">
        <v>72</v>
      </c>
      <c r="V687" s="78"/>
      <c r="W687" s="78"/>
      <c r="X687" s="78" t="str">
        <f t="shared" si="51"/>
        <v/>
      </c>
      <c r="Y687" s="88"/>
      <c r="Z687" s="78"/>
      <c r="AA687" s="78"/>
      <c r="AB687" s="78"/>
      <c r="AC687" s="78"/>
      <c r="AD687" s="78"/>
      <c r="AE687" s="78"/>
      <c r="AF687" s="78"/>
      <c r="AG687" s="79"/>
      <c r="AK687" s="78" t="str">
        <f t="shared" si="52"/>
        <v/>
      </c>
      <c r="AX687" s="78" t="str">
        <f t="shared" si="53"/>
        <v/>
      </c>
      <c r="BH687" s="89" t="str">
        <f t="shared" si="54"/>
        <v>Yes</v>
      </c>
    </row>
    <row r="688" spans="1:60" ht="72.599999999999994">
      <c r="A688" s="163" t="s">
        <v>2456</v>
      </c>
      <c r="B688" s="78" t="s">
        <v>2704</v>
      </c>
      <c r="C688" s="73" t="s">
        <v>2705</v>
      </c>
      <c r="D688" s="72" t="s">
        <v>85</v>
      </c>
      <c r="E688" s="72" t="s">
        <v>57</v>
      </c>
      <c r="H688" s="87" t="s">
        <v>2706</v>
      </c>
      <c r="J688" s="78" t="s">
        <v>87</v>
      </c>
      <c r="K688" s="78" t="str">
        <f t="shared" si="50"/>
        <v>Yes</v>
      </c>
      <c r="R688" s="78" t="s">
        <v>72</v>
      </c>
      <c r="S688" s="78" t="s">
        <v>64</v>
      </c>
      <c r="V688" s="78"/>
      <c r="W688" s="78"/>
      <c r="X688" s="78" t="str">
        <f t="shared" si="51"/>
        <v/>
      </c>
      <c r="Y688" s="88"/>
      <c r="Z688" s="78"/>
      <c r="AA688" s="78"/>
      <c r="AB688" s="78"/>
      <c r="AC688" s="78"/>
      <c r="AD688" s="78"/>
      <c r="AE688" s="78"/>
      <c r="AF688" s="78"/>
      <c r="AG688" s="79"/>
      <c r="AK688" s="78" t="str">
        <f t="shared" si="52"/>
        <v/>
      </c>
      <c r="AX688" s="78" t="str">
        <f t="shared" si="53"/>
        <v/>
      </c>
      <c r="BH688" s="89" t="str">
        <f t="shared" si="54"/>
        <v>Yes</v>
      </c>
    </row>
    <row r="689" spans="1:60" ht="87">
      <c r="A689" s="163" t="s">
        <v>2456</v>
      </c>
      <c r="B689" s="78" t="s">
        <v>2707</v>
      </c>
      <c r="C689" s="73" t="s">
        <v>2708</v>
      </c>
      <c r="D689" s="72" t="s">
        <v>85</v>
      </c>
      <c r="E689" s="72" t="s">
        <v>57</v>
      </c>
      <c r="H689" s="87" t="s">
        <v>2709</v>
      </c>
      <c r="I689" s="78" t="s">
        <v>738</v>
      </c>
      <c r="J689" s="78" t="s">
        <v>87</v>
      </c>
      <c r="K689" s="78" t="str">
        <f t="shared" si="50"/>
        <v>Yes</v>
      </c>
      <c r="R689" s="78" t="s">
        <v>64</v>
      </c>
      <c r="S689" s="78" t="s">
        <v>72</v>
      </c>
      <c r="V689" s="78"/>
      <c r="W689" s="78"/>
      <c r="X689" s="78" t="str">
        <f t="shared" si="51"/>
        <v/>
      </c>
      <c r="Y689" s="88"/>
      <c r="Z689" s="78"/>
      <c r="AA689" s="78"/>
      <c r="AB689" s="78"/>
      <c r="AC689" s="78"/>
      <c r="AD689" s="78"/>
      <c r="AE689" s="78"/>
      <c r="AF689" s="78"/>
      <c r="AG689" s="79"/>
      <c r="AK689" s="78" t="str">
        <f t="shared" si="52"/>
        <v/>
      </c>
      <c r="AX689" s="78" t="str">
        <f t="shared" si="53"/>
        <v/>
      </c>
      <c r="BH689" s="89" t="str">
        <f t="shared" si="54"/>
        <v>Yes</v>
      </c>
    </row>
    <row r="690" spans="1:60" ht="57.95">
      <c r="A690" s="163" t="s">
        <v>2456</v>
      </c>
      <c r="B690" s="78" t="s">
        <v>2710</v>
      </c>
      <c r="C690" s="73" t="s">
        <v>2711</v>
      </c>
      <c r="D690" s="72" t="s">
        <v>85</v>
      </c>
      <c r="E690" s="72" t="s">
        <v>57</v>
      </c>
      <c r="H690" s="87" t="s">
        <v>1255</v>
      </c>
      <c r="J690" s="78" t="s">
        <v>87</v>
      </c>
      <c r="K690" s="78" t="str">
        <f t="shared" si="50"/>
        <v>Yes</v>
      </c>
      <c r="R690" s="78" t="s">
        <v>64</v>
      </c>
      <c r="S690" s="78" t="s">
        <v>72</v>
      </c>
      <c r="V690" s="78"/>
      <c r="W690" s="78"/>
      <c r="X690" s="78" t="str">
        <f t="shared" si="51"/>
        <v/>
      </c>
      <c r="Y690" s="88"/>
      <c r="Z690" s="78"/>
      <c r="AA690" s="78"/>
      <c r="AB690" s="78"/>
      <c r="AC690" s="78"/>
      <c r="AD690" s="78"/>
      <c r="AE690" s="78"/>
      <c r="AF690" s="78"/>
      <c r="AG690" s="79"/>
      <c r="AK690" s="78" t="str">
        <f t="shared" si="52"/>
        <v/>
      </c>
      <c r="AX690" s="78" t="str">
        <f t="shared" si="53"/>
        <v/>
      </c>
      <c r="BH690" s="89" t="str">
        <f t="shared" si="54"/>
        <v>Yes</v>
      </c>
    </row>
    <row r="691" spans="1:60" ht="87">
      <c r="A691" s="163" t="s">
        <v>2456</v>
      </c>
      <c r="B691" s="78" t="s">
        <v>2712</v>
      </c>
      <c r="C691" s="73" t="s">
        <v>2713</v>
      </c>
      <c r="D691" s="72" t="s">
        <v>85</v>
      </c>
      <c r="E691" s="72" t="s">
        <v>57</v>
      </c>
      <c r="H691" s="87" t="s">
        <v>2714</v>
      </c>
      <c r="J691" s="78" t="s">
        <v>87</v>
      </c>
      <c r="K691" s="78" t="str">
        <f t="shared" si="50"/>
        <v>Yes</v>
      </c>
      <c r="R691" s="78" t="s">
        <v>64</v>
      </c>
      <c r="S691" s="78" t="s">
        <v>72</v>
      </c>
      <c r="V691" s="78"/>
      <c r="W691" s="78"/>
      <c r="X691" s="78" t="str">
        <f t="shared" si="51"/>
        <v/>
      </c>
      <c r="Y691" s="88"/>
      <c r="Z691" s="78"/>
      <c r="AA691" s="78"/>
      <c r="AB691" s="78"/>
      <c r="AC691" s="78"/>
      <c r="AD691" s="78"/>
      <c r="AE691" s="78"/>
      <c r="AF691" s="78"/>
      <c r="AG691" s="79"/>
      <c r="AK691" s="78" t="str">
        <f t="shared" si="52"/>
        <v/>
      </c>
      <c r="AX691" s="78" t="str">
        <f t="shared" si="53"/>
        <v/>
      </c>
      <c r="BH691" s="89" t="str">
        <f t="shared" si="54"/>
        <v>Yes</v>
      </c>
    </row>
    <row r="692" spans="1:60" ht="57.95">
      <c r="A692" s="163" t="s">
        <v>2456</v>
      </c>
      <c r="B692" s="78" t="s">
        <v>2715</v>
      </c>
      <c r="C692" s="73" t="s">
        <v>2716</v>
      </c>
      <c r="D692" s="72" t="s">
        <v>85</v>
      </c>
      <c r="E692" s="72" t="s">
        <v>57</v>
      </c>
      <c r="H692" s="87" t="s">
        <v>2602</v>
      </c>
      <c r="J692" s="78" t="s">
        <v>87</v>
      </c>
      <c r="K692" s="78" t="str">
        <f t="shared" si="50"/>
        <v>Yes</v>
      </c>
      <c r="R692" s="78" t="s">
        <v>64</v>
      </c>
      <c r="S692" s="78" t="s">
        <v>72</v>
      </c>
      <c r="V692" s="78"/>
      <c r="W692" s="78"/>
      <c r="X692" s="78" t="str">
        <f t="shared" si="51"/>
        <v/>
      </c>
      <c r="Y692" s="88"/>
      <c r="Z692" s="78"/>
      <c r="AA692" s="78"/>
      <c r="AB692" s="78"/>
      <c r="AC692" s="78"/>
      <c r="AD692" s="78"/>
      <c r="AE692" s="78"/>
      <c r="AF692" s="78"/>
      <c r="AG692" s="79"/>
      <c r="AK692" s="78" t="str">
        <f t="shared" si="52"/>
        <v/>
      </c>
      <c r="AX692" s="78" t="str">
        <f t="shared" si="53"/>
        <v/>
      </c>
      <c r="BH692" s="89" t="str">
        <f t="shared" si="54"/>
        <v>Yes</v>
      </c>
    </row>
    <row r="693" spans="1:60" ht="87">
      <c r="A693" s="163" t="s">
        <v>2456</v>
      </c>
      <c r="B693" s="78" t="s">
        <v>2717</v>
      </c>
      <c r="C693" s="73" t="s">
        <v>2718</v>
      </c>
      <c r="D693" s="72" t="s">
        <v>85</v>
      </c>
      <c r="E693" s="72" t="s">
        <v>57</v>
      </c>
      <c r="H693" s="87" t="s">
        <v>2719</v>
      </c>
      <c r="I693" s="78" t="s">
        <v>738</v>
      </c>
      <c r="J693" s="78" t="s">
        <v>87</v>
      </c>
      <c r="K693" s="78" t="str">
        <f t="shared" si="50"/>
        <v>Yes</v>
      </c>
      <c r="R693" s="78" t="s">
        <v>64</v>
      </c>
      <c r="S693" s="78" t="s">
        <v>72</v>
      </c>
      <c r="V693" s="78"/>
      <c r="W693" s="78"/>
      <c r="X693" s="78" t="str">
        <f t="shared" si="51"/>
        <v/>
      </c>
      <c r="Y693" s="88"/>
      <c r="Z693" s="78"/>
      <c r="AA693" s="78"/>
      <c r="AB693" s="78"/>
      <c r="AC693" s="78"/>
      <c r="AD693" s="78"/>
      <c r="AE693" s="78"/>
      <c r="AF693" s="78"/>
      <c r="AG693" s="79"/>
      <c r="AK693" s="78" t="str">
        <f t="shared" si="52"/>
        <v/>
      </c>
      <c r="AX693" s="78" t="str">
        <f t="shared" si="53"/>
        <v/>
      </c>
      <c r="BH693" s="89" t="str">
        <f t="shared" si="54"/>
        <v>Yes</v>
      </c>
    </row>
    <row r="694" spans="1:60" ht="72.599999999999994">
      <c r="A694" s="163" t="s">
        <v>2456</v>
      </c>
      <c r="B694" s="78" t="s">
        <v>2720</v>
      </c>
      <c r="C694" s="73" t="s">
        <v>2721</v>
      </c>
      <c r="D694" s="72" t="s">
        <v>85</v>
      </c>
      <c r="E694" s="72" t="s">
        <v>57</v>
      </c>
      <c r="H694" s="87" t="s">
        <v>2722</v>
      </c>
      <c r="J694" s="78" t="s">
        <v>87</v>
      </c>
      <c r="K694" s="78" t="str">
        <f t="shared" si="50"/>
        <v>Yes</v>
      </c>
      <c r="R694" s="78" t="s">
        <v>64</v>
      </c>
      <c r="S694" s="78" t="s">
        <v>72</v>
      </c>
      <c r="V694" s="78"/>
      <c r="W694" s="78"/>
      <c r="X694" s="78" t="str">
        <f t="shared" si="51"/>
        <v/>
      </c>
      <c r="Y694" s="88"/>
      <c r="Z694" s="78"/>
      <c r="AA694" s="78"/>
      <c r="AB694" s="78"/>
      <c r="AC694" s="78"/>
      <c r="AD694" s="78"/>
      <c r="AE694" s="78"/>
      <c r="AF694" s="78"/>
      <c r="AG694" s="79"/>
      <c r="AK694" s="78" t="str">
        <f t="shared" si="52"/>
        <v/>
      </c>
      <c r="AX694" s="78" t="str">
        <f t="shared" si="53"/>
        <v/>
      </c>
      <c r="BH694" s="89" t="str">
        <f t="shared" si="54"/>
        <v>Yes</v>
      </c>
    </row>
    <row r="695" spans="1:60" ht="101.45">
      <c r="A695" s="163" t="s">
        <v>2456</v>
      </c>
      <c r="B695" s="78" t="s">
        <v>2723</v>
      </c>
      <c r="C695" s="73" t="s">
        <v>2724</v>
      </c>
      <c r="D695" s="72" t="s">
        <v>85</v>
      </c>
      <c r="E695" s="72" t="s">
        <v>57</v>
      </c>
      <c r="H695" s="87" t="s">
        <v>2725</v>
      </c>
      <c r="J695" s="78" t="s">
        <v>87</v>
      </c>
      <c r="K695" s="78" t="str">
        <f t="shared" si="50"/>
        <v>Yes</v>
      </c>
      <c r="R695" s="78" t="s">
        <v>64</v>
      </c>
      <c r="S695" s="78" t="s">
        <v>72</v>
      </c>
      <c r="V695" s="78"/>
      <c r="W695" s="78"/>
      <c r="X695" s="78" t="str">
        <f t="shared" si="51"/>
        <v/>
      </c>
      <c r="Y695" s="88"/>
      <c r="Z695" s="78"/>
      <c r="AA695" s="78"/>
      <c r="AB695" s="78"/>
      <c r="AC695" s="78"/>
      <c r="AD695" s="78"/>
      <c r="AE695" s="78"/>
      <c r="AF695" s="78"/>
      <c r="AG695" s="79"/>
      <c r="AK695" s="78" t="str">
        <f t="shared" si="52"/>
        <v/>
      </c>
      <c r="AX695" s="78" t="str">
        <f t="shared" si="53"/>
        <v/>
      </c>
      <c r="BH695" s="89" t="str">
        <f t="shared" si="54"/>
        <v>Yes</v>
      </c>
    </row>
    <row r="696" spans="1:60" ht="57.95">
      <c r="A696" s="163" t="s">
        <v>2456</v>
      </c>
      <c r="B696" s="78" t="s">
        <v>2726</v>
      </c>
      <c r="C696" s="73" t="s">
        <v>2727</v>
      </c>
      <c r="D696" s="72" t="s">
        <v>85</v>
      </c>
      <c r="E696" s="72" t="s">
        <v>57</v>
      </c>
      <c r="H696" s="87" t="s">
        <v>2728</v>
      </c>
      <c r="J696" s="78" t="s">
        <v>87</v>
      </c>
      <c r="K696" s="78" t="str">
        <f t="shared" si="50"/>
        <v>Yes</v>
      </c>
      <c r="R696" s="78" t="s">
        <v>64</v>
      </c>
      <c r="S696" s="78" t="s">
        <v>72</v>
      </c>
      <c r="V696" s="78"/>
      <c r="W696" s="78"/>
      <c r="X696" s="78" t="str">
        <f t="shared" si="51"/>
        <v/>
      </c>
      <c r="Y696" s="88"/>
      <c r="Z696" s="78"/>
      <c r="AA696" s="78"/>
      <c r="AB696" s="78"/>
      <c r="AC696" s="78"/>
      <c r="AD696" s="78"/>
      <c r="AE696" s="78"/>
      <c r="AF696" s="78"/>
      <c r="AG696" s="79"/>
      <c r="AK696" s="78" t="str">
        <f t="shared" si="52"/>
        <v/>
      </c>
      <c r="AX696" s="78" t="str">
        <f t="shared" si="53"/>
        <v/>
      </c>
      <c r="BH696" s="89" t="str">
        <f t="shared" si="54"/>
        <v>Yes</v>
      </c>
    </row>
    <row r="697" spans="1:60" ht="57.95">
      <c r="A697" s="163" t="s">
        <v>2456</v>
      </c>
      <c r="B697" s="78" t="s">
        <v>2729</v>
      </c>
      <c r="C697" s="73" t="s">
        <v>2730</v>
      </c>
      <c r="D697" s="72" t="s">
        <v>85</v>
      </c>
      <c r="E697" s="72" t="s">
        <v>57</v>
      </c>
      <c r="H697" s="87" t="s">
        <v>2602</v>
      </c>
      <c r="J697" s="78" t="s">
        <v>87</v>
      </c>
      <c r="K697" s="78" t="str">
        <f t="shared" si="50"/>
        <v>Yes</v>
      </c>
      <c r="R697" s="78" t="s">
        <v>64</v>
      </c>
      <c r="S697" s="78" t="s">
        <v>72</v>
      </c>
      <c r="V697" s="78"/>
      <c r="W697" s="78"/>
      <c r="X697" s="78" t="str">
        <f t="shared" si="51"/>
        <v/>
      </c>
      <c r="Y697" s="88"/>
      <c r="Z697" s="78"/>
      <c r="AA697" s="78"/>
      <c r="AB697" s="78"/>
      <c r="AC697" s="78"/>
      <c r="AD697" s="78"/>
      <c r="AE697" s="78"/>
      <c r="AF697" s="78"/>
      <c r="AG697" s="79"/>
      <c r="AK697" s="78" t="str">
        <f t="shared" si="52"/>
        <v/>
      </c>
      <c r="AX697" s="78" t="str">
        <f t="shared" si="53"/>
        <v/>
      </c>
      <c r="BH697" s="89" t="str">
        <f t="shared" si="54"/>
        <v>Yes</v>
      </c>
    </row>
    <row r="698" spans="1:60" ht="57.95">
      <c r="A698" s="163" t="s">
        <v>2456</v>
      </c>
      <c r="B698" s="78" t="s">
        <v>2731</v>
      </c>
      <c r="C698" s="73" t="s">
        <v>2732</v>
      </c>
      <c r="D698" s="72" t="s">
        <v>85</v>
      </c>
      <c r="E698" s="72" t="s">
        <v>57</v>
      </c>
      <c r="H698" s="87" t="s">
        <v>2733</v>
      </c>
      <c r="I698" s="78" t="s">
        <v>738</v>
      </c>
      <c r="J698" s="78" t="s">
        <v>87</v>
      </c>
      <c r="K698" s="78" t="str">
        <f t="shared" si="50"/>
        <v>Yes</v>
      </c>
      <c r="R698" s="78" t="s">
        <v>64</v>
      </c>
      <c r="S698" s="78" t="s">
        <v>72</v>
      </c>
      <c r="V698" s="78"/>
      <c r="W698" s="78"/>
      <c r="X698" s="78" t="str">
        <f t="shared" si="51"/>
        <v/>
      </c>
      <c r="Y698" s="88"/>
      <c r="Z698" s="78"/>
      <c r="AA698" s="78"/>
      <c r="AB698" s="78"/>
      <c r="AC698" s="78"/>
      <c r="AD698" s="78"/>
      <c r="AE698" s="78"/>
      <c r="AF698" s="78"/>
      <c r="AG698" s="79"/>
      <c r="AK698" s="78" t="str">
        <f t="shared" si="52"/>
        <v/>
      </c>
      <c r="AX698" s="78" t="str">
        <f t="shared" si="53"/>
        <v/>
      </c>
      <c r="BH698" s="89" t="str">
        <f t="shared" si="54"/>
        <v>Yes</v>
      </c>
    </row>
    <row r="699" spans="1:60" ht="57.95">
      <c r="A699" s="163" t="s">
        <v>2456</v>
      </c>
      <c r="B699" s="78" t="s">
        <v>2734</v>
      </c>
      <c r="C699" s="73" t="s">
        <v>2735</v>
      </c>
      <c r="D699" s="72" t="s">
        <v>85</v>
      </c>
      <c r="E699" s="72" t="s">
        <v>57</v>
      </c>
      <c r="H699" s="87" t="s">
        <v>2736</v>
      </c>
      <c r="J699" s="78" t="s">
        <v>87</v>
      </c>
      <c r="K699" s="78" t="str">
        <f t="shared" si="50"/>
        <v>Yes</v>
      </c>
      <c r="R699" s="78" t="s">
        <v>64</v>
      </c>
      <c r="S699" s="78" t="s">
        <v>72</v>
      </c>
      <c r="V699" s="78"/>
      <c r="W699" s="78"/>
      <c r="X699" s="78" t="str">
        <f t="shared" si="51"/>
        <v/>
      </c>
      <c r="Y699" s="88"/>
      <c r="Z699" s="78"/>
      <c r="AA699" s="78"/>
      <c r="AB699" s="78"/>
      <c r="AC699" s="78"/>
      <c r="AD699" s="78"/>
      <c r="AE699" s="78"/>
      <c r="AF699" s="78"/>
      <c r="AG699" s="79"/>
      <c r="AK699" s="78" t="str">
        <f t="shared" si="52"/>
        <v/>
      </c>
      <c r="AX699" s="78" t="str">
        <f t="shared" si="53"/>
        <v/>
      </c>
      <c r="BH699" s="89" t="str">
        <f t="shared" si="54"/>
        <v>Yes</v>
      </c>
    </row>
    <row r="700" spans="1:60" ht="72.599999999999994">
      <c r="A700" s="163" t="s">
        <v>2456</v>
      </c>
      <c r="B700" s="78" t="s">
        <v>2737</v>
      </c>
      <c r="C700" s="73" t="s">
        <v>2738</v>
      </c>
      <c r="D700" s="72" t="s">
        <v>85</v>
      </c>
      <c r="E700" s="72" t="s">
        <v>57</v>
      </c>
      <c r="H700" s="87" t="s">
        <v>2738</v>
      </c>
      <c r="I700" s="78" t="s">
        <v>738</v>
      </c>
      <c r="J700" s="78" t="s">
        <v>87</v>
      </c>
      <c r="K700" s="78" t="str">
        <f t="shared" si="50"/>
        <v>Yes</v>
      </c>
      <c r="R700" s="78" t="s">
        <v>64</v>
      </c>
      <c r="S700" s="78" t="s">
        <v>72</v>
      </c>
      <c r="V700" s="78"/>
      <c r="W700" s="78"/>
      <c r="X700" s="78" t="str">
        <f t="shared" si="51"/>
        <v/>
      </c>
      <c r="Y700" s="88"/>
      <c r="Z700" s="78"/>
      <c r="AA700" s="78"/>
      <c r="AB700" s="78"/>
      <c r="AC700" s="78"/>
      <c r="AD700" s="78"/>
      <c r="AE700" s="78"/>
      <c r="AF700" s="78"/>
      <c r="AG700" s="79"/>
      <c r="AK700" s="78" t="str">
        <f t="shared" si="52"/>
        <v/>
      </c>
      <c r="AX700" s="78" t="str">
        <f t="shared" si="53"/>
        <v/>
      </c>
      <c r="BH700" s="89" t="str">
        <f t="shared" si="54"/>
        <v>Yes</v>
      </c>
    </row>
    <row r="701" spans="1:60" ht="57.95">
      <c r="A701" s="163" t="s">
        <v>2456</v>
      </c>
      <c r="B701" s="78" t="s">
        <v>2739</v>
      </c>
      <c r="C701" s="73" t="s">
        <v>2740</v>
      </c>
      <c r="D701" s="72" t="s">
        <v>85</v>
      </c>
      <c r="E701" s="72" t="s">
        <v>57</v>
      </c>
      <c r="H701" s="87" t="s">
        <v>2741</v>
      </c>
      <c r="J701" s="78" t="s">
        <v>87</v>
      </c>
      <c r="K701" s="78" t="str">
        <f t="shared" si="50"/>
        <v>Yes</v>
      </c>
      <c r="R701" s="78" t="s">
        <v>64</v>
      </c>
      <c r="S701" s="78" t="s">
        <v>72</v>
      </c>
      <c r="V701" s="78"/>
      <c r="W701" s="78"/>
      <c r="X701" s="78" t="str">
        <f t="shared" si="51"/>
        <v/>
      </c>
      <c r="Y701" s="88"/>
      <c r="Z701" s="78"/>
      <c r="AA701" s="78"/>
      <c r="AB701" s="78"/>
      <c r="AC701" s="78"/>
      <c r="AD701" s="78"/>
      <c r="AE701" s="78"/>
      <c r="AF701" s="78"/>
      <c r="AG701" s="79"/>
      <c r="AK701" s="78" t="str">
        <f t="shared" si="52"/>
        <v/>
      </c>
      <c r="AX701" s="78" t="str">
        <f t="shared" si="53"/>
        <v/>
      </c>
      <c r="BH701" s="89" t="str">
        <f t="shared" si="54"/>
        <v>Yes</v>
      </c>
    </row>
    <row r="702" spans="1:60" ht="57.95">
      <c r="A702" s="163" t="s">
        <v>2456</v>
      </c>
      <c r="B702" s="78" t="s">
        <v>2742</v>
      </c>
      <c r="C702" s="73" t="s">
        <v>2743</v>
      </c>
      <c r="D702" s="72" t="s">
        <v>85</v>
      </c>
      <c r="E702" s="72" t="s">
        <v>57</v>
      </c>
      <c r="H702" s="87" t="s">
        <v>2744</v>
      </c>
      <c r="J702" s="78" t="s">
        <v>87</v>
      </c>
      <c r="K702" s="78" t="str">
        <f t="shared" si="50"/>
        <v>Yes</v>
      </c>
      <c r="R702" s="78" t="s">
        <v>64</v>
      </c>
      <c r="S702" s="78" t="s">
        <v>72</v>
      </c>
      <c r="V702" s="78"/>
      <c r="W702" s="78"/>
      <c r="X702" s="78" t="str">
        <f t="shared" si="51"/>
        <v/>
      </c>
      <c r="Y702" s="88"/>
      <c r="Z702" s="78"/>
      <c r="AA702" s="78"/>
      <c r="AB702" s="78"/>
      <c r="AC702" s="78"/>
      <c r="AD702" s="78"/>
      <c r="AE702" s="78"/>
      <c r="AF702" s="78"/>
      <c r="AG702" s="79"/>
      <c r="AK702" s="78" t="str">
        <f t="shared" si="52"/>
        <v/>
      </c>
      <c r="AX702" s="78" t="str">
        <f t="shared" si="53"/>
        <v/>
      </c>
      <c r="BH702" s="89" t="str">
        <f t="shared" si="54"/>
        <v>Yes</v>
      </c>
    </row>
    <row r="703" spans="1:60" ht="72.599999999999994">
      <c r="A703" s="163" t="s">
        <v>2456</v>
      </c>
      <c r="B703" s="78" t="s">
        <v>2745</v>
      </c>
      <c r="C703" s="73" t="s">
        <v>2746</v>
      </c>
      <c r="D703" s="72" t="s">
        <v>85</v>
      </c>
      <c r="E703" s="72" t="s">
        <v>57</v>
      </c>
      <c r="H703" s="87" t="s">
        <v>2747</v>
      </c>
      <c r="J703" s="78" t="s">
        <v>87</v>
      </c>
      <c r="K703" s="78" t="str">
        <f t="shared" si="50"/>
        <v>Yes</v>
      </c>
      <c r="R703" s="78" t="s">
        <v>64</v>
      </c>
      <c r="S703" s="78" t="s">
        <v>72</v>
      </c>
      <c r="V703" s="78"/>
      <c r="W703" s="78"/>
      <c r="X703" s="78" t="str">
        <f t="shared" si="51"/>
        <v/>
      </c>
      <c r="Y703" s="88"/>
      <c r="Z703" s="78"/>
      <c r="AA703" s="78"/>
      <c r="AB703" s="78"/>
      <c r="AC703" s="78"/>
      <c r="AD703" s="78"/>
      <c r="AE703" s="78"/>
      <c r="AF703" s="78"/>
      <c r="AG703" s="79"/>
      <c r="AK703" s="78" t="str">
        <f t="shared" si="52"/>
        <v/>
      </c>
      <c r="AX703" s="78" t="str">
        <f t="shared" si="53"/>
        <v/>
      </c>
      <c r="BH703" s="89" t="str">
        <f t="shared" si="54"/>
        <v>Yes</v>
      </c>
    </row>
    <row r="704" spans="1:60" ht="101.45">
      <c r="A704" s="163" t="s">
        <v>2456</v>
      </c>
      <c r="B704" s="78" t="s">
        <v>2748</v>
      </c>
      <c r="C704" s="73" t="s">
        <v>2749</v>
      </c>
      <c r="D704" s="72" t="s">
        <v>85</v>
      </c>
      <c r="E704" s="72" t="s">
        <v>57</v>
      </c>
      <c r="H704" s="87" t="s">
        <v>2750</v>
      </c>
      <c r="J704" s="78" t="s">
        <v>87</v>
      </c>
      <c r="K704" s="78" t="str">
        <f t="shared" si="50"/>
        <v>Yes</v>
      </c>
      <c r="R704" s="78" t="s">
        <v>64</v>
      </c>
      <c r="S704" s="78" t="s">
        <v>72</v>
      </c>
      <c r="V704" s="78"/>
      <c r="W704" s="78"/>
      <c r="X704" s="78" t="str">
        <f t="shared" si="51"/>
        <v/>
      </c>
      <c r="Y704" s="88"/>
      <c r="Z704" s="78"/>
      <c r="AA704" s="78"/>
      <c r="AB704" s="78"/>
      <c r="AC704" s="78"/>
      <c r="AD704" s="78"/>
      <c r="AE704" s="78"/>
      <c r="AF704" s="78"/>
      <c r="AG704" s="79"/>
      <c r="AK704" s="78" t="str">
        <f t="shared" si="52"/>
        <v/>
      </c>
      <c r="AX704" s="78" t="str">
        <f t="shared" si="53"/>
        <v/>
      </c>
      <c r="BH704" s="89" t="str">
        <f t="shared" si="54"/>
        <v>Yes</v>
      </c>
    </row>
    <row r="705" spans="1:60" ht="116.1">
      <c r="A705" s="163" t="s">
        <v>2456</v>
      </c>
      <c r="B705" s="78" t="s">
        <v>2751</v>
      </c>
      <c r="C705" s="73" t="s">
        <v>2752</v>
      </c>
      <c r="D705" s="72" t="s">
        <v>85</v>
      </c>
      <c r="E705" s="72" t="s">
        <v>57</v>
      </c>
      <c r="H705" s="87" t="s">
        <v>1368</v>
      </c>
      <c r="J705" s="78" t="s">
        <v>87</v>
      </c>
      <c r="K705" s="78" t="str">
        <f t="shared" si="50"/>
        <v>Yes</v>
      </c>
      <c r="R705" s="78" t="s">
        <v>64</v>
      </c>
      <c r="S705" s="78" t="s">
        <v>72</v>
      </c>
      <c r="V705" s="78"/>
      <c r="W705" s="78"/>
      <c r="X705" s="78" t="str">
        <f t="shared" si="51"/>
        <v/>
      </c>
      <c r="Y705" s="88"/>
      <c r="Z705" s="78"/>
      <c r="AA705" s="78"/>
      <c r="AB705" s="78"/>
      <c r="AC705" s="78"/>
      <c r="AD705" s="78"/>
      <c r="AE705" s="78"/>
      <c r="AF705" s="78"/>
      <c r="AG705" s="79"/>
      <c r="AK705" s="78" t="str">
        <f t="shared" si="52"/>
        <v/>
      </c>
      <c r="AX705" s="78" t="str">
        <f t="shared" si="53"/>
        <v/>
      </c>
      <c r="BH705" s="89" t="str">
        <f t="shared" si="54"/>
        <v>Yes</v>
      </c>
    </row>
    <row r="706" spans="1:60" ht="101.45">
      <c r="A706" s="163" t="s">
        <v>2456</v>
      </c>
      <c r="B706" s="78" t="s">
        <v>2753</v>
      </c>
      <c r="C706" s="73" t="s">
        <v>2754</v>
      </c>
      <c r="D706" s="72" t="s">
        <v>85</v>
      </c>
      <c r="E706" s="72" t="s">
        <v>57</v>
      </c>
      <c r="K706" s="78" t="str">
        <f t="shared" si="50"/>
        <v/>
      </c>
      <c r="U706" s="87" t="s">
        <v>2755</v>
      </c>
      <c r="V706" s="78"/>
      <c r="W706" s="78" t="s">
        <v>134</v>
      </c>
      <c r="X706" s="78" t="str">
        <f t="shared" si="51"/>
        <v>Yes</v>
      </c>
      <c r="Y706" s="88" t="s">
        <v>126</v>
      </c>
      <c r="Z706" s="78" t="s">
        <v>2756</v>
      </c>
      <c r="AA706" s="78" t="s">
        <v>159</v>
      </c>
      <c r="AB706" s="78" t="s">
        <v>701</v>
      </c>
      <c r="AC706" s="78" t="s">
        <v>2757</v>
      </c>
      <c r="AD706" s="78" t="s">
        <v>223</v>
      </c>
      <c r="AE706" s="78" t="s">
        <v>64</v>
      </c>
      <c r="AF706" s="78" t="s">
        <v>72</v>
      </c>
      <c r="AG706" s="79"/>
      <c r="AK706" s="78" t="str">
        <f t="shared" si="52"/>
        <v/>
      </c>
      <c r="AX706" s="78" t="str">
        <f t="shared" si="53"/>
        <v/>
      </c>
      <c r="BH706" s="89" t="str">
        <f t="shared" si="54"/>
        <v>Yes</v>
      </c>
    </row>
    <row r="707" spans="1:60" ht="72.599999999999994">
      <c r="A707" s="163" t="s">
        <v>2456</v>
      </c>
      <c r="B707" s="78" t="s">
        <v>2758</v>
      </c>
      <c r="C707" s="73" t="s">
        <v>2759</v>
      </c>
      <c r="D707" s="72" t="s">
        <v>85</v>
      </c>
      <c r="E707" s="72" t="s">
        <v>57</v>
      </c>
      <c r="H707" s="87" t="s">
        <v>2760</v>
      </c>
      <c r="J707" s="78" t="s">
        <v>87</v>
      </c>
      <c r="K707" s="78" t="str">
        <f t="shared" ref="K707:K770" si="55">IF(ISBLANK(H707), "", IF(OR(ISNUMBER(SEARCH("Progress", J707)),ISNUMBER(SEARCH("record of decision", J707)),ISNUMBER(SEARCH("pathway plan", J707)),ISNUMBER(SEARCH("placement agreement", J707))), "Yes", "No"))</f>
        <v>Yes</v>
      </c>
      <c r="R707" s="78" t="s">
        <v>64</v>
      </c>
      <c r="S707" s="78" t="s">
        <v>72</v>
      </c>
      <c r="U707" s="87" t="s">
        <v>2761</v>
      </c>
      <c r="V707" s="78" t="s">
        <v>66</v>
      </c>
      <c r="W707" s="78" t="s">
        <v>134</v>
      </c>
      <c r="X707" s="78" t="str">
        <f t="shared" ref="X707:X770" si="56">IF(ISBLANK(U707), "", IF(OR(ISNUMBER(SEARCH("children and families", W707)),ISNUMBER(SEARCH("IRO report", W707)),ISNUMBER(SEARCH("life plan", W707)),ISNUMBER(SEARCH("Pathway Plan", W707)),ISNUMBER(SEARCH("Record of visit", W707))), "Yes", "No"))</f>
        <v>Yes</v>
      </c>
      <c r="Y707" s="88"/>
      <c r="Z707" s="78"/>
      <c r="AA707" s="78"/>
      <c r="AB707" s="78"/>
      <c r="AC707" s="78"/>
      <c r="AD707" s="78"/>
      <c r="AE707" s="78" t="s">
        <v>72</v>
      </c>
      <c r="AF707" s="78"/>
      <c r="AG707" s="79"/>
      <c r="AK707" s="78" t="str">
        <f t="shared" ref="AK707:AK770" si="57">IF(ISBLANK(AH707), "", IF(OR(ISNUMBER(SEARCH("summary", AJ707)),ISNUMBER(SEARCH("review and care", AJ707)),ISNUMBER(SEARCH("case supervision", AJ707)),ISNUMBER(SEARCH("midpoint", AJ707)),ISNUMBER(SEARCH("pathway plan", AJ707)),ISNUMBER(SEARCH("visit recording", AJ707))), "Yes", "No"))</f>
        <v/>
      </c>
      <c r="AU707" s="87" t="s">
        <v>2762</v>
      </c>
      <c r="AV707" s="78" t="s">
        <v>101</v>
      </c>
      <c r="AW707" s="78" t="s">
        <v>324</v>
      </c>
      <c r="AX707" s="78" t="str">
        <f t="shared" ref="AX707:AX770" si="58">IF(ISBLANK(AU707), "", IF(OR(ISNUMBER(SEARCH("Pathway Plan",AW707)),ISNUMBER(SEARCH("Updated assessment", AW707)),ISNUMBER(SEARCH("CLA Review", AW707)),ISNUMBER(SEARCH("care plan", AW707)),ISNUMBER(SEARCH("record of meeting", AW707)),ISNUMBER(SEARCH("discharge", AW707)),ISNUMBER(SEARCH("accomodation decision", AW707)),ISNUMBER(SEARCH("CLA Visit", AW707))), "Yes", "No"))</f>
        <v>No</v>
      </c>
      <c r="BE707" s="78" t="s">
        <v>64</v>
      </c>
      <c r="BH707" s="89" t="str">
        <f t="shared" ref="BH707:BH770" si="59">IF(OR(ISNUMBER(SEARCH("Yes",AX707)), ISNUMBER(SEARCH("Yes",AK707)), ISNUMBER(SEARCH("Yes",X707)), ISNUMBER(SEARCH("Yes",K707))), "Yes", "No")</f>
        <v>Yes</v>
      </c>
    </row>
    <row r="708" spans="1:60" ht="57.95">
      <c r="A708" s="163" t="s">
        <v>2456</v>
      </c>
      <c r="B708" s="78" t="s">
        <v>2763</v>
      </c>
      <c r="C708" s="73" t="s">
        <v>2764</v>
      </c>
      <c r="D708" s="72" t="s">
        <v>85</v>
      </c>
      <c r="E708" s="72" t="s">
        <v>57</v>
      </c>
      <c r="H708" s="87" t="s">
        <v>2765</v>
      </c>
      <c r="I708" s="78" t="s">
        <v>738</v>
      </c>
      <c r="J708" s="78" t="s">
        <v>87</v>
      </c>
      <c r="K708" s="78" t="str">
        <f t="shared" si="55"/>
        <v>Yes</v>
      </c>
      <c r="T708" s="79" t="s">
        <v>2766</v>
      </c>
      <c r="V708" s="78"/>
      <c r="W708" s="78"/>
      <c r="X708" s="78" t="str">
        <f t="shared" si="56"/>
        <v/>
      </c>
      <c r="Y708" s="88"/>
      <c r="Z708" s="78"/>
      <c r="AA708" s="78"/>
      <c r="AB708" s="78"/>
      <c r="AC708" s="78"/>
      <c r="AD708" s="78"/>
      <c r="AE708" s="78"/>
      <c r="AF708" s="78"/>
      <c r="AG708" s="79"/>
      <c r="AK708" s="78" t="str">
        <f t="shared" si="57"/>
        <v/>
      </c>
      <c r="AX708" s="78" t="str">
        <f t="shared" si="58"/>
        <v/>
      </c>
      <c r="BH708" s="89" t="str">
        <f t="shared" si="59"/>
        <v>Yes</v>
      </c>
    </row>
    <row r="709" spans="1:60" ht="57.95">
      <c r="A709" s="163" t="s">
        <v>2456</v>
      </c>
      <c r="B709" s="78" t="s">
        <v>2767</v>
      </c>
      <c r="C709" s="73" t="s">
        <v>2768</v>
      </c>
      <c r="D709" s="72" t="s">
        <v>85</v>
      </c>
      <c r="E709" s="72" t="s">
        <v>57</v>
      </c>
      <c r="H709" s="87" t="s">
        <v>2768</v>
      </c>
      <c r="I709" s="78" t="s">
        <v>738</v>
      </c>
      <c r="J709" s="78" t="s">
        <v>87</v>
      </c>
      <c r="K709" s="78" t="str">
        <f t="shared" si="55"/>
        <v>Yes</v>
      </c>
      <c r="R709" s="78" t="s">
        <v>64</v>
      </c>
      <c r="S709" s="78" t="s">
        <v>72</v>
      </c>
      <c r="V709" s="78"/>
      <c r="W709" s="78"/>
      <c r="X709" s="78" t="str">
        <f t="shared" si="56"/>
        <v/>
      </c>
      <c r="Y709" s="88"/>
      <c r="Z709" s="78"/>
      <c r="AA709" s="78"/>
      <c r="AB709" s="78"/>
      <c r="AC709" s="78"/>
      <c r="AD709" s="78"/>
      <c r="AE709" s="78"/>
      <c r="AF709" s="78"/>
      <c r="AG709" s="79"/>
      <c r="AK709" s="78" t="str">
        <f t="shared" si="57"/>
        <v/>
      </c>
      <c r="AU709" s="87" t="s">
        <v>323</v>
      </c>
      <c r="AV709" s="78" t="s">
        <v>101</v>
      </c>
      <c r="AW709" s="78" t="s">
        <v>324</v>
      </c>
      <c r="AX709" s="78" t="str">
        <f t="shared" si="58"/>
        <v>No</v>
      </c>
      <c r="BE709" s="78" t="s">
        <v>64</v>
      </c>
      <c r="BH709" s="89" t="str">
        <f t="shared" si="59"/>
        <v>Yes</v>
      </c>
    </row>
    <row r="710" spans="1:60" ht="57.95">
      <c r="A710" s="163" t="s">
        <v>2456</v>
      </c>
      <c r="B710" s="78" t="s">
        <v>2769</v>
      </c>
      <c r="C710" s="73" t="s">
        <v>2770</v>
      </c>
      <c r="D710" s="72" t="s">
        <v>85</v>
      </c>
      <c r="E710" s="72" t="s">
        <v>57</v>
      </c>
      <c r="H710" s="87" t="s">
        <v>2770</v>
      </c>
      <c r="I710" s="78" t="s">
        <v>738</v>
      </c>
      <c r="J710" s="78" t="s">
        <v>87</v>
      </c>
      <c r="K710" s="78" t="str">
        <f t="shared" si="55"/>
        <v>Yes</v>
      </c>
      <c r="R710" s="78" t="s">
        <v>64</v>
      </c>
      <c r="S710" s="78" t="s">
        <v>72</v>
      </c>
      <c r="V710" s="78"/>
      <c r="W710" s="78"/>
      <c r="X710" s="78" t="str">
        <f t="shared" si="56"/>
        <v/>
      </c>
      <c r="Y710" s="88"/>
      <c r="Z710" s="78"/>
      <c r="AA710" s="78"/>
      <c r="AB710" s="78"/>
      <c r="AC710" s="78"/>
      <c r="AD710" s="78"/>
      <c r="AE710" s="78"/>
      <c r="AF710" s="78"/>
      <c r="AG710" s="79"/>
      <c r="AK710" s="78" t="str">
        <f t="shared" si="57"/>
        <v/>
      </c>
      <c r="AX710" s="78" t="str">
        <f t="shared" si="58"/>
        <v/>
      </c>
      <c r="BH710" s="89" t="str">
        <f t="shared" si="59"/>
        <v>Yes</v>
      </c>
    </row>
    <row r="711" spans="1:60" ht="72.599999999999994">
      <c r="A711" s="163" t="s">
        <v>2456</v>
      </c>
      <c r="B711" s="78" t="s">
        <v>2771</v>
      </c>
      <c r="C711" s="73" t="s">
        <v>2772</v>
      </c>
      <c r="D711" s="72" t="s">
        <v>85</v>
      </c>
      <c r="E711" s="72" t="s">
        <v>57</v>
      </c>
      <c r="K711" s="78" t="str">
        <f t="shared" si="55"/>
        <v/>
      </c>
      <c r="V711" s="78"/>
      <c r="W711" s="78"/>
      <c r="X711" s="78" t="str">
        <f t="shared" si="56"/>
        <v/>
      </c>
      <c r="Y711" s="88"/>
      <c r="Z711" s="78"/>
      <c r="AA711" s="78"/>
      <c r="AB711" s="78"/>
      <c r="AC711" s="78"/>
      <c r="AD711" s="78"/>
      <c r="AE711" s="78"/>
      <c r="AF711" s="78"/>
      <c r="AG711" s="79"/>
      <c r="AK711" s="78" t="str">
        <f t="shared" si="57"/>
        <v/>
      </c>
      <c r="AX711" s="78" t="str">
        <f t="shared" si="58"/>
        <v/>
      </c>
      <c r="BH711" s="89" t="str">
        <f t="shared" si="59"/>
        <v>No</v>
      </c>
    </row>
    <row r="712" spans="1:60" ht="206.45" customHeight="1">
      <c r="A712" s="163" t="s">
        <v>2456</v>
      </c>
      <c r="B712" s="78" t="s">
        <v>2773</v>
      </c>
      <c r="C712" s="73" t="s">
        <v>2774</v>
      </c>
      <c r="D712" s="72" t="s">
        <v>56</v>
      </c>
      <c r="E712" s="72" t="s">
        <v>57</v>
      </c>
      <c r="H712" s="87" t="s">
        <v>2775</v>
      </c>
      <c r="J712" s="78" t="s">
        <v>87</v>
      </c>
      <c r="K712" s="78" t="str">
        <f t="shared" si="55"/>
        <v>Yes</v>
      </c>
      <c r="R712" s="78" t="s">
        <v>64</v>
      </c>
      <c r="S712" s="78" t="s">
        <v>72</v>
      </c>
      <c r="T712" s="78"/>
      <c r="U712" s="87" t="s">
        <v>2776</v>
      </c>
      <c r="V712" s="78" t="s">
        <v>2777</v>
      </c>
      <c r="W712" s="78" t="s">
        <v>2778</v>
      </c>
      <c r="X712" s="78" t="str">
        <f t="shared" si="56"/>
        <v>Yes</v>
      </c>
      <c r="Y712" s="88" t="s">
        <v>2779</v>
      </c>
      <c r="Z712" s="78" t="s">
        <v>2780</v>
      </c>
      <c r="AA712" s="78" t="s">
        <v>62</v>
      </c>
      <c r="AB712" s="78" t="s">
        <v>2781</v>
      </c>
      <c r="AC712" s="78" t="s">
        <v>2782</v>
      </c>
      <c r="AD712" s="78" t="s">
        <v>71</v>
      </c>
      <c r="AE712" s="78" t="s">
        <v>64</v>
      </c>
      <c r="AF712" s="78" t="s">
        <v>107</v>
      </c>
      <c r="AG712" s="79"/>
      <c r="AH712" s="87" t="s">
        <v>2783</v>
      </c>
      <c r="AJ712" s="78" t="s">
        <v>2784</v>
      </c>
      <c r="AK712" s="78" t="str">
        <f t="shared" si="57"/>
        <v>Yes</v>
      </c>
      <c r="AR712" s="78" t="s">
        <v>64</v>
      </c>
      <c r="AU712" s="87" t="s">
        <v>2785</v>
      </c>
      <c r="AV712" s="78" t="s">
        <v>189</v>
      </c>
      <c r="AW712" s="78" t="s">
        <v>324</v>
      </c>
      <c r="AX712" s="78" t="str">
        <f t="shared" si="58"/>
        <v>No</v>
      </c>
      <c r="BE712" s="78" t="s">
        <v>64</v>
      </c>
      <c r="BH712" s="89" t="str">
        <f t="shared" si="59"/>
        <v>Yes</v>
      </c>
    </row>
    <row r="713" spans="1:60" ht="155.1" customHeight="1">
      <c r="A713" s="163" t="s">
        <v>2456</v>
      </c>
      <c r="B713" s="78" t="s">
        <v>2786</v>
      </c>
      <c r="C713" s="73" t="s">
        <v>2787</v>
      </c>
      <c r="D713" s="72" t="s">
        <v>85</v>
      </c>
      <c r="E713" s="72" t="s">
        <v>57</v>
      </c>
      <c r="K713" s="78" t="str">
        <f t="shared" si="55"/>
        <v/>
      </c>
      <c r="U713" s="87" t="s">
        <v>2788</v>
      </c>
      <c r="V713" s="78" t="s">
        <v>322</v>
      </c>
      <c r="W713" s="78" t="s">
        <v>464</v>
      </c>
      <c r="X713" s="78" t="str">
        <f t="shared" si="56"/>
        <v>Yes</v>
      </c>
      <c r="Y713" s="88" t="s">
        <v>400</v>
      </c>
      <c r="Z713" s="78" t="s">
        <v>2780</v>
      </c>
      <c r="AA713" s="78" t="s">
        <v>62</v>
      </c>
      <c r="AB713" s="78" t="s">
        <v>2789</v>
      </c>
      <c r="AC713" s="78" t="s">
        <v>2790</v>
      </c>
      <c r="AD713" s="78" t="s">
        <v>62</v>
      </c>
      <c r="AE713" s="78" t="s">
        <v>64</v>
      </c>
      <c r="AF713" s="78" t="s">
        <v>107</v>
      </c>
      <c r="AG713" s="79"/>
      <c r="AK713" s="78" t="str">
        <f t="shared" si="57"/>
        <v/>
      </c>
      <c r="AX713" s="78" t="str">
        <f t="shared" si="58"/>
        <v/>
      </c>
      <c r="BH713" s="89" t="str">
        <f t="shared" si="59"/>
        <v>Yes</v>
      </c>
    </row>
    <row r="714" spans="1:60" ht="246.6" customHeight="1">
      <c r="A714" s="163" t="s">
        <v>2456</v>
      </c>
      <c r="B714" s="78" t="s">
        <v>2791</v>
      </c>
      <c r="C714" s="73" t="s">
        <v>2792</v>
      </c>
      <c r="D714" s="72" t="s">
        <v>85</v>
      </c>
      <c r="E714" s="72" t="s">
        <v>57</v>
      </c>
      <c r="K714" s="78" t="str">
        <f t="shared" si="55"/>
        <v/>
      </c>
      <c r="U714" s="87" t="s">
        <v>2793</v>
      </c>
      <c r="V714" s="78" t="s">
        <v>2794</v>
      </c>
      <c r="W714" s="78" t="s">
        <v>464</v>
      </c>
      <c r="X714" s="78" t="str">
        <f t="shared" si="56"/>
        <v>Yes</v>
      </c>
      <c r="Y714" s="88" t="s">
        <v>374</v>
      </c>
      <c r="Z714" s="78" t="s">
        <v>2795</v>
      </c>
      <c r="AA714" s="78" t="s">
        <v>62</v>
      </c>
      <c r="AB714" s="78" t="s">
        <v>2796</v>
      </c>
      <c r="AC714" s="78" t="s">
        <v>2797</v>
      </c>
      <c r="AD714" s="78" t="s">
        <v>62</v>
      </c>
      <c r="AE714" s="78" t="s">
        <v>64</v>
      </c>
      <c r="AF714" s="78" t="s">
        <v>107</v>
      </c>
      <c r="AG714" s="79"/>
      <c r="AK714" s="78" t="str">
        <f t="shared" si="57"/>
        <v/>
      </c>
      <c r="AX714" s="78" t="str">
        <f t="shared" si="58"/>
        <v/>
      </c>
      <c r="BH714" s="89" t="str">
        <f t="shared" si="59"/>
        <v>Yes</v>
      </c>
    </row>
    <row r="715" spans="1:60" ht="57.95">
      <c r="A715" s="163" t="s">
        <v>2456</v>
      </c>
      <c r="B715" s="78" t="s">
        <v>2798</v>
      </c>
      <c r="C715" s="73" t="s">
        <v>2799</v>
      </c>
      <c r="D715" s="72" t="s">
        <v>85</v>
      </c>
      <c r="E715" s="72" t="s">
        <v>57</v>
      </c>
      <c r="K715" s="78" t="str">
        <f t="shared" si="55"/>
        <v/>
      </c>
      <c r="U715" s="87" t="s">
        <v>970</v>
      </c>
      <c r="V715" s="78"/>
      <c r="W715" s="78" t="s">
        <v>464</v>
      </c>
      <c r="X715" s="78" t="str">
        <f t="shared" si="56"/>
        <v>Yes</v>
      </c>
      <c r="Y715" s="88"/>
      <c r="Z715" s="78"/>
      <c r="AA715" s="78"/>
      <c r="AB715" s="78"/>
      <c r="AC715" s="78"/>
      <c r="AD715" s="78"/>
      <c r="AE715" s="78" t="s">
        <v>64</v>
      </c>
      <c r="AF715" s="78"/>
      <c r="AG715" s="79"/>
      <c r="AK715" s="78" t="str">
        <f t="shared" si="57"/>
        <v/>
      </c>
      <c r="AX715" s="78" t="str">
        <f t="shared" si="58"/>
        <v/>
      </c>
      <c r="BH715" s="89" t="str">
        <f t="shared" si="59"/>
        <v>Yes</v>
      </c>
    </row>
    <row r="716" spans="1:60" ht="57.95">
      <c r="A716" s="163" t="s">
        <v>2456</v>
      </c>
      <c r="B716" s="78" t="s">
        <v>2800</v>
      </c>
      <c r="C716" s="73" t="s">
        <v>2801</v>
      </c>
      <c r="D716" s="72" t="s">
        <v>85</v>
      </c>
      <c r="E716" s="72" t="s">
        <v>57</v>
      </c>
      <c r="K716" s="78" t="str">
        <f t="shared" si="55"/>
        <v/>
      </c>
      <c r="U716" s="87" t="s">
        <v>2802</v>
      </c>
      <c r="V716" s="78"/>
      <c r="W716" s="78" t="s">
        <v>464</v>
      </c>
      <c r="X716" s="78" t="str">
        <f t="shared" si="56"/>
        <v>Yes</v>
      </c>
      <c r="Y716" s="88"/>
      <c r="Z716" s="78"/>
      <c r="AA716" s="78"/>
      <c r="AB716" s="78"/>
      <c r="AC716" s="78"/>
      <c r="AD716" s="78"/>
      <c r="AE716" s="78" t="s">
        <v>64</v>
      </c>
      <c r="AF716" s="78"/>
      <c r="AG716" s="79"/>
      <c r="AK716" s="78" t="str">
        <f t="shared" si="57"/>
        <v/>
      </c>
      <c r="AX716" s="78" t="str">
        <f t="shared" si="58"/>
        <v/>
      </c>
      <c r="BH716" s="89" t="str">
        <f t="shared" si="59"/>
        <v>Yes</v>
      </c>
    </row>
    <row r="717" spans="1:60" ht="405.95" customHeight="1">
      <c r="A717" s="163" t="s">
        <v>2456</v>
      </c>
      <c r="B717" s="78" t="s">
        <v>2803</v>
      </c>
      <c r="C717" s="73" t="s">
        <v>2804</v>
      </c>
      <c r="D717" s="72" t="s">
        <v>85</v>
      </c>
      <c r="E717" s="72" t="s">
        <v>57</v>
      </c>
      <c r="K717" s="78" t="str">
        <f t="shared" si="55"/>
        <v/>
      </c>
      <c r="U717" s="87" t="s">
        <v>2805</v>
      </c>
      <c r="V717" s="78"/>
      <c r="W717" s="78" t="s">
        <v>464</v>
      </c>
      <c r="X717" s="78" t="str">
        <f t="shared" si="56"/>
        <v>Yes</v>
      </c>
      <c r="Y717" s="88" t="s">
        <v>400</v>
      </c>
      <c r="Z717" s="78" t="s">
        <v>2806</v>
      </c>
      <c r="AA717" s="78" t="s">
        <v>159</v>
      </c>
      <c r="AB717" s="78" t="s">
        <v>2807</v>
      </c>
      <c r="AC717" s="78" t="s">
        <v>2808</v>
      </c>
      <c r="AD717" s="78" t="s">
        <v>71</v>
      </c>
      <c r="AE717" s="78" t="s">
        <v>64</v>
      </c>
      <c r="AF717" s="78"/>
      <c r="AG717" s="79"/>
      <c r="AK717" s="78" t="str">
        <f t="shared" si="57"/>
        <v/>
      </c>
      <c r="AX717" s="78" t="str">
        <f t="shared" si="58"/>
        <v/>
      </c>
      <c r="BH717" s="89" t="str">
        <f t="shared" si="59"/>
        <v>Yes</v>
      </c>
    </row>
    <row r="718" spans="1:60" ht="57.95">
      <c r="A718" s="163" t="s">
        <v>2456</v>
      </c>
      <c r="B718" s="78" t="s">
        <v>2809</v>
      </c>
      <c r="C718" s="73" t="s">
        <v>2810</v>
      </c>
      <c r="D718" s="72" t="s">
        <v>85</v>
      </c>
      <c r="E718" s="72" t="s">
        <v>57</v>
      </c>
      <c r="H718" s="87" t="s">
        <v>2558</v>
      </c>
      <c r="J718" s="78" t="s">
        <v>195</v>
      </c>
      <c r="K718" s="78" t="str">
        <f t="shared" si="55"/>
        <v>No</v>
      </c>
      <c r="R718" s="78" t="s">
        <v>64</v>
      </c>
      <c r="S718" s="78" t="s">
        <v>72</v>
      </c>
      <c r="V718" s="78"/>
      <c r="W718" s="78"/>
      <c r="X718" s="78" t="str">
        <f t="shared" si="56"/>
        <v/>
      </c>
      <c r="Y718" s="88"/>
      <c r="Z718" s="78"/>
      <c r="AA718" s="78"/>
      <c r="AB718" s="78"/>
      <c r="AC718" s="78"/>
      <c r="AD718" s="78"/>
      <c r="AE718" s="78"/>
      <c r="AF718" s="78"/>
      <c r="AG718" s="79"/>
      <c r="AK718" s="78" t="str">
        <f t="shared" si="57"/>
        <v/>
      </c>
      <c r="AX718" s="78" t="str">
        <f t="shared" si="58"/>
        <v/>
      </c>
      <c r="BH718" s="89" t="str">
        <f t="shared" si="59"/>
        <v>No</v>
      </c>
    </row>
    <row r="719" spans="1:60" ht="57.95">
      <c r="A719" s="163" t="s">
        <v>2456</v>
      </c>
      <c r="B719" s="78" t="s">
        <v>2811</v>
      </c>
      <c r="C719" s="73" t="s">
        <v>2812</v>
      </c>
      <c r="D719" s="72" t="s">
        <v>85</v>
      </c>
      <c r="E719" s="72" t="s">
        <v>57</v>
      </c>
      <c r="H719" s="87" t="s">
        <v>2565</v>
      </c>
      <c r="J719" s="78" t="s">
        <v>195</v>
      </c>
      <c r="K719" s="78" t="str">
        <f t="shared" si="55"/>
        <v>No</v>
      </c>
      <c r="R719" s="78" t="s">
        <v>64</v>
      </c>
      <c r="S719" s="78" t="s">
        <v>72</v>
      </c>
      <c r="V719" s="78"/>
      <c r="W719" s="78"/>
      <c r="X719" s="78" t="str">
        <f t="shared" si="56"/>
        <v/>
      </c>
      <c r="Y719" s="88"/>
      <c r="Z719" s="78"/>
      <c r="AA719" s="78"/>
      <c r="AB719" s="78"/>
      <c r="AC719" s="78"/>
      <c r="AD719" s="78"/>
      <c r="AE719" s="78"/>
      <c r="AF719" s="78"/>
      <c r="AG719" s="79"/>
      <c r="AK719" s="78" t="str">
        <f t="shared" si="57"/>
        <v/>
      </c>
      <c r="AX719" s="78" t="str">
        <f t="shared" si="58"/>
        <v/>
      </c>
      <c r="BH719" s="89" t="str">
        <f t="shared" si="59"/>
        <v>No</v>
      </c>
    </row>
    <row r="720" spans="1:60" ht="57.95">
      <c r="A720" s="163" t="s">
        <v>2456</v>
      </c>
      <c r="B720" s="78" t="s">
        <v>2813</v>
      </c>
      <c r="C720" s="73" t="s">
        <v>2814</v>
      </c>
      <c r="D720" s="72" t="s">
        <v>85</v>
      </c>
      <c r="E720" s="72" t="s">
        <v>57</v>
      </c>
      <c r="H720" s="87" t="s">
        <v>582</v>
      </c>
      <c r="J720" s="78" t="s">
        <v>195</v>
      </c>
      <c r="K720" s="78" t="str">
        <f t="shared" si="55"/>
        <v>No</v>
      </c>
      <c r="R720" s="78" t="s">
        <v>64</v>
      </c>
      <c r="S720" s="78" t="s">
        <v>72</v>
      </c>
      <c r="V720" s="78"/>
      <c r="W720" s="78"/>
      <c r="X720" s="78" t="str">
        <f t="shared" si="56"/>
        <v/>
      </c>
      <c r="Y720" s="88"/>
      <c r="Z720" s="78"/>
      <c r="AA720" s="78"/>
      <c r="AB720" s="78"/>
      <c r="AC720" s="78"/>
      <c r="AD720" s="78"/>
      <c r="AE720" s="78"/>
      <c r="AF720" s="78"/>
      <c r="AG720" s="79"/>
      <c r="AK720" s="78" t="str">
        <f t="shared" si="57"/>
        <v/>
      </c>
      <c r="AX720" s="78" t="str">
        <f t="shared" si="58"/>
        <v/>
      </c>
      <c r="BH720" s="89" t="str">
        <f t="shared" si="59"/>
        <v>No</v>
      </c>
    </row>
    <row r="721" spans="1:60" ht="57.95">
      <c r="A721" s="163" t="s">
        <v>2456</v>
      </c>
      <c r="B721" s="78" t="s">
        <v>2815</v>
      </c>
      <c r="C721" s="73" t="s">
        <v>2816</v>
      </c>
      <c r="D721" s="72" t="s">
        <v>85</v>
      </c>
      <c r="E721" s="72" t="s">
        <v>57</v>
      </c>
      <c r="H721" s="87" t="s">
        <v>2570</v>
      </c>
      <c r="I721" s="78" t="s">
        <v>2817</v>
      </c>
      <c r="J721" s="78" t="s">
        <v>195</v>
      </c>
      <c r="K721" s="78" t="str">
        <f t="shared" si="55"/>
        <v>No</v>
      </c>
      <c r="R721" s="78" t="s">
        <v>64</v>
      </c>
      <c r="S721" s="78" t="s">
        <v>72</v>
      </c>
      <c r="V721" s="78"/>
      <c r="W721" s="78"/>
      <c r="X721" s="78" t="str">
        <f t="shared" si="56"/>
        <v/>
      </c>
      <c r="Y721" s="88"/>
      <c r="Z721" s="78"/>
      <c r="AA721" s="78"/>
      <c r="AB721" s="78"/>
      <c r="AC721" s="78"/>
      <c r="AD721" s="78"/>
      <c r="AE721" s="78"/>
      <c r="AF721" s="78"/>
      <c r="AG721" s="79"/>
      <c r="AK721" s="78" t="str">
        <f t="shared" si="57"/>
        <v/>
      </c>
      <c r="AX721" s="78" t="str">
        <f t="shared" si="58"/>
        <v/>
      </c>
      <c r="BH721" s="89" t="str">
        <f t="shared" si="59"/>
        <v>No</v>
      </c>
    </row>
    <row r="722" spans="1:60" ht="57.95">
      <c r="A722" s="163" t="s">
        <v>2456</v>
      </c>
      <c r="B722" s="78" t="s">
        <v>2818</v>
      </c>
      <c r="C722" s="73" t="s">
        <v>2819</v>
      </c>
      <c r="D722" s="72" t="s">
        <v>85</v>
      </c>
      <c r="E722" s="72" t="s">
        <v>57</v>
      </c>
      <c r="H722" s="87" t="s">
        <v>2575</v>
      </c>
      <c r="I722" s="78" t="s">
        <v>2820</v>
      </c>
      <c r="J722" s="78" t="s">
        <v>195</v>
      </c>
      <c r="K722" s="78" t="str">
        <f t="shared" si="55"/>
        <v>No</v>
      </c>
      <c r="R722" s="78" t="s">
        <v>64</v>
      </c>
      <c r="S722" s="78" t="s">
        <v>72</v>
      </c>
      <c r="V722" s="78"/>
      <c r="W722" s="78"/>
      <c r="X722" s="78" t="str">
        <f t="shared" si="56"/>
        <v/>
      </c>
      <c r="Y722" s="88"/>
      <c r="Z722" s="78"/>
      <c r="AA722" s="78"/>
      <c r="AB722" s="78"/>
      <c r="AC722" s="78"/>
      <c r="AD722" s="78"/>
      <c r="AE722" s="78"/>
      <c r="AF722" s="78"/>
      <c r="AG722" s="79"/>
      <c r="AH722" s="87" t="s">
        <v>2821</v>
      </c>
      <c r="AJ722" s="78" t="s">
        <v>2822</v>
      </c>
      <c r="AK722" s="78" t="str">
        <f t="shared" si="57"/>
        <v>Yes</v>
      </c>
      <c r="AR722" s="78" t="s">
        <v>64</v>
      </c>
      <c r="AX722" s="78" t="str">
        <f t="shared" si="58"/>
        <v/>
      </c>
      <c r="BH722" s="89" t="str">
        <f t="shared" si="59"/>
        <v>Yes</v>
      </c>
    </row>
    <row r="723" spans="1:60" ht="87">
      <c r="A723" s="163" t="s">
        <v>2456</v>
      </c>
      <c r="B723" s="78" t="s">
        <v>2823</v>
      </c>
      <c r="C723" s="73" t="s">
        <v>2824</v>
      </c>
      <c r="D723" s="72" t="s">
        <v>85</v>
      </c>
      <c r="E723" s="72" t="s">
        <v>57</v>
      </c>
      <c r="H723" s="87" t="s">
        <v>561</v>
      </c>
      <c r="J723" s="78" t="s">
        <v>195</v>
      </c>
      <c r="K723" s="78" t="str">
        <f t="shared" si="55"/>
        <v>No</v>
      </c>
      <c r="R723" s="78" t="s">
        <v>64</v>
      </c>
      <c r="S723" s="78" t="s">
        <v>72</v>
      </c>
      <c r="V723" s="78"/>
      <c r="W723" s="78"/>
      <c r="X723" s="78" t="str">
        <f t="shared" si="56"/>
        <v/>
      </c>
      <c r="Y723" s="88"/>
      <c r="Z723" s="78"/>
      <c r="AA723" s="78"/>
      <c r="AB723" s="78"/>
      <c r="AC723" s="78"/>
      <c r="AD723" s="78"/>
      <c r="AE723" s="78"/>
      <c r="AF723" s="78"/>
      <c r="AG723" s="79"/>
      <c r="AH723" s="87" t="s">
        <v>2825</v>
      </c>
      <c r="AJ723" s="78" t="s">
        <v>2822</v>
      </c>
      <c r="AK723" s="78" t="str">
        <f t="shared" si="57"/>
        <v>Yes</v>
      </c>
      <c r="AR723" s="78" t="s">
        <v>64</v>
      </c>
      <c r="AX723" s="78" t="str">
        <f t="shared" si="58"/>
        <v/>
      </c>
      <c r="BH723" s="89" t="str">
        <f t="shared" si="59"/>
        <v>Yes</v>
      </c>
    </row>
    <row r="724" spans="1:60" ht="57.95">
      <c r="A724" s="163" t="s">
        <v>2456</v>
      </c>
      <c r="B724" s="78" t="s">
        <v>2826</v>
      </c>
      <c r="C724" s="73" t="s">
        <v>2827</v>
      </c>
      <c r="D724" s="72" t="s">
        <v>85</v>
      </c>
      <c r="E724" s="72" t="s">
        <v>57</v>
      </c>
      <c r="H724" s="87" t="s">
        <v>564</v>
      </c>
      <c r="J724" s="78" t="s">
        <v>195</v>
      </c>
      <c r="K724" s="78" t="str">
        <f t="shared" si="55"/>
        <v>No</v>
      </c>
      <c r="R724" s="78" t="s">
        <v>64</v>
      </c>
      <c r="S724" s="78" t="s">
        <v>72</v>
      </c>
      <c r="V724" s="78"/>
      <c r="W724" s="78"/>
      <c r="X724" s="78" t="str">
        <f t="shared" si="56"/>
        <v/>
      </c>
      <c r="Y724" s="88"/>
      <c r="Z724" s="78"/>
      <c r="AA724" s="78"/>
      <c r="AB724" s="78"/>
      <c r="AC724" s="78"/>
      <c r="AD724" s="78"/>
      <c r="AE724" s="78"/>
      <c r="AF724" s="78"/>
      <c r="AG724" s="79"/>
      <c r="AH724" s="87" t="s">
        <v>2828</v>
      </c>
      <c r="AJ724" s="78" t="s">
        <v>2822</v>
      </c>
      <c r="AK724" s="78" t="str">
        <f t="shared" si="57"/>
        <v>Yes</v>
      </c>
      <c r="AR724" s="78" t="s">
        <v>64</v>
      </c>
      <c r="AX724" s="78" t="str">
        <f t="shared" si="58"/>
        <v/>
      </c>
      <c r="BH724" s="89" t="str">
        <f t="shared" si="59"/>
        <v>Yes</v>
      </c>
    </row>
    <row r="725" spans="1:60" ht="57.95">
      <c r="A725" s="163" t="s">
        <v>2456</v>
      </c>
      <c r="B725" s="78" t="s">
        <v>2829</v>
      </c>
      <c r="C725" s="73" t="s">
        <v>2830</v>
      </c>
      <c r="D725" s="72" t="s">
        <v>85</v>
      </c>
      <c r="E725" s="72" t="s">
        <v>57</v>
      </c>
      <c r="H725" s="87" t="s">
        <v>570</v>
      </c>
      <c r="J725" s="78" t="s">
        <v>195</v>
      </c>
      <c r="K725" s="78" t="str">
        <f t="shared" si="55"/>
        <v>No</v>
      </c>
      <c r="R725" s="78" t="s">
        <v>64</v>
      </c>
      <c r="S725" s="78" t="s">
        <v>72</v>
      </c>
      <c r="V725" s="78"/>
      <c r="W725" s="78"/>
      <c r="X725" s="78" t="str">
        <f t="shared" si="56"/>
        <v/>
      </c>
      <c r="Y725" s="88"/>
      <c r="Z725" s="78"/>
      <c r="AA725" s="78"/>
      <c r="AB725" s="78"/>
      <c r="AC725" s="78"/>
      <c r="AD725" s="78"/>
      <c r="AE725" s="78"/>
      <c r="AF725" s="78"/>
      <c r="AG725" s="79"/>
      <c r="AH725" s="87" t="s">
        <v>2828</v>
      </c>
      <c r="AJ725" s="78" t="s">
        <v>2822</v>
      </c>
      <c r="AK725" s="78" t="str">
        <f t="shared" si="57"/>
        <v>Yes</v>
      </c>
      <c r="AR725" s="78" t="s">
        <v>64</v>
      </c>
      <c r="AX725" s="78" t="str">
        <f t="shared" si="58"/>
        <v/>
      </c>
      <c r="BH725" s="89" t="str">
        <f t="shared" si="59"/>
        <v>Yes</v>
      </c>
    </row>
    <row r="726" spans="1:60" ht="57.95">
      <c r="A726" s="163" t="s">
        <v>2456</v>
      </c>
      <c r="B726" s="78" t="s">
        <v>2831</v>
      </c>
      <c r="C726" s="73" t="s">
        <v>2832</v>
      </c>
      <c r="D726" s="72" t="s">
        <v>85</v>
      </c>
      <c r="E726" s="72" t="s">
        <v>57</v>
      </c>
      <c r="H726" s="87" t="s">
        <v>578</v>
      </c>
      <c r="J726" s="78" t="s">
        <v>195</v>
      </c>
      <c r="K726" s="78" t="str">
        <f t="shared" si="55"/>
        <v>No</v>
      </c>
      <c r="R726" s="78" t="s">
        <v>64</v>
      </c>
      <c r="S726" s="78" t="s">
        <v>72</v>
      </c>
      <c r="V726" s="78"/>
      <c r="W726" s="78"/>
      <c r="X726" s="78" t="str">
        <f t="shared" si="56"/>
        <v/>
      </c>
      <c r="Y726" s="88"/>
      <c r="Z726" s="78"/>
      <c r="AA726" s="78"/>
      <c r="AB726" s="78"/>
      <c r="AC726" s="78"/>
      <c r="AD726" s="78"/>
      <c r="AE726" s="78"/>
      <c r="AF726" s="78"/>
      <c r="AG726" s="79"/>
      <c r="AH726" s="87" t="s">
        <v>469</v>
      </c>
      <c r="AJ726" s="78" t="s">
        <v>2822</v>
      </c>
      <c r="AK726" s="78" t="str">
        <f t="shared" si="57"/>
        <v>Yes</v>
      </c>
      <c r="AR726" s="78" t="s">
        <v>64</v>
      </c>
      <c r="AX726" s="78" t="str">
        <f t="shared" si="58"/>
        <v/>
      </c>
      <c r="BH726" s="89" t="str">
        <f t="shared" si="59"/>
        <v>Yes</v>
      </c>
    </row>
    <row r="727" spans="1:60" ht="57.95">
      <c r="A727" s="163" t="s">
        <v>2456</v>
      </c>
      <c r="B727" s="78" t="s">
        <v>2833</v>
      </c>
      <c r="C727" s="73" t="s">
        <v>2834</v>
      </c>
      <c r="D727" s="72" t="s">
        <v>85</v>
      </c>
      <c r="E727" s="72" t="s">
        <v>57</v>
      </c>
      <c r="H727" s="87" t="s">
        <v>582</v>
      </c>
      <c r="J727" s="78" t="s">
        <v>195</v>
      </c>
      <c r="K727" s="78" t="str">
        <f t="shared" si="55"/>
        <v>No</v>
      </c>
      <c r="R727" s="78" t="s">
        <v>64</v>
      </c>
      <c r="S727" s="78" t="s">
        <v>72</v>
      </c>
      <c r="V727" s="78"/>
      <c r="W727" s="78"/>
      <c r="X727" s="78" t="str">
        <f t="shared" si="56"/>
        <v/>
      </c>
      <c r="Y727" s="88"/>
      <c r="Z727" s="78"/>
      <c r="AA727" s="78"/>
      <c r="AB727" s="78"/>
      <c r="AC727" s="78"/>
      <c r="AD727" s="78"/>
      <c r="AE727" s="78"/>
      <c r="AF727" s="78"/>
      <c r="AG727" s="79"/>
      <c r="AH727" s="87" t="s">
        <v>2835</v>
      </c>
      <c r="AJ727" s="78" t="s">
        <v>2822</v>
      </c>
      <c r="AK727" s="78" t="str">
        <f t="shared" si="57"/>
        <v>Yes</v>
      </c>
      <c r="AR727" s="78" t="s">
        <v>64</v>
      </c>
      <c r="AX727" s="78" t="str">
        <f t="shared" si="58"/>
        <v/>
      </c>
      <c r="BH727" s="89" t="str">
        <f t="shared" si="59"/>
        <v>Yes</v>
      </c>
    </row>
    <row r="728" spans="1:60" ht="304.5">
      <c r="A728" s="163" t="s">
        <v>2456</v>
      </c>
      <c r="B728" s="78" t="s">
        <v>2836</v>
      </c>
      <c r="C728" s="73" t="s">
        <v>2837</v>
      </c>
      <c r="D728" s="72" t="s">
        <v>85</v>
      </c>
      <c r="E728" s="72" t="s">
        <v>57</v>
      </c>
      <c r="H728" s="87" t="s">
        <v>2838</v>
      </c>
      <c r="J728" s="78" t="s">
        <v>195</v>
      </c>
      <c r="K728" s="78" t="str">
        <f t="shared" si="55"/>
        <v>No</v>
      </c>
      <c r="R728" s="78" t="s">
        <v>64</v>
      </c>
      <c r="S728" s="78" t="s">
        <v>72</v>
      </c>
      <c r="U728" s="87" t="s">
        <v>2839</v>
      </c>
      <c r="V728" s="78"/>
      <c r="W728" s="78" t="s">
        <v>464</v>
      </c>
      <c r="X728" s="78" t="str">
        <f t="shared" si="56"/>
        <v>Yes</v>
      </c>
      <c r="Y728" s="88" t="s">
        <v>374</v>
      </c>
      <c r="Z728" s="78" t="s">
        <v>2840</v>
      </c>
      <c r="AA728" s="78" t="s">
        <v>62</v>
      </c>
      <c r="AB728" s="78" t="s">
        <v>2841</v>
      </c>
      <c r="AC728" s="78" t="s">
        <v>2842</v>
      </c>
      <c r="AD728" s="78" t="s">
        <v>162</v>
      </c>
      <c r="AE728" s="78" t="s">
        <v>64</v>
      </c>
      <c r="AF728" s="78"/>
      <c r="AG728" s="79"/>
      <c r="AH728" s="87" t="s">
        <v>2682</v>
      </c>
      <c r="AJ728" s="78" t="s">
        <v>2676</v>
      </c>
      <c r="AK728" s="78" t="str">
        <f t="shared" si="57"/>
        <v>No</v>
      </c>
      <c r="AR728" s="78" t="s">
        <v>64</v>
      </c>
      <c r="AX728" s="78" t="str">
        <f t="shared" si="58"/>
        <v/>
      </c>
      <c r="BH728" s="89" t="str">
        <f t="shared" si="59"/>
        <v>Yes</v>
      </c>
    </row>
    <row r="729" spans="1:60" ht="57.95">
      <c r="A729" s="163" t="s">
        <v>2456</v>
      </c>
      <c r="B729" s="78" t="s">
        <v>2843</v>
      </c>
      <c r="C729" s="73" t="s">
        <v>2844</v>
      </c>
      <c r="D729" s="72" t="s">
        <v>85</v>
      </c>
      <c r="E729" s="72" t="s">
        <v>57</v>
      </c>
      <c r="H729" s="87" t="s">
        <v>2845</v>
      </c>
      <c r="I729" s="78" t="s">
        <v>2846</v>
      </c>
      <c r="J729" s="78" t="s">
        <v>195</v>
      </c>
      <c r="K729" s="78" t="str">
        <f t="shared" si="55"/>
        <v>No</v>
      </c>
      <c r="R729" s="78" t="s">
        <v>64</v>
      </c>
      <c r="S729" s="78" t="s">
        <v>72</v>
      </c>
      <c r="V729" s="78"/>
      <c r="W729" s="78"/>
      <c r="X729" s="78" t="str">
        <f t="shared" si="56"/>
        <v/>
      </c>
      <c r="Y729" s="88"/>
      <c r="Z729" s="78"/>
      <c r="AA729" s="78"/>
      <c r="AB729" s="78"/>
      <c r="AC729" s="78"/>
      <c r="AD729" s="78"/>
      <c r="AE729" s="78"/>
      <c r="AF729" s="78"/>
      <c r="AG729" s="79"/>
      <c r="AH729" s="87" t="s">
        <v>2821</v>
      </c>
      <c r="AJ729" s="78" t="s">
        <v>2822</v>
      </c>
      <c r="AK729" s="78" t="str">
        <f t="shared" si="57"/>
        <v>Yes</v>
      </c>
      <c r="AR729" s="78" t="s">
        <v>64</v>
      </c>
      <c r="AX729" s="78" t="str">
        <f t="shared" si="58"/>
        <v/>
      </c>
      <c r="BH729" s="89" t="str">
        <f t="shared" si="59"/>
        <v>Yes</v>
      </c>
    </row>
    <row r="730" spans="1:60" ht="57.95">
      <c r="A730" s="163" t="s">
        <v>2456</v>
      </c>
      <c r="B730" s="78" t="s">
        <v>2847</v>
      </c>
      <c r="C730" s="73" t="s">
        <v>2848</v>
      </c>
      <c r="D730" s="72" t="s">
        <v>85</v>
      </c>
      <c r="E730" s="72" t="s">
        <v>57</v>
      </c>
      <c r="H730" s="87" t="s">
        <v>860</v>
      </c>
      <c r="J730" s="78" t="s">
        <v>195</v>
      </c>
      <c r="K730" s="78" t="str">
        <f t="shared" si="55"/>
        <v>No</v>
      </c>
      <c r="R730" s="78" t="s">
        <v>64</v>
      </c>
      <c r="S730" s="78" t="s">
        <v>72</v>
      </c>
      <c r="V730" s="78"/>
      <c r="W730" s="78"/>
      <c r="X730" s="78" t="str">
        <f t="shared" si="56"/>
        <v/>
      </c>
      <c r="Y730" s="88"/>
      <c r="Z730" s="78"/>
      <c r="AA730" s="78"/>
      <c r="AB730" s="78"/>
      <c r="AC730" s="78"/>
      <c r="AD730" s="78"/>
      <c r="AE730" s="78"/>
      <c r="AF730" s="78"/>
      <c r="AG730" s="79"/>
      <c r="AK730" s="78" t="str">
        <f t="shared" si="57"/>
        <v/>
      </c>
      <c r="AX730" s="78" t="str">
        <f t="shared" si="58"/>
        <v/>
      </c>
      <c r="BH730" s="89" t="str">
        <f t="shared" si="59"/>
        <v>No</v>
      </c>
    </row>
    <row r="731" spans="1:60" ht="57.95">
      <c r="A731" s="163" t="s">
        <v>2456</v>
      </c>
      <c r="B731" s="78" t="s">
        <v>2849</v>
      </c>
      <c r="C731" s="73" t="s">
        <v>2850</v>
      </c>
      <c r="D731" s="72" t="s">
        <v>85</v>
      </c>
      <c r="E731" s="72" t="s">
        <v>57</v>
      </c>
      <c r="H731" s="87" t="s">
        <v>2851</v>
      </c>
      <c r="J731" s="78" t="s">
        <v>195</v>
      </c>
      <c r="K731" s="78" t="str">
        <f t="shared" si="55"/>
        <v>No</v>
      </c>
      <c r="R731" s="78" t="s">
        <v>64</v>
      </c>
      <c r="S731" s="78" t="s">
        <v>72</v>
      </c>
      <c r="V731" s="78"/>
      <c r="W731" s="78"/>
      <c r="X731" s="78" t="str">
        <f t="shared" si="56"/>
        <v/>
      </c>
      <c r="Y731" s="88"/>
      <c r="Z731" s="78"/>
      <c r="AA731" s="78"/>
      <c r="AB731" s="78"/>
      <c r="AC731" s="78"/>
      <c r="AD731" s="78"/>
      <c r="AE731" s="78"/>
      <c r="AF731" s="78"/>
      <c r="AG731" s="79"/>
      <c r="AK731" s="78" t="str">
        <f t="shared" si="57"/>
        <v/>
      </c>
      <c r="AX731" s="78" t="str">
        <f t="shared" si="58"/>
        <v/>
      </c>
      <c r="BH731" s="89" t="str">
        <f t="shared" si="59"/>
        <v>No</v>
      </c>
    </row>
    <row r="732" spans="1:60" ht="57.95">
      <c r="A732" s="163" t="s">
        <v>2456</v>
      </c>
      <c r="B732" s="78" t="s">
        <v>2852</v>
      </c>
      <c r="C732" s="73" t="s">
        <v>2853</v>
      </c>
      <c r="D732" s="72" t="s">
        <v>85</v>
      </c>
      <c r="E732" s="72" t="s">
        <v>57</v>
      </c>
      <c r="H732" s="87" t="s">
        <v>2854</v>
      </c>
      <c r="J732" s="78" t="s">
        <v>195</v>
      </c>
      <c r="K732" s="78" t="str">
        <f t="shared" si="55"/>
        <v>No</v>
      </c>
      <c r="R732" s="78" t="s">
        <v>64</v>
      </c>
      <c r="S732" s="78" t="s">
        <v>72</v>
      </c>
      <c r="V732" s="78"/>
      <c r="W732" s="78"/>
      <c r="X732" s="78" t="str">
        <f t="shared" si="56"/>
        <v/>
      </c>
      <c r="Y732" s="88"/>
      <c r="Z732" s="78"/>
      <c r="AA732" s="78"/>
      <c r="AB732" s="78"/>
      <c r="AC732" s="78"/>
      <c r="AD732" s="78"/>
      <c r="AE732" s="78"/>
      <c r="AF732" s="78"/>
      <c r="AG732" s="79"/>
      <c r="AK732" s="78" t="str">
        <f t="shared" si="57"/>
        <v/>
      </c>
      <c r="AX732" s="78" t="str">
        <f t="shared" si="58"/>
        <v/>
      </c>
      <c r="BH732" s="89" t="str">
        <f t="shared" si="59"/>
        <v>No</v>
      </c>
    </row>
    <row r="733" spans="1:60" ht="57.95">
      <c r="A733" s="163" t="s">
        <v>2456</v>
      </c>
      <c r="B733" s="78" t="s">
        <v>2855</v>
      </c>
      <c r="C733" s="73" t="s">
        <v>2856</v>
      </c>
      <c r="D733" s="72" t="s">
        <v>85</v>
      </c>
      <c r="E733" s="72" t="s">
        <v>57</v>
      </c>
      <c r="H733" s="87" t="s">
        <v>2466</v>
      </c>
      <c r="J733" s="78" t="s">
        <v>195</v>
      </c>
      <c r="K733" s="78" t="str">
        <f t="shared" si="55"/>
        <v>No</v>
      </c>
      <c r="R733" s="78" t="s">
        <v>64</v>
      </c>
      <c r="S733" s="78" t="s">
        <v>72</v>
      </c>
      <c r="V733" s="78"/>
      <c r="W733" s="78"/>
      <c r="X733" s="78" t="str">
        <f t="shared" si="56"/>
        <v/>
      </c>
      <c r="Y733" s="88"/>
      <c r="Z733" s="78"/>
      <c r="AA733" s="78"/>
      <c r="AB733" s="78"/>
      <c r="AC733" s="78"/>
      <c r="AD733" s="78"/>
      <c r="AE733" s="78"/>
      <c r="AF733" s="78"/>
      <c r="AG733" s="79"/>
      <c r="AH733" s="87" t="s">
        <v>2821</v>
      </c>
      <c r="AJ733" s="78" t="s">
        <v>2822</v>
      </c>
      <c r="AK733" s="78" t="str">
        <f t="shared" si="57"/>
        <v>Yes</v>
      </c>
      <c r="AR733" s="78" t="s">
        <v>64</v>
      </c>
      <c r="AX733" s="78" t="str">
        <f t="shared" si="58"/>
        <v/>
      </c>
      <c r="BH733" s="89" t="str">
        <f t="shared" si="59"/>
        <v>Yes</v>
      </c>
    </row>
    <row r="734" spans="1:60" ht="57.95">
      <c r="A734" s="163" t="s">
        <v>2456</v>
      </c>
      <c r="B734" s="78" t="s">
        <v>2857</v>
      </c>
      <c r="C734" s="73" t="s">
        <v>2858</v>
      </c>
      <c r="D734" s="72" t="s">
        <v>85</v>
      </c>
      <c r="E734" s="72" t="s">
        <v>57</v>
      </c>
      <c r="H734" s="87" t="s">
        <v>2859</v>
      </c>
      <c r="J734" s="78" t="s">
        <v>195</v>
      </c>
      <c r="K734" s="78" t="str">
        <f t="shared" si="55"/>
        <v>No</v>
      </c>
      <c r="R734" s="78" t="s">
        <v>64</v>
      </c>
      <c r="S734" s="78" t="s">
        <v>72</v>
      </c>
      <c r="V734" s="78"/>
      <c r="W734" s="78"/>
      <c r="X734" s="78" t="str">
        <f t="shared" si="56"/>
        <v/>
      </c>
      <c r="Y734" s="88"/>
      <c r="Z734" s="78"/>
      <c r="AA734" s="78"/>
      <c r="AB734" s="78"/>
      <c r="AC734" s="78"/>
      <c r="AD734" s="78"/>
      <c r="AE734" s="78"/>
      <c r="AF734" s="78"/>
      <c r="AG734" s="79"/>
      <c r="AH734" s="87" t="s">
        <v>2821</v>
      </c>
      <c r="AJ734" s="78" t="s">
        <v>2822</v>
      </c>
      <c r="AK734" s="78" t="str">
        <f t="shared" si="57"/>
        <v>Yes</v>
      </c>
      <c r="AR734" s="78" t="s">
        <v>64</v>
      </c>
      <c r="AX734" s="78" t="str">
        <f t="shared" si="58"/>
        <v/>
      </c>
      <c r="BH734" s="89" t="str">
        <f t="shared" si="59"/>
        <v>Yes</v>
      </c>
    </row>
    <row r="735" spans="1:60" ht="57.95">
      <c r="A735" s="163" t="s">
        <v>2456</v>
      </c>
      <c r="B735" s="78" t="s">
        <v>2860</v>
      </c>
      <c r="C735" s="73" t="s">
        <v>2861</v>
      </c>
      <c r="D735" s="72" t="s">
        <v>85</v>
      </c>
      <c r="E735" s="72" t="s">
        <v>57</v>
      </c>
      <c r="H735" s="87" t="s">
        <v>153</v>
      </c>
      <c r="J735" s="78" t="s">
        <v>195</v>
      </c>
      <c r="K735" s="78" t="str">
        <f t="shared" si="55"/>
        <v>No</v>
      </c>
      <c r="R735" s="78" t="s">
        <v>64</v>
      </c>
      <c r="S735" s="78" t="s">
        <v>72</v>
      </c>
      <c r="V735" s="78"/>
      <c r="W735" s="78"/>
      <c r="X735" s="78" t="str">
        <f t="shared" si="56"/>
        <v/>
      </c>
      <c r="Y735" s="88"/>
      <c r="Z735" s="78"/>
      <c r="AA735" s="78"/>
      <c r="AB735" s="78"/>
      <c r="AC735" s="78"/>
      <c r="AD735" s="78"/>
      <c r="AE735" s="78"/>
      <c r="AF735" s="78"/>
      <c r="AG735" s="79"/>
      <c r="AH735" s="87" t="s">
        <v>2821</v>
      </c>
      <c r="AJ735" s="78" t="s">
        <v>2822</v>
      </c>
      <c r="AK735" s="78" t="str">
        <f t="shared" si="57"/>
        <v>Yes</v>
      </c>
      <c r="AR735" s="78" t="s">
        <v>64</v>
      </c>
      <c r="AX735" s="78" t="str">
        <f t="shared" si="58"/>
        <v/>
      </c>
      <c r="BH735" s="89" t="str">
        <f t="shared" si="59"/>
        <v>Yes</v>
      </c>
    </row>
    <row r="736" spans="1:60" ht="57.95">
      <c r="A736" s="163" t="s">
        <v>2456</v>
      </c>
      <c r="B736" s="78" t="s">
        <v>2862</v>
      </c>
      <c r="C736" s="73" t="s">
        <v>2863</v>
      </c>
      <c r="D736" s="72" t="s">
        <v>85</v>
      </c>
      <c r="E736" s="72" t="s">
        <v>57</v>
      </c>
      <c r="H736" s="87" t="s">
        <v>838</v>
      </c>
      <c r="J736" s="78" t="s">
        <v>195</v>
      </c>
      <c r="K736" s="78" t="str">
        <f t="shared" si="55"/>
        <v>No</v>
      </c>
      <c r="R736" s="78" t="s">
        <v>64</v>
      </c>
      <c r="S736" s="78" t="s">
        <v>72</v>
      </c>
      <c r="V736" s="78"/>
      <c r="W736" s="78"/>
      <c r="X736" s="78" t="str">
        <f t="shared" si="56"/>
        <v/>
      </c>
      <c r="Y736" s="88"/>
      <c r="Z736" s="78"/>
      <c r="AA736" s="78"/>
      <c r="AB736" s="78"/>
      <c r="AC736" s="78"/>
      <c r="AD736" s="78"/>
      <c r="AE736" s="78"/>
      <c r="AF736" s="78"/>
      <c r="AG736" s="79"/>
      <c r="AK736" s="78" t="str">
        <f t="shared" si="57"/>
        <v/>
      </c>
      <c r="AX736" s="78" t="str">
        <f t="shared" si="58"/>
        <v/>
      </c>
      <c r="BH736" s="89" t="str">
        <f t="shared" si="59"/>
        <v>No</v>
      </c>
    </row>
    <row r="737" spans="1:60" ht="57.95">
      <c r="A737" s="163" t="s">
        <v>2456</v>
      </c>
      <c r="B737" s="78" t="s">
        <v>2864</v>
      </c>
      <c r="C737" s="73" t="s">
        <v>2865</v>
      </c>
      <c r="D737" s="72" t="s">
        <v>85</v>
      </c>
      <c r="E737" s="72" t="s">
        <v>57</v>
      </c>
      <c r="H737" s="87" t="s">
        <v>2865</v>
      </c>
      <c r="J737" s="78" t="s">
        <v>195</v>
      </c>
      <c r="K737" s="78" t="str">
        <f t="shared" si="55"/>
        <v>No</v>
      </c>
      <c r="R737" s="78" t="s">
        <v>64</v>
      </c>
      <c r="S737" s="78" t="s">
        <v>72</v>
      </c>
      <c r="V737" s="78"/>
      <c r="W737" s="78"/>
      <c r="X737" s="78" t="str">
        <f t="shared" si="56"/>
        <v/>
      </c>
      <c r="Y737" s="88"/>
      <c r="Z737" s="78"/>
      <c r="AA737" s="78"/>
      <c r="AB737" s="78"/>
      <c r="AC737" s="78"/>
      <c r="AD737" s="78"/>
      <c r="AE737" s="78"/>
      <c r="AF737" s="78"/>
      <c r="AG737" s="79"/>
      <c r="AK737" s="78" t="str">
        <f t="shared" si="57"/>
        <v/>
      </c>
      <c r="AX737" s="78" t="str">
        <f t="shared" si="58"/>
        <v/>
      </c>
      <c r="BH737" s="89" t="str">
        <f t="shared" si="59"/>
        <v>No</v>
      </c>
    </row>
    <row r="738" spans="1:60" ht="409.5">
      <c r="A738" s="163" t="s">
        <v>2456</v>
      </c>
      <c r="B738" s="78" t="s">
        <v>2866</v>
      </c>
      <c r="C738" s="73" t="s">
        <v>2867</v>
      </c>
      <c r="D738" s="72" t="s">
        <v>85</v>
      </c>
      <c r="E738" s="72" t="s">
        <v>57</v>
      </c>
      <c r="H738" s="87" t="s">
        <v>2868</v>
      </c>
      <c r="I738" s="78" t="s">
        <v>2869</v>
      </c>
      <c r="J738" s="78" t="s">
        <v>195</v>
      </c>
      <c r="K738" s="78" t="str">
        <f t="shared" si="55"/>
        <v>No</v>
      </c>
      <c r="R738" s="78" t="s">
        <v>64</v>
      </c>
      <c r="S738" s="78" t="s">
        <v>72</v>
      </c>
      <c r="V738" s="78"/>
      <c r="W738" s="78"/>
      <c r="X738" s="78" t="str">
        <f t="shared" si="56"/>
        <v/>
      </c>
      <c r="Y738" s="88"/>
      <c r="Z738" s="78"/>
      <c r="AA738" s="78"/>
      <c r="AB738" s="78"/>
      <c r="AC738" s="78"/>
      <c r="AD738" s="78"/>
      <c r="AE738" s="78"/>
      <c r="AF738" s="78"/>
      <c r="AG738" s="79"/>
      <c r="AK738" s="78" t="str">
        <f t="shared" si="57"/>
        <v/>
      </c>
      <c r="AX738" s="78" t="str">
        <f t="shared" si="58"/>
        <v/>
      </c>
      <c r="BH738" s="89" t="str">
        <f t="shared" si="59"/>
        <v>No</v>
      </c>
    </row>
    <row r="739" spans="1:60" ht="57.95">
      <c r="A739" s="163" t="s">
        <v>2456</v>
      </c>
      <c r="B739" s="78" t="s">
        <v>2870</v>
      </c>
      <c r="C739" s="73" t="s">
        <v>2871</v>
      </c>
      <c r="D739" s="72" t="s">
        <v>85</v>
      </c>
      <c r="E739" s="72" t="s">
        <v>57</v>
      </c>
      <c r="H739" s="87" t="s">
        <v>2872</v>
      </c>
      <c r="J739" s="78" t="s">
        <v>195</v>
      </c>
      <c r="K739" s="78" t="str">
        <f t="shared" si="55"/>
        <v>No</v>
      </c>
      <c r="R739" s="78" t="s">
        <v>64</v>
      </c>
      <c r="S739" s="78" t="s">
        <v>72</v>
      </c>
      <c r="V739" s="78"/>
      <c r="W739" s="78"/>
      <c r="X739" s="78" t="str">
        <f t="shared" si="56"/>
        <v/>
      </c>
      <c r="Y739" s="88"/>
      <c r="Z739" s="78"/>
      <c r="AA739" s="78"/>
      <c r="AB739" s="78"/>
      <c r="AC739" s="78"/>
      <c r="AD739" s="78"/>
      <c r="AE739" s="78"/>
      <c r="AF739" s="78"/>
      <c r="AG739" s="79"/>
      <c r="AK739" s="78" t="str">
        <f t="shared" si="57"/>
        <v/>
      </c>
      <c r="AX739" s="78" t="str">
        <f t="shared" si="58"/>
        <v/>
      </c>
      <c r="BH739" s="89" t="str">
        <f t="shared" si="59"/>
        <v>No</v>
      </c>
    </row>
    <row r="740" spans="1:60" ht="57.95">
      <c r="A740" s="163" t="s">
        <v>2456</v>
      </c>
      <c r="B740" s="78" t="s">
        <v>2873</v>
      </c>
      <c r="C740" s="73" t="s">
        <v>2874</v>
      </c>
      <c r="D740" s="72" t="s">
        <v>85</v>
      </c>
      <c r="E740" s="72" t="s">
        <v>57</v>
      </c>
      <c r="H740" s="87" t="s">
        <v>2875</v>
      </c>
      <c r="J740" s="78" t="s">
        <v>195</v>
      </c>
      <c r="K740" s="78" t="str">
        <f t="shared" si="55"/>
        <v>No</v>
      </c>
      <c r="R740" s="78" t="s">
        <v>64</v>
      </c>
      <c r="S740" s="78" t="s">
        <v>72</v>
      </c>
      <c r="U740" s="87" t="s">
        <v>2876</v>
      </c>
      <c r="V740" s="78"/>
      <c r="W740" s="78" t="s">
        <v>468</v>
      </c>
      <c r="X740" s="78" t="str">
        <f t="shared" si="56"/>
        <v>Yes</v>
      </c>
      <c r="Y740" s="88"/>
      <c r="Z740" s="78"/>
      <c r="AA740" s="78"/>
      <c r="AB740" s="78"/>
      <c r="AC740" s="78"/>
      <c r="AD740" s="78"/>
      <c r="AE740" s="78" t="s">
        <v>64</v>
      </c>
      <c r="AF740" s="78"/>
      <c r="AG740" s="79"/>
      <c r="AH740" s="87" t="s">
        <v>429</v>
      </c>
      <c r="AJ740" s="78" t="s">
        <v>557</v>
      </c>
      <c r="AK740" s="78" t="str">
        <f t="shared" si="57"/>
        <v>Yes</v>
      </c>
      <c r="AR740" s="78" t="s">
        <v>64</v>
      </c>
      <c r="AX740" s="78" t="str">
        <f t="shared" si="58"/>
        <v/>
      </c>
      <c r="BH740" s="89" t="str">
        <f t="shared" si="59"/>
        <v>Yes</v>
      </c>
    </row>
    <row r="741" spans="1:60" ht="72.599999999999994">
      <c r="A741" s="163" t="s">
        <v>2456</v>
      </c>
      <c r="B741" s="78" t="s">
        <v>2877</v>
      </c>
      <c r="C741" s="73" t="s">
        <v>2878</v>
      </c>
      <c r="D741" s="72" t="s">
        <v>85</v>
      </c>
      <c r="E741" s="72" t="s">
        <v>57</v>
      </c>
      <c r="K741" s="78" t="str">
        <f t="shared" si="55"/>
        <v/>
      </c>
      <c r="U741" s="87" t="s">
        <v>727</v>
      </c>
      <c r="V741" s="78"/>
      <c r="W741" s="78" t="s">
        <v>468</v>
      </c>
      <c r="X741" s="78" t="str">
        <f t="shared" si="56"/>
        <v>Yes</v>
      </c>
      <c r="Y741" s="88"/>
      <c r="Z741" s="78"/>
      <c r="AA741" s="78"/>
      <c r="AB741" s="78"/>
      <c r="AC741" s="78"/>
      <c r="AD741" s="78"/>
      <c r="AE741" s="78" t="s">
        <v>64</v>
      </c>
      <c r="AF741" s="78"/>
      <c r="AG741" s="79"/>
      <c r="AK741" s="78" t="str">
        <f t="shared" si="57"/>
        <v/>
      </c>
      <c r="AX741" s="78" t="str">
        <f t="shared" si="58"/>
        <v/>
      </c>
      <c r="BH741" s="89" t="str">
        <f t="shared" si="59"/>
        <v>Yes</v>
      </c>
    </row>
    <row r="742" spans="1:60" ht="130.5">
      <c r="A742" s="163" t="s">
        <v>2456</v>
      </c>
      <c r="B742" s="78" t="s">
        <v>2879</v>
      </c>
      <c r="C742" s="73" t="s">
        <v>2880</v>
      </c>
      <c r="D742" s="72" t="s">
        <v>85</v>
      </c>
      <c r="E742" s="72" t="s">
        <v>57</v>
      </c>
      <c r="K742" s="78" t="str">
        <f t="shared" si="55"/>
        <v/>
      </c>
      <c r="U742" s="87" t="s">
        <v>730</v>
      </c>
      <c r="V742" s="78" t="s">
        <v>731</v>
      </c>
      <c r="W742" s="78" t="s">
        <v>468</v>
      </c>
      <c r="X742" s="78" t="str">
        <f t="shared" si="56"/>
        <v>Yes</v>
      </c>
      <c r="Y742" s="88"/>
      <c r="Z742" s="78"/>
      <c r="AA742" s="78"/>
      <c r="AB742" s="78"/>
      <c r="AC742" s="78"/>
      <c r="AD742" s="78"/>
      <c r="AE742" s="78" t="s">
        <v>64</v>
      </c>
      <c r="AF742" s="78" t="s">
        <v>72</v>
      </c>
      <c r="AG742" s="79"/>
      <c r="AK742" s="78" t="str">
        <f t="shared" si="57"/>
        <v/>
      </c>
      <c r="AX742" s="78" t="str">
        <f t="shared" si="58"/>
        <v/>
      </c>
      <c r="BH742" s="89" t="str">
        <f t="shared" si="59"/>
        <v>Yes</v>
      </c>
    </row>
    <row r="743" spans="1:60" ht="57.95">
      <c r="A743" s="163" t="s">
        <v>2456</v>
      </c>
      <c r="B743" s="78" t="s">
        <v>2881</v>
      </c>
      <c r="C743" s="73" t="s">
        <v>2882</v>
      </c>
      <c r="D743" s="72" t="s">
        <v>85</v>
      </c>
      <c r="E743" s="72" t="s">
        <v>57</v>
      </c>
      <c r="H743" s="87" t="s">
        <v>2883</v>
      </c>
      <c r="J743" s="78" t="s">
        <v>195</v>
      </c>
      <c r="K743" s="78" t="str">
        <f t="shared" si="55"/>
        <v>No</v>
      </c>
      <c r="R743" s="78" t="s">
        <v>64</v>
      </c>
      <c r="S743" s="78" t="s">
        <v>72</v>
      </c>
      <c r="V743" s="78"/>
      <c r="W743" s="78"/>
      <c r="X743" s="78" t="str">
        <f t="shared" si="56"/>
        <v/>
      </c>
      <c r="Y743" s="88"/>
      <c r="Z743" s="78"/>
      <c r="AA743" s="78"/>
      <c r="AB743" s="78"/>
      <c r="AC743" s="78"/>
      <c r="AD743" s="78"/>
      <c r="AE743" s="78"/>
      <c r="AF743" s="78"/>
      <c r="AG743" s="79"/>
      <c r="AH743" s="87" t="s">
        <v>429</v>
      </c>
      <c r="AJ743" s="78" t="s">
        <v>557</v>
      </c>
      <c r="AK743" s="78" t="str">
        <f t="shared" si="57"/>
        <v>Yes</v>
      </c>
      <c r="AR743" s="78" t="s">
        <v>64</v>
      </c>
      <c r="AX743" s="78" t="str">
        <f t="shared" si="58"/>
        <v/>
      </c>
      <c r="BH743" s="89" t="str">
        <f t="shared" si="59"/>
        <v>Yes</v>
      </c>
    </row>
    <row r="744" spans="1:60" ht="57.95">
      <c r="A744" s="163" t="s">
        <v>2456</v>
      </c>
      <c r="B744" s="78" t="s">
        <v>2884</v>
      </c>
      <c r="C744" s="73" t="s">
        <v>2885</v>
      </c>
      <c r="D744" s="72" t="s">
        <v>85</v>
      </c>
      <c r="E744" s="72" t="s">
        <v>57</v>
      </c>
      <c r="H744" s="87" t="s">
        <v>2886</v>
      </c>
      <c r="J744" s="78" t="s">
        <v>195</v>
      </c>
      <c r="K744" s="78" t="str">
        <f t="shared" si="55"/>
        <v>No</v>
      </c>
      <c r="R744" s="78" t="s">
        <v>64</v>
      </c>
      <c r="S744" s="78" t="s">
        <v>72</v>
      </c>
      <c r="V744" s="78"/>
      <c r="W744" s="78"/>
      <c r="X744" s="78" t="str">
        <f t="shared" si="56"/>
        <v/>
      </c>
      <c r="Y744" s="88"/>
      <c r="Z744" s="78"/>
      <c r="AA744" s="78"/>
      <c r="AB744" s="78"/>
      <c r="AC744" s="78"/>
      <c r="AD744" s="78"/>
      <c r="AE744" s="78"/>
      <c r="AF744" s="78"/>
      <c r="AG744" s="79"/>
      <c r="AH744" s="87" t="s">
        <v>429</v>
      </c>
      <c r="AJ744" s="78" t="s">
        <v>557</v>
      </c>
      <c r="AK744" s="78" t="str">
        <f t="shared" si="57"/>
        <v>Yes</v>
      </c>
      <c r="AR744" s="78" t="s">
        <v>64</v>
      </c>
      <c r="AX744" s="78" t="str">
        <f t="shared" si="58"/>
        <v/>
      </c>
      <c r="BH744" s="89" t="str">
        <f t="shared" si="59"/>
        <v>Yes</v>
      </c>
    </row>
    <row r="745" spans="1:60" ht="72.599999999999994">
      <c r="A745" s="163" t="s">
        <v>2456</v>
      </c>
      <c r="B745" s="78" t="s">
        <v>2887</v>
      </c>
      <c r="C745" s="73" t="s">
        <v>2888</v>
      </c>
      <c r="D745" s="72" t="s">
        <v>85</v>
      </c>
      <c r="E745" s="72" t="s">
        <v>57</v>
      </c>
      <c r="H745" s="87" t="s">
        <v>2889</v>
      </c>
      <c r="J745" s="78" t="s">
        <v>195</v>
      </c>
      <c r="K745" s="78" t="str">
        <f t="shared" si="55"/>
        <v>No</v>
      </c>
      <c r="R745" s="78" t="s">
        <v>64</v>
      </c>
      <c r="S745" s="78" t="s">
        <v>72</v>
      </c>
      <c r="U745" s="87" t="s">
        <v>2890</v>
      </c>
      <c r="V745" s="78"/>
      <c r="W745" s="78" t="s">
        <v>468</v>
      </c>
      <c r="X745" s="78" t="str">
        <f t="shared" si="56"/>
        <v>Yes</v>
      </c>
      <c r="Y745" s="88"/>
      <c r="Z745" s="78"/>
      <c r="AA745" s="78"/>
      <c r="AB745" s="78"/>
      <c r="AC745" s="78"/>
      <c r="AD745" s="78"/>
      <c r="AE745" s="78" t="s">
        <v>64</v>
      </c>
      <c r="AF745" s="78"/>
      <c r="AG745" s="79"/>
      <c r="AK745" s="78" t="str">
        <f t="shared" si="57"/>
        <v/>
      </c>
      <c r="AX745" s="78" t="str">
        <f t="shared" si="58"/>
        <v/>
      </c>
      <c r="BH745" s="89" t="str">
        <f t="shared" si="59"/>
        <v>Yes</v>
      </c>
    </row>
    <row r="746" spans="1:60" ht="57.95">
      <c r="A746" s="163" t="s">
        <v>2456</v>
      </c>
      <c r="B746" s="78" t="s">
        <v>2891</v>
      </c>
      <c r="C746" s="73" t="s">
        <v>2892</v>
      </c>
      <c r="D746" s="72" t="s">
        <v>85</v>
      </c>
      <c r="E746" s="72" t="s">
        <v>57</v>
      </c>
      <c r="H746" s="87" t="s">
        <v>2893</v>
      </c>
      <c r="J746" s="78" t="s">
        <v>195</v>
      </c>
      <c r="K746" s="78" t="str">
        <f t="shared" si="55"/>
        <v>No</v>
      </c>
      <c r="R746" s="78" t="s">
        <v>64</v>
      </c>
      <c r="S746" s="78" t="s">
        <v>72</v>
      </c>
      <c r="V746" s="78"/>
      <c r="W746" s="78"/>
      <c r="X746" s="78" t="str">
        <f t="shared" si="56"/>
        <v/>
      </c>
      <c r="Y746" s="88"/>
      <c r="Z746" s="78"/>
      <c r="AA746" s="78"/>
      <c r="AB746" s="78"/>
      <c r="AC746" s="78"/>
      <c r="AD746" s="78"/>
      <c r="AE746" s="78"/>
      <c r="AF746" s="78"/>
      <c r="AG746" s="79"/>
      <c r="AK746" s="78" t="str">
        <f t="shared" si="57"/>
        <v/>
      </c>
      <c r="AX746" s="78" t="str">
        <f t="shared" si="58"/>
        <v/>
      </c>
      <c r="BH746" s="89" t="str">
        <f t="shared" si="59"/>
        <v>No</v>
      </c>
    </row>
    <row r="747" spans="1:60" ht="39.6" customHeight="1">
      <c r="A747" s="163" t="s">
        <v>2456</v>
      </c>
      <c r="B747" s="78" t="s">
        <v>2894</v>
      </c>
      <c r="C747" s="73" t="s">
        <v>2895</v>
      </c>
      <c r="D747" s="72" t="s">
        <v>85</v>
      </c>
      <c r="E747" s="72" t="s">
        <v>57</v>
      </c>
      <c r="H747" s="87" t="s">
        <v>2896</v>
      </c>
      <c r="J747" s="78" t="s">
        <v>195</v>
      </c>
      <c r="K747" s="78" t="str">
        <f t="shared" si="55"/>
        <v>No</v>
      </c>
      <c r="R747" s="78" t="s">
        <v>64</v>
      </c>
      <c r="S747" s="78" t="s">
        <v>72</v>
      </c>
      <c r="V747" s="78"/>
      <c r="W747" s="78"/>
      <c r="X747" s="78" t="str">
        <f t="shared" si="56"/>
        <v/>
      </c>
      <c r="Y747" s="88"/>
      <c r="Z747" s="78"/>
      <c r="AA747" s="78"/>
      <c r="AB747" s="78"/>
      <c r="AC747" s="78"/>
      <c r="AD747" s="78"/>
      <c r="AE747" s="78"/>
      <c r="AF747" s="78"/>
      <c r="AG747" s="79"/>
      <c r="AK747" s="78" t="str">
        <f t="shared" si="57"/>
        <v/>
      </c>
      <c r="AX747" s="78" t="str">
        <f t="shared" si="58"/>
        <v/>
      </c>
      <c r="BH747" s="89" t="str">
        <f t="shared" si="59"/>
        <v>No</v>
      </c>
    </row>
    <row r="748" spans="1:60" ht="44.1" customHeight="1">
      <c r="A748" s="163" t="s">
        <v>2456</v>
      </c>
      <c r="B748" s="78" t="s">
        <v>2897</v>
      </c>
      <c r="C748" s="73" t="s">
        <v>2898</v>
      </c>
      <c r="D748" s="72" t="s">
        <v>85</v>
      </c>
      <c r="E748" s="72" t="s">
        <v>57</v>
      </c>
      <c r="H748" s="87" t="s">
        <v>2899</v>
      </c>
      <c r="J748" s="78" t="s">
        <v>195</v>
      </c>
      <c r="K748" s="78" t="str">
        <f t="shared" si="55"/>
        <v>No</v>
      </c>
      <c r="R748" s="78" t="s">
        <v>64</v>
      </c>
      <c r="S748" s="78" t="s">
        <v>72</v>
      </c>
      <c r="U748" s="87" t="s">
        <v>2900</v>
      </c>
      <c r="V748" s="78"/>
      <c r="W748" s="78" t="s">
        <v>2901</v>
      </c>
      <c r="X748" s="78" t="str">
        <f t="shared" si="56"/>
        <v>Yes</v>
      </c>
      <c r="Y748" s="88"/>
      <c r="Z748" s="78"/>
      <c r="AA748" s="78"/>
      <c r="AB748" s="78"/>
      <c r="AC748" s="78"/>
      <c r="AD748" s="78"/>
      <c r="AE748" s="78" t="s">
        <v>64</v>
      </c>
      <c r="AF748" s="78"/>
      <c r="AG748" s="79"/>
      <c r="AH748" s="87" t="s">
        <v>2902</v>
      </c>
      <c r="AJ748" s="78" t="s">
        <v>2903</v>
      </c>
      <c r="AK748" s="78" t="str">
        <f t="shared" si="57"/>
        <v>Yes</v>
      </c>
      <c r="AR748" s="78" t="s">
        <v>64</v>
      </c>
      <c r="AX748" s="78" t="str">
        <f t="shared" si="58"/>
        <v/>
      </c>
      <c r="BH748" s="89" t="str">
        <f t="shared" si="59"/>
        <v>Yes</v>
      </c>
    </row>
    <row r="749" spans="1:60" ht="57.95">
      <c r="A749" s="163" t="s">
        <v>2456</v>
      </c>
      <c r="B749" s="78" t="s">
        <v>2904</v>
      </c>
      <c r="C749" s="73" t="s">
        <v>2905</v>
      </c>
      <c r="D749" s="72" t="s">
        <v>85</v>
      </c>
      <c r="E749" s="72" t="s">
        <v>57</v>
      </c>
      <c r="H749" s="87" t="s">
        <v>2906</v>
      </c>
      <c r="J749" s="78" t="s">
        <v>195</v>
      </c>
      <c r="K749" s="78" t="str">
        <f t="shared" si="55"/>
        <v>No</v>
      </c>
      <c r="R749" s="78" t="s">
        <v>64</v>
      </c>
      <c r="S749" s="78" t="s">
        <v>72</v>
      </c>
      <c r="U749" s="87" t="s">
        <v>2907</v>
      </c>
      <c r="V749" s="78"/>
      <c r="W749" s="78" t="s">
        <v>369</v>
      </c>
      <c r="X749" s="78" t="str">
        <f t="shared" si="56"/>
        <v>No</v>
      </c>
      <c r="Y749" s="88"/>
      <c r="Z749" s="78"/>
      <c r="AA749" s="78"/>
      <c r="AB749" s="78"/>
      <c r="AC749" s="78"/>
      <c r="AD749" s="78"/>
      <c r="AE749" s="78" t="s">
        <v>64</v>
      </c>
      <c r="AF749" s="78"/>
      <c r="AG749" s="79"/>
      <c r="AK749" s="78" t="str">
        <f t="shared" si="57"/>
        <v/>
      </c>
      <c r="AX749" s="78" t="str">
        <f t="shared" si="58"/>
        <v/>
      </c>
      <c r="BH749" s="89" t="str">
        <f t="shared" si="59"/>
        <v>No</v>
      </c>
    </row>
    <row r="750" spans="1:60" ht="57.95">
      <c r="A750" s="163" t="s">
        <v>2456</v>
      </c>
      <c r="B750" s="78" t="s">
        <v>2908</v>
      </c>
      <c r="C750" s="73" t="s">
        <v>2909</v>
      </c>
      <c r="D750" s="72" t="s">
        <v>85</v>
      </c>
      <c r="E750" s="72" t="s">
        <v>57</v>
      </c>
      <c r="H750" s="87" t="s">
        <v>2910</v>
      </c>
      <c r="J750" s="78" t="s">
        <v>195</v>
      </c>
      <c r="K750" s="78" t="str">
        <f t="shared" si="55"/>
        <v>No</v>
      </c>
      <c r="R750" s="78" t="s">
        <v>64</v>
      </c>
      <c r="S750" s="78" t="s">
        <v>72</v>
      </c>
      <c r="U750" s="87" t="s">
        <v>2911</v>
      </c>
      <c r="V750" s="78"/>
      <c r="W750" s="78" t="s">
        <v>369</v>
      </c>
      <c r="X750" s="78" t="str">
        <f t="shared" si="56"/>
        <v>No</v>
      </c>
      <c r="Y750" s="88"/>
      <c r="Z750" s="78"/>
      <c r="AA750" s="78"/>
      <c r="AB750" s="78"/>
      <c r="AC750" s="78"/>
      <c r="AD750" s="78"/>
      <c r="AE750" s="78" t="s">
        <v>64</v>
      </c>
      <c r="AF750" s="78"/>
      <c r="AG750" s="79"/>
      <c r="AK750" s="78" t="str">
        <f t="shared" si="57"/>
        <v/>
      </c>
      <c r="AX750" s="78" t="str">
        <f t="shared" si="58"/>
        <v/>
      </c>
      <c r="BH750" s="89" t="str">
        <f t="shared" si="59"/>
        <v>No</v>
      </c>
    </row>
    <row r="751" spans="1:60" ht="57.95">
      <c r="A751" s="163" t="s">
        <v>2456</v>
      </c>
      <c r="B751" s="78" t="s">
        <v>2912</v>
      </c>
      <c r="C751" s="73" t="s">
        <v>2913</v>
      </c>
      <c r="D751" s="72" t="s">
        <v>85</v>
      </c>
      <c r="E751" s="72" t="s">
        <v>57</v>
      </c>
      <c r="K751" s="78" t="str">
        <f t="shared" si="55"/>
        <v/>
      </c>
      <c r="V751" s="78"/>
      <c r="W751" s="78"/>
      <c r="X751" s="78" t="str">
        <f t="shared" si="56"/>
        <v/>
      </c>
      <c r="Y751" s="88"/>
      <c r="Z751" s="78"/>
      <c r="AA751" s="78"/>
      <c r="AB751" s="78"/>
      <c r="AC751" s="78"/>
      <c r="AD751" s="78"/>
      <c r="AE751" s="78"/>
      <c r="AF751" s="78"/>
      <c r="AG751" s="79"/>
      <c r="AK751" s="78" t="str">
        <f t="shared" si="57"/>
        <v/>
      </c>
      <c r="AX751" s="78" t="str">
        <f t="shared" si="58"/>
        <v/>
      </c>
      <c r="BH751" s="89" t="str">
        <f t="shared" si="59"/>
        <v>No</v>
      </c>
    </row>
    <row r="752" spans="1:60" ht="57.95">
      <c r="A752" s="163" t="s">
        <v>2456</v>
      </c>
      <c r="B752" s="78" t="s">
        <v>2914</v>
      </c>
      <c r="C752" s="73" t="s">
        <v>2915</v>
      </c>
      <c r="D752" s="72" t="s">
        <v>85</v>
      </c>
      <c r="E752" s="72" t="s">
        <v>57</v>
      </c>
      <c r="K752" s="78" t="str">
        <f t="shared" si="55"/>
        <v/>
      </c>
      <c r="V752" s="78"/>
      <c r="W752" s="78"/>
      <c r="X752" s="78" t="str">
        <f t="shared" si="56"/>
        <v/>
      </c>
      <c r="Y752" s="88"/>
      <c r="Z752" s="78"/>
      <c r="AA752" s="78"/>
      <c r="AB752" s="78"/>
      <c r="AC752" s="78"/>
      <c r="AD752" s="78"/>
      <c r="AE752" s="78"/>
      <c r="AF752" s="78"/>
      <c r="AG752" s="79"/>
      <c r="AK752" s="78" t="str">
        <f t="shared" si="57"/>
        <v/>
      </c>
      <c r="AX752" s="78" t="str">
        <f t="shared" si="58"/>
        <v/>
      </c>
      <c r="BH752" s="89" t="str">
        <f t="shared" si="59"/>
        <v>No</v>
      </c>
    </row>
    <row r="753" spans="1:60" ht="144.94999999999999">
      <c r="A753" s="163" t="s">
        <v>2456</v>
      </c>
      <c r="B753" s="78" t="s">
        <v>2916</v>
      </c>
      <c r="C753" s="73" t="s">
        <v>2917</v>
      </c>
      <c r="D753" s="72" t="s">
        <v>85</v>
      </c>
      <c r="E753" s="72" t="s">
        <v>57</v>
      </c>
      <c r="H753" s="87" t="s">
        <v>570</v>
      </c>
      <c r="J753" s="78" t="s">
        <v>2918</v>
      </c>
      <c r="K753" s="78" t="str">
        <f t="shared" si="55"/>
        <v>Yes</v>
      </c>
      <c r="R753" s="78" t="s">
        <v>64</v>
      </c>
      <c r="S753" s="78" t="s">
        <v>72</v>
      </c>
      <c r="V753" s="78"/>
      <c r="W753" s="78"/>
      <c r="X753" s="78" t="str">
        <f t="shared" si="56"/>
        <v/>
      </c>
      <c r="Y753" s="88"/>
      <c r="Z753" s="78"/>
      <c r="AA753" s="78"/>
      <c r="AB753" s="78"/>
      <c r="AC753" s="78"/>
      <c r="AD753" s="78"/>
      <c r="AE753" s="78"/>
      <c r="AF753" s="78"/>
      <c r="AG753" s="79"/>
      <c r="AK753" s="78" t="str">
        <f t="shared" si="57"/>
        <v/>
      </c>
      <c r="AX753" s="78" t="str">
        <f t="shared" si="58"/>
        <v/>
      </c>
      <c r="BH753" s="89" t="str">
        <f t="shared" si="59"/>
        <v>Yes</v>
      </c>
    </row>
    <row r="754" spans="1:60" ht="144.94999999999999">
      <c r="A754" s="163" t="s">
        <v>2456</v>
      </c>
      <c r="B754" s="78" t="s">
        <v>2919</v>
      </c>
      <c r="C754" s="73" t="s">
        <v>2920</v>
      </c>
      <c r="D754" s="72" t="s">
        <v>85</v>
      </c>
      <c r="E754" s="72" t="s">
        <v>57</v>
      </c>
      <c r="H754" s="87" t="s">
        <v>578</v>
      </c>
      <c r="J754" s="78" t="s">
        <v>2918</v>
      </c>
      <c r="K754" s="78" t="str">
        <f t="shared" si="55"/>
        <v>Yes</v>
      </c>
      <c r="R754" s="78" t="s">
        <v>64</v>
      </c>
      <c r="S754" s="78" t="s">
        <v>72</v>
      </c>
      <c r="V754" s="78"/>
      <c r="W754" s="78"/>
      <c r="X754" s="78" t="str">
        <f t="shared" si="56"/>
        <v/>
      </c>
      <c r="Y754" s="88"/>
      <c r="Z754" s="78"/>
      <c r="AA754" s="78"/>
      <c r="AB754" s="78"/>
      <c r="AC754" s="78"/>
      <c r="AD754" s="78"/>
      <c r="AE754" s="78"/>
      <c r="AF754" s="78"/>
      <c r="AG754" s="79"/>
      <c r="AK754" s="78" t="str">
        <f t="shared" si="57"/>
        <v/>
      </c>
      <c r="AX754" s="78" t="str">
        <f t="shared" si="58"/>
        <v/>
      </c>
      <c r="BH754" s="89" t="str">
        <f t="shared" si="59"/>
        <v>Yes</v>
      </c>
    </row>
    <row r="755" spans="1:60" ht="144.94999999999999">
      <c r="A755" s="163" t="s">
        <v>2456</v>
      </c>
      <c r="B755" s="78" t="s">
        <v>2921</v>
      </c>
      <c r="C755" s="73" t="s">
        <v>2922</v>
      </c>
      <c r="D755" s="72" t="s">
        <v>85</v>
      </c>
      <c r="E755" s="72" t="s">
        <v>57</v>
      </c>
      <c r="H755" s="87" t="s">
        <v>582</v>
      </c>
      <c r="J755" s="78" t="s">
        <v>2918</v>
      </c>
      <c r="K755" s="78" t="str">
        <f t="shared" si="55"/>
        <v>Yes</v>
      </c>
      <c r="R755" s="78" t="s">
        <v>64</v>
      </c>
      <c r="S755" s="78" t="s">
        <v>72</v>
      </c>
      <c r="V755" s="78"/>
      <c r="W755" s="78"/>
      <c r="X755" s="78" t="str">
        <f t="shared" si="56"/>
        <v/>
      </c>
      <c r="Y755" s="88"/>
      <c r="Z755" s="78"/>
      <c r="AA755" s="78"/>
      <c r="AB755" s="78"/>
      <c r="AC755" s="78"/>
      <c r="AD755" s="78"/>
      <c r="AE755" s="78"/>
      <c r="AF755" s="78"/>
      <c r="AG755" s="79"/>
      <c r="AK755" s="78" t="str">
        <f t="shared" si="57"/>
        <v/>
      </c>
      <c r="AX755" s="78" t="str">
        <f t="shared" si="58"/>
        <v/>
      </c>
      <c r="BH755" s="89" t="str">
        <f t="shared" si="59"/>
        <v>Yes</v>
      </c>
    </row>
    <row r="756" spans="1:60" ht="144.94999999999999">
      <c r="A756" s="163" t="s">
        <v>2456</v>
      </c>
      <c r="B756" s="78" t="s">
        <v>2923</v>
      </c>
      <c r="C756" s="73" t="s">
        <v>2924</v>
      </c>
      <c r="D756" s="72" t="s">
        <v>85</v>
      </c>
      <c r="E756" s="72" t="s">
        <v>57</v>
      </c>
      <c r="H756" s="87" t="s">
        <v>2925</v>
      </c>
      <c r="J756" s="78" t="s">
        <v>2918</v>
      </c>
      <c r="K756" s="78" t="str">
        <f t="shared" si="55"/>
        <v>Yes</v>
      </c>
      <c r="R756" s="78" t="s">
        <v>64</v>
      </c>
      <c r="S756" s="78" t="s">
        <v>72</v>
      </c>
      <c r="V756" s="78"/>
      <c r="W756" s="78"/>
      <c r="X756" s="78" t="str">
        <f t="shared" si="56"/>
        <v/>
      </c>
      <c r="Y756" s="88"/>
      <c r="Z756" s="78"/>
      <c r="AA756" s="78"/>
      <c r="AB756" s="78"/>
      <c r="AC756" s="78"/>
      <c r="AD756" s="78"/>
      <c r="AE756" s="78"/>
      <c r="AF756" s="78"/>
      <c r="AG756" s="79"/>
      <c r="AK756" s="78" t="str">
        <f t="shared" si="57"/>
        <v/>
      </c>
      <c r="AX756" s="78" t="str">
        <f t="shared" si="58"/>
        <v/>
      </c>
      <c r="BH756" s="89" t="str">
        <f t="shared" si="59"/>
        <v>Yes</v>
      </c>
    </row>
    <row r="757" spans="1:60" ht="57.95">
      <c r="A757" s="163" t="s">
        <v>2456</v>
      </c>
      <c r="B757" s="78" t="s">
        <v>2926</v>
      </c>
      <c r="C757" s="73" t="s">
        <v>2927</v>
      </c>
      <c r="D757" s="72" t="s">
        <v>85</v>
      </c>
      <c r="E757" s="72" t="s">
        <v>57</v>
      </c>
      <c r="K757" s="78" t="str">
        <f t="shared" si="55"/>
        <v/>
      </c>
      <c r="U757" s="87" t="s">
        <v>2928</v>
      </c>
      <c r="V757" s="78"/>
      <c r="W757" s="78" t="s">
        <v>468</v>
      </c>
      <c r="X757" s="78" t="str">
        <f t="shared" si="56"/>
        <v>Yes</v>
      </c>
      <c r="Y757" s="88"/>
      <c r="Z757" s="78"/>
      <c r="AA757" s="78"/>
      <c r="AB757" s="78"/>
      <c r="AC757" s="78"/>
      <c r="AD757" s="78"/>
      <c r="AE757" s="78" t="s">
        <v>64</v>
      </c>
      <c r="AF757" s="78" t="s">
        <v>72</v>
      </c>
      <c r="AG757" s="79"/>
      <c r="AK757" s="78" t="str">
        <f t="shared" si="57"/>
        <v/>
      </c>
      <c r="AX757" s="78" t="str">
        <f t="shared" si="58"/>
        <v/>
      </c>
      <c r="BH757" s="89" t="str">
        <f t="shared" si="59"/>
        <v>Yes</v>
      </c>
    </row>
    <row r="758" spans="1:60" ht="72.599999999999994">
      <c r="A758" s="163" t="s">
        <v>2456</v>
      </c>
      <c r="B758" s="78" t="s">
        <v>2929</v>
      </c>
      <c r="C758" s="73" t="s">
        <v>2930</v>
      </c>
      <c r="D758" s="72" t="s">
        <v>85</v>
      </c>
      <c r="E758" s="72" t="s">
        <v>57</v>
      </c>
      <c r="K758" s="78" t="str">
        <f t="shared" si="55"/>
        <v/>
      </c>
      <c r="U758" s="87" t="s">
        <v>2931</v>
      </c>
      <c r="V758" s="78" t="s">
        <v>2932</v>
      </c>
      <c r="W758" s="78" t="s">
        <v>468</v>
      </c>
      <c r="X758" s="78" t="str">
        <f t="shared" si="56"/>
        <v>Yes</v>
      </c>
      <c r="Y758" s="88"/>
      <c r="Z758" s="78"/>
      <c r="AA758" s="78"/>
      <c r="AB758" s="78"/>
      <c r="AC758" s="78"/>
      <c r="AD758" s="78"/>
      <c r="AE758" s="78" t="s">
        <v>107</v>
      </c>
      <c r="AF758" s="78"/>
      <c r="AG758" s="79"/>
      <c r="AK758" s="78" t="str">
        <f t="shared" si="57"/>
        <v/>
      </c>
      <c r="AX758" s="78" t="str">
        <f t="shared" si="58"/>
        <v/>
      </c>
      <c r="BH758" s="89" t="str">
        <f t="shared" si="59"/>
        <v>Yes</v>
      </c>
    </row>
    <row r="759" spans="1:60" ht="38.450000000000003" customHeight="1">
      <c r="A759" s="169" t="s">
        <v>2933</v>
      </c>
      <c r="B759" s="169"/>
      <c r="C759" s="170"/>
      <c r="D759" s="72" t="s">
        <v>85</v>
      </c>
      <c r="E759" s="171"/>
      <c r="F759" s="169"/>
      <c r="G759" s="169"/>
      <c r="H759" s="172"/>
      <c r="I759" s="169"/>
      <c r="J759" s="169"/>
      <c r="K759" s="78" t="str">
        <f t="shared" si="55"/>
        <v/>
      </c>
      <c r="L759" s="173"/>
      <c r="M759" s="169"/>
      <c r="O759" s="169"/>
      <c r="P759" s="169"/>
      <c r="R759" s="169"/>
      <c r="S759" s="169"/>
      <c r="T759" s="174"/>
      <c r="U759" s="172"/>
      <c r="V759" s="169"/>
      <c r="W759" s="169"/>
      <c r="X759" s="78" t="str">
        <f t="shared" si="56"/>
        <v/>
      </c>
      <c r="Y759" s="173"/>
      <c r="Z759" s="169"/>
      <c r="AA759" s="78"/>
      <c r="AB759" s="78"/>
      <c r="AC759" s="169"/>
      <c r="AD759" s="78"/>
      <c r="AE759" s="169"/>
      <c r="AF759" s="169"/>
      <c r="AG759" s="174"/>
      <c r="AH759" s="172"/>
      <c r="AI759" s="169"/>
      <c r="AJ759" s="169"/>
      <c r="AK759" s="78" t="str">
        <f t="shared" si="57"/>
        <v/>
      </c>
      <c r="AL759" s="173"/>
      <c r="AM759" s="169"/>
      <c r="AO759" s="169"/>
      <c r="AP759" s="169"/>
      <c r="AR759" s="169"/>
      <c r="AS759" s="169"/>
      <c r="AT759" s="174"/>
      <c r="AU759" s="172"/>
      <c r="AV759" s="169"/>
      <c r="AW759" s="169"/>
      <c r="AX759" s="78" t="str">
        <f t="shared" si="58"/>
        <v/>
      </c>
      <c r="AY759" s="173"/>
      <c r="AZ759" s="169"/>
      <c r="BB759" s="169"/>
      <c r="BC759" s="169"/>
      <c r="BE759" s="169"/>
      <c r="BF759" s="169"/>
      <c r="BG759" s="174"/>
      <c r="BH759" s="89" t="str">
        <f t="shared" si="59"/>
        <v>No</v>
      </c>
    </row>
    <row r="760" spans="1:60" ht="116.1">
      <c r="A760" s="169" t="s">
        <v>2933</v>
      </c>
      <c r="B760" s="78" t="s">
        <v>2934</v>
      </c>
      <c r="C760" s="73" t="s">
        <v>2935</v>
      </c>
      <c r="D760" s="72" t="s">
        <v>85</v>
      </c>
      <c r="E760" s="72" t="s">
        <v>57</v>
      </c>
      <c r="H760" s="87" t="s">
        <v>2936</v>
      </c>
      <c r="I760" s="78" t="s">
        <v>2937</v>
      </c>
      <c r="J760" s="78" t="s">
        <v>347</v>
      </c>
      <c r="K760" s="78" t="str">
        <f t="shared" si="55"/>
        <v>No</v>
      </c>
      <c r="R760" s="78" t="s">
        <v>64</v>
      </c>
      <c r="S760" s="78" t="s">
        <v>72</v>
      </c>
      <c r="V760" s="78"/>
      <c r="W760" s="78"/>
      <c r="X760" s="78" t="str">
        <f t="shared" si="56"/>
        <v/>
      </c>
      <c r="Y760" s="88"/>
      <c r="Z760" s="78"/>
      <c r="AA760" s="78"/>
      <c r="AB760" s="78"/>
      <c r="AC760" s="78"/>
      <c r="AD760" s="78"/>
      <c r="AE760" s="78"/>
      <c r="AF760" s="78"/>
      <c r="AG760" s="79"/>
      <c r="AK760" s="78" t="str">
        <f t="shared" si="57"/>
        <v/>
      </c>
      <c r="AX760" s="78" t="str">
        <f t="shared" si="58"/>
        <v/>
      </c>
      <c r="BH760" s="89" t="str">
        <f t="shared" si="59"/>
        <v>No</v>
      </c>
    </row>
    <row r="761" spans="1:60" ht="72.599999999999994">
      <c r="A761" s="169" t="s">
        <v>2933</v>
      </c>
      <c r="B761" s="78" t="s">
        <v>2938</v>
      </c>
      <c r="C761" s="73" t="s">
        <v>2939</v>
      </c>
      <c r="D761" s="72" t="s">
        <v>85</v>
      </c>
      <c r="E761" s="72" t="s">
        <v>57</v>
      </c>
      <c r="K761" s="78" t="str">
        <f t="shared" si="55"/>
        <v/>
      </c>
      <c r="U761" s="87" t="s">
        <v>2940</v>
      </c>
      <c r="V761" s="78" t="s">
        <v>66</v>
      </c>
      <c r="W761" s="78" t="s">
        <v>134</v>
      </c>
      <c r="X761" s="78" t="str">
        <f t="shared" si="56"/>
        <v>Yes</v>
      </c>
      <c r="Y761" s="88"/>
      <c r="Z761" s="78"/>
      <c r="AA761" s="78"/>
      <c r="AB761" s="78"/>
      <c r="AC761" s="78"/>
      <c r="AD761" s="78"/>
      <c r="AE761" s="78" t="s">
        <v>72</v>
      </c>
      <c r="AF761" s="78"/>
      <c r="AG761" s="79"/>
      <c r="AH761" s="87" t="s">
        <v>2941</v>
      </c>
      <c r="AJ761" s="78" t="s">
        <v>749</v>
      </c>
      <c r="AK761" s="78" t="str">
        <f t="shared" si="57"/>
        <v>No</v>
      </c>
      <c r="AR761" s="78" t="s">
        <v>72</v>
      </c>
      <c r="AX761" s="78" t="str">
        <f t="shared" si="58"/>
        <v/>
      </c>
      <c r="BH761" s="89" t="str">
        <f t="shared" si="59"/>
        <v>Yes</v>
      </c>
    </row>
    <row r="762" spans="1:60" ht="72.599999999999994">
      <c r="A762" s="169" t="s">
        <v>2933</v>
      </c>
      <c r="B762" s="78" t="s">
        <v>2942</v>
      </c>
      <c r="C762" s="73" t="s">
        <v>2943</v>
      </c>
      <c r="D762" s="72" t="s">
        <v>85</v>
      </c>
      <c r="E762" s="72" t="s">
        <v>57</v>
      </c>
      <c r="H762" s="87" t="s">
        <v>2943</v>
      </c>
      <c r="I762" s="78" t="s">
        <v>320</v>
      </c>
      <c r="J762" s="78" t="s">
        <v>140</v>
      </c>
      <c r="K762" s="78" t="str">
        <f t="shared" si="55"/>
        <v>No</v>
      </c>
      <c r="R762" s="78" t="s">
        <v>64</v>
      </c>
      <c r="S762" s="78" t="s">
        <v>72</v>
      </c>
      <c r="V762" s="78"/>
      <c r="W762" s="78"/>
      <c r="X762" s="78" t="str">
        <f t="shared" si="56"/>
        <v/>
      </c>
      <c r="Y762" s="88"/>
      <c r="Z762" s="78"/>
      <c r="AA762" s="78"/>
      <c r="AB762" s="78"/>
      <c r="AC762" s="78"/>
      <c r="AD762" s="78"/>
      <c r="AE762" s="78"/>
      <c r="AF762" s="78"/>
      <c r="AG762" s="79"/>
      <c r="AK762" s="78" t="str">
        <f t="shared" si="57"/>
        <v/>
      </c>
      <c r="AX762" s="78" t="str">
        <f t="shared" si="58"/>
        <v/>
      </c>
      <c r="BH762" s="89" t="str">
        <f t="shared" si="59"/>
        <v>No</v>
      </c>
    </row>
    <row r="763" spans="1:60" ht="43.5">
      <c r="A763" s="169" t="s">
        <v>2933</v>
      </c>
      <c r="B763" s="78" t="s">
        <v>2944</v>
      </c>
      <c r="C763" s="73" t="s">
        <v>2945</v>
      </c>
      <c r="D763" s="72" t="s">
        <v>85</v>
      </c>
      <c r="E763" s="72" t="s">
        <v>57</v>
      </c>
      <c r="H763" s="87" t="s">
        <v>2946</v>
      </c>
      <c r="J763" s="78" t="s">
        <v>140</v>
      </c>
      <c r="K763" s="78" t="str">
        <f t="shared" si="55"/>
        <v>No</v>
      </c>
      <c r="R763" s="78" t="s">
        <v>64</v>
      </c>
      <c r="S763" s="78" t="s">
        <v>72</v>
      </c>
      <c r="U763" s="87" t="s">
        <v>2947</v>
      </c>
      <c r="V763" s="78" t="s">
        <v>66</v>
      </c>
      <c r="W763" s="78" t="s">
        <v>134</v>
      </c>
      <c r="X763" s="78" t="str">
        <f t="shared" si="56"/>
        <v>Yes</v>
      </c>
      <c r="Y763" s="88"/>
      <c r="Z763" s="78"/>
      <c r="AA763" s="78"/>
      <c r="AB763" s="78"/>
      <c r="AC763" s="78"/>
      <c r="AD763" s="78"/>
      <c r="AE763" s="78" t="s">
        <v>72</v>
      </c>
      <c r="AF763" s="78"/>
      <c r="AG763" s="79"/>
      <c r="AK763" s="78" t="str">
        <f t="shared" si="57"/>
        <v/>
      </c>
      <c r="AX763" s="78" t="str">
        <f t="shared" si="58"/>
        <v/>
      </c>
      <c r="BH763" s="89" t="str">
        <f t="shared" si="59"/>
        <v>Yes</v>
      </c>
    </row>
    <row r="764" spans="1:60" ht="43.5">
      <c r="A764" s="169" t="s">
        <v>2933</v>
      </c>
      <c r="B764" s="78" t="s">
        <v>2948</v>
      </c>
      <c r="C764" s="73" t="s">
        <v>2949</v>
      </c>
      <c r="D764" s="72" t="s">
        <v>85</v>
      </c>
      <c r="E764" s="72" t="s">
        <v>57</v>
      </c>
      <c r="H764" s="87" t="s">
        <v>2950</v>
      </c>
      <c r="J764" s="78" t="s">
        <v>140</v>
      </c>
      <c r="K764" s="78" t="str">
        <f t="shared" si="55"/>
        <v>No</v>
      </c>
      <c r="R764" s="78" t="s">
        <v>64</v>
      </c>
      <c r="S764" s="78" t="s">
        <v>72</v>
      </c>
      <c r="V764" s="78"/>
      <c r="W764" s="78"/>
      <c r="X764" s="78" t="str">
        <f t="shared" si="56"/>
        <v/>
      </c>
      <c r="Y764" s="88"/>
      <c r="Z764" s="78"/>
      <c r="AA764" s="78"/>
      <c r="AB764" s="78"/>
      <c r="AC764" s="78"/>
      <c r="AD764" s="78"/>
      <c r="AE764" s="78"/>
      <c r="AF764" s="78"/>
      <c r="AG764" s="79"/>
      <c r="AK764" s="78" t="str">
        <f t="shared" si="57"/>
        <v/>
      </c>
      <c r="AX764" s="78" t="str">
        <f t="shared" si="58"/>
        <v/>
      </c>
      <c r="BH764" s="89" t="str">
        <f t="shared" si="59"/>
        <v>No</v>
      </c>
    </row>
    <row r="765" spans="1:60" ht="130.5">
      <c r="A765" s="169" t="s">
        <v>2933</v>
      </c>
      <c r="B765" s="78" t="s">
        <v>2951</v>
      </c>
      <c r="C765" s="73" t="s">
        <v>2952</v>
      </c>
      <c r="D765" s="72" t="s">
        <v>56</v>
      </c>
      <c r="E765" s="72" t="s">
        <v>57</v>
      </c>
      <c r="H765" s="87" t="s">
        <v>2953</v>
      </c>
      <c r="J765" s="78" t="s">
        <v>1157</v>
      </c>
      <c r="K765" s="78" t="str">
        <f t="shared" si="55"/>
        <v>Yes</v>
      </c>
      <c r="R765" s="78" t="s">
        <v>64</v>
      </c>
      <c r="S765" s="78" t="s">
        <v>72</v>
      </c>
      <c r="U765" s="87" t="s">
        <v>2954</v>
      </c>
      <c r="V765" s="78" t="s">
        <v>66</v>
      </c>
      <c r="W765" s="78" t="s">
        <v>134</v>
      </c>
      <c r="X765" s="78" t="str">
        <f t="shared" si="56"/>
        <v>Yes</v>
      </c>
      <c r="Y765" s="88"/>
      <c r="Z765" s="78"/>
      <c r="AA765" s="78"/>
      <c r="AB765" s="78"/>
      <c r="AC765" s="78"/>
      <c r="AD765" s="78"/>
      <c r="AE765" s="78" t="s">
        <v>64</v>
      </c>
      <c r="AF765" s="78" t="s">
        <v>72</v>
      </c>
      <c r="AG765" s="79"/>
      <c r="AH765" s="87" t="s">
        <v>2955</v>
      </c>
      <c r="AJ765" s="78" t="s">
        <v>2956</v>
      </c>
      <c r="AK765" s="78" t="str">
        <f t="shared" si="57"/>
        <v>No</v>
      </c>
      <c r="AR765" s="78" t="s">
        <v>72</v>
      </c>
      <c r="AU765" s="87" t="s">
        <v>2957</v>
      </c>
      <c r="AV765" s="78" t="s">
        <v>189</v>
      </c>
      <c r="AW765" s="78" t="s">
        <v>324</v>
      </c>
      <c r="AX765" s="78" t="str">
        <f t="shared" si="58"/>
        <v>No</v>
      </c>
      <c r="BE765" s="78" t="s">
        <v>64</v>
      </c>
      <c r="BH765" s="89" t="str">
        <f t="shared" si="59"/>
        <v>Yes</v>
      </c>
    </row>
    <row r="766" spans="1:60" ht="159.6">
      <c r="A766" s="169" t="s">
        <v>2933</v>
      </c>
      <c r="B766" s="78" t="s">
        <v>2958</v>
      </c>
      <c r="C766" s="73" t="s">
        <v>2959</v>
      </c>
      <c r="D766" s="72" t="s">
        <v>85</v>
      </c>
      <c r="E766" s="72" t="s">
        <v>57</v>
      </c>
      <c r="K766" s="78" t="str">
        <f t="shared" si="55"/>
        <v/>
      </c>
      <c r="U766" s="87" t="s">
        <v>2960</v>
      </c>
      <c r="V766" s="78" t="s">
        <v>66</v>
      </c>
      <c r="W766" s="78" t="s">
        <v>134</v>
      </c>
      <c r="X766" s="78" t="str">
        <f t="shared" si="56"/>
        <v>Yes</v>
      </c>
      <c r="Y766" s="88"/>
      <c r="Z766" s="78"/>
      <c r="AA766" s="78"/>
      <c r="AB766" s="78"/>
      <c r="AC766" s="78"/>
      <c r="AD766" s="78"/>
      <c r="AE766" s="78" t="s">
        <v>64</v>
      </c>
      <c r="AF766" s="78" t="s">
        <v>72</v>
      </c>
      <c r="AG766" s="79"/>
      <c r="AK766" s="78" t="str">
        <f t="shared" si="57"/>
        <v/>
      </c>
      <c r="AX766" s="78" t="str">
        <f t="shared" si="58"/>
        <v/>
      </c>
      <c r="BH766" s="89" t="str">
        <f t="shared" si="59"/>
        <v>Yes</v>
      </c>
    </row>
    <row r="767" spans="1:60" ht="57.95">
      <c r="A767" s="169" t="s">
        <v>2933</v>
      </c>
      <c r="B767" s="78" t="s">
        <v>2961</v>
      </c>
      <c r="C767" s="73" t="s">
        <v>2962</v>
      </c>
      <c r="D767" s="72" t="s">
        <v>85</v>
      </c>
      <c r="E767" s="72" t="s">
        <v>57</v>
      </c>
      <c r="K767" s="78" t="str">
        <f t="shared" si="55"/>
        <v/>
      </c>
      <c r="U767" s="87" t="s">
        <v>2963</v>
      </c>
      <c r="V767" s="78" t="s">
        <v>2964</v>
      </c>
      <c r="W767" s="78" t="s">
        <v>134</v>
      </c>
      <c r="X767" s="78" t="str">
        <f t="shared" si="56"/>
        <v>Yes</v>
      </c>
      <c r="Y767" s="88"/>
      <c r="Z767" s="78"/>
      <c r="AA767" s="78"/>
      <c r="AB767" s="78"/>
      <c r="AC767" s="78"/>
      <c r="AD767" s="78"/>
      <c r="AE767" s="78" t="s">
        <v>72</v>
      </c>
      <c r="AF767" s="78"/>
      <c r="AG767" s="79"/>
      <c r="AK767" s="78" t="str">
        <f t="shared" si="57"/>
        <v/>
      </c>
      <c r="AX767" s="78" t="str">
        <f t="shared" si="58"/>
        <v/>
      </c>
      <c r="BH767" s="89" t="str">
        <f t="shared" si="59"/>
        <v>Yes</v>
      </c>
    </row>
    <row r="768" spans="1:60" ht="43.5">
      <c r="A768" s="169" t="s">
        <v>2933</v>
      </c>
      <c r="B768" s="78" t="s">
        <v>2965</v>
      </c>
      <c r="C768" s="73" t="s">
        <v>2966</v>
      </c>
      <c r="D768" s="72" t="s">
        <v>85</v>
      </c>
      <c r="E768" s="72" t="s">
        <v>57</v>
      </c>
      <c r="H768" s="87" t="s">
        <v>2967</v>
      </c>
      <c r="J768" s="78" t="s">
        <v>140</v>
      </c>
      <c r="K768" s="78" t="str">
        <f t="shared" si="55"/>
        <v>No</v>
      </c>
      <c r="R768" s="78" t="s">
        <v>64</v>
      </c>
      <c r="S768" s="78" t="s">
        <v>72</v>
      </c>
      <c r="U768" s="87" t="s">
        <v>2968</v>
      </c>
      <c r="V768" s="78" t="s">
        <v>66</v>
      </c>
      <c r="W768" s="78" t="s">
        <v>204</v>
      </c>
      <c r="X768" s="78" t="str">
        <f t="shared" si="56"/>
        <v>No</v>
      </c>
      <c r="Y768" s="88"/>
      <c r="Z768" s="78"/>
      <c r="AA768" s="78"/>
      <c r="AB768" s="78"/>
      <c r="AC768" s="78"/>
      <c r="AD768" s="78"/>
      <c r="AE768" s="78" t="s">
        <v>64</v>
      </c>
      <c r="AF768" s="78"/>
      <c r="AG768" s="79"/>
      <c r="AK768" s="78" t="str">
        <f t="shared" si="57"/>
        <v/>
      </c>
      <c r="AU768" s="87" t="s">
        <v>2969</v>
      </c>
      <c r="AV768" s="78" t="s">
        <v>2970</v>
      </c>
      <c r="AW768" s="78" t="s">
        <v>610</v>
      </c>
      <c r="AX768" s="78" t="str">
        <f t="shared" si="58"/>
        <v>No</v>
      </c>
      <c r="BE768" s="78" t="s">
        <v>64</v>
      </c>
      <c r="BH768" s="89" t="str">
        <f t="shared" si="59"/>
        <v>No</v>
      </c>
    </row>
    <row r="769" spans="1:60" ht="130.5">
      <c r="A769" s="169" t="s">
        <v>2933</v>
      </c>
      <c r="B769" s="78" t="s">
        <v>2971</v>
      </c>
      <c r="C769" s="73" t="s">
        <v>2972</v>
      </c>
      <c r="D769" s="72" t="s">
        <v>85</v>
      </c>
      <c r="E769" s="72" t="s">
        <v>57</v>
      </c>
      <c r="K769" s="78" t="str">
        <f t="shared" si="55"/>
        <v/>
      </c>
      <c r="U769" s="87" t="s">
        <v>2973</v>
      </c>
      <c r="V769" s="78"/>
      <c r="W769" s="78" t="s">
        <v>710</v>
      </c>
      <c r="X769" s="78" t="str">
        <f t="shared" si="56"/>
        <v>No</v>
      </c>
      <c r="Y769" s="88"/>
      <c r="Z769" s="78"/>
      <c r="AA769" s="78"/>
      <c r="AB769" s="78"/>
      <c r="AC769" s="78"/>
      <c r="AD769" s="78"/>
      <c r="AE769" s="78" t="s">
        <v>64</v>
      </c>
      <c r="AF769" s="78"/>
      <c r="AG769" s="79"/>
      <c r="AK769" s="78" t="str">
        <f t="shared" si="57"/>
        <v/>
      </c>
      <c r="AX769" s="78" t="str">
        <f t="shared" si="58"/>
        <v/>
      </c>
      <c r="BH769" s="89" t="str">
        <f t="shared" si="59"/>
        <v>No</v>
      </c>
    </row>
    <row r="770" spans="1:60" ht="72.599999999999994">
      <c r="A770" s="169" t="s">
        <v>2933</v>
      </c>
      <c r="B770" s="78" t="s">
        <v>2974</v>
      </c>
      <c r="C770" s="73" t="s">
        <v>2975</v>
      </c>
      <c r="D770" s="72" t="s">
        <v>85</v>
      </c>
      <c r="E770" s="72" t="s">
        <v>57</v>
      </c>
      <c r="H770" s="87" t="s">
        <v>2976</v>
      </c>
      <c r="I770" s="78" t="s">
        <v>320</v>
      </c>
      <c r="J770" s="78" t="s">
        <v>140</v>
      </c>
      <c r="K770" s="78" t="str">
        <f t="shared" si="55"/>
        <v>No</v>
      </c>
      <c r="R770" s="78" t="s">
        <v>64</v>
      </c>
      <c r="S770" s="78" t="s">
        <v>72</v>
      </c>
      <c r="U770" s="87" t="s">
        <v>2977</v>
      </c>
      <c r="V770" s="78"/>
      <c r="W770" s="78" t="s">
        <v>204</v>
      </c>
      <c r="X770" s="78" t="str">
        <f t="shared" si="56"/>
        <v>No</v>
      </c>
      <c r="Y770" s="88"/>
      <c r="Z770" s="78"/>
      <c r="AA770" s="78"/>
      <c r="AB770" s="78"/>
      <c r="AC770" s="78"/>
      <c r="AD770" s="78"/>
      <c r="AE770" s="78" t="s">
        <v>64</v>
      </c>
      <c r="AF770" s="78"/>
      <c r="AG770" s="79"/>
      <c r="AK770" s="78" t="str">
        <f t="shared" si="57"/>
        <v/>
      </c>
      <c r="AX770" s="78" t="str">
        <f t="shared" si="58"/>
        <v/>
      </c>
      <c r="BH770" s="89" t="str">
        <f t="shared" si="59"/>
        <v>No</v>
      </c>
    </row>
    <row r="771" spans="1:60" ht="116.1">
      <c r="A771" s="169" t="s">
        <v>2933</v>
      </c>
      <c r="B771" s="78" t="s">
        <v>2978</v>
      </c>
      <c r="C771" s="73" t="s">
        <v>2979</v>
      </c>
      <c r="D771" s="72" t="s">
        <v>85</v>
      </c>
      <c r="E771" s="72" t="s">
        <v>57</v>
      </c>
      <c r="H771" s="87" t="s">
        <v>2980</v>
      </c>
      <c r="I771" s="78" t="s">
        <v>2937</v>
      </c>
      <c r="J771" s="78" t="s">
        <v>347</v>
      </c>
      <c r="K771" s="78" t="str">
        <f t="shared" ref="K771:K834" si="60">IF(ISBLANK(H771), "", IF(OR(ISNUMBER(SEARCH("Progress", J771)),ISNUMBER(SEARCH("record of decision", J771)),ISNUMBER(SEARCH("pathway plan", J771)),ISNUMBER(SEARCH("placement agreement", J771))), "Yes", "No"))</f>
        <v>No</v>
      </c>
      <c r="R771" s="78" t="s">
        <v>64</v>
      </c>
      <c r="S771" s="78" t="s">
        <v>72</v>
      </c>
      <c r="V771" s="78"/>
      <c r="W771" s="78"/>
      <c r="X771" s="78" t="str">
        <f t="shared" ref="X771:X834" si="61">IF(ISBLANK(U771), "", IF(OR(ISNUMBER(SEARCH("children and families", W771)),ISNUMBER(SEARCH("IRO report", W771)),ISNUMBER(SEARCH("life plan", W771)),ISNUMBER(SEARCH("Pathway Plan", W771)),ISNUMBER(SEARCH("Record of visit", W771))), "Yes", "No"))</f>
        <v/>
      </c>
      <c r="Y771" s="88"/>
      <c r="Z771" s="78"/>
      <c r="AA771" s="78"/>
      <c r="AB771" s="78"/>
      <c r="AC771" s="78"/>
      <c r="AD771" s="78"/>
      <c r="AE771" s="78"/>
      <c r="AF771" s="78"/>
      <c r="AG771" s="79"/>
      <c r="AK771" s="78" t="str">
        <f t="shared" ref="AK771:AK834" si="62">IF(ISBLANK(AH771), "", IF(OR(ISNUMBER(SEARCH("summary", AJ771)),ISNUMBER(SEARCH("review and care", AJ771)),ISNUMBER(SEARCH("case supervision", AJ771)),ISNUMBER(SEARCH("midpoint", AJ771)),ISNUMBER(SEARCH("pathway plan", AJ771)),ISNUMBER(SEARCH("visit recording", AJ771))), "Yes", "No"))</f>
        <v/>
      </c>
      <c r="AX771" s="78" t="str">
        <f t="shared" ref="AX771:AX834" si="63">IF(ISBLANK(AU771), "", IF(OR(ISNUMBER(SEARCH("Pathway Plan",AW771)),ISNUMBER(SEARCH("Updated assessment", AW771)),ISNUMBER(SEARCH("CLA Review", AW771)),ISNUMBER(SEARCH("care plan", AW771)),ISNUMBER(SEARCH("record of meeting", AW771)),ISNUMBER(SEARCH("discharge", AW771)),ISNUMBER(SEARCH("accomodation decision", AW771)),ISNUMBER(SEARCH("CLA Visit", AW771))), "Yes", "No"))</f>
        <v/>
      </c>
      <c r="BH771" s="89" t="str">
        <f t="shared" ref="BH771:BH834" si="64">IF(OR(ISNUMBER(SEARCH("Yes",AX771)), ISNUMBER(SEARCH("Yes",AK771)), ISNUMBER(SEARCH("Yes",X771)), ISNUMBER(SEARCH("Yes",K771))), "Yes", "No")</f>
        <v>No</v>
      </c>
    </row>
    <row r="772" spans="1:60" ht="249" customHeight="1">
      <c r="A772" s="169" t="s">
        <v>2933</v>
      </c>
      <c r="B772" s="78" t="s">
        <v>2981</v>
      </c>
      <c r="C772" s="73" t="s">
        <v>2982</v>
      </c>
      <c r="D772" s="72" t="s">
        <v>85</v>
      </c>
      <c r="E772" s="72" t="s">
        <v>57</v>
      </c>
      <c r="H772" s="87" t="s">
        <v>2983</v>
      </c>
      <c r="J772" s="78" t="s">
        <v>347</v>
      </c>
      <c r="K772" s="78" t="str">
        <f t="shared" si="60"/>
        <v>No</v>
      </c>
      <c r="R772" s="78" t="s">
        <v>64</v>
      </c>
      <c r="S772" s="78" t="s">
        <v>72</v>
      </c>
      <c r="U772" s="87" t="s">
        <v>2984</v>
      </c>
      <c r="V772" s="78" t="s">
        <v>66</v>
      </c>
      <c r="W772" s="78" t="s">
        <v>204</v>
      </c>
      <c r="X772" s="78" t="str">
        <f t="shared" si="61"/>
        <v>No</v>
      </c>
      <c r="Y772" s="88"/>
      <c r="Z772" s="78"/>
      <c r="AA772" s="78"/>
      <c r="AB772" s="78"/>
      <c r="AC772" s="78"/>
      <c r="AD772" s="78"/>
      <c r="AE772" s="78" t="s">
        <v>64</v>
      </c>
      <c r="AF772" s="78"/>
      <c r="AG772" s="79"/>
      <c r="AK772" s="78" t="str">
        <f t="shared" si="62"/>
        <v/>
      </c>
      <c r="AX772" s="78" t="str">
        <f t="shared" si="63"/>
        <v/>
      </c>
      <c r="BH772" s="89" t="str">
        <f t="shared" si="64"/>
        <v>No</v>
      </c>
    </row>
    <row r="773" spans="1:60" ht="35.450000000000003" customHeight="1">
      <c r="A773" s="169" t="s">
        <v>2933</v>
      </c>
      <c r="B773" s="78" t="s">
        <v>2985</v>
      </c>
      <c r="C773" s="73" t="s">
        <v>2986</v>
      </c>
      <c r="D773" s="72" t="s">
        <v>85</v>
      </c>
      <c r="E773" s="72" t="s">
        <v>57</v>
      </c>
      <c r="K773" s="78" t="str">
        <f t="shared" si="60"/>
        <v/>
      </c>
      <c r="U773" s="87" t="s">
        <v>2987</v>
      </c>
      <c r="V773" s="78"/>
      <c r="W773" s="78" t="s">
        <v>200</v>
      </c>
      <c r="X773" s="78" t="str">
        <f t="shared" si="61"/>
        <v>No</v>
      </c>
      <c r="Y773" s="88"/>
      <c r="Z773" s="78"/>
      <c r="AA773" s="78"/>
      <c r="AB773" s="78"/>
      <c r="AC773" s="78"/>
      <c r="AD773" s="78"/>
      <c r="AE773" s="78" t="s">
        <v>64</v>
      </c>
      <c r="AF773" s="78"/>
      <c r="AG773" s="79"/>
      <c r="AK773" s="78" t="str">
        <f t="shared" si="62"/>
        <v/>
      </c>
      <c r="AX773" s="78" t="str">
        <f t="shared" si="63"/>
        <v/>
      </c>
      <c r="BH773" s="89" t="str">
        <f t="shared" si="64"/>
        <v>No</v>
      </c>
    </row>
    <row r="774" spans="1:60" ht="35.450000000000003" customHeight="1">
      <c r="A774" s="169" t="s">
        <v>2933</v>
      </c>
      <c r="B774" s="78" t="s">
        <v>2988</v>
      </c>
      <c r="C774" s="73" t="s">
        <v>2989</v>
      </c>
      <c r="D774" s="72" t="s">
        <v>85</v>
      </c>
      <c r="E774" s="72" t="s">
        <v>57</v>
      </c>
      <c r="K774" s="78" t="str">
        <f t="shared" si="60"/>
        <v/>
      </c>
      <c r="U774" s="87" t="s">
        <v>2990</v>
      </c>
      <c r="V774" s="78"/>
      <c r="W774" s="78" t="s">
        <v>200</v>
      </c>
      <c r="X774" s="78" t="str">
        <f t="shared" si="61"/>
        <v>No</v>
      </c>
      <c r="Y774" s="88"/>
      <c r="Z774" s="78"/>
      <c r="AA774" s="78"/>
      <c r="AB774" s="78"/>
      <c r="AC774" s="78"/>
      <c r="AD774" s="78"/>
      <c r="AE774" s="78" t="s">
        <v>64</v>
      </c>
      <c r="AF774" s="78" t="s">
        <v>72</v>
      </c>
      <c r="AG774" s="79"/>
      <c r="AK774" s="78" t="str">
        <f t="shared" si="62"/>
        <v/>
      </c>
      <c r="AX774" s="78" t="str">
        <f t="shared" si="63"/>
        <v/>
      </c>
      <c r="BH774" s="89" t="str">
        <f t="shared" si="64"/>
        <v>No</v>
      </c>
    </row>
    <row r="775" spans="1:60" ht="35.450000000000003" customHeight="1">
      <c r="A775" s="169" t="s">
        <v>2933</v>
      </c>
      <c r="B775" s="78" t="s">
        <v>2991</v>
      </c>
      <c r="C775" s="73" t="s">
        <v>2992</v>
      </c>
      <c r="D775" s="72" t="s">
        <v>85</v>
      </c>
      <c r="E775" s="72" t="s">
        <v>57</v>
      </c>
      <c r="K775" s="78" t="str">
        <f t="shared" si="60"/>
        <v/>
      </c>
      <c r="U775" s="87" t="s">
        <v>2993</v>
      </c>
      <c r="V775" s="78"/>
      <c r="W775" s="78" t="s">
        <v>200</v>
      </c>
      <c r="X775" s="78" t="str">
        <f t="shared" si="61"/>
        <v>No</v>
      </c>
      <c r="Y775" s="88"/>
      <c r="Z775" s="78"/>
      <c r="AA775" s="78"/>
      <c r="AB775" s="78"/>
      <c r="AC775" s="78"/>
      <c r="AD775" s="78"/>
      <c r="AE775" s="78" t="s">
        <v>72</v>
      </c>
      <c r="AF775" s="78"/>
      <c r="AG775" s="79"/>
      <c r="AK775" s="78" t="str">
        <f t="shared" si="62"/>
        <v/>
      </c>
      <c r="AX775" s="78" t="str">
        <f t="shared" si="63"/>
        <v/>
      </c>
      <c r="BH775" s="89" t="str">
        <f t="shared" si="64"/>
        <v>No</v>
      </c>
    </row>
    <row r="776" spans="1:60" ht="101.45">
      <c r="A776" s="169" t="s">
        <v>2933</v>
      </c>
      <c r="B776" s="78" t="s">
        <v>2994</v>
      </c>
      <c r="C776" s="73" t="s">
        <v>2995</v>
      </c>
      <c r="D776" s="72" t="s">
        <v>85</v>
      </c>
      <c r="E776" s="74">
        <v>903</v>
      </c>
      <c r="G776" s="78" t="s">
        <v>2996</v>
      </c>
      <c r="H776" s="87" t="s">
        <v>2997</v>
      </c>
      <c r="J776" s="78" t="s">
        <v>347</v>
      </c>
      <c r="K776" s="78" t="str">
        <f t="shared" si="60"/>
        <v>No</v>
      </c>
      <c r="U776" s="87" t="s">
        <v>2968</v>
      </c>
      <c r="V776" s="78" t="s">
        <v>66</v>
      </c>
      <c r="W776" s="78" t="s">
        <v>204</v>
      </c>
      <c r="X776" s="78" t="str">
        <f t="shared" si="61"/>
        <v>No</v>
      </c>
      <c r="Y776" s="88"/>
      <c r="Z776" s="78"/>
      <c r="AA776" s="78"/>
      <c r="AB776" s="78"/>
      <c r="AC776" s="78"/>
      <c r="AD776" s="78"/>
      <c r="AE776" s="78"/>
      <c r="AF776" s="78"/>
      <c r="AG776" s="79"/>
      <c r="AH776" s="87" t="s">
        <v>2998</v>
      </c>
      <c r="AJ776" s="78" t="s">
        <v>749</v>
      </c>
      <c r="AK776" s="78" t="str">
        <f t="shared" si="62"/>
        <v>No</v>
      </c>
      <c r="AU776" s="87" t="s">
        <v>2999</v>
      </c>
      <c r="AV776" s="78" t="s">
        <v>101</v>
      </c>
      <c r="AW776" s="78" t="s">
        <v>3000</v>
      </c>
      <c r="AX776" s="78" t="str">
        <f t="shared" si="63"/>
        <v>No</v>
      </c>
      <c r="AY776" s="88" t="s">
        <v>126</v>
      </c>
      <c r="AZ776" s="78" t="s">
        <v>3001</v>
      </c>
      <c r="BA776" s="78" t="s">
        <v>232</v>
      </c>
      <c r="BH776" s="89" t="str">
        <f t="shared" si="64"/>
        <v>No</v>
      </c>
    </row>
    <row r="777" spans="1:60" ht="101.45">
      <c r="A777" s="169" t="s">
        <v>2933</v>
      </c>
      <c r="B777" s="78" t="s">
        <v>3002</v>
      </c>
      <c r="C777" s="73" t="s">
        <v>3003</v>
      </c>
      <c r="D777" s="72" t="s">
        <v>85</v>
      </c>
      <c r="E777" s="72" t="s">
        <v>131</v>
      </c>
      <c r="F777" s="78" t="s">
        <v>3004</v>
      </c>
      <c r="H777" s="87" t="s">
        <v>3005</v>
      </c>
      <c r="J777" s="78" t="s">
        <v>1157</v>
      </c>
      <c r="K777" s="78" t="str">
        <f t="shared" si="60"/>
        <v>Yes</v>
      </c>
      <c r="U777" s="87" t="s">
        <v>3006</v>
      </c>
      <c r="V777" s="78"/>
      <c r="W777" s="78" t="s">
        <v>200</v>
      </c>
      <c r="X777" s="78" t="str">
        <f t="shared" si="61"/>
        <v>No</v>
      </c>
      <c r="Y777" s="88"/>
      <c r="Z777" s="78"/>
      <c r="AA777" s="78"/>
      <c r="AB777" s="78"/>
      <c r="AC777" s="78"/>
      <c r="AD777" s="78"/>
      <c r="AE777" s="78"/>
      <c r="AF777" s="78"/>
      <c r="AG777" s="79"/>
      <c r="AH777" s="87" t="s">
        <v>3007</v>
      </c>
      <c r="AJ777" s="78" t="s">
        <v>237</v>
      </c>
      <c r="AK777" s="78" t="str">
        <f t="shared" si="62"/>
        <v>No</v>
      </c>
      <c r="AU777" s="87" t="s">
        <v>3008</v>
      </c>
      <c r="AV777" s="78" t="s">
        <v>101</v>
      </c>
      <c r="AW777" s="78" t="s">
        <v>121</v>
      </c>
      <c r="AX777" s="78" t="str">
        <f t="shared" si="63"/>
        <v>No</v>
      </c>
      <c r="BH777" s="89" t="str">
        <f t="shared" si="64"/>
        <v>Yes</v>
      </c>
    </row>
    <row r="778" spans="1:60" ht="182.1" customHeight="1">
      <c r="A778" s="169" t="s">
        <v>2933</v>
      </c>
      <c r="B778" s="78" t="s">
        <v>3009</v>
      </c>
      <c r="C778" s="73" t="s">
        <v>3010</v>
      </c>
      <c r="D778" s="72" t="s">
        <v>56</v>
      </c>
      <c r="E778" s="72" t="s">
        <v>57</v>
      </c>
      <c r="H778" s="87" t="s">
        <v>3011</v>
      </c>
      <c r="J778" s="78" t="s">
        <v>1157</v>
      </c>
      <c r="K778" s="78" t="str">
        <f t="shared" si="60"/>
        <v>Yes</v>
      </c>
      <c r="R778" s="78" t="s">
        <v>64</v>
      </c>
      <c r="S778" s="78" t="s">
        <v>72</v>
      </c>
      <c r="U778" s="87" t="s">
        <v>3012</v>
      </c>
      <c r="V778" s="78" t="s">
        <v>66</v>
      </c>
      <c r="W778" s="78" t="s">
        <v>250</v>
      </c>
      <c r="X778" s="78" t="str">
        <f t="shared" si="61"/>
        <v>Yes</v>
      </c>
      <c r="Y778" s="88"/>
      <c r="Z778" s="78"/>
      <c r="AA778" s="78"/>
      <c r="AB778" s="78"/>
      <c r="AC778" s="78"/>
      <c r="AD778" s="78"/>
      <c r="AE778" s="78" t="s">
        <v>64</v>
      </c>
      <c r="AF778" s="78" t="s">
        <v>72</v>
      </c>
      <c r="AG778" s="79"/>
      <c r="AH778" s="87" t="s">
        <v>3013</v>
      </c>
      <c r="AJ778" s="78" t="s">
        <v>237</v>
      </c>
      <c r="AK778" s="78" t="str">
        <f t="shared" si="62"/>
        <v>No</v>
      </c>
      <c r="AR778" s="78" t="s">
        <v>72</v>
      </c>
      <c r="AU778" s="87" t="s">
        <v>3014</v>
      </c>
      <c r="AV778" s="78" t="s">
        <v>189</v>
      </c>
      <c r="AW778" s="78" t="s">
        <v>254</v>
      </c>
      <c r="AX778" s="78" t="str">
        <f t="shared" si="63"/>
        <v>No</v>
      </c>
      <c r="BE778" s="78" t="s">
        <v>64</v>
      </c>
      <c r="BH778" s="89" t="str">
        <f t="shared" si="64"/>
        <v>Yes</v>
      </c>
    </row>
    <row r="779" spans="1:60" ht="53.45" customHeight="1">
      <c r="A779" s="169" t="s">
        <v>2933</v>
      </c>
      <c r="B779" s="78" t="s">
        <v>3015</v>
      </c>
      <c r="C779" s="73" t="s">
        <v>3016</v>
      </c>
      <c r="D779" s="72" t="s">
        <v>85</v>
      </c>
      <c r="E779" s="72" t="s">
        <v>57</v>
      </c>
      <c r="K779" s="78" t="str">
        <f t="shared" si="60"/>
        <v/>
      </c>
      <c r="U779" s="87" t="s">
        <v>3017</v>
      </c>
      <c r="V779" s="78" t="s">
        <v>66</v>
      </c>
      <c r="W779" s="78" t="s">
        <v>134</v>
      </c>
      <c r="X779" s="78" t="str">
        <f t="shared" si="61"/>
        <v>Yes</v>
      </c>
      <c r="Y779" s="88"/>
      <c r="Z779" s="78"/>
      <c r="AA779" s="78"/>
      <c r="AB779" s="78"/>
      <c r="AC779" s="78"/>
      <c r="AD779" s="78"/>
      <c r="AE779" s="78" t="s">
        <v>64</v>
      </c>
      <c r="AF779" s="78" t="s">
        <v>72</v>
      </c>
      <c r="AG779" s="79"/>
      <c r="AK779" s="78" t="str">
        <f t="shared" si="62"/>
        <v/>
      </c>
      <c r="AX779" s="78" t="str">
        <f t="shared" si="63"/>
        <v/>
      </c>
      <c r="BH779" s="89" t="str">
        <f t="shared" si="64"/>
        <v>Yes</v>
      </c>
    </row>
    <row r="780" spans="1:60" ht="72.599999999999994">
      <c r="A780" s="169" t="s">
        <v>2933</v>
      </c>
      <c r="B780" s="78" t="s">
        <v>3018</v>
      </c>
      <c r="C780" s="73" t="s">
        <v>3019</v>
      </c>
      <c r="D780" s="72" t="s">
        <v>85</v>
      </c>
      <c r="E780" s="72" t="s">
        <v>57</v>
      </c>
      <c r="K780" s="78" t="str">
        <f t="shared" si="60"/>
        <v/>
      </c>
      <c r="U780" s="87" t="s">
        <v>3019</v>
      </c>
      <c r="V780" s="78"/>
      <c r="W780" s="78" t="s">
        <v>200</v>
      </c>
      <c r="X780" s="78" t="str">
        <f t="shared" si="61"/>
        <v>No</v>
      </c>
      <c r="Y780" s="88"/>
      <c r="Z780" s="78"/>
      <c r="AA780" s="78"/>
      <c r="AB780" s="78"/>
      <c r="AC780" s="78"/>
      <c r="AD780" s="78"/>
      <c r="AE780" s="78" t="s">
        <v>64</v>
      </c>
      <c r="AF780" s="78"/>
      <c r="AG780" s="79"/>
      <c r="AH780" s="87" t="s">
        <v>3020</v>
      </c>
      <c r="AJ780" s="78" t="s">
        <v>704</v>
      </c>
      <c r="AK780" s="78" t="str">
        <f t="shared" si="62"/>
        <v>Yes</v>
      </c>
      <c r="AR780" s="78" t="s">
        <v>72</v>
      </c>
      <c r="AU780" s="87" t="s">
        <v>3021</v>
      </c>
      <c r="AV780" s="78" t="s">
        <v>101</v>
      </c>
      <c r="AW780" s="78" t="s">
        <v>2007</v>
      </c>
      <c r="AX780" s="78" t="str">
        <f t="shared" si="63"/>
        <v>Yes</v>
      </c>
      <c r="BE780" s="78" t="s">
        <v>64</v>
      </c>
      <c r="BF780" s="78" t="s">
        <v>107</v>
      </c>
      <c r="BH780" s="89" t="str">
        <f t="shared" si="64"/>
        <v>Yes</v>
      </c>
    </row>
    <row r="781" spans="1:60" ht="43.5">
      <c r="A781" s="169" t="s">
        <v>2933</v>
      </c>
      <c r="B781" s="78" t="s">
        <v>3022</v>
      </c>
      <c r="C781" s="73" t="s">
        <v>3023</v>
      </c>
      <c r="D781" s="72" t="s">
        <v>85</v>
      </c>
      <c r="E781" s="72" t="s">
        <v>57</v>
      </c>
      <c r="K781" s="78" t="str">
        <f t="shared" si="60"/>
        <v/>
      </c>
      <c r="V781" s="78"/>
      <c r="W781" s="78"/>
      <c r="X781" s="78" t="str">
        <f t="shared" si="61"/>
        <v/>
      </c>
      <c r="Y781" s="88"/>
      <c r="Z781" s="78"/>
      <c r="AA781" s="78"/>
      <c r="AB781" s="78"/>
      <c r="AC781" s="78"/>
      <c r="AD781" s="78"/>
      <c r="AE781" s="78"/>
      <c r="AF781" s="78"/>
      <c r="AG781" s="79"/>
      <c r="AH781" s="87" t="s">
        <v>1447</v>
      </c>
      <c r="AI781" s="78" t="s">
        <v>3024</v>
      </c>
      <c r="AJ781" s="78" t="s">
        <v>237</v>
      </c>
      <c r="AK781" s="78" t="str">
        <f t="shared" si="62"/>
        <v>No</v>
      </c>
      <c r="AR781" s="78" t="s">
        <v>72</v>
      </c>
      <c r="AX781" s="78" t="str">
        <f t="shared" si="63"/>
        <v/>
      </c>
      <c r="BH781" s="89" t="str">
        <f t="shared" si="64"/>
        <v>No</v>
      </c>
    </row>
    <row r="782" spans="1:60" ht="57.95">
      <c r="A782" s="169" t="s">
        <v>2933</v>
      </c>
      <c r="B782" s="78" t="s">
        <v>3025</v>
      </c>
      <c r="C782" s="73" t="s">
        <v>3026</v>
      </c>
      <c r="D782" s="72" t="s">
        <v>85</v>
      </c>
      <c r="E782" s="72" t="s">
        <v>57</v>
      </c>
      <c r="K782" s="78" t="str">
        <f t="shared" si="60"/>
        <v/>
      </c>
      <c r="U782" s="87" t="s">
        <v>3027</v>
      </c>
      <c r="V782" s="78" t="s">
        <v>694</v>
      </c>
      <c r="W782" s="78" t="s">
        <v>200</v>
      </c>
      <c r="X782" s="78" t="str">
        <f t="shared" si="61"/>
        <v>No</v>
      </c>
      <c r="Y782" s="88"/>
      <c r="Z782" s="78"/>
      <c r="AA782" s="78"/>
      <c r="AB782" s="78"/>
      <c r="AC782" s="78"/>
      <c r="AD782" s="78"/>
      <c r="AE782" s="78" t="s">
        <v>64</v>
      </c>
      <c r="AF782" s="78"/>
      <c r="AG782" s="79"/>
      <c r="AH782" s="87" t="s">
        <v>3028</v>
      </c>
      <c r="AI782" s="78" t="s">
        <v>3029</v>
      </c>
      <c r="AJ782" s="78" t="s">
        <v>3030</v>
      </c>
      <c r="AK782" s="78" t="str">
        <f t="shared" si="62"/>
        <v>No</v>
      </c>
      <c r="AR782" s="78" t="s">
        <v>72</v>
      </c>
      <c r="AU782" s="87" t="s">
        <v>3031</v>
      </c>
      <c r="AV782" s="78" t="s">
        <v>717</v>
      </c>
      <c r="AW782" s="78" t="s">
        <v>610</v>
      </c>
      <c r="AX782" s="78" t="str">
        <f t="shared" si="63"/>
        <v>No</v>
      </c>
      <c r="BE782" s="78" t="s">
        <v>64</v>
      </c>
      <c r="BF782" s="78" t="s">
        <v>107</v>
      </c>
      <c r="BH782" s="89" t="str">
        <f t="shared" si="64"/>
        <v>No</v>
      </c>
    </row>
    <row r="783" spans="1:60" ht="116.1">
      <c r="A783" s="169" t="s">
        <v>2933</v>
      </c>
      <c r="B783" s="78" t="s">
        <v>3032</v>
      </c>
      <c r="C783" s="73" t="s">
        <v>3033</v>
      </c>
      <c r="D783" s="72" t="s">
        <v>85</v>
      </c>
      <c r="E783" s="72" t="s">
        <v>57</v>
      </c>
      <c r="H783" s="87" t="s">
        <v>3034</v>
      </c>
      <c r="I783" s="78" t="s">
        <v>2937</v>
      </c>
      <c r="J783" s="78" t="s">
        <v>347</v>
      </c>
      <c r="K783" s="78" t="str">
        <f t="shared" si="60"/>
        <v>No</v>
      </c>
      <c r="R783" s="78" t="s">
        <v>64</v>
      </c>
      <c r="S783" s="78" t="s">
        <v>72</v>
      </c>
      <c r="V783" s="78"/>
      <c r="W783" s="78"/>
      <c r="X783" s="78" t="str">
        <f t="shared" si="61"/>
        <v/>
      </c>
      <c r="Y783" s="88"/>
      <c r="Z783" s="78"/>
      <c r="AA783" s="78"/>
      <c r="AB783" s="78"/>
      <c r="AC783" s="78"/>
      <c r="AD783" s="78"/>
      <c r="AE783" s="78"/>
      <c r="AF783" s="78"/>
      <c r="AG783" s="79"/>
      <c r="AK783" s="78" t="str">
        <f t="shared" si="62"/>
        <v/>
      </c>
      <c r="AX783" s="78" t="str">
        <f t="shared" si="63"/>
        <v/>
      </c>
      <c r="BH783" s="89" t="str">
        <f t="shared" si="64"/>
        <v>No</v>
      </c>
    </row>
    <row r="784" spans="1:60" ht="144" customHeight="1">
      <c r="A784" s="169" t="s">
        <v>2933</v>
      </c>
      <c r="B784" s="78" t="s">
        <v>3035</v>
      </c>
      <c r="C784" s="73" t="s">
        <v>3036</v>
      </c>
      <c r="D784" s="72" t="s">
        <v>56</v>
      </c>
      <c r="E784" s="72" t="s">
        <v>57</v>
      </c>
      <c r="H784" s="87" t="s">
        <v>3037</v>
      </c>
      <c r="J784" s="78" t="s">
        <v>3038</v>
      </c>
      <c r="K784" s="78" t="str">
        <f t="shared" si="60"/>
        <v>No</v>
      </c>
      <c r="R784" s="78" t="s">
        <v>64</v>
      </c>
      <c r="S784" s="78" t="s">
        <v>72</v>
      </c>
      <c r="U784" s="87" t="s">
        <v>3039</v>
      </c>
      <c r="V784" s="78" t="s">
        <v>3040</v>
      </c>
      <c r="W784" s="78" t="s">
        <v>825</v>
      </c>
      <c r="X784" s="78" t="str">
        <f t="shared" si="61"/>
        <v>Yes</v>
      </c>
      <c r="Y784" s="88"/>
      <c r="Z784" s="78"/>
      <c r="AA784" s="78"/>
      <c r="AB784" s="78"/>
      <c r="AC784" s="78"/>
      <c r="AD784" s="78"/>
      <c r="AE784" s="78" t="s">
        <v>64</v>
      </c>
      <c r="AF784" s="78" t="s">
        <v>72</v>
      </c>
      <c r="AG784" s="79"/>
      <c r="AH784" s="87" t="s">
        <v>3041</v>
      </c>
      <c r="AJ784" s="78" t="s">
        <v>749</v>
      </c>
      <c r="AK784" s="78" t="str">
        <f t="shared" si="62"/>
        <v>No</v>
      </c>
      <c r="AR784" s="78" t="s">
        <v>72</v>
      </c>
      <c r="AU784" s="87" t="s">
        <v>3042</v>
      </c>
      <c r="AV784" s="78" t="s">
        <v>189</v>
      </c>
      <c r="AW784" s="78" t="s">
        <v>3043</v>
      </c>
      <c r="AX784" s="78" t="str">
        <f t="shared" si="63"/>
        <v>No</v>
      </c>
      <c r="BE784" s="78" t="s">
        <v>64</v>
      </c>
      <c r="BF784" s="78" t="s">
        <v>72</v>
      </c>
      <c r="BH784" s="89" t="str">
        <f t="shared" si="64"/>
        <v>Yes</v>
      </c>
    </row>
    <row r="785" spans="1:60" ht="177.6" customHeight="1">
      <c r="A785" s="169" t="s">
        <v>2933</v>
      </c>
      <c r="B785" s="78" t="s">
        <v>3044</v>
      </c>
      <c r="C785" s="73" t="s">
        <v>3045</v>
      </c>
      <c r="D785" s="72" t="s">
        <v>85</v>
      </c>
      <c r="E785" s="72" t="s">
        <v>57</v>
      </c>
      <c r="K785" s="78" t="str">
        <f t="shared" si="60"/>
        <v/>
      </c>
      <c r="V785" s="78"/>
      <c r="W785" s="78"/>
      <c r="X785" s="78" t="str">
        <f t="shared" si="61"/>
        <v/>
      </c>
      <c r="Y785" s="88"/>
      <c r="Z785" s="78"/>
      <c r="AA785" s="78"/>
      <c r="AB785" s="78"/>
      <c r="AC785" s="78"/>
      <c r="AD785" s="78"/>
      <c r="AE785" s="78"/>
      <c r="AF785" s="78"/>
      <c r="AG785" s="79"/>
      <c r="AH785" s="87" t="s">
        <v>3046</v>
      </c>
      <c r="AI785" s="78" t="s">
        <v>3047</v>
      </c>
      <c r="AJ785" s="175" t="s">
        <v>3048</v>
      </c>
      <c r="AK785" s="78" t="str">
        <f t="shared" si="62"/>
        <v>No</v>
      </c>
      <c r="AL785" s="176"/>
      <c r="AM785" s="175"/>
      <c r="AN785" s="254"/>
      <c r="AO785" s="175"/>
      <c r="AP785" s="175"/>
      <c r="AQ785" s="254"/>
      <c r="AR785" s="78" t="s">
        <v>64</v>
      </c>
      <c r="AS785" s="175"/>
      <c r="AT785" s="177"/>
      <c r="AX785" s="78" t="str">
        <f t="shared" si="63"/>
        <v/>
      </c>
      <c r="BH785" s="89" t="str">
        <f t="shared" si="64"/>
        <v>No</v>
      </c>
    </row>
    <row r="786" spans="1:60" ht="134.1" customHeight="1">
      <c r="A786" s="169" t="s">
        <v>2933</v>
      </c>
      <c r="B786" s="78" t="s">
        <v>3049</v>
      </c>
      <c r="C786" s="73" t="s">
        <v>3050</v>
      </c>
      <c r="D786" s="72" t="s">
        <v>85</v>
      </c>
      <c r="E786" s="74">
        <v>903</v>
      </c>
      <c r="G786" s="78" t="s">
        <v>3051</v>
      </c>
      <c r="H786" s="87" t="s">
        <v>3052</v>
      </c>
      <c r="J786" s="78" t="s">
        <v>140</v>
      </c>
      <c r="K786" s="78" t="str">
        <f t="shared" si="60"/>
        <v>No</v>
      </c>
      <c r="U786" s="87" t="s">
        <v>3053</v>
      </c>
      <c r="V786" s="78" t="s">
        <v>66</v>
      </c>
      <c r="W786" s="78" t="s">
        <v>3054</v>
      </c>
      <c r="X786" s="78" t="str">
        <f t="shared" si="61"/>
        <v>Yes</v>
      </c>
      <c r="Y786" s="88"/>
      <c r="Z786" s="78"/>
      <c r="AA786" s="78"/>
      <c r="AB786" s="78"/>
      <c r="AC786" s="78"/>
      <c r="AD786" s="78"/>
      <c r="AE786" s="78"/>
      <c r="AF786" s="78"/>
      <c r="AG786" s="79"/>
      <c r="AH786" s="87" t="s">
        <v>3046</v>
      </c>
      <c r="AI786" s="78" t="s">
        <v>3047</v>
      </c>
      <c r="AJ786" s="175" t="s">
        <v>3048</v>
      </c>
      <c r="AK786" s="78" t="str">
        <f t="shared" si="62"/>
        <v>No</v>
      </c>
      <c r="AL786" s="176"/>
      <c r="AM786" s="175"/>
      <c r="AN786" s="254"/>
      <c r="AO786" s="175"/>
      <c r="AP786" s="175"/>
      <c r="AQ786" s="254"/>
      <c r="AR786" s="175"/>
      <c r="AS786" s="175"/>
      <c r="AT786" s="177"/>
      <c r="AU786" s="87" t="s">
        <v>3051</v>
      </c>
      <c r="AV786" s="78" t="s">
        <v>3055</v>
      </c>
      <c r="AW786" s="78" t="s">
        <v>610</v>
      </c>
      <c r="AX786" s="78" t="str">
        <f t="shared" si="63"/>
        <v>No</v>
      </c>
      <c r="BH786" s="89" t="str">
        <f t="shared" si="64"/>
        <v>Yes</v>
      </c>
    </row>
    <row r="787" spans="1:60" ht="144.94999999999999" customHeight="1">
      <c r="A787" s="169" t="s">
        <v>2933</v>
      </c>
      <c r="B787" s="78" t="s">
        <v>3056</v>
      </c>
      <c r="C787" s="73" t="s">
        <v>3057</v>
      </c>
      <c r="D787" s="72" t="s">
        <v>85</v>
      </c>
      <c r="E787" s="72" t="s">
        <v>57</v>
      </c>
      <c r="K787" s="78" t="str">
        <f t="shared" si="60"/>
        <v/>
      </c>
      <c r="U787" s="87" t="s">
        <v>203</v>
      </c>
      <c r="V787" s="78" t="s">
        <v>66</v>
      </c>
      <c r="W787" s="78" t="s">
        <v>204</v>
      </c>
      <c r="X787" s="78" t="str">
        <f t="shared" si="61"/>
        <v>No</v>
      </c>
      <c r="Y787" s="88"/>
      <c r="Z787" s="78"/>
      <c r="AA787" s="78"/>
      <c r="AB787" s="78"/>
      <c r="AC787" s="78"/>
      <c r="AD787" s="78"/>
      <c r="AE787" s="78" t="s">
        <v>64</v>
      </c>
      <c r="AF787" s="78"/>
      <c r="AG787" s="79"/>
      <c r="AH787" s="87" t="s">
        <v>3057</v>
      </c>
      <c r="AJ787" s="78" t="s">
        <v>3058</v>
      </c>
      <c r="AK787" s="78" t="str">
        <f t="shared" si="62"/>
        <v>No</v>
      </c>
      <c r="AR787" s="78" t="s">
        <v>64</v>
      </c>
      <c r="AU787" s="87" t="s">
        <v>3059</v>
      </c>
      <c r="AV787" s="78" t="s">
        <v>3060</v>
      </c>
      <c r="AW787" s="78" t="s">
        <v>324</v>
      </c>
      <c r="AX787" s="78" t="str">
        <f t="shared" si="63"/>
        <v>No</v>
      </c>
      <c r="AY787" s="88" t="s">
        <v>126</v>
      </c>
      <c r="AZ787" s="78" t="s">
        <v>3061</v>
      </c>
      <c r="BA787" s="78" t="s">
        <v>62</v>
      </c>
      <c r="BB787" s="78" t="s">
        <v>701</v>
      </c>
      <c r="BE787" s="78" t="s">
        <v>64</v>
      </c>
      <c r="BF787" s="78" t="s">
        <v>72</v>
      </c>
      <c r="BH787" s="89" t="str">
        <f t="shared" si="64"/>
        <v>No</v>
      </c>
    </row>
    <row r="788" spans="1:60" ht="69.599999999999994" customHeight="1">
      <c r="A788" s="169" t="s">
        <v>2933</v>
      </c>
      <c r="B788" s="78" t="s">
        <v>3062</v>
      </c>
      <c r="C788" s="73" t="s">
        <v>3063</v>
      </c>
      <c r="D788" s="72" t="s">
        <v>85</v>
      </c>
      <c r="E788" s="72" t="s">
        <v>131</v>
      </c>
      <c r="F788" s="78" t="s">
        <v>3064</v>
      </c>
      <c r="K788" s="78" t="str">
        <f t="shared" si="60"/>
        <v/>
      </c>
      <c r="U788" s="87" t="s">
        <v>3065</v>
      </c>
      <c r="V788" s="78" t="s">
        <v>66</v>
      </c>
      <c r="W788" s="78" t="s">
        <v>204</v>
      </c>
      <c r="X788" s="78" t="str">
        <f t="shared" si="61"/>
        <v>No</v>
      </c>
      <c r="Y788" s="88"/>
      <c r="Z788" s="78"/>
      <c r="AA788" s="78"/>
      <c r="AB788" s="78"/>
      <c r="AC788" s="78"/>
      <c r="AD788" s="78"/>
      <c r="AE788" s="78"/>
      <c r="AF788" s="78"/>
      <c r="AG788" s="79"/>
      <c r="AK788" s="78" t="str">
        <f t="shared" si="62"/>
        <v/>
      </c>
      <c r="AX788" s="78" t="str">
        <f t="shared" si="63"/>
        <v/>
      </c>
      <c r="BH788" s="89" t="str">
        <f t="shared" si="64"/>
        <v>No</v>
      </c>
    </row>
    <row r="789" spans="1:60" ht="72.599999999999994">
      <c r="A789" s="169" t="s">
        <v>2933</v>
      </c>
      <c r="B789" s="78" t="s">
        <v>3066</v>
      </c>
      <c r="C789" s="73" t="s">
        <v>3067</v>
      </c>
      <c r="D789" s="72" t="s">
        <v>85</v>
      </c>
      <c r="E789" s="72" t="s">
        <v>57</v>
      </c>
      <c r="H789" s="87" t="s">
        <v>3068</v>
      </c>
      <c r="J789" s="78" t="s">
        <v>140</v>
      </c>
      <c r="K789" s="78" t="str">
        <f t="shared" si="60"/>
        <v>No</v>
      </c>
      <c r="R789" s="78" t="s">
        <v>64</v>
      </c>
      <c r="S789" s="78" t="s">
        <v>72</v>
      </c>
      <c r="V789" s="78"/>
      <c r="W789" s="78"/>
      <c r="X789" s="78" t="str">
        <f t="shared" si="61"/>
        <v/>
      </c>
      <c r="Y789" s="88"/>
      <c r="Z789" s="78"/>
      <c r="AA789" s="78"/>
      <c r="AB789" s="78"/>
      <c r="AC789" s="78"/>
      <c r="AD789" s="78"/>
      <c r="AE789" s="78"/>
      <c r="AF789" s="78"/>
      <c r="AG789" s="79"/>
      <c r="AK789" s="78" t="str">
        <f t="shared" si="62"/>
        <v/>
      </c>
      <c r="AX789" s="78" t="str">
        <f t="shared" si="63"/>
        <v/>
      </c>
      <c r="BH789" s="89" t="str">
        <f t="shared" si="64"/>
        <v>No</v>
      </c>
    </row>
    <row r="790" spans="1:60" ht="43.5">
      <c r="A790" s="169" t="s">
        <v>2933</v>
      </c>
      <c r="B790" s="78" t="s">
        <v>3069</v>
      </c>
      <c r="C790" s="73" t="s">
        <v>3070</v>
      </c>
      <c r="D790" s="72" t="s">
        <v>85</v>
      </c>
      <c r="E790" s="72" t="s">
        <v>57</v>
      </c>
      <c r="H790" s="87" t="s">
        <v>3071</v>
      </c>
      <c r="J790" s="78" t="s">
        <v>140</v>
      </c>
      <c r="K790" s="78" t="str">
        <f t="shared" si="60"/>
        <v>No</v>
      </c>
      <c r="R790" s="78" t="s">
        <v>64</v>
      </c>
      <c r="S790" s="78" t="s">
        <v>72</v>
      </c>
      <c r="V790" s="78"/>
      <c r="W790" s="78"/>
      <c r="X790" s="78" t="str">
        <f t="shared" si="61"/>
        <v/>
      </c>
      <c r="Y790" s="88"/>
      <c r="Z790" s="78"/>
      <c r="AA790" s="78"/>
      <c r="AB790" s="78"/>
      <c r="AC790" s="78"/>
      <c r="AD790" s="78"/>
      <c r="AE790" s="78"/>
      <c r="AF790" s="78"/>
      <c r="AG790" s="79"/>
      <c r="AK790" s="78" t="str">
        <f t="shared" si="62"/>
        <v/>
      </c>
      <c r="AU790" s="87" t="s">
        <v>3072</v>
      </c>
      <c r="AV790" s="78" t="s">
        <v>189</v>
      </c>
      <c r="AW790" s="78" t="s">
        <v>610</v>
      </c>
      <c r="AX790" s="78" t="str">
        <f t="shared" si="63"/>
        <v>No</v>
      </c>
      <c r="BE790" s="78" t="s">
        <v>64</v>
      </c>
      <c r="BH790" s="89" t="str">
        <f t="shared" si="64"/>
        <v>No</v>
      </c>
    </row>
    <row r="791" spans="1:60" ht="43.5">
      <c r="A791" s="169" t="s">
        <v>2933</v>
      </c>
      <c r="B791" s="78" t="s">
        <v>3073</v>
      </c>
      <c r="C791" s="73" t="s">
        <v>3070</v>
      </c>
      <c r="D791" s="72" t="s">
        <v>85</v>
      </c>
      <c r="E791" s="72" t="s">
        <v>57</v>
      </c>
      <c r="H791" s="87" t="s">
        <v>3074</v>
      </c>
      <c r="J791" s="78" t="s">
        <v>140</v>
      </c>
      <c r="K791" s="78" t="str">
        <f t="shared" si="60"/>
        <v>No</v>
      </c>
      <c r="R791" s="78" t="s">
        <v>64</v>
      </c>
      <c r="S791" s="78" t="s">
        <v>72</v>
      </c>
      <c r="V791" s="78"/>
      <c r="W791" s="78"/>
      <c r="X791" s="78" t="str">
        <f t="shared" si="61"/>
        <v/>
      </c>
      <c r="Y791" s="88"/>
      <c r="Z791" s="78"/>
      <c r="AA791" s="78"/>
      <c r="AB791" s="78"/>
      <c r="AC791" s="78"/>
      <c r="AD791" s="78"/>
      <c r="AE791" s="78"/>
      <c r="AF791" s="78"/>
      <c r="AG791" s="79"/>
      <c r="AK791" s="78" t="str">
        <f t="shared" si="62"/>
        <v/>
      </c>
      <c r="AU791" s="87" t="s">
        <v>3072</v>
      </c>
      <c r="AV791" s="78" t="s">
        <v>189</v>
      </c>
      <c r="AW791" s="78" t="s">
        <v>610</v>
      </c>
      <c r="AX791" s="78" t="str">
        <f t="shared" si="63"/>
        <v>No</v>
      </c>
      <c r="BE791" s="78" t="s">
        <v>64</v>
      </c>
      <c r="BH791" s="89" t="str">
        <f t="shared" si="64"/>
        <v>No</v>
      </c>
    </row>
    <row r="792" spans="1:60" ht="43.5">
      <c r="A792" s="169" t="s">
        <v>2933</v>
      </c>
      <c r="B792" s="78" t="s">
        <v>3075</v>
      </c>
      <c r="C792" s="73" t="s">
        <v>3070</v>
      </c>
      <c r="D792" s="72" t="s">
        <v>85</v>
      </c>
      <c r="E792" s="72" t="s">
        <v>57</v>
      </c>
      <c r="H792" s="87" t="s">
        <v>3076</v>
      </c>
      <c r="J792" s="78" t="s">
        <v>140</v>
      </c>
      <c r="K792" s="78" t="str">
        <f t="shared" si="60"/>
        <v>No</v>
      </c>
      <c r="R792" s="78" t="s">
        <v>64</v>
      </c>
      <c r="S792" s="78" t="s">
        <v>72</v>
      </c>
      <c r="V792" s="78"/>
      <c r="W792" s="78"/>
      <c r="X792" s="78" t="str">
        <f t="shared" si="61"/>
        <v/>
      </c>
      <c r="Y792" s="88"/>
      <c r="Z792" s="78"/>
      <c r="AA792" s="78"/>
      <c r="AB792" s="78"/>
      <c r="AC792" s="78"/>
      <c r="AD792" s="78"/>
      <c r="AE792" s="78"/>
      <c r="AF792" s="78"/>
      <c r="AG792" s="79"/>
      <c r="AK792" s="78" t="str">
        <f t="shared" si="62"/>
        <v/>
      </c>
      <c r="AU792" s="87" t="s">
        <v>3072</v>
      </c>
      <c r="AV792" s="78" t="s">
        <v>189</v>
      </c>
      <c r="AW792" s="78" t="s">
        <v>610</v>
      </c>
      <c r="AX792" s="78" t="str">
        <f t="shared" si="63"/>
        <v>No</v>
      </c>
      <c r="BE792" s="78" t="s">
        <v>64</v>
      </c>
      <c r="BH792" s="89" t="str">
        <f t="shared" si="64"/>
        <v>No</v>
      </c>
    </row>
    <row r="793" spans="1:60" ht="43.5">
      <c r="A793" s="169" t="s">
        <v>2933</v>
      </c>
      <c r="B793" s="78" t="s">
        <v>3077</v>
      </c>
      <c r="C793" s="73" t="s">
        <v>3070</v>
      </c>
      <c r="D793" s="72" t="s">
        <v>85</v>
      </c>
      <c r="E793" s="72" t="s">
        <v>57</v>
      </c>
      <c r="H793" s="87" t="s">
        <v>3078</v>
      </c>
      <c r="J793" s="78" t="s">
        <v>140</v>
      </c>
      <c r="K793" s="78" t="str">
        <f t="shared" si="60"/>
        <v>No</v>
      </c>
      <c r="R793" s="78" t="s">
        <v>64</v>
      </c>
      <c r="S793" s="78" t="s">
        <v>72</v>
      </c>
      <c r="V793" s="78"/>
      <c r="W793" s="78"/>
      <c r="X793" s="78" t="str">
        <f t="shared" si="61"/>
        <v/>
      </c>
      <c r="Y793" s="88"/>
      <c r="Z793" s="78"/>
      <c r="AA793" s="78"/>
      <c r="AB793" s="78"/>
      <c r="AC793" s="78"/>
      <c r="AD793" s="78"/>
      <c r="AE793" s="78"/>
      <c r="AF793" s="78"/>
      <c r="AG793" s="79"/>
      <c r="AK793" s="78" t="str">
        <f t="shared" si="62"/>
        <v/>
      </c>
      <c r="AU793" s="87" t="s">
        <v>3072</v>
      </c>
      <c r="AV793" s="78" t="s">
        <v>189</v>
      </c>
      <c r="AW793" s="78" t="s">
        <v>610</v>
      </c>
      <c r="AX793" s="78" t="str">
        <f t="shared" si="63"/>
        <v>No</v>
      </c>
      <c r="BE793" s="78" t="s">
        <v>64</v>
      </c>
      <c r="BH793" s="89" t="str">
        <f t="shared" si="64"/>
        <v>No</v>
      </c>
    </row>
    <row r="794" spans="1:60" ht="57.95">
      <c r="A794" s="169" t="s">
        <v>2933</v>
      </c>
      <c r="B794" s="78" t="s">
        <v>3079</v>
      </c>
      <c r="C794" s="73" t="s">
        <v>3080</v>
      </c>
      <c r="D794" s="72" t="s">
        <v>85</v>
      </c>
      <c r="E794" s="72" t="s">
        <v>57</v>
      </c>
      <c r="H794" s="87" t="s">
        <v>3081</v>
      </c>
      <c r="J794" s="78" t="s">
        <v>140</v>
      </c>
      <c r="K794" s="78" t="str">
        <f t="shared" si="60"/>
        <v>No</v>
      </c>
      <c r="R794" s="78" t="s">
        <v>64</v>
      </c>
      <c r="S794" s="78" t="s">
        <v>72</v>
      </c>
      <c r="V794" s="78"/>
      <c r="W794" s="78"/>
      <c r="X794" s="78" t="str">
        <f t="shared" si="61"/>
        <v/>
      </c>
      <c r="Y794" s="88"/>
      <c r="Z794" s="78"/>
      <c r="AA794" s="78"/>
      <c r="AB794" s="78"/>
      <c r="AC794" s="78"/>
      <c r="AD794" s="78"/>
      <c r="AE794" s="78"/>
      <c r="AF794" s="78"/>
      <c r="AG794" s="79"/>
      <c r="AK794" s="78" t="str">
        <f t="shared" si="62"/>
        <v/>
      </c>
      <c r="AX794" s="78" t="str">
        <f t="shared" si="63"/>
        <v/>
      </c>
      <c r="BH794" s="89" t="str">
        <f t="shared" si="64"/>
        <v>No</v>
      </c>
    </row>
    <row r="795" spans="1:60" ht="87">
      <c r="A795" s="169" t="s">
        <v>2933</v>
      </c>
      <c r="B795" s="78" t="s">
        <v>3082</v>
      </c>
      <c r="C795" s="73" t="s">
        <v>3083</v>
      </c>
      <c r="D795" s="72" t="s">
        <v>85</v>
      </c>
      <c r="E795" s="72" t="s">
        <v>57</v>
      </c>
      <c r="H795" s="87" t="s">
        <v>3084</v>
      </c>
      <c r="J795" s="78" t="s">
        <v>140</v>
      </c>
      <c r="K795" s="78" t="str">
        <f t="shared" si="60"/>
        <v>No</v>
      </c>
      <c r="R795" s="78" t="s">
        <v>64</v>
      </c>
      <c r="S795" s="78" t="s">
        <v>72</v>
      </c>
      <c r="V795" s="78"/>
      <c r="W795" s="78"/>
      <c r="X795" s="78" t="str">
        <f t="shared" si="61"/>
        <v/>
      </c>
      <c r="Y795" s="88"/>
      <c r="Z795" s="78"/>
      <c r="AA795" s="78"/>
      <c r="AB795" s="78"/>
      <c r="AC795" s="78"/>
      <c r="AD795" s="78"/>
      <c r="AE795" s="78"/>
      <c r="AF795" s="78"/>
      <c r="AG795" s="79"/>
      <c r="AH795" s="87" t="s">
        <v>3085</v>
      </c>
      <c r="AJ795" s="78" t="s">
        <v>242</v>
      </c>
      <c r="AK795" s="78" t="str">
        <f t="shared" si="62"/>
        <v>Yes</v>
      </c>
      <c r="AR795" s="78" t="s">
        <v>64</v>
      </c>
      <c r="AX795" s="78" t="str">
        <f t="shared" si="63"/>
        <v/>
      </c>
      <c r="BH795" s="89" t="str">
        <f t="shared" si="64"/>
        <v>Yes</v>
      </c>
    </row>
    <row r="796" spans="1:60" ht="87">
      <c r="A796" s="169" t="s">
        <v>2933</v>
      </c>
      <c r="B796" s="78" t="s">
        <v>3086</v>
      </c>
      <c r="C796" s="73" t="s">
        <v>3087</v>
      </c>
      <c r="D796" s="72" t="s">
        <v>85</v>
      </c>
      <c r="E796" s="72" t="s">
        <v>57</v>
      </c>
      <c r="H796" s="87" t="s">
        <v>3088</v>
      </c>
      <c r="J796" s="78" t="s">
        <v>140</v>
      </c>
      <c r="K796" s="78" t="str">
        <f t="shared" si="60"/>
        <v>No</v>
      </c>
      <c r="R796" s="78" t="s">
        <v>64</v>
      </c>
      <c r="S796" s="78" t="s">
        <v>72</v>
      </c>
      <c r="V796" s="78"/>
      <c r="W796" s="78"/>
      <c r="X796" s="78" t="str">
        <f t="shared" si="61"/>
        <v/>
      </c>
      <c r="Y796" s="88"/>
      <c r="Z796" s="78"/>
      <c r="AA796" s="78"/>
      <c r="AB796" s="78"/>
      <c r="AC796" s="78"/>
      <c r="AD796" s="78"/>
      <c r="AE796" s="78"/>
      <c r="AF796" s="78"/>
      <c r="AG796" s="79"/>
      <c r="AK796" s="78" t="str">
        <f t="shared" si="62"/>
        <v/>
      </c>
      <c r="AX796" s="78" t="str">
        <f t="shared" si="63"/>
        <v/>
      </c>
      <c r="BH796" s="89" t="str">
        <f t="shared" si="64"/>
        <v>No</v>
      </c>
    </row>
    <row r="797" spans="1:60" ht="72.599999999999994">
      <c r="A797" s="169" t="s">
        <v>2933</v>
      </c>
      <c r="B797" s="78" t="s">
        <v>3089</v>
      </c>
      <c r="C797" s="73" t="s">
        <v>3090</v>
      </c>
      <c r="D797" s="72" t="s">
        <v>85</v>
      </c>
      <c r="E797" s="72" t="s">
        <v>57</v>
      </c>
      <c r="H797" s="87" t="s">
        <v>3091</v>
      </c>
      <c r="J797" s="78" t="s">
        <v>140</v>
      </c>
      <c r="K797" s="78" t="str">
        <f t="shared" si="60"/>
        <v>No</v>
      </c>
      <c r="R797" s="78" t="s">
        <v>64</v>
      </c>
      <c r="S797" s="78" t="s">
        <v>72</v>
      </c>
      <c r="V797" s="78"/>
      <c r="W797" s="78"/>
      <c r="X797" s="78" t="str">
        <f t="shared" si="61"/>
        <v/>
      </c>
      <c r="Y797" s="88"/>
      <c r="Z797" s="78"/>
      <c r="AA797" s="78"/>
      <c r="AB797" s="78"/>
      <c r="AC797" s="78"/>
      <c r="AD797" s="78"/>
      <c r="AE797" s="78"/>
      <c r="AF797" s="78"/>
      <c r="AG797" s="79"/>
      <c r="AK797" s="78" t="str">
        <f t="shared" si="62"/>
        <v/>
      </c>
      <c r="AX797" s="78" t="str">
        <f t="shared" si="63"/>
        <v/>
      </c>
      <c r="BH797" s="89" t="str">
        <f t="shared" si="64"/>
        <v>No</v>
      </c>
    </row>
    <row r="798" spans="1:60" ht="72.599999999999994">
      <c r="A798" s="169" t="s">
        <v>2933</v>
      </c>
      <c r="B798" s="78" t="s">
        <v>3092</v>
      </c>
      <c r="C798" s="73" t="s">
        <v>3093</v>
      </c>
      <c r="D798" s="72" t="s">
        <v>85</v>
      </c>
      <c r="E798" s="72" t="s">
        <v>57</v>
      </c>
      <c r="H798" s="87" t="s">
        <v>3094</v>
      </c>
      <c r="I798" s="78" t="s">
        <v>3095</v>
      </c>
      <c r="J798" s="78" t="s">
        <v>140</v>
      </c>
      <c r="K798" s="78" t="str">
        <f t="shared" si="60"/>
        <v>No</v>
      </c>
      <c r="R798" s="78" t="s">
        <v>64</v>
      </c>
      <c r="S798" s="78" t="s">
        <v>72</v>
      </c>
      <c r="V798" s="78"/>
      <c r="W798" s="78"/>
      <c r="X798" s="78" t="str">
        <f t="shared" si="61"/>
        <v/>
      </c>
      <c r="Y798" s="88"/>
      <c r="Z798" s="78"/>
      <c r="AA798" s="78"/>
      <c r="AB798" s="78"/>
      <c r="AC798" s="78"/>
      <c r="AD798" s="78"/>
      <c r="AE798" s="78"/>
      <c r="AF798" s="78"/>
      <c r="AG798" s="79"/>
      <c r="AK798" s="78" t="str">
        <f t="shared" si="62"/>
        <v/>
      </c>
      <c r="AX798" s="78" t="str">
        <f t="shared" si="63"/>
        <v/>
      </c>
      <c r="BH798" s="89" t="str">
        <f t="shared" si="64"/>
        <v>No</v>
      </c>
    </row>
    <row r="799" spans="1:60" ht="297.60000000000002" customHeight="1">
      <c r="A799" s="169" t="s">
        <v>2933</v>
      </c>
      <c r="B799" s="78" t="s">
        <v>3096</v>
      </c>
      <c r="C799" s="73" t="s">
        <v>3097</v>
      </c>
      <c r="D799" s="72" t="s">
        <v>85</v>
      </c>
      <c r="E799" s="74">
        <v>903</v>
      </c>
      <c r="G799" s="78" t="s">
        <v>3098</v>
      </c>
      <c r="H799" s="87" t="s">
        <v>3099</v>
      </c>
      <c r="I799" s="78" t="s">
        <v>3100</v>
      </c>
      <c r="J799" s="78" t="s">
        <v>3038</v>
      </c>
      <c r="K799" s="78" t="str">
        <f t="shared" si="60"/>
        <v>No</v>
      </c>
      <c r="U799" s="87" t="s">
        <v>3101</v>
      </c>
      <c r="V799" s="78" t="s">
        <v>3102</v>
      </c>
      <c r="W799" s="78" t="s">
        <v>3054</v>
      </c>
      <c r="X799" s="78" t="str">
        <f t="shared" si="61"/>
        <v>Yes</v>
      </c>
      <c r="Y799" s="88"/>
      <c r="Z799" s="78"/>
      <c r="AA799" s="78"/>
      <c r="AB799" s="78"/>
      <c r="AC799" s="78"/>
      <c r="AD799" s="78"/>
      <c r="AE799" s="78"/>
      <c r="AF799" s="78"/>
      <c r="AG799" s="79"/>
      <c r="AH799" s="87" t="s">
        <v>3103</v>
      </c>
      <c r="AJ799" s="78" t="s">
        <v>749</v>
      </c>
      <c r="AK799" s="78" t="str">
        <f t="shared" si="62"/>
        <v>No</v>
      </c>
      <c r="AU799" s="87" t="s">
        <v>3104</v>
      </c>
      <c r="AV799" s="78" t="s">
        <v>3105</v>
      </c>
      <c r="AW799" s="78" t="s">
        <v>610</v>
      </c>
      <c r="AX799" s="78" t="str">
        <f t="shared" si="63"/>
        <v>No</v>
      </c>
      <c r="BH799" s="89" t="str">
        <f t="shared" si="64"/>
        <v>Yes</v>
      </c>
    </row>
    <row r="800" spans="1:60" ht="101.45">
      <c r="A800" s="169" t="s">
        <v>2933</v>
      </c>
      <c r="B800" s="78" t="s">
        <v>3106</v>
      </c>
      <c r="C800" s="73" t="s">
        <v>3107</v>
      </c>
      <c r="D800" s="72" t="s">
        <v>85</v>
      </c>
      <c r="E800" s="72" t="s">
        <v>57</v>
      </c>
      <c r="K800" s="78" t="str">
        <f t="shared" si="60"/>
        <v/>
      </c>
      <c r="U800" s="87" t="s">
        <v>3108</v>
      </c>
      <c r="V800" s="78" t="s">
        <v>3109</v>
      </c>
      <c r="W800" s="78" t="s">
        <v>134</v>
      </c>
      <c r="X800" s="78" t="str">
        <f t="shared" si="61"/>
        <v>Yes</v>
      </c>
      <c r="Y800" s="88"/>
      <c r="Z800" s="78"/>
      <c r="AA800" s="78"/>
      <c r="AB800" s="78"/>
      <c r="AC800" s="78"/>
      <c r="AD800" s="78"/>
      <c r="AE800" s="78" t="s">
        <v>64</v>
      </c>
      <c r="AF800" s="78"/>
      <c r="AG800" s="79"/>
      <c r="AK800" s="78" t="str">
        <f t="shared" si="62"/>
        <v/>
      </c>
      <c r="AX800" s="78" t="str">
        <f t="shared" si="63"/>
        <v/>
      </c>
      <c r="BH800" s="89" t="str">
        <f t="shared" si="64"/>
        <v>Yes</v>
      </c>
    </row>
    <row r="801" spans="1:60" ht="101.45">
      <c r="A801" s="169" t="s">
        <v>2933</v>
      </c>
      <c r="B801" s="78" t="s">
        <v>3110</v>
      </c>
      <c r="C801" s="73" t="s">
        <v>3111</v>
      </c>
      <c r="D801" s="72" t="s">
        <v>85</v>
      </c>
      <c r="E801" s="72" t="s">
        <v>57</v>
      </c>
      <c r="K801" s="78" t="str">
        <f t="shared" si="60"/>
        <v/>
      </c>
      <c r="U801" s="87" t="s">
        <v>3112</v>
      </c>
      <c r="V801" s="78" t="s">
        <v>66</v>
      </c>
      <c r="W801" s="78" t="s">
        <v>134</v>
      </c>
      <c r="X801" s="78" t="str">
        <f t="shared" si="61"/>
        <v>Yes</v>
      </c>
      <c r="Y801" s="88"/>
      <c r="Z801" s="78"/>
      <c r="AA801" s="78"/>
      <c r="AB801" s="78"/>
      <c r="AC801" s="78"/>
      <c r="AD801" s="78"/>
      <c r="AE801" s="78" t="s">
        <v>64</v>
      </c>
      <c r="AF801" s="78"/>
      <c r="AG801" s="79"/>
      <c r="AK801" s="78" t="str">
        <f t="shared" si="62"/>
        <v/>
      </c>
      <c r="AX801" s="78" t="str">
        <f t="shared" si="63"/>
        <v/>
      </c>
      <c r="BH801" s="89" t="str">
        <f t="shared" si="64"/>
        <v>Yes</v>
      </c>
    </row>
    <row r="802" spans="1:60" ht="87">
      <c r="A802" s="169" t="s">
        <v>2933</v>
      </c>
      <c r="B802" s="78" t="s">
        <v>3113</v>
      </c>
      <c r="C802" s="73" t="s">
        <v>3114</v>
      </c>
      <c r="D802" s="72" t="s">
        <v>85</v>
      </c>
      <c r="E802" s="72" t="s">
        <v>57</v>
      </c>
      <c r="H802" s="87" t="s">
        <v>1160</v>
      </c>
      <c r="J802" s="78" t="s">
        <v>347</v>
      </c>
      <c r="K802" s="78" t="str">
        <f t="shared" si="60"/>
        <v>No</v>
      </c>
      <c r="R802" s="78" t="s">
        <v>64</v>
      </c>
      <c r="S802" s="78" t="s">
        <v>72</v>
      </c>
      <c r="U802" s="87" t="s">
        <v>3115</v>
      </c>
      <c r="V802" s="78"/>
      <c r="W802" s="78" t="s">
        <v>200</v>
      </c>
      <c r="X802" s="78" t="str">
        <f t="shared" si="61"/>
        <v>No</v>
      </c>
      <c r="Y802" s="88"/>
      <c r="Z802" s="78"/>
      <c r="AA802" s="78"/>
      <c r="AB802" s="78"/>
      <c r="AC802" s="78"/>
      <c r="AD802" s="78"/>
      <c r="AE802" s="78" t="s">
        <v>64</v>
      </c>
      <c r="AF802" s="78"/>
      <c r="AG802" s="79"/>
      <c r="AH802" s="87" t="s">
        <v>3116</v>
      </c>
      <c r="AJ802" s="78" t="s">
        <v>749</v>
      </c>
      <c r="AK802" s="78" t="str">
        <f t="shared" si="62"/>
        <v>No</v>
      </c>
      <c r="AR802" s="78" t="s">
        <v>64</v>
      </c>
      <c r="AX802" s="78" t="str">
        <f t="shared" si="63"/>
        <v/>
      </c>
      <c r="BH802" s="89" t="str">
        <f t="shared" si="64"/>
        <v>No</v>
      </c>
    </row>
    <row r="803" spans="1:60" ht="43.5">
      <c r="A803" s="169" t="s">
        <v>2933</v>
      </c>
      <c r="B803" s="78" t="s">
        <v>3117</v>
      </c>
      <c r="C803" s="73" t="s">
        <v>3118</v>
      </c>
      <c r="D803" s="72" t="s">
        <v>85</v>
      </c>
      <c r="E803" s="72" t="s">
        <v>57</v>
      </c>
      <c r="K803" s="78" t="str">
        <f t="shared" si="60"/>
        <v/>
      </c>
      <c r="V803" s="78"/>
      <c r="W803" s="78"/>
      <c r="X803" s="78" t="str">
        <f t="shared" si="61"/>
        <v/>
      </c>
      <c r="Y803" s="88"/>
      <c r="Z803" s="78"/>
      <c r="AA803" s="78"/>
      <c r="AB803" s="78"/>
      <c r="AC803" s="78"/>
      <c r="AD803" s="78"/>
      <c r="AE803" s="78"/>
      <c r="AF803" s="78"/>
      <c r="AG803" s="79"/>
      <c r="AK803" s="78" t="str">
        <f t="shared" si="62"/>
        <v/>
      </c>
      <c r="AU803" s="87" t="s">
        <v>3119</v>
      </c>
      <c r="AV803" s="78" t="s">
        <v>3120</v>
      </c>
      <c r="AW803" s="78" t="s">
        <v>610</v>
      </c>
      <c r="AX803" s="78" t="str">
        <f t="shared" si="63"/>
        <v>No</v>
      </c>
      <c r="BE803" s="78" t="s">
        <v>64</v>
      </c>
      <c r="BH803" s="89" t="str">
        <f t="shared" si="64"/>
        <v>No</v>
      </c>
    </row>
    <row r="804" spans="1:60" ht="72.599999999999994">
      <c r="A804" s="169" t="s">
        <v>2933</v>
      </c>
      <c r="B804" s="78" t="s">
        <v>3121</v>
      </c>
      <c r="C804" s="73" t="s">
        <v>3122</v>
      </c>
      <c r="D804" s="72" t="s">
        <v>85</v>
      </c>
      <c r="E804" s="72" t="s">
        <v>57</v>
      </c>
      <c r="H804" s="87" t="s">
        <v>3123</v>
      </c>
      <c r="I804" s="78" t="s">
        <v>320</v>
      </c>
      <c r="J804" s="78" t="s">
        <v>140</v>
      </c>
      <c r="K804" s="78" t="str">
        <f t="shared" si="60"/>
        <v>No</v>
      </c>
      <c r="R804" s="78" t="s">
        <v>64</v>
      </c>
      <c r="S804" s="78" t="s">
        <v>72</v>
      </c>
      <c r="V804" s="78"/>
      <c r="W804" s="78"/>
      <c r="X804" s="78" t="str">
        <f t="shared" si="61"/>
        <v/>
      </c>
      <c r="Y804" s="88"/>
      <c r="Z804" s="78"/>
      <c r="AA804" s="78"/>
      <c r="AB804" s="78"/>
      <c r="AC804" s="78"/>
      <c r="AD804" s="78"/>
      <c r="AE804" s="78"/>
      <c r="AF804" s="78"/>
      <c r="AG804" s="79"/>
      <c r="AK804" s="78" t="str">
        <f t="shared" si="62"/>
        <v/>
      </c>
      <c r="AX804" s="78" t="str">
        <f t="shared" si="63"/>
        <v/>
      </c>
      <c r="BH804" s="89" t="str">
        <f t="shared" si="64"/>
        <v>No</v>
      </c>
    </row>
    <row r="805" spans="1:60" ht="101.45">
      <c r="A805" s="169" t="s">
        <v>2933</v>
      </c>
      <c r="B805" s="78" t="s">
        <v>3124</v>
      </c>
      <c r="C805" s="73" t="s">
        <v>3125</v>
      </c>
      <c r="D805" s="72" t="s">
        <v>85</v>
      </c>
      <c r="E805" s="72" t="s">
        <v>57</v>
      </c>
      <c r="K805" s="78" t="str">
        <f t="shared" si="60"/>
        <v/>
      </c>
      <c r="U805" s="87" t="s">
        <v>3126</v>
      </c>
      <c r="V805" s="78" t="s">
        <v>66</v>
      </c>
      <c r="W805" s="78" t="s">
        <v>204</v>
      </c>
      <c r="X805" s="78" t="str">
        <f t="shared" si="61"/>
        <v>No</v>
      </c>
      <c r="Y805" s="88"/>
      <c r="Z805" s="78"/>
      <c r="AA805" s="78"/>
      <c r="AB805" s="78"/>
      <c r="AC805" s="78"/>
      <c r="AD805" s="78"/>
      <c r="AE805" s="78" t="s">
        <v>64</v>
      </c>
      <c r="AF805" s="78"/>
      <c r="AG805" s="79"/>
      <c r="AH805" s="87" t="s">
        <v>3127</v>
      </c>
      <c r="AJ805" s="78" t="s">
        <v>749</v>
      </c>
      <c r="AK805" s="78" t="str">
        <f t="shared" si="62"/>
        <v>No</v>
      </c>
      <c r="AR805" s="78" t="s">
        <v>64</v>
      </c>
      <c r="AX805" s="78" t="str">
        <f t="shared" si="63"/>
        <v/>
      </c>
      <c r="BH805" s="89" t="str">
        <f t="shared" si="64"/>
        <v>No</v>
      </c>
    </row>
    <row r="806" spans="1:60" ht="43.5">
      <c r="A806" s="169" t="s">
        <v>2933</v>
      </c>
      <c r="B806" s="78" t="s">
        <v>3128</v>
      </c>
      <c r="C806" s="73" t="s">
        <v>3129</v>
      </c>
      <c r="D806" s="72" t="s">
        <v>85</v>
      </c>
      <c r="E806" s="74">
        <v>903</v>
      </c>
      <c r="G806" s="78" t="s">
        <v>3130</v>
      </c>
      <c r="H806" s="87" t="s">
        <v>3131</v>
      </c>
      <c r="J806" s="78" t="s">
        <v>140</v>
      </c>
      <c r="K806" s="78" t="str">
        <f t="shared" si="60"/>
        <v>No</v>
      </c>
      <c r="U806" s="87" t="s">
        <v>3132</v>
      </c>
      <c r="V806" s="78"/>
      <c r="W806" s="78" t="s">
        <v>134</v>
      </c>
      <c r="X806" s="78" t="str">
        <f t="shared" si="61"/>
        <v>Yes</v>
      </c>
      <c r="Y806" s="88"/>
      <c r="Z806" s="78"/>
      <c r="AA806" s="78"/>
      <c r="AB806" s="78"/>
      <c r="AC806" s="78"/>
      <c r="AD806" s="78"/>
      <c r="AE806" s="78"/>
      <c r="AF806" s="78"/>
      <c r="AG806" s="79"/>
      <c r="AH806" s="87" t="s">
        <v>3132</v>
      </c>
      <c r="AJ806" s="78" t="s">
        <v>3133</v>
      </c>
      <c r="AK806" s="78" t="str">
        <f t="shared" si="62"/>
        <v>No</v>
      </c>
      <c r="AU806" s="87" t="s">
        <v>3134</v>
      </c>
      <c r="AW806" s="78" t="s">
        <v>1549</v>
      </c>
      <c r="AX806" s="78" t="str">
        <f t="shared" si="63"/>
        <v>No</v>
      </c>
      <c r="BH806" s="89" t="str">
        <f t="shared" si="64"/>
        <v>Yes</v>
      </c>
    </row>
    <row r="807" spans="1:60" ht="116.1">
      <c r="A807" s="169" t="s">
        <v>2933</v>
      </c>
      <c r="B807" s="78" t="s">
        <v>3135</v>
      </c>
      <c r="C807" s="73" t="s">
        <v>3136</v>
      </c>
      <c r="D807" s="72" t="s">
        <v>85</v>
      </c>
      <c r="E807" s="72" t="s">
        <v>57</v>
      </c>
      <c r="H807" s="87" t="s">
        <v>3137</v>
      </c>
      <c r="I807" s="78" t="s">
        <v>3138</v>
      </c>
      <c r="J807" s="78" t="s">
        <v>347</v>
      </c>
      <c r="K807" s="78" t="str">
        <f t="shared" si="60"/>
        <v>No</v>
      </c>
      <c r="R807" s="78" t="s">
        <v>64</v>
      </c>
      <c r="S807" s="78" t="s">
        <v>72</v>
      </c>
      <c r="V807" s="78"/>
      <c r="W807" s="78"/>
      <c r="X807" s="78" t="str">
        <f t="shared" si="61"/>
        <v/>
      </c>
      <c r="Y807" s="88"/>
      <c r="Z807" s="78"/>
      <c r="AA807" s="78"/>
      <c r="AB807" s="78"/>
      <c r="AC807" s="78"/>
      <c r="AD807" s="78"/>
      <c r="AE807" s="78"/>
      <c r="AF807" s="78"/>
      <c r="AG807" s="79"/>
      <c r="AH807" s="87" t="s">
        <v>3139</v>
      </c>
      <c r="AJ807" s="78" t="s">
        <v>749</v>
      </c>
      <c r="AK807" s="78" t="str">
        <f t="shared" si="62"/>
        <v>No</v>
      </c>
      <c r="AR807" s="78" t="s">
        <v>64</v>
      </c>
      <c r="AX807" s="78" t="str">
        <f t="shared" si="63"/>
        <v/>
      </c>
      <c r="BH807" s="89" t="str">
        <f t="shared" si="64"/>
        <v>No</v>
      </c>
    </row>
    <row r="808" spans="1:60" ht="59.45" customHeight="1">
      <c r="A808" s="169" t="s">
        <v>2933</v>
      </c>
      <c r="B808" s="78" t="s">
        <v>3140</v>
      </c>
      <c r="C808" s="73" t="s">
        <v>3141</v>
      </c>
      <c r="D808" s="72" t="s">
        <v>85</v>
      </c>
      <c r="E808" s="72" t="s">
        <v>57</v>
      </c>
      <c r="K808" s="78" t="str">
        <f t="shared" si="60"/>
        <v/>
      </c>
      <c r="U808" s="87" t="s">
        <v>3142</v>
      </c>
      <c r="V808" s="78"/>
      <c r="W808" s="78" t="s">
        <v>200</v>
      </c>
      <c r="X808" s="78" t="str">
        <f t="shared" si="61"/>
        <v>No</v>
      </c>
      <c r="Y808" s="88"/>
      <c r="Z808" s="78"/>
      <c r="AA808" s="78"/>
      <c r="AB808" s="78"/>
      <c r="AC808" s="78"/>
      <c r="AD808" s="78"/>
      <c r="AE808" s="78" t="s">
        <v>64</v>
      </c>
      <c r="AF808" s="78"/>
      <c r="AG808" s="79"/>
      <c r="AH808" s="87" t="s">
        <v>3143</v>
      </c>
      <c r="AJ808" s="78" t="s">
        <v>237</v>
      </c>
      <c r="AK808" s="78" t="str">
        <f t="shared" si="62"/>
        <v>No</v>
      </c>
      <c r="AR808" s="78" t="s">
        <v>64</v>
      </c>
      <c r="AX808" s="78" t="str">
        <f t="shared" si="63"/>
        <v/>
      </c>
      <c r="BH808" s="89" t="str">
        <f t="shared" si="64"/>
        <v>No</v>
      </c>
    </row>
    <row r="809" spans="1:60" ht="72.599999999999994">
      <c r="A809" s="169" t="s">
        <v>2933</v>
      </c>
      <c r="B809" s="78" t="s">
        <v>3144</v>
      </c>
      <c r="C809" s="73" t="s">
        <v>3145</v>
      </c>
      <c r="D809" s="72" t="s">
        <v>85</v>
      </c>
      <c r="E809" s="72" t="s">
        <v>57</v>
      </c>
      <c r="H809" s="87" t="s">
        <v>3146</v>
      </c>
      <c r="I809" s="78" t="s">
        <v>320</v>
      </c>
      <c r="J809" s="78" t="s">
        <v>140</v>
      </c>
      <c r="K809" s="78" t="str">
        <f t="shared" si="60"/>
        <v>No</v>
      </c>
      <c r="R809" s="78" t="s">
        <v>64</v>
      </c>
      <c r="S809" s="78" t="s">
        <v>72</v>
      </c>
      <c r="V809" s="78"/>
      <c r="W809" s="78"/>
      <c r="X809" s="78" t="str">
        <f t="shared" si="61"/>
        <v/>
      </c>
      <c r="Y809" s="88"/>
      <c r="Z809" s="78"/>
      <c r="AA809" s="78"/>
      <c r="AB809" s="78"/>
      <c r="AC809" s="78"/>
      <c r="AD809" s="78"/>
      <c r="AE809" s="78"/>
      <c r="AF809" s="78"/>
      <c r="AG809" s="79"/>
      <c r="AH809" s="87" t="s">
        <v>1447</v>
      </c>
      <c r="AI809" s="78" t="s">
        <v>3024</v>
      </c>
      <c r="AJ809" s="78" t="s">
        <v>237</v>
      </c>
      <c r="AK809" s="78" t="str">
        <f t="shared" si="62"/>
        <v>No</v>
      </c>
      <c r="AR809" s="78" t="s">
        <v>64</v>
      </c>
      <c r="AX809" s="78" t="str">
        <f t="shared" si="63"/>
        <v/>
      </c>
      <c r="BH809" s="89" t="str">
        <f t="shared" si="64"/>
        <v>No</v>
      </c>
    </row>
    <row r="810" spans="1:60" ht="57.95">
      <c r="A810" s="169" t="s">
        <v>2933</v>
      </c>
      <c r="B810" s="78" t="s">
        <v>3147</v>
      </c>
      <c r="C810" s="73" t="s">
        <v>3148</v>
      </c>
      <c r="D810" s="72" t="s">
        <v>85</v>
      </c>
      <c r="E810" s="72" t="s">
        <v>57</v>
      </c>
      <c r="H810" s="87" t="s">
        <v>2631</v>
      </c>
      <c r="J810" s="78" t="s">
        <v>140</v>
      </c>
      <c r="K810" s="78" t="str">
        <f t="shared" si="60"/>
        <v>No</v>
      </c>
      <c r="R810" s="78" t="s">
        <v>64</v>
      </c>
      <c r="S810" s="78" t="s">
        <v>72</v>
      </c>
      <c r="V810" s="78"/>
      <c r="W810" s="78"/>
      <c r="X810" s="78" t="str">
        <f t="shared" si="61"/>
        <v/>
      </c>
      <c r="Y810" s="88"/>
      <c r="Z810" s="78"/>
      <c r="AA810" s="78"/>
      <c r="AB810" s="78"/>
      <c r="AC810" s="78"/>
      <c r="AD810" s="78"/>
      <c r="AE810" s="78"/>
      <c r="AF810" s="78"/>
      <c r="AG810" s="79"/>
      <c r="AH810" s="87" t="s">
        <v>3149</v>
      </c>
      <c r="AJ810" s="78" t="s">
        <v>198</v>
      </c>
      <c r="AK810" s="78" t="str">
        <f t="shared" si="62"/>
        <v>No</v>
      </c>
      <c r="AR810" s="78" t="s">
        <v>64</v>
      </c>
      <c r="AX810" s="78" t="str">
        <f t="shared" si="63"/>
        <v/>
      </c>
      <c r="BH810" s="89" t="str">
        <f t="shared" si="64"/>
        <v>No</v>
      </c>
    </row>
    <row r="811" spans="1:60" ht="72.599999999999994">
      <c r="A811" s="169" t="s">
        <v>2933</v>
      </c>
      <c r="B811" s="78" t="s">
        <v>3150</v>
      </c>
      <c r="C811" s="73" t="s">
        <v>3151</v>
      </c>
      <c r="D811" s="72" t="s">
        <v>85</v>
      </c>
      <c r="E811" s="72" t="s">
        <v>57</v>
      </c>
      <c r="H811" s="87" t="s">
        <v>3152</v>
      </c>
      <c r="I811" s="78" t="s">
        <v>320</v>
      </c>
      <c r="J811" s="78" t="s">
        <v>140</v>
      </c>
      <c r="K811" s="78" t="str">
        <f t="shared" si="60"/>
        <v>No</v>
      </c>
      <c r="R811" s="78" t="s">
        <v>64</v>
      </c>
      <c r="S811" s="78" t="s">
        <v>72</v>
      </c>
      <c r="V811" s="78"/>
      <c r="W811" s="78"/>
      <c r="X811" s="78" t="str">
        <f t="shared" si="61"/>
        <v/>
      </c>
      <c r="Y811" s="88"/>
      <c r="Z811" s="78"/>
      <c r="AA811" s="78"/>
      <c r="AB811" s="78"/>
      <c r="AC811" s="78"/>
      <c r="AD811" s="78"/>
      <c r="AE811" s="78"/>
      <c r="AF811" s="78"/>
      <c r="AG811" s="79"/>
      <c r="AK811" s="78" t="str">
        <f t="shared" si="62"/>
        <v/>
      </c>
      <c r="AX811" s="78" t="str">
        <f t="shared" si="63"/>
        <v/>
      </c>
      <c r="BH811" s="89" t="str">
        <f t="shared" si="64"/>
        <v>No</v>
      </c>
    </row>
    <row r="812" spans="1:60" ht="87">
      <c r="A812" s="169" t="s">
        <v>2933</v>
      </c>
      <c r="B812" s="78" t="s">
        <v>3153</v>
      </c>
      <c r="C812" s="73" t="s">
        <v>3154</v>
      </c>
      <c r="D812" s="72" t="s">
        <v>85</v>
      </c>
      <c r="E812" s="72" t="s">
        <v>57</v>
      </c>
      <c r="H812" s="87" t="s">
        <v>3155</v>
      </c>
      <c r="I812" s="78" t="s">
        <v>320</v>
      </c>
      <c r="J812" s="78" t="s">
        <v>140</v>
      </c>
      <c r="K812" s="78" t="str">
        <f t="shared" si="60"/>
        <v>No</v>
      </c>
      <c r="R812" s="78" t="s">
        <v>64</v>
      </c>
      <c r="S812" s="78" t="s">
        <v>72</v>
      </c>
      <c r="V812" s="78"/>
      <c r="W812" s="78"/>
      <c r="X812" s="78" t="str">
        <f t="shared" si="61"/>
        <v/>
      </c>
      <c r="Y812" s="88"/>
      <c r="Z812" s="78"/>
      <c r="AA812" s="78"/>
      <c r="AB812" s="78"/>
      <c r="AC812" s="78"/>
      <c r="AD812" s="78"/>
      <c r="AE812" s="78"/>
      <c r="AF812" s="78"/>
      <c r="AG812" s="79"/>
      <c r="AK812" s="78" t="str">
        <f t="shared" si="62"/>
        <v/>
      </c>
      <c r="AX812" s="78" t="str">
        <f t="shared" si="63"/>
        <v/>
      </c>
      <c r="BH812" s="89" t="str">
        <f t="shared" si="64"/>
        <v>No</v>
      </c>
    </row>
    <row r="813" spans="1:60" ht="72.599999999999994">
      <c r="A813" s="169" t="s">
        <v>2933</v>
      </c>
      <c r="B813" s="78" t="s">
        <v>3156</v>
      </c>
      <c r="C813" s="73" t="s">
        <v>3157</v>
      </c>
      <c r="D813" s="72" t="s">
        <v>85</v>
      </c>
      <c r="E813" s="72" t="s">
        <v>57</v>
      </c>
      <c r="H813" s="87" t="s">
        <v>3158</v>
      </c>
      <c r="J813" s="78" t="s">
        <v>140</v>
      </c>
      <c r="K813" s="78" t="str">
        <f t="shared" si="60"/>
        <v>No</v>
      </c>
      <c r="R813" s="78" t="s">
        <v>64</v>
      </c>
      <c r="S813" s="78" t="s">
        <v>72</v>
      </c>
      <c r="V813" s="78"/>
      <c r="W813" s="78"/>
      <c r="X813" s="78" t="str">
        <f t="shared" si="61"/>
        <v/>
      </c>
      <c r="Y813" s="88"/>
      <c r="Z813" s="78"/>
      <c r="AA813" s="78"/>
      <c r="AB813" s="78"/>
      <c r="AC813" s="78"/>
      <c r="AD813" s="78"/>
      <c r="AE813" s="78"/>
      <c r="AF813" s="78"/>
      <c r="AG813" s="79"/>
      <c r="AK813" s="78" t="str">
        <f t="shared" si="62"/>
        <v/>
      </c>
      <c r="AX813" s="78" t="str">
        <f t="shared" si="63"/>
        <v/>
      </c>
      <c r="BH813" s="89" t="str">
        <f t="shared" si="64"/>
        <v>No</v>
      </c>
    </row>
    <row r="814" spans="1:60" ht="43.5">
      <c r="A814" s="169" t="s">
        <v>2933</v>
      </c>
      <c r="B814" s="78" t="s">
        <v>3159</v>
      </c>
      <c r="C814" s="73" t="s">
        <v>3160</v>
      </c>
      <c r="D814" s="72" t="s">
        <v>85</v>
      </c>
      <c r="E814" s="72" t="s">
        <v>57</v>
      </c>
      <c r="H814" s="87" t="s">
        <v>3161</v>
      </c>
      <c r="J814" s="78" t="s">
        <v>140</v>
      </c>
      <c r="K814" s="78" t="str">
        <f t="shared" si="60"/>
        <v>No</v>
      </c>
      <c r="R814" s="78" t="s">
        <v>64</v>
      </c>
      <c r="S814" s="78" t="s">
        <v>72</v>
      </c>
      <c r="V814" s="78"/>
      <c r="W814" s="78"/>
      <c r="X814" s="78" t="str">
        <f t="shared" si="61"/>
        <v/>
      </c>
      <c r="Y814" s="88"/>
      <c r="Z814" s="78"/>
      <c r="AA814" s="78"/>
      <c r="AB814" s="78"/>
      <c r="AC814" s="78"/>
      <c r="AD814" s="78"/>
      <c r="AE814" s="78"/>
      <c r="AF814" s="78"/>
      <c r="AG814" s="79"/>
      <c r="AK814" s="78" t="str">
        <f t="shared" si="62"/>
        <v/>
      </c>
      <c r="AX814" s="78" t="str">
        <f t="shared" si="63"/>
        <v/>
      </c>
      <c r="BH814" s="89" t="str">
        <f t="shared" si="64"/>
        <v>No</v>
      </c>
    </row>
    <row r="815" spans="1:60" ht="409.5">
      <c r="A815" s="169" t="s">
        <v>2933</v>
      </c>
      <c r="B815" s="78" t="s">
        <v>3162</v>
      </c>
      <c r="C815" s="73" t="s">
        <v>3163</v>
      </c>
      <c r="D815" s="72" t="s">
        <v>85</v>
      </c>
      <c r="E815" s="72" t="s">
        <v>57</v>
      </c>
      <c r="H815" s="87" t="s">
        <v>3164</v>
      </c>
      <c r="I815" s="78" t="s">
        <v>3165</v>
      </c>
      <c r="J815" s="78" t="s">
        <v>140</v>
      </c>
      <c r="K815" s="78" t="str">
        <f t="shared" si="60"/>
        <v>No</v>
      </c>
      <c r="R815" s="78" t="s">
        <v>64</v>
      </c>
      <c r="S815" s="78" t="s">
        <v>72</v>
      </c>
      <c r="V815" s="78"/>
      <c r="W815" s="78"/>
      <c r="X815" s="78" t="str">
        <f t="shared" si="61"/>
        <v/>
      </c>
      <c r="Y815" s="88"/>
      <c r="Z815" s="78"/>
      <c r="AA815" s="78"/>
      <c r="AB815" s="78"/>
      <c r="AC815" s="78"/>
      <c r="AD815" s="78"/>
      <c r="AE815" s="78"/>
      <c r="AF815" s="78"/>
      <c r="AG815" s="79"/>
      <c r="AH815" s="87" t="s">
        <v>3166</v>
      </c>
      <c r="AI815" s="78" t="s">
        <v>694</v>
      </c>
      <c r="AJ815" s="78" t="s">
        <v>749</v>
      </c>
      <c r="AK815" s="78" t="str">
        <f t="shared" si="62"/>
        <v>No</v>
      </c>
      <c r="AR815" s="78" t="s">
        <v>64</v>
      </c>
      <c r="AX815" s="78" t="str">
        <f t="shared" si="63"/>
        <v/>
      </c>
      <c r="BH815" s="89" t="str">
        <f t="shared" si="64"/>
        <v>No</v>
      </c>
    </row>
    <row r="816" spans="1:60" ht="57.95">
      <c r="A816" s="169" t="s">
        <v>2933</v>
      </c>
      <c r="B816" s="78" t="s">
        <v>3167</v>
      </c>
      <c r="C816" s="73" t="s">
        <v>3168</v>
      </c>
      <c r="D816" s="72" t="s">
        <v>85</v>
      </c>
      <c r="E816" s="72" t="s">
        <v>57</v>
      </c>
      <c r="H816" s="87" t="s">
        <v>3169</v>
      </c>
      <c r="I816" s="78" t="s">
        <v>3169</v>
      </c>
      <c r="J816" s="78" t="s">
        <v>140</v>
      </c>
      <c r="K816" s="78" t="str">
        <f t="shared" si="60"/>
        <v>No</v>
      </c>
      <c r="R816" s="78" t="s">
        <v>64</v>
      </c>
      <c r="S816" s="78" t="s">
        <v>72</v>
      </c>
      <c r="V816" s="78"/>
      <c r="W816" s="78"/>
      <c r="X816" s="78" t="str">
        <f t="shared" si="61"/>
        <v/>
      </c>
      <c r="Y816" s="88"/>
      <c r="Z816" s="78"/>
      <c r="AA816" s="78"/>
      <c r="AB816" s="78"/>
      <c r="AC816" s="78"/>
      <c r="AD816" s="78"/>
      <c r="AE816" s="78"/>
      <c r="AF816" s="78"/>
      <c r="AG816" s="79"/>
      <c r="AH816" s="87" t="s">
        <v>3170</v>
      </c>
      <c r="AI816" s="78" t="s">
        <v>694</v>
      </c>
      <c r="AJ816" s="78" t="s">
        <v>749</v>
      </c>
      <c r="AK816" s="78" t="str">
        <f t="shared" si="62"/>
        <v>No</v>
      </c>
      <c r="AR816" s="78" t="s">
        <v>64</v>
      </c>
      <c r="AX816" s="78" t="str">
        <f t="shared" si="63"/>
        <v/>
      </c>
      <c r="BH816" s="89" t="str">
        <f t="shared" si="64"/>
        <v>No</v>
      </c>
    </row>
    <row r="817" spans="1:60" ht="57.95">
      <c r="A817" s="169" t="s">
        <v>2933</v>
      </c>
      <c r="B817" s="78" t="s">
        <v>3171</v>
      </c>
      <c r="C817" s="73" t="s">
        <v>3172</v>
      </c>
      <c r="D817" s="72" t="s">
        <v>85</v>
      </c>
      <c r="E817" s="72" t="s">
        <v>57</v>
      </c>
      <c r="H817" s="87" t="s">
        <v>3169</v>
      </c>
      <c r="I817" s="78" t="s">
        <v>3169</v>
      </c>
      <c r="J817" s="78" t="s">
        <v>140</v>
      </c>
      <c r="K817" s="78" t="str">
        <f t="shared" si="60"/>
        <v>No</v>
      </c>
      <c r="R817" s="78" t="s">
        <v>64</v>
      </c>
      <c r="S817" s="78" t="s">
        <v>72</v>
      </c>
      <c r="V817" s="78"/>
      <c r="W817" s="78"/>
      <c r="X817" s="78" t="str">
        <f t="shared" si="61"/>
        <v/>
      </c>
      <c r="Y817" s="88"/>
      <c r="Z817" s="78"/>
      <c r="AA817" s="78"/>
      <c r="AB817" s="78"/>
      <c r="AC817" s="78"/>
      <c r="AD817" s="78"/>
      <c r="AE817" s="78"/>
      <c r="AF817" s="78"/>
      <c r="AG817" s="79"/>
      <c r="AH817" s="87" t="s">
        <v>3173</v>
      </c>
      <c r="AI817" s="78" t="s">
        <v>694</v>
      </c>
      <c r="AJ817" s="78" t="s">
        <v>749</v>
      </c>
      <c r="AK817" s="78" t="str">
        <f t="shared" si="62"/>
        <v>No</v>
      </c>
      <c r="AR817" s="78" t="s">
        <v>64</v>
      </c>
      <c r="AX817" s="78" t="str">
        <f t="shared" si="63"/>
        <v/>
      </c>
      <c r="BH817" s="89" t="str">
        <f t="shared" si="64"/>
        <v>No</v>
      </c>
    </row>
    <row r="818" spans="1:60" ht="57.95">
      <c r="A818" s="169" t="s">
        <v>2933</v>
      </c>
      <c r="B818" s="78" t="s">
        <v>3174</v>
      </c>
      <c r="C818" s="73" t="s">
        <v>3175</v>
      </c>
      <c r="D818" s="72" t="s">
        <v>85</v>
      </c>
      <c r="E818" s="72" t="s">
        <v>57</v>
      </c>
      <c r="H818" s="87" t="s">
        <v>3169</v>
      </c>
      <c r="I818" s="78" t="s">
        <v>3169</v>
      </c>
      <c r="J818" s="78" t="s">
        <v>140</v>
      </c>
      <c r="K818" s="78" t="str">
        <f t="shared" si="60"/>
        <v>No</v>
      </c>
      <c r="R818" s="78" t="s">
        <v>64</v>
      </c>
      <c r="S818" s="78" t="s">
        <v>72</v>
      </c>
      <c r="V818" s="78"/>
      <c r="W818" s="78"/>
      <c r="X818" s="78" t="str">
        <f t="shared" si="61"/>
        <v/>
      </c>
      <c r="Y818" s="88"/>
      <c r="Z818" s="78"/>
      <c r="AA818" s="78"/>
      <c r="AB818" s="78"/>
      <c r="AC818" s="78"/>
      <c r="AD818" s="78"/>
      <c r="AE818" s="78"/>
      <c r="AF818" s="78"/>
      <c r="AG818" s="79"/>
      <c r="AH818" s="87" t="s">
        <v>3176</v>
      </c>
      <c r="AI818" s="78" t="s">
        <v>694</v>
      </c>
      <c r="AJ818" s="78" t="s">
        <v>749</v>
      </c>
      <c r="AK818" s="78" t="str">
        <f t="shared" si="62"/>
        <v>No</v>
      </c>
      <c r="AR818" s="78" t="s">
        <v>64</v>
      </c>
      <c r="AX818" s="78" t="str">
        <f t="shared" si="63"/>
        <v/>
      </c>
      <c r="BH818" s="89" t="str">
        <f t="shared" si="64"/>
        <v>No</v>
      </c>
    </row>
    <row r="819" spans="1:60" ht="57.95">
      <c r="A819" s="169" t="s">
        <v>2933</v>
      </c>
      <c r="B819" s="78" t="s">
        <v>3177</v>
      </c>
      <c r="C819" s="73" t="s">
        <v>3178</v>
      </c>
      <c r="D819" s="72" t="s">
        <v>85</v>
      </c>
      <c r="E819" s="72" t="s">
        <v>57</v>
      </c>
      <c r="H819" s="87" t="s">
        <v>3169</v>
      </c>
      <c r="I819" s="78" t="s">
        <v>3169</v>
      </c>
      <c r="J819" s="78" t="s">
        <v>140</v>
      </c>
      <c r="K819" s="78" t="str">
        <f t="shared" si="60"/>
        <v>No</v>
      </c>
      <c r="R819" s="78" t="s">
        <v>64</v>
      </c>
      <c r="S819" s="78" t="s">
        <v>72</v>
      </c>
      <c r="V819" s="78"/>
      <c r="W819" s="78"/>
      <c r="X819" s="78" t="str">
        <f t="shared" si="61"/>
        <v/>
      </c>
      <c r="Y819" s="88"/>
      <c r="Z819" s="78"/>
      <c r="AA819" s="78"/>
      <c r="AB819" s="78"/>
      <c r="AC819" s="78"/>
      <c r="AD819" s="78"/>
      <c r="AE819" s="78"/>
      <c r="AF819" s="78"/>
      <c r="AG819" s="79"/>
      <c r="AH819" s="87" t="s">
        <v>3179</v>
      </c>
      <c r="AJ819" s="78" t="s">
        <v>749</v>
      </c>
      <c r="AK819" s="78" t="str">
        <f t="shared" si="62"/>
        <v>No</v>
      </c>
      <c r="AR819" s="78" t="s">
        <v>64</v>
      </c>
      <c r="AX819" s="78" t="str">
        <f t="shared" si="63"/>
        <v/>
      </c>
      <c r="BH819" s="89" t="str">
        <f t="shared" si="64"/>
        <v>No</v>
      </c>
    </row>
    <row r="820" spans="1:60" ht="43.5">
      <c r="A820" s="169" t="s">
        <v>2933</v>
      </c>
      <c r="B820" s="78" t="s">
        <v>3180</v>
      </c>
      <c r="C820" s="73" t="s">
        <v>3181</v>
      </c>
      <c r="D820" s="72" t="s">
        <v>85</v>
      </c>
      <c r="E820" s="72" t="s">
        <v>57</v>
      </c>
      <c r="H820" s="87" t="s">
        <v>1096</v>
      </c>
      <c r="J820" s="78" t="s">
        <v>140</v>
      </c>
      <c r="K820" s="78" t="str">
        <f t="shared" si="60"/>
        <v>No</v>
      </c>
      <c r="R820" s="78" t="s">
        <v>64</v>
      </c>
      <c r="S820" s="78" t="s">
        <v>72</v>
      </c>
      <c r="V820" s="78"/>
      <c r="W820" s="78"/>
      <c r="X820" s="78" t="str">
        <f t="shared" si="61"/>
        <v/>
      </c>
      <c r="Y820" s="88"/>
      <c r="Z820" s="78"/>
      <c r="AA820" s="78"/>
      <c r="AB820" s="78"/>
      <c r="AC820" s="78"/>
      <c r="AD820" s="78"/>
      <c r="AE820" s="78"/>
      <c r="AF820" s="78"/>
      <c r="AG820" s="79"/>
      <c r="AK820" s="78" t="str">
        <f t="shared" si="62"/>
        <v/>
      </c>
      <c r="AX820" s="78" t="str">
        <f t="shared" si="63"/>
        <v/>
      </c>
      <c r="BH820" s="89" t="str">
        <f t="shared" si="64"/>
        <v>No</v>
      </c>
    </row>
    <row r="821" spans="1:60" ht="409.5">
      <c r="A821" s="169" t="s">
        <v>2933</v>
      </c>
      <c r="B821" s="78" t="s">
        <v>3182</v>
      </c>
      <c r="C821" s="73" t="s">
        <v>3183</v>
      </c>
      <c r="D821" s="72" t="s">
        <v>56</v>
      </c>
      <c r="E821" s="72" t="s">
        <v>57</v>
      </c>
      <c r="H821" s="87" t="s">
        <v>3184</v>
      </c>
      <c r="J821" s="78" t="s">
        <v>140</v>
      </c>
      <c r="K821" s="78" t="str">
        <f t="shared" si="60"/>
        <v>No</v>
      </c>
      <c r="R821" s="78" t="s">
        <v>64</v>
      </c>
      <c r="S821" s="78" t="s">
        <v>72</v>
      </c>
      <c r="U821" s="87" t="s">
        <v>3185</v>
      </c>
      <c r="V821" s="78" t="s">
        <v>66</v>
      </c>
      <c r="W821" s="78" t="s">
        <v>204</v>
      </c>
      <c r="X821" s="78" t="str">
        <f t="shared" si="61"/>
        <v>No</v>
      </c>
      <c r="Y821" s="88"/>
      <c r="Z821" s="78"/>
      <c r="AA821" s="78"/>
      <c r="AB821" s="78"/>
      <c r="AC821" s="78"/>
      <c r="AD821" s="78"/>
      <c r="AE821" s="78" t="s">
        <v>64</v>
      </c>
      <c r="AF821" s="78"/>
      <c r="AG821" s="79"/>
      <c r="AH821" s="87" t="s">
        <v>3186</v>
      </c>
      <c r="AI821" s="78" t="s">
        <v>3187</v>
      </c>
      <c r="AJ821" s="78" t="s">
        <v>198</v>
      </c>
      <c r="AK821" s="78" t="str">
        <f t="shared" si="62"/>
        <v>No</v>
      </c>
      <c r="AR821" s="78" t="s">
        <v>64</v>
      </c>
      <c r="AU821" s="87" t="s">
        <v>3188</v>
      </c>
      <c r="AV821" s="78" t="s">
        <v>717</v>
      </c>
      <c r="AW821" s="78" t="s">
        <v>3189</v>
      </c>
      <c r="AX821" s="78" t="str">
        <f t="shared" si="63"/>
        <v>Yes</v>
      </c>
      <c r="AY821" s="88" t="s">
        <v>126</v>
      </c>
      <c r="AZ821" s="78" t="s">
        <v>3001</v>
      </c>
      <c r="BA821" s="78" t="s">
        <v>232</v>
      </c>
      <c r="BE821" s="78" t="s">
        <v>64</v>
      </c>
      <c r="BF821" s="78" t="s">
        <v>72</v>
      </c>
      <c r="BH821" s="89" t="str">
        <f t="shared" si="64"/>
        <v>Yes</v>
      </c>
    </row>
    <row r="822" spans="1:60" ht="57.95">
      <c r="A822" s="169" t="s">
        <v>2933</v>
      </c>
      <c r="B822" s="78" t="s">
        <v>3190</v>
      </c>
      <c r="C822" s="73" t="s">
        <v>3191</v>
      </c>
      <c r="D822" s="72" t="s">
        <v>85</v>
      </c>
      <c r="E822" s="72" t="s">
        <v>57</v>
      </c>
      <c r="K822" s="78" t="str">
        <f t="shared" si="60"/>
        <v/>
      </c>
      <c r="V822" s="78"/>
      <c r="W822" s="78"/>
      <c r="X822" s="78" t="str">
        <f t="shared" si="61"/>
        <v/>
      </c>
      <c r="Y822" s="88"/>
      <c r="Z822" s="78"/>
      <c r="AA822" s="78"/>
      <c r="AB822" s="78"/>
      <c r="AC822" s="78"/>
      <c r="AD822" s="78"/>
      <c r="AE822" s="78"/>
      <c r="AF822" s="78"/>
      <c r="AG822" s="79"/>
      <c r="AH822" s="87" t="s">
        <v>282</v>
      </c>
      <c r="AI822" s="78" t="s">
        <v>3192</v>
      </c>
      <c r="AJ822" s="78" t="s">
        <v>198</v>
      </c>
      <c r="AK822" s="78" t="str">
        <f t="shared" si="62"/>
        <v>No</v>
      </c>
      <c r="AR822" s="78" t="s">
        <v>64</v>
      </c>
      <c r="AX822" s="78" t="str">
        <f t="shared" si="63"/>
        <v/>
      </c>
      <c r="BH822" s="89" t="str">
        <f t="shared" si="64"/>
        <v>No</v>
      </c>
    </row>
    <row r="823" spans="1:60" ht="43.5">
      <c r="A823" s="169" t="s">
        <v>2933</v>
      </c>
      <c r="B823" s="78" t="s">
        <v>3193</v>
      </c>
      <c r="C823" s="73" t="s">
        <v>3194</v>
      </c>
      <c r="D823" s="72" t="s">
        <v>85</v>
      </c>
      <c r="E823" s="72" t="s">
        <v>57</v>
      </c>
      <c r="K823" s="78" t="str">
        <f t="shared" si="60"/>
        <v/>
      </c>
      <c r="V823" s="78"/>
      <c r="W823" s="78"/>
      <c r="X823" s="78" t="str">
        <f t="shared" si="61"/>
        <v/>
      </c>
      <c r="Y823" s="88"/>
      <c r="Z823" s="78"/>
      <c r="AA823" s="78"/>
      <c r="AB823" s="78"/>
      <c r="AC823" s="78"/>
      <c r="AD823" s="78"/>
      <c r="AE823" s="78"/>
      <c r="AF823" s="78"/>
      <c r="AG823" s="79"/>
      <c r="AH823" s="87" t="s">
        <v>3195</v>
      </c>
      <c r="AJ823" s="78" t="s">
        <v>237</v>
      </c>
      <c r="AK823" s="78" t="str">
        <f t="shared" si="62"/>
        <v>No</v>
      </c>
      <c r="AR823" s="78" t="s">
        <v>64</v>
      </c>
      <c r="AX823" s="78" t="str">
        <f t="shared" si="63"/>
        <v/>
      </c>
      <c r="BH823" s="89" t="str">
        <f t="shared" si="64"/>
        <v>No</v>
      </c>
    </row>
    <row r="824" spans="1:60" ht="102.6" customHeight="1">
      <c r="A824" s="169" t="s">
        <v>2933</v>
      </c>
      <c r="B824" s="78" t="s">
        <v>3196</v>
      </c>
      <c r="C824" s="73" t="s">
        <v>3197</v>
      </c>
      <c r="D824" s="72" t="s">
        <v>85</v>
      </c>
      <c r="E824" s="72" t="s">
        <v>57</v>
      </c>
      <c r="K824" s="78" t="str">
        <f t="shared" si="60"/>
        <v/>
      </c>
      <c r="V824" s="78"/>
      <c r="W824" s="78"/>
      <c r="X824" s="78" t="str">
        <f t="shared" si="61"/>
        <v/>
      </c>
      <c r="Y824" s="88"/>
      <c r="Z824" s="78"/>
      <c r="AA824" s="78"/>
      <c r="AB824" s="78"/>
      <c r="AC824" s="78"/>
      <c r="AD824" s="78"/>
      <c r="AE824" s="78"/>
      <c r="AF824" s="78"/>
      <c r="AG824" s="79"/>
      <c r="AH824" s="87" t="s">
        <v>311</v>
      </c>
      <c r="AI824" s="78" t="s">
        <v>3198</v>
      </c>
      <c r="AJ824" s="78" t="s">
        <v>198</v>
      </c>
      <c r="AK824" s="78" t="str">
        <f t="shared" si="62"/>
        <v>No</v>
      </c>
      <c r="AR824" s="78" t="s">
        <v>64</v>
      </c>
      <c r="AU824" s="87" t="s">
        <v>3199</v>
      </c>
      <c r="AV824" s="78" t="s">
        <v>3200</v>
      </c>
      <c r="AW824" s="78" t="s">
        <v>610</v>
      </c>
      <c r="AX824" s="78" t="str">
        <f t="shared" si="63"/>
        <v>No</v>
      </c>
      <c r="BE824" s="78" t="s">
        <v>64</v>
      </c>
      <c r="BH824" s="89" t="str">
        <f t="shared" si="64"/>
        <v>No</v>
      </c>
    </row>
    <row r="825" spans="1:60" ht="86.1" customHeight="1">
      <c r="A825" s="169" t="s">
        <v>2933</v>
      </c>
      <c r="B825" s="78" t="s">
        <v>3201</v>
      </c>
      <c r="C825" s="73" t="s">
        <v>3202</v>
      </c>
      <c r="D825" s="72" t="s">
        <v>85</v>
      </c>
      <c r="E825" s="72" t="s">
        <v>57</v>
      </c>
      <c r="K825" s="78" t="str">
        <f t="shared" si="60"/>
        <v/>
      </c>
      <c r="U825" s="87" t="s">
        <v>3126</v>
      </c>
      <c r="V825" s="78" t="s">
        <v>66</v>
      </c>
      <c r="W825" s="78" t="s">
        <v>204</v>
      </c>
      <c r="X825" s="78" t="str">
        <f t="shared" si="61"/>
        <v>No</v>
      </c>
      <c r="Y825" s="88"/>
      <c r="Z825" s="78"/>
      <c r="AA825" s="78"/>
      <c r="AB825" s="78"/>
      <c r="AC825" s="78"/>
      <c r="AD825" s="78"/>
      <c r="AE825" s="78" t="s">
        <v>64</v>
      </c>
      <c r="AF825" s="78"/>
      <c r="AG825" s="79"/>
      <c r="AH825" s="87" t="s">
        <v>3203</v>
      </c>
      <c r="AJ825" s="78" t="s">
        <v>198</v>
      </c>
      <c r="AK825" s="78" t="str">
        <f t="shared" si="62"/>
        <v>No</v>
      </c>
      <c r="AR825" s="78" t="s">
        <v>64</v>
      </c>
      <c r="AU825" s="87" t="s">
        <v>3204</v>
      </c>
      <c r="AV825" s="78" t="s">
        <v>3200</v>
      </c>
      <c r="AW825" s="78" t="s">
        <v>610</v>
      </c>
      <c r="AX825" s="78" t="str">
        <f t="shared" si="63"/>
        <v>No</v>
      </c>
      <c r="BE825" s="78" t="s">
        <v>64</v>
      </c>
      <c r="BH825" s="89" t="str">
        <f t="shared" si="64"/>
        <v>No</v>
      </c>
    </row>
    <row r="826" spans="1:60" ht="91.5" customHeight="1">
      <c r="A826" s="169" t="s">
        <v>2933</v>
      </c>
      <c r="B826" s="78" t="s">
        <v>3205</v>
      </c>
      <c r="C826" s="73" t="s">
        <v>3206</v>
      </c>
      <c r="D826" s="72" t="s">
        <v>85</v>
      </c>
      <c r="E826" s="72" t="s">
        <v>57</v>
      </c>
      <c r="K826" s="78" t="str">
        <f t="shared" si="60"/>
        <v/>
      </c>
      <c r="V826" s="78"/>
      <c r="W826" s="78"/>
      <c r="X826" s="78" t="str">
        <f t="shared" si="61"/>
        <v/>
      </c>
      <c r="Y826" s="88"/>
      <c r="Z826" s="78"/>
      <c r="AA826" s="78"/>
      <c r="AB826" s="78"/>
      <c r="AC826" s="78"/>
      <c r="AD826" s="78"/>
      <c r="AE826" s="78"/>
      <c r="AF826" s="78"/>
      <c r="AG826" s="79"/>
      <c r="AH826" s="87" t="s">
        <v>3207</v>
      </c>
      <c r="AJ826" s="78" t="s">
        <v>198</v>
      </c>
      <c r="AK826" s="78" t="str">
        <f t="shared" si="62"/>
        <v>No</v>
      </c>
      <c r="AR826" s="78" t="s">
        <v>64</v>
      </c>
      <c r="AU826" s="87" t="s">
        <v>3208</v>
      </c>
      <c r="AV826" s="78" t="s">
        <v>3200</v>
      </c>
      <c r="AW826" s="78" t="s">
        <v>610</v>
      </c>
      <c r="AX826" s="78" t="str">
        <f t="shared" si="63"/>
        <v>No</v>
      </c>
      <c r="BE826" s="78" t="s">
        <v>64</v>
      </c>
      <c r="BH826" s="89" t="str">
        <f t="shared" si="64"/>
        <v>No</v>
      </c>
    </row>
    <row r="827" spans="1:60" ht="57.95">
      <c r="A827" s="169" t="s">
        <v>2933</v>
      </c>
      <c r="B827" s="78" t="s">
        <v>3209</v>
      </c>
      <c r="C827" s="73" t="s">
        <v>3210</v>
      </c>
      <c r="D827" s="72" t="s">
        <v>85</v>
      </c>
      <c r="E827" s="72" t="s">
        <v>57</v>
      </c>
      <c r="K827" s="78" t="str">
        <f t="shared" si="60"/>
        <v/>
      </c>
      <c r="V827" s="78"/>
      <c r="W827" s="78"/>
      <c r="X827" s="78" t="str">
        <f t="shared" si="61"/>
        <v/>
      </c>
      <c r="Y827" s="88"/>
      <c r="Z827" s="78"/>
      <c r="AA827" s="78"/>
      <c r="AB827" s="78"/>
      <c r="AC827" s="78"/>
      <c r="AD827" s="78"/>
      <c r="AE827" s="78"/>
      <c r="AF827" s="78"/>
      <c r="AG827" s="79"/>
      <c r="AH827" s="87" t="s">
        <v>3211</v>
      </c>
      <c r="AI827" s="78" t="s">
        <v>3212</v>
      </c>
      <c r="AJ827" s="78" t="s">
        <v>198</v>
      </c>
      <c r="AK827" s="78" t="str">
        <f t="shared" si="62"/>
        <v>No</v>
      </c>
      <c r="AR827" s="78" t="s">
        <v>64</v>
      </c>
      <c r="AX827" s="78" t="str">
        <f t="shared" si="63"/>
        <v/>
      </c>
      <c r="BH827" s="89" t="str">
        <f t="shared" si="64"/>
        <v>No</v>
      </c>
    </row>
    <row r="828" spans="1:60" ht="72.599999999999994">
      <c r="A828" s="169" t="s">
        <v>2933</v>
      </c>
      <c r="B828" s="78" t="s">
        <v>3213</v>
      </c>
      <c r="C828" s="73" t="s">
        <v>3214</v>
      </c>
      <c r="D828" s="72" t="s">
        <v>85</v>
      </c>
      <c r="E828" s="72" t="s">
        <v>57</v>
      </c>
      <c r="K828" s="78" t="str">
        <f t="shared" si="60"/>
        <v/>
      </c>
      <c r="V828" s="78"/>
      <c r="W828" s="78"/>
      <c r="X828" s="78" t="str">
        <f t="shared" si="61"/>
        <v/>
      </c>
      <c r="Y828" s="88"/>
      <c r="Z828" s="78"/>
      <c r="AA828" s="78"/>
      <c r="AB828" s="78"/>
      <c r="AC828" s="78"/>
      <c r="AD828" s="78"/>
      <c r="AE828" s="78"/>
      <c r="AF828" s="78"/>
      <c r="AG828" s="79"/>
      <c r="AH828" s="87" t="s">
        <v>3215</v>
      </c>
      <c r="AI828" s="78" t="s">
        <v>3216</v>
      </c>
      <c r="AJ828" s="78" t="s">
        <v>198</v>
      </c>
      <c r="AK828" s="78" t="str">
        <f t="shared" si="62"/>
        <v>No</v>
      </c>
      <c r="AR828" s="78" t="s">
        <v>64</v>
      </c>
      <c r="AU828" s="87" t="s">
        <v>3208</v>
      </c>
      <c r="AV828" s="78" t="s">
        <v>3200</v>
      </c>
      <c r="AW828" s="78" t="s">
        <v>610</v>
      </c>
      <c r="AX828" s="78" t="str">
        <f t="shared" si="63"/>
        <v>No</v>
      </c>
      <c r="BE828" s="78" t="s">
        <v>64</v>
      </c>
      <c r="BH828" s="89" t="str">
        <f t="shared" si="64"/>
        <v>No</v>
      </c>
    </row>
    <row r="829" spans="1:60" ht="72.599999999999994">
      <c r="A829" s="169" t="s">
        <v>2933</v>
      </c>
      <c r="B829" s="78" t="s">
        <v>3217</v>
      </c>
      <c r="C829" s="73" t="s">
        <v>3218</v>
      </c>
      <c r="D829" s="72" t="s">
        <v>85</v>
      </c>
      <c r="E829" s="72" t="s">
        <v>57</v>
      </c>
      <c r="K829" s="78" t="str">
        <f t="shared" si="60"/>
        <v/>
      </c>
      <c r="V829" s="78"/>
      <c r="W829" s="78"/>
      <c r="X829" s="78" t="str">
        <f t="shared" si="61"/>
        <v/>
      </c>
      <c r="Y829" s="88"/>
      <c r="Z829" s="78"/>
      <c r="AA829" s="78"/>
      <c r="AB829" s="78"/>
      <c r="AC829" s="78"/>
      <c r="AD829" s="78"/>
      <c r="AE829" s="78"/>
      <c r="AF829" s="78"/>
      <c r="AG829" s="79"/>
      <c r="AH829" s="87" t="s">
        <v>3219</v>
      </c>
      <c r="AI829" s="78" t="s">
        <v>3216</v>
      </c>
      <c r="AJ829" s="78" t="s">
        <v>198</v>
      </c>
      <c r="AK829" s="78" t="str">
        <f t="shared" si="62"/>
        <v>No</v>
      </c>
      <c r="AR829" s="78" t="s">
        <v>64</v>
      </c>
      <c r="AU829" s="87" t="s">
        <v>3220</v>
      </c>
      <c r="AV829" s="78" t="s">
        <v>3200</v>
      </c>
      <c r="AW829" s="78" t="s">
        <v>610</v>
      </c>
      <c r="AX829" s="78" t="str">
        <f t="shared" si="63"/>
        <v>No</v>
      </c>
      <c r="BE829" s="78" t="s">
        <v>64</v>
      </c>
      <c r="BH829" s="89" t="str">
        <f t="shared" si="64"/>
        <v>No</v>
      </c>
    </row>
    <row r="830" spans="1:60" ht="72.599999999999994">
      <c r="A830" s="169" t="s">
        <v>2933</v>
      </c>
      <c r="B830" s="78" t="s">
        <v>3221</v>
      </c>
      <c r="C830" s="73" t="s">
        <v>3222</v>
      </c>
      <c r="D830" s="72" t="s">
        <v>85</v>
      </c>
      <c r="E830" s="72" t="s">
        <v>57</v>
      </c>
      <c r="K830" s="78" t="str">
        <f t="shared" si="60"/>
        <v/>
      </c>
      <c r="V830" s="78"/>
      <c r="W830" s="78"/>
      <c r="X830" s="78" t="str">
        <f t="shared" si="61"/>
        <v/>
      </c>
      <c r="Y830" s="88"/>
      <c r="Z830" s="78"/>
      <c r="AA830" s="78"/>
      <c r="AB830" s="78"/>
      <c r="AC830" s="78"/>
      <c r="AD830" s="78"/>
      <c r="AE830" s="78"/>
      <c r="AF830" s="78"/>
      <c r="AG830" s="79"/>
      <c r="AH830" s="87" t="s">
        <v>3223</v>
      </c>
      <c r="AJ830" s="78" t="s">
        <v>198</v>
      </c>
      <c r="AK830" s="78" t="str">
        <f t="shared" si="62"/>
        <v>No</v>
      </c>
      <c r="AR830" s="78" t="s">
        <v>64</v>
      </c>
      <c r="AX830" s="78" t="str">
        <f t="shared" si="63"/>
        <v/>
      </c>
      <c r="BH830" s="89" t="str">
        <f t="shared" si="64"/>
        <v>No</v>
      </c>
    </row>
    <row r="831" spans="1:60" ht="50.45" customHeight="1">
      <c r="A831" s="169" t="s">
        <v>2933</v>
      </c>
      <c r="B831" s="78" t="s">
        <v>3224</v>
      </c>
      <c r="C831" s="73" t="s">
        <v>3225</v>
      </c>
      <c r="D831" s="72" t="s">
        <v>85</v>
      </c>
      <c r="E831" s="72" t="s">
        <v>57</v>
      </c>
      <c r="K831" s="78" t="str">
        <f t="shared" si="60"/>
        <v/>
      </c>
      <c r="V831" s="78"/>
      <c r="W831" s="78"/>
      <c r="X831" s="78" t="str">
        <f t="shared" si="61"/>
        <v/>
      </c>
      <c r="Y831" s="88"/>
      <c r="Z831" s="78"/>
      <c r="AA831" s="78"/>
      <c r="AB831" s="78"/>
      <c r="AC831" s="78"/>
      <c r="AD831" s="78"/>
      <c r="AE831" s="78"/>
      <c r="AF831" s="78"/>
      <c r="AG831" s="79"/>
      <c r="AK831" s="78" t="str">
        <f t="shared" si="62"/>
        <v/>
      </c>
      <c r="AU831" s="87" t="s">
        <v>3226</v>
      </c>
      <c r="AV831" s="78" t="s">
        <v>3200</v>
      </c>
      <c r="AW831" s="78" t="s">
        <v>610</v>
      </c>
      <c r="AX831" s="78" t="str">
        <f t="shared" si="63"/>
        <v>No</v>
      </c>
      <c r="BE831" s="78" t="s">
        <v>64</v>
      </c>
      <c r="BH831" s="89" t="str">
        <f t="shared" si="64"/>
        <v>No</v>
      </c>
    </row>
    <row r="832" spans="1:60" ht="57.95">
      <c r="A832" s="169" t="s">
        <v>2933</v>
      </c>
      <c r="B832" s="78" t="s">
        <v>3227</v>
      </c>
      <c r="C832" s="73" t="s">
        <v>3228</v>
      </c>
      <c r="D832" s="72" t="s">
        <v>85</v>
      </c>
      <c r="E832" s="72" t="s">
        <v>57</v>
      </c>
      <c r="K832" s="78" t="str">
        <f t="shared" si="60"/>
        <v/>
      </c>
      <c r="V832" s="78"/>
      <c r="W832" s="78"/>
      <c r="X832" s="78" t="str">
        <f t="shared" si="61"/>
        <v/>
      </c>
      <c r="Y832" s="88"/>
      <c r="Z832" s="78"/>
      <c r="AA832" s="78"/>
      <c r="AB832" s="78"/>
      <c r="AC832" s="78"/>
      <c r="AD832" s="78"/>
      <c r="AE832" s="78"/>
      <c r="AF832" s="78"/>
      <c r="AG832" s="79"/>
      <c r="AK832" s="78" t="str">
        <f t="shared" si="62"/>
        <v/>
      </c>
      <c r="AU832" s="87" t="s">
        <v>3229</v>
      </c>
      <c r="AV832" s="78" t="s">
        <v>3200</v>
      </c>
      <c r="AW832" s="78" t="s">
        <v>610</v>
      </c>
      <c r="AX832" s="78" t="str">
        <f t="shared" si="63"/>
        <v>No</v>
      </c>
      <c r="BE832" s="78" t="s">
        <v>64</v>
      </c>
      <c r="BH832" s="89" t="str">
        <f t="shared" si="64"/>
        <v>No</v>
      </c>
    </row>
    <row r="833" spans="1:60" ht="72.599999999999994">
      <c r="A833" s="169" t="s">
        <v>2933</v>
      </c>
      <c r="B833" s="78" t="s">
        <v>3230</v>
      </c>
      <c r="C833" s="73" t="s">
        <v>3231</v>
      </c>
      <c r="D833" s="72" t="s">
        <v>85</v>
      </c>
      <c r="E833" s="72" t="s">
        <v>57</v>
      </c>
      <c r="K833" s="78" t="str">
        <f t="shared" si="60"/>
        <v/>
      </c>
      <c r="V833" s="78"/>
      <c r="W833" s="78"/>
      <c r="X833" s="78" t="str">
        <f t="shared" si="61"/>
        <v/>
      </c>
      <c r="Y833" s="88"/>
      <c r="Z833" s="78"/>
      <c r="AA833" s="78"/>
      <c r="AB833" s="78"/>
      <c r="AC833" s="78"/>
      <c r="AD833" s="78"/>
      <c r="AE833" s="78"/>
      <c r="AF833" s="78"/>
      <c r="AG833" s="79"/>
      <c r="AK833" s="78" t="str">
        <f t="shared" si="62"/>
        <v/>
      </c>
      <c r="AU833" s="87" t="s">
        <v>3220</v>
      </c>
      <c r="AV833" s="78" t="s">
        <v>3200</v>
      </c>
      <c r="AW833" s="78" t="s">
        <v>610</v>
      </c>
      <c r="AX833" s="78" t="str">
        <f t="shared" si="63"/>
        <v>No</v>
      </c>
      <c r="BE833" s="78" t="s">
        <v>64</v>
      </c>
      <c r="BH833" s="89" t="str">
        <f t="shared" si="64"/>
        <v>No</v>
      </c>
    </row>
    <row r="834" spans="1:60" ht="66.599999999999994" customHeight="1">
      <c r="A834" s="169" t="s">
        <v>2933</v>
      </c>
      <c r="B834" s="78" t="s">
        <v>3232</v>
      </c>
      <c r="C834" s="73" t="s">
        <v>3233</v>
      </c>
      <c r="D834" s="72" t="s">
        <v>85</v>
      </c>
      <c r="E834" s="72" t="s">
        <v>57</v>
      </c>
      <c r="K834" s="78" t="str">
        <f t="shared" si="60"/>
        <v/>
      </c>
      <c r="V834" s="78"/>
      <c r="W834" s="78"/>
      <c r="X834" s="78" t="str">
        <f t="shared" si="61"/>
        <v/>
      </c>
      <c r="Y834" s="88"/>
      <c r="Z834" s="78"/>
      <c r="AA834" s="78"/>
      <c r="AB834" s="78"/>
      <c r="AC834" s="78"/>
      <c r="AD834" s="78"/>
      <c r="AE834" s="78"/>
      <c r="AF834" s="78"/>
      <c r="AG834" s="79"/>
      <c r="AK834" s="78" t="str">
        <f t="shared" si="62"/>
        <v/>
      </c>
      <c r="AU834" s="87" t="s">
        <v>3234</v>
      </c>
      <c r="AV834" s="78" t="s">
        <v>3200</v>
      </c>
      <c r="AW834" s="78" t="s">
        <v>610</v>
      </c>
      <c r="AX834" s="78" t="str">
        <f t="shared" si="63"/>
        <v>No</v>
      </c>
      <c r="BE834" s="78" t="s">
        <v>64</v>
      </c>
      <c r="BH834" s="89" t="str">
        <f t="shared" si="64"/>
        <v>No</v>
      </c>
    </row>
    <row r="835" spans="1:60" ht="57.95">
      <c r="A835" s="169" t="s">
        <v>2933</v>
      </c>
      <c r="B835" s="78" t="s">
        <v>3235</v>
      </c>
      <c r="C835" s="73" t="s">
        <v>3236</v>
      </c>
      <c r="D835" s="72" t="s">
        <v>85</v>
      </c>
      <c r="E835" s="72" t="s">
        <v>57</v>
      </c>
      <c r="K835" s="78" t="str">
        <f t="shared" ref="K835:K898" si="65">IF(ISBLANK(H835), "", IF(OR(ISNUMBER(SEARCH("Progress", J835)),ISNUMBER(SEARCH("record of decision", J835)),ISNUMBER(SEARCH("pathway plan", J835)),ISNUMBER(SEARCH("placement agreement", J835))), "Yes", "No"))</f>
        <v/>
      </c>
      <c r="V835" s="78"/>
      <c r="W835" s="78"/>
      <c r="X835" s="78" t="str">
        <f t="shared" ref="X835:X898" si="66">IF(ISBLANK(U835), "", IF(OR(ISNUMBER(SEARCH("children and families", W835)),ISNUMBER(SEARCH("IRO report", W835)),ISNUMBER(SEARCH("life plan", W835)),ISNUMBER(SEARCH("Pathway Plan", W835)),ISNUMBER(SEARCH("Record of visit", W835))), "Yes", "No"))</f>
        <v/>
      </c>
      <c r="Y835" s="88"/>
      <c r="Z835" s="78"/>
      <c r="AA835" s="78"/>
      <c r="AB835" s="78"/>
      <c r="AC835" s="78"/>
      <c r="AD835" s="78"/>
      <c r="AE835" s="78"/>
      <c r="AF835" s="78"/>
      <c r="AG835" s="79"/>
      <c r="AK835" s="78" t="str">
        <f t="shared" ref="AK835:AK898" si="67">IF(ISBLANK(AH835), "", IF(OR(ISNUMBER(SEARCH("summary", AJ835)),ISNUMBER(SEARCH("review and care", AJ835)),ISNUMBER(SEARCH("case supervision", AJ835)),ISNUMBER(SEARCH("midpoint", AJ835)),ISNUMBER(SEARCH("pathway plan", AJ835)),ISNUMBER(SEARCH("visit recording", AJ835))), "Yes", "No"))</f>
        <v/>
      </c>
      <c r="AU835" s="87" t="s">
        <v>3237</v>
      </c>
      <c r="AV835" s="78" t="s">
        <v>3200</v>
      </c>
      <c r="AW835" s="78" t="s">
        <v>610</v>
      </c>
      <c r="AX835" s="78" t="str">
        <f t="shared" ref="AX835:AX898" si="68">IF(ISBLANK(AU835), "", IF(OR(ISNUMBER(SEARCH("Pathway Plan",AW835)),ISNUMBER(SEARCH("Updated assessment", AW835)),ISNUMBER(SEARCH("CLA Review", AW835)),ISNUMBER(SEARCH("care plan", AW835)),ISNUMBER(SEARCH("record of meeting", AW835)),ISNUMBER(SEARCH("discharge", AW835)),ISNUMBER(SEARCH("accomodation decision", AW835)),ISNUMBER(SEARCH("CLA Visit", AW835))), "Yes", "No"))</f>
        <v>No</v>
      </c>
      <c r="BE835" s="78" t="s">
        <v>64</v>
      </c>
      <c r="BH835" s="89" t="str">
        <f t="shared" ref="BH835:BH898" si="69">IF(OR(ISNUMBER(SEARCH("Yes",AX835)), ISNUMBER(SEARCH("Yes",AK835)), ISNUMBER(SEARCH("Yes",X835)), ISNUMBER(SEARCH("Yes",K835))), "Yes", "No")</f>
        <v>No</v>
      </c>
    </row>
    <row r="836" spans="1:60" ht="48.95" customHeight="1">
      <c r="A836" s="169" t="s">
        <v>2933</v>
      </c>
      <c r="B836" s="78" t="s">
        <v>3238</v>
      </c>
      <c r="C836" s="73" t="s">
        <v>3239</v>
      </c>
      <c r="D836" s="72" t="s">
        <v>85</v>
      </c>
      <c r="E836" s="72" t="s">
        <v>57</v>
      </c>
      <c r="K836" s="78" t="str">
        <f t="shared" si="65"/>
        <v/>
      </c>
      <c r="V836" s="78"/>
      <c r="W836" s="78"/>
      <c r="X836" s="78" t="str">
        <f t="shared" si="66"/>
        <v/>
      </c>
      <c r="Y836" s="88"/>
      <c r="Z836" s="78"/>
      <c r="AA836" s="78"/>
      <c r="AB836" s="78"/>
      <c r="AC836" s="78"/>
      <c r="AD836" s="78"/>
      <c r="AE836" s="78"/>
      <c r="AF836" s="78"/>
      <c r="AG836" s="79"/>
      <c r="AK836" s="78" t="str">
        <f t="shared" si="67"/>
        <v/>
      </c>
      <c r="AU836" s="87" t="s">
        <v>3240</v>
      </c>
      <c r="AV836" s="78" t="s">
        <v>3200</v>
      </c>
      <c r="AW836" s="78" t="s">
        <v>610</v>
      </c>
      <c r="AX836" s="78" t="str">
        <f t="shared" si="68"/>
        <v>No</v>
      </c>
      <c r="BE836" s="78" t="s">
        <v>64</v>
      </c>
      <c r="BF836" s="78" t="s">
        <v>72</v>
      </c>
      <c r="BH836" s="89" t="str">
        <f t="shared" si="69"/>
        <v>No</v>
      </c>
    </row>
    <row r="837" spans="1:60" ht="53.45" customHeight="1">
      <c r="A837" s="169" t="s">
        <v>2933</v>
      </c>
      <c r="B837" s="78" t="s">
        <v>3241</v>
      </c>
      <c r="C837" s="73" t="s">
        <v>3242</v>
      </c>
      <c r="D837" s="72" t="s">
        <v>85</v>
      </c>
      <c r="E837" s="72" t="s">
        <v>57</v>
      </c>
      <c r="K837" s="78" t="str">
        <f t="shared" si="65"/>
        <v/>
      </c>
      <c r="V837" s="78"/>
      <c r="W837" s="78"/>
      <c r="X837" s="78" t="str">
        <f t="shared" si="66"/>
        <v/>
      </c>
      <c r="Y837" s="88"/>
      <c r="Z837" s="78"/>
      <c r="AA837" s="78"/>
      <c r="AB837" s="78"/>
      <c r="AC837" s="78"/>
      <c r="AD837" s="78"/>
      <c r="AE837" s="78"/>
      <c r="AF837" s="78"/>
      <c r="AG837" s="79"/>
      <c r="AK837" s="78" t="str">
        <f t="shared" si="67"/>
        <v/>
      </c>
      <c r="AU837" s="87" t="s">
        <v>3243</v>
      </c>
      <c r="AV837" s="78" t="s">
        <v>3200</v>
      </c>
      <c r="AW837" s="78" t="s">
        <v>610</v>
      </c>
      <c r="AX837" s="78" t="str">
        <f t="shared" si="68"/>
        <v>No</v>
      </c>
      <c r="BE837" s="78" t="s">
        <v>64</v>
      </c>
      <c r="BH837" s="89" t="str">
        <f t="shared" si="69"/>
        <v>No</v>
      </c>
    </row>
    <row r="838" spans="1:60" ht="140.44999999999999" customHeight="1">
      <c r="A838" s="169" t="s">
        <v>2933</v>
      </c>
      <c r="B838" s="78" t="s">
        <v>3244</v>
      </c>
      <c r="C838" s="73" t="s">
        <v>3245</v>
      </c>
      <c r="D838" s="72" t="s">
        <v>85</v>
      </c>
      <c r="E838" s="72" t="s">
        <v>57</v>
      </c>
      <c r="K838" s="78" t="str">
        <f t="shared" si="65"/>
        <v/>
      </c>
      <c r="U838" s="87" t="s">
        <v>3246</v>
      </c>
      <c r="V838" s="78" t="s">
        <v>3247</v>
      </c>
      <c r="W838" s="78" t="s">
        <v>204</v>
      </c>
      <c r="X838" s="78" t="str">
        <f t="shared" si="66"/>
        <v>No</v>
      </c>
      <c r="Y838" s="88"/>
      <c r="Z838" s="78"/>
      <c r="AA838" s="78"/>
      <c r="AB838" s="78"/>
      <c r="AC838" s="78"/>
      <c r="AD838" s="78"/>
      <c r="AE838" s="78" t="s">
        <v>64</v>
      </c>
      <c r="AF838" s="78"/>
      <c r="AG838" s="79"/>
      <c r="AH838" s="87" t="s">
        <v>3248</v>
      </c>
      <c r="AJ838" s="78" t="s">
        <v>1525</v>
      </c>
      <c r="AK838" s="78" t="str">
        <f t="shared" si="67"/>
        <v>No</v>
      </c>
      <c r="AR838" s="78" t="s">
        <v>64</v>
      </c>
      <c r="AU838" s="87" t="s">
        <v>3249</v>
      </c>
      <c r="AV838" s="78" t="s">
        <v>189</v>
      </c>
      <c r="AW838" s="78" t="s">
        <v>254</v>
      </c>
      <c r="AX838" s="78" t="str">
        <f t="shared" si="68"/>
        <v>No</v>
      </c>
      <c r="BE838" s="78" t="s">
        <v>64</v>
      </c>
      <c r="BH838" s="89" t="str">
        <f t="shared" si="69"/>
        <v>No</v>
      </c>
    </row>
    <row r="839" spans="1:60" ht="43.5">
      <c r="A839" s="169" t="s">
        <v>2933</v>
      </c>
      <c r="B839" s="78" t="s">
        <v>3250</v>
      </c>
      <c r="C839" s="73" t="s">
        <v>3251</v>
      </c>
      <c r="D839" s="72" t="s">
        <v>85</v>
      </c>
      <c r="E839" s="72" t="s">
        <v>57</v>
      </c>
      <c r="K839" s="78" t="str">
        <f t="shared" si="65"/>
        <v/>
      </c>
      <c r="V839" s="78"/>
      <c r="W839" s="78"/>
      <c r="X839" s="78" t="str">
        <f t="shared" si="66"/>
        <v/>
      </c>
      <c r="Y839" s="88"/>
      <c r="Z839" s="78"/>
      <c r="AA839" s="78"/>
      <c r="AB839" s="78"/>
      <c r="AC839" s="78"/>
      <c r="AD839" s="78"/>
      <c r="AE839" s="78"/>
      <c r="AF839" s="78"/>
      <c r="AG839" s="79"/>
      <c r="AH839" s="87" t="s">
        <v>3251</v>
      </c>
      <c r="AI839" s="78" t="s">
        <v>613</v>
      </c>
      <c r="AJ839" s="78" t="s">
        <v>237</v>
      </c>
      <c r="AK839" s="78" t="str">
        <f t="shared" si="67"/>
        <v>No</v>
      </c>
      <c r="AR839" s="78" t="s">
        <v>64</v>
      </c>
      <c r="AX839" s="78" t="str">
        <f t="shared" si="68"/>
        <v/>
      </c>
      <c r="BH839" s="89" t="str">
        <f t="shared" si="69"/>
        <v>No</v>
      </c>
    </row>
    <row r="840" spans="1:60" ht="161.44999999999999" customHeight="1">
      <c r="A840" s="169" t="s">
        <v>2933</v>
      </c>
      <c r="B840" s="78" t="s">
        <v>3252</v>
      </c>
      <c r="C840" s="73" t="s">
        <v>3253</v>
      </c>
      <c r="D840" s="72" t="s">
        <v>85</v>
      </c>
      <c r="E840" s="72" t="s">
        <v>57</v>
      </c>
      <c r="K840" s="78" t="str">
        <f t="shared" si="65"/>
        <v/>
      </c>
      <c r="U840" s="87" t="s">
        <v>3254</v>
      </c>
      <c r="V840" s="78"/>
      <c r="W840" s="78" t="s">
        <v>200</v>
      </c>
      <c r="X840" s="78" t="str">
        <f t="shared" si="66"/>
        <v>No</v>
      </c>
      <c r="Y840" s="88"/>
      <c r="Z840" s="78"/>
      <c r="AA840" s="78"/>
      <c r="AB840" s="78"/>
      <c r="AC840" s="78"/>
      <c r="AD840" s="78"/>
      <c r="AE840" s="78" t="s">
        <v>64</v>
      </c>
      <c r="AF840" s="78"/>
      <c r="AG840" s="79"/>
      <c r="AH840" s="87" t="s">
        <v>3255</v>
      </c>
      <c r="AJ840" s="78" t="s">
        <v>237</v>
      </c>
      <c r="AK840" s="78" t="str">
        <f t="shared" si="67"/>
        <v>No</v>
      </c>
      <c r="AR840" s="78" t="s">
        <v>64</v>
      </c>
      <c r="AU840" s="87" t="s">
        <v>3256</v>
      </c>
      <c r="AV840" s="78" t="s">
        <v>189</v>
      </c>
      <c r="AW840" s="78" t="s">
        <v>254</v>
      </c>
      <c r="AX840" s="78" t="str">
        <f t="shared" si="68"/>
        <v>No</v>
      </c>
      <c r="BE840" s="78" t="s">
        <v>64</v>
      </c>
      <c r="BH840" s="89" t="str">
        <f t="shared" si="69"/>
        <v>No</v>
      </c>
    </row>
    <row r="841" spans="1:60" ht="87">
      <c r="A841" s="169" t="s">
        <v>2933</v>
      </c>
      <c r="B841" s="78" t="s">
        <v>3257</v>
      </c>
      <c r="C841" s="73" t="s">
        <v>3258</v>
      </c>
      <c r="D841" s="72" t="s">
        <v>85</v>
      </c>
      <c r="E841" s="72" t="s">
        <v>57</v>
      </c>
      <c r="H841" s="87" t="s">
        <v>3259</v>
      </c>
      <c r="I841" s="78" t="s">
        <v>1568</v>
      </c>
      <c r="J841" s="78" t="s">
        <v>1157</v>
      </c>
      <c r="K841" s="78" t="str">
        <f t="shared" si="65"/>
        <v>Yes</v>
      </c>
      <c r="R841" s="78" t="s">
        <v>64</v>
      </c>
      <c r="S841" s="78" t="s">
        <v>72</v>
      </c>
      <c r="V841" s="78"/>
      <c r="W841" s="78"/>
      <c r="X841" s="78" t="str">
        <f t="shared" si="66"/>
        <v/>
      </c>
      <c r="Y841" s="88"/>
      <c r="Z841" s="78"/>
      <c r="AA841" s="78"/>
      <c r="AB841" s="78"/>
      <c r="AC841" s="78"/>
      <c r="AD841" s="78"/>
      <c r="AE841" s="78"/>
      <c r="AF841" s="78"/>
      <c r="AG841" s="79"/>
      <c r="AH841" s="87" t="s">
        <v>3260</v>
      </c>
      <c r="AJ841" s="78" t="s">
        <v>237</v>
      </c>
      <c r="AK841" s="78" t="str">
        <f t="shared" si="67"/>
        <v>No</v>
      </c>
      <c r="AR841" s="78" t="s">
        <v>64</v>
      </c>
      <c r="AU841" s="87" t="s">
        <v>3261</v>
      </c>
      <c r="AV841" s="78" t="s">
        <v>189</v>
      </c>
      <c r="AW841" s="78" t="s">
        <v>200</v>
      </c>
      <c r="AX841" s="78" t="str">
        <f t="shared" si="68"/>
        <v>No</v>
      </c>
      <c r="BE841" s="78" t="s">
        <v>64</v>
      </c>
      <c r="BH841" s="89" t="str">
        <f t="shared" si="69"/>
        <v>Yes</v>
      </c>
    </row>
    <row r="842" spans="1:60" ht="72.599999999999994">
      <c r="A842" s="169" t="s">
        <v>2933</v>
      </c>
      <c r="B842" s="78" t="s">
        <v>3262</v>
      </c>
      <c r="C842" s="73" t="s">
        <v>3263</v>
      </c>
      <c r="D842" s="72" t="s">
        <v>85</v>
      </c>
      <c r="E842" s="72" t="s">
        <v>57</v>
      </c>
      <c r="H842" s="87" t="s">
        <v>3264</v>
      </c>
      <c r="J842" s="78" t="s">
        <v>1157</v>
      </c>
      <c r="K842" s="78" t="str">
        <f t="shared" si="65"/>
        <v>Yes</v>
      </c>
      <c r="R842" s="78" t="s">
        <v>64</v>
      </c>
      <c r="S842" s="78" t="s">
        <v>72</v>
      </c>
      <c r="V842" s="78"/>
      <c r="W842" s="78"/>
      <c r="X842" s="78" t="str">
        <f t="shared" si="66"/>
        <v/>
      </c>
      <c r="Y842" s="88"/>
      <c r="Z842" s="78"/>
      <c r="AA842" s="78"/>
      <c r="AB842" s="78"/>
      <c r="AC842" s="78"/>
      <c r="AD842" s="78"/>
      <c r="AE842" s="78"/>
      <c r="AF842" s="78"/>
      <c r="AG842" s="79"/>
      <c r="AH842" s="87" t="s">
        <v>3260</v>
      </c>
      <c r="AJ842" s="78" t="s">
        <v>237</v>
      </c>
      <c r="AK842" s="78" t="str">
        <f t="shared" si="67"/>
        <v>No</v>
      </c>
      <c r="AR842" s="78" t="s">
        <v>64</v>
      </c>
      <c r="AU842" s="87" t="s">
        <v>1893</v>
      </c>
      <c r="AV842" s="78" t="s">
        <v>189</v>
      </c>
      <c r="AW842" s="78" t="s">
        <v>200</v>
      </c>
      <c r="AX842" s="78" t="str">
        <f t="shared" si="68"/>
        <v>No</v>
      </c>
      <c r="BE842" s="78" t="s">
        <v>64</v>
      </c>
      <c r="BH842" s="89" t="str">
        <f t="shared" si="69"/>
        <v>Yes</v>
      </c>
    </row>
    <row r="843" spans="1:60" ht="57.95">
      <c r="A843" s="169" t="s">
        <v>2933</v>
      </c>
      <c r="B843" s="78" t="s">
        <v>3265</v>
      </c>
      <c r="C843" s="73" t="s">
        <v>3266</v>
      </c>
      <c r="D843" s="72" t="s">
        <v>85</v>
      </c>
      <c r="E843" s="72" t="s">
        <v>57</v>
      </c>
      <c r="H843" s="87" t="s">
        <v>3267</v>
      </c>
      <c r="J843" s="78" t="s">
        <v>1157</v>
      </c>
      <c r="K843" s="78" t="str">
        <f t="shared" si="65"/>
        <v>Yes</v>
      </c>
      <c r="R843" s="78" t="s">
        <v>64</v>
      </c>
      <c r="S843" s="78" t="s">
        <v>72</v>
      </c>
      <c r="V843" s="78"/>
      <c r="W843" s="78"/>
      <c r="X843" s="78" t="str">
        <f t="shared" si="66"/>
        <v/>
      </c>
      <c r="Y843" s="88"/>
      <c r="Z843" s="78"/>
      <c r="AA843" s="78"/>
      <c r="AB843" s="78"/>
      <c r="AC843" s="78"/>
      <c r="AD843" s="78"/>
      <c r="AE843" s="78"/>
      <c r="AF843" s="78"/>
      <c r="AG843" s="79"/>
      <c r="AH843" s="87" t="s">
        <v>3260</v>
      </c>
      <c r="AJ843" s="78" t="s">
        <v>237</v>
      </c>
      <c r="AK843" s="78" t="str">
        <f t="shared" si="67"/>
        <v>No</v>
      </c>
      <c r="AR843" s="78" t="s">
        <v>64</v>
      </c>
      <c r="AX843" s="78" t="str">
        <f t="shared" si="68"/>
        <v/>
      </c>
      <c r="BH843" s="89" t="str">
        <f t="shared" si="69"/>
        <v>Yes</v>
      </c>
    </row>
    <row r="844" spans="1:60" ht="72.599999999999994">
      <c r="A844" s="169" t="s">
        <v>2933</v>
      </c>
      <c r="B844" s="78" t="s">
        <v>3268</v>
      </c>
      <c r="C844" s="73" t="s">
        <v>3269</v>
      </c>
      <c r="D844" s="72" t="s">
        <v>85</v>
      </c>
      <c r="E844" s="72" t="s">
        <v>57</v>
      </c>
      <c r="K844" s="78" t="str">
        <f t="shared" si="65"/>
        <v/>
      </c>
      <c r="V844" s="78"/>
      <c r="W844" s="78"/>
      <c r="X844" s="78" t="str">
        <f t="shared" si="66"/>
        <v/>
      </c>
      <c r="Y844" s="88"/>
      <c r="Z844" s="78"/>
      <c r="AA844" s="78"/>
      <c r="AB844" s="78"/>
      <c r="AC844" s="78"/>
      <c r="AD844" s="78"/>
      <c r="AE844" s="78"/>
      <c r="AF844" s="78"/>
      <c r="AG844" s="79"/>
      <c r="AH844" s="87" t="s">
        <v>3270</v>
      </c>
      <c r="AJ844" s="78" t="s">
        <v>198</v>
      </c>
      <c r="AK844" s="78" t="str">
        <f t="shared" si="67"/>
        <v>No</v>
      </c>
      <c r="AR844" s="78" t="s">
        <v>64</v>
      </c>
      <c r="AX844" s="78" t="str">
        <f t="shared" si="68"/>
        <v/>
      </c>
      <c r="BH844" s="89" t="str">
        <f t="shared" si="69"/>
        <v>No</v>
      </c>
    </row>
    <row r="845" spans="1:60" ht="72.599999999999994">
      <c r="A845" s="169" t="s">
        <v>2933</v>
      </c>
      <c r="B845" s="78" t="s">
        <v>3271</v>
      </c>
      <c r="C845" s="73" t="s">
        <v>3272</v>
      </c>
      <c r="D845" s="72" t="s">
        <v>85</v>
      </c>
      <c r="E845" s="72" t="s">
        <v>57</v>
      </c>
      <c r="K845" s="78" t="str">
        <f t="shared" si="65"/>
        <v/>
      </c>
      <c r="V845" s="78"/>
      <c r="W845" s="78"/>
      <c r="X845" s="78" t="str">
        <f t="shared" si="66"/>
        <v/>
      </c>
      <c r="Y845" s="88"/>
      <c r="Z845" s="78"/>
      <c r="AA845" s="78"/>
      <c r="AB845" s="78"/>
      <c r="AC845" s="78"/>
      <c r="AD845" s="78"/>
      <c r="AE845" s="78"/>
      <c r="AF845" s="78"/>
      <c r="AG845" s="79"/>
      <c r="AK845" s="78" t="str">
        <f t="shared" si="67"/>
        <v/>
      </c>
      <c r="AU845" s="87" t="s">
        <v>3273</v>
      </c>
      <c r="AV845" s="78" t="s">
        <v>189</v>
      </c>
      <c r="AW845" s="78" t="s">
        <v>610</v>
      </c>
      <c r="AX845" s="78" t="str">
        <f t="shared" si="68"/>
        <v>No</v>
      </c>
      <c r="BE845" s="78" t="s">
        <v>64</v>
      </c>
      <c r="BH845" s="89" t="str">
        <f t="shared" si="69"/>
        <v>No</v>
      </c>
    </row>
    <row r="846" spans="1:60" ht="136.5" customHeight="1">
      <c r="A846" s="169" t="s">
        <v>2933</v>
      </c>
      <c r="B846" s="78" t="s">
        <v>3274</v>
      </c>
      <c r="C846" s="73" t="s">
        <v>3275</v>
      </c>
      <c r="D846" s="72" t="s">
        <v>85</v>
      </c>
      <c r="E846" s="72" t="s">
        <v>57</v>
      </c>
      <c r="K846" s="78" t="str">
        <f t="shared" si="65"/>
        <v/>
      </c>
      <c r="U846" s="87" t="s">
        <v>3276</v>
      </c>
      <c r="V846" s="78"/>
      <c r="W846" s="78" t="s">
        <v>200</v>
      </c>
      <c r="X846" s="78" t="str">
        <f t="shared" si="66"/>
        <v>No</v>
      </c>
      <c r="Y846" s="88"/>
      <c r="Z846" s="78"/>
      <c r="AA846" s="78"/>
      <c r="AB846" s="78"/>
      <c r="AC846" s="78"/>
      <c r="AD846" s="78"/>
      <c r="AE846" s="78" t="s">
        <v>64</v>
      </c>
      <c r="AF846" s="78"/>
      <c r="AG846" s="79"/>
      <c r="AH846" s="87" t="s">
        <v>3277</v>
      </c>
      <c r="AJ846" s="78" t="s">
        <v>237</v>
      </c>
      <c r="AK846" s="78" t="str">
        <f t="shared" si="67"/>
        <v>No</v>
      </c>
      <c r="AR846" s="78" t="s">
        <v>64</v>
      </c>
      <c r="AU846" s="87" t="s">
        <v>3278</v>
      </c>
      <c r="AV846" s="78" t="s">
        <v>189</v>
      </c>
      <c r="AW846" s="78" t="s">
        <v>200</v>
      </c>
      <c r="AX846" s="78" t="str">
        <f t="shared" si="68"/>
        <v>No</v>
      </c>
      <c r="BE846" s="78" t="s">
        <v>64</v>
      </c>
      <c r="BH846" s="89" t="str">
        <f t="shared" si="69"/>
        <v>No</v>
      </c>
    </row>
    <row r="847" spans="1:60" ht="63.95" customHeight="1">
      <c r="A847" s="169" t="s">
        <v>2933</v>
      </c>
      <c r="B847" s="78" t="s">
        <v>3279</v>
      </c>
      <c r="C847" s="73" t="s">
        <v>3280</v>
      </c>
      <c r="D847" s="72" t="s">
        <v>85</v>
      </c>
      <c r="E847" s="72" t="s">
        <v>57</v>
      </c>
      <c r="K847" s="78" t="str">
        <f t="shared" si="65"/>
        <v/>
      </c>
      <c r="V847" s="78"/>
      <c r="W847" s="78"/>
      <c r="X847" s="78" t="str">
        <f t="shared" si="66"/>
        <v/>
      </c>
      <c r="Y847" s="88"/>
      <c r="Z847" s="78"/>
      <c r="AA847" s="78"/>
      <c r="AB847" s="78"/>
      <c r="AC847" s="78"/>
      <c r="AD847" s="78"/>
      <c r="AE847" s="78"/>
      <c r="AF847" s="78"/>
      <c r="AG847" s="79"/>
      <c r="AH847" s="87" t="s">
        <v>3281</v>
      </c>
      <c r="AJ847" s="78" t="s">
        <v>237</v>
      </c>
      <c r="AK847" s="78" t="str">
        <f t="shared" si="67"/>
        <v>No</v>
      </c>
      <c r="AR847" s="78" t="s">
        <v>64</v>
      </c>
      <c r="AU847" s="87" t="s">
        <v>3281</v>
      </c>
      <c r="AV847" s="78" t="s">
        <v>189</v>
      </c>
      <c r="AW847" s="78" t="s">
        <v>610</v>
      </c>
      <c r="AX847" s="78" t="str">
        <f t="shared" si="68"/>
        <v>No</v>
      </c>
      <c r="BE847" s="78" t="s">
        <v>64</v>
      </c>
      <c r="BH847" s="89" t="str">
        <f t="shared" si="69"/>
        <v>No</v>
      </c>
    </row>
    <row r="848" spans="1:60" ht="57.95">
      <c r="A848" s="169" t="s">
        <v>2933</v>
      </c>
      <c r="B848" s="78" t="s">
        <v>3282</v>
      </c>
      <c r="C848" s="73" t="s">
        <v>3283</v>
      </c>
      <c r="D848" s="72" t="s">
        <v>85</v>
      </c>
      <c r="E848" s="72" t="s">
        <v>57</v>
      </c>
      <c r="H848" s="87" t="s">
        <v>3284</v>
      </c>
      <c r="J848" s="78" t="s">
        <v>140</v>
      </c>
      <c r="K848" s="78" t="str">
        <f t="shared" si="65"/>
        <v>No</v>
      </c>
      <c r="R848" s="78" t="s">
        <v>64</v>
      </c>
      <c r="S848" s="78" t="s">
        <v>72</v>
      </c>
      <c r="V848" s="78"/>
      <c r="W848" s="78"/>
      <c r="X848" s="78" t="str">
        <f t="shared" si="66"/>
        <v/>
      </c>
      <c r="Y848" s="88"/>
      <c r="Z848" s="78"/>
      <c r="AA848" s="78"/>
      <c r="AB848" s="78"/>
      <c r="AC848" s="78"/>
      <c r="AD848" s="78"/>
      <c r="AE848" s="78"/>
      <c r="AF848" s="78"/>
      <c r="AG848" s="79"/>
      <c r="AK848" s="78" t="str">
        <f t="shared" si="67"/>
        <v/>
      </c>
      <c r="AX848" s="78" t="str">
        <f t="shared" si="68"/>
        <v/>
      </c>
      <c r="BH848" s="89" t="str">
        <f t="shared" si="69"/>
        <v>No</v>
      </c>
    </row>
    <row r="849" spans="1:60" ht="72.599999999999994">
      <c r="A849" s="169" t="s">
        <v>2933</v>
      </c>
      <c r="B849" s="78" t="s">
        <v>3285</v>
      </c>
      <c r="C849" s="73" t="s">
        <v>3286</v>
      </c>
      <c r="D849" s="72" t="s">
        <v>85</v>
      </c>
      <c r="E849" s="72" t="s">
        <v>57</v>
      </c>
      <c r="H849" s="87" t="s">
        <v>3287</v>
      </c>
      <c r="I849" s="78" t="s">
        <v>320</v>
      </c>
      <c r="J849" s="78" t="s">
        <v>140</v>
      </c>
      <c r="K849" s="78" t="str">
        <f t="shared" si="65"/>
        <v>No</v>
      </c>
      <c r="R849" s="78" t="s">
        <v>64</v>
      </c>
      <c r="S849" s="78" t="s">
        <v>72</v>
      </c>
      <c r="U849" s="87" t="s">
        <v>3288</v>
      </c>
      <c r="V849" s="78"/>
      <c r="W849" s="78" t="s">
        <v>204</v>
      </c>
      <c r="X849" s="78" t="str">
        <f t="shared" si="66"/>
        <v>No</v>
      </c>
      <c r="Y849" s="88"/>
      <c r="Z849" s="78"/>
      <c r="AA849" s="78"/>
      <c r="AB849" s="78"/>
      <c r="AC849" s="78"/>
      <c r="AD849" s="78"/>
      <c r="AE849" s="78" t="s">
        <v>64</v>
      </c>
      <c r="AF849" s="78"/>
      <c r="AG849" s="79"/>
      <c r="AK849" s="78" t="str">
        <f t="shared" si="67"/>
        <v/>
      </c>
      <c r="AX849" s="78" t="str">
        <f t="shared" si="68"/>
        <v/>
      </c>
      <c r="BH849" s="89" t="str">
        <f t="shared" si="69"/>
        <v>No</v>
      </c>
    </row>
    <row r="850" spans="1:60" ht="57.95">
      <c r="A850" s="169" t="s">
        <v>2933</v>
      </c>
      <c r="B850" s="78" t="s">
        <v>3289</v>
      </c>
      <c r="C850" s="73" t="s">
        <v>3290</v>
      </c>
      <c r="D850" s="72" t="s">
        <v>85</v>
      </c>
      <c r="E850" s="72" t="s">
        <v>57</v>
      </c>
      <c r="H850" s="87" t="s">
        <v>3291</v>
      </c>
      <c r="J850" s="78" t="s">
        <v>140</v>
      </c>
      <c r="K850" s="78" t="str">
        <f t="shared" si="65"/>
        <v>No</v>
      </c>
      <c r="R850" s="78" t="s">
        <v>64</v>
      </c>
      <c r="S850" s="78" t="s">
        <v>72</v>
      </c>
      <c r="U850" s="87" t="s">
        <v>3290</v>
      </c>
      <c r="V850" s="78" t="s">
        <v>3292</v>
      </c>
      <c r="W850" s="78" t="s">
        <v>710</v>
      </c>
      <c r="X850" s="78" t="str">
        <f t="shared" si="66"/>
        <v>No</v>
      </c>
      <c r="Y850" s="88"/>
      <c r="Z850" s="78"/>
      <c r="AA850" s="78"/>
      <c r="AB850" s="78"/>
      <c r="AC850" s="78"/>
      <c r="AD850" s="78"/>
      <c r="AE850" s="78" t="s">
        <v>64</v>
      </c>
      <c r="AF850" s="78"/>
      <c r="AG850" s="79"/>
      <c r="AK850" s="78" t="str">
        <f t="shared" si="67"/>
        <v/>
      </c>
      <c r="AX850" s="78" t="str">
        <f t="shared" si="68"/>
        <v/>
      </c>
      <c r="BH850" s="89" t="str">
        <f t="shared" si="69"/>
        <v>No</v>
      </c>
    </row>
    <row r="851" spans="1:60" ht="409.5">
      <c r="A851" s="169" t="s">
        <v>2933</v>
      </c>
      <c r="B851" s="78" t="s">
        <v>3293</v>
      </c>
      <c r="C851" s="73" t="s">
        <v>3294</v>
      </c>
      <c r="D851" s="72" t="s">
        <v>85</v>
      </c>
      <c r="E851" s="72" t="s">
        <v>57</v>
      </c>
      <c r="H851" s="87" t="s">
        <v>3295</v>
      </c>
      <c r="I851" s="78" t="s">
        <v>3296</v>
      </c>
      <c r="J851" s="78" t="s">
        <v>347</v>
      </c>
      <c r="K851" s="78" t="str">
        <f t="shared" si="65"/>
        <v>No</v>
      </c>
      <c r="R851" s="78" t="s">
        <v>64</v>
      </c>
      <c r="S851" s="78" t="s">
        <v>72</v>
      </c>
      <c r="U851" s="87" t="s">
        <v>3297</v>
      </c>
      <c r="V851" s="78"/>
      <c r="W851" s="78" t="s">
        <v>369</v>
      </c>
      <c r="X851" s="78" t="str">
        <f t="shared" si="66"/>
        <v>No</v>
      </c>
      <c r="Y851" s="88" t="s">
        <v>374</v>
      </c>
      <c r="Z851" s="78" t="s">
        <v>3298</v>
      </c>
      <c r="AA851" s="78" t="s">
        <v>3299</v>
      </c>
      <c r="AB851" s="78" t="s">
        <v>3300</v>
      </c>
      <c r="AC851" s="78" t="s">
        <v>3301</v>
      </c>
      <c r="AD851" s="78" t="s">
        <v>71</v>
      </c>
      <c r="AE851" s="78" t="s">
        <v>64</v>
      </c>
      <c r="AF851" s="78"/>
      <c r="AG851" s="79"/>
      <c r="AK851" s="78" t="str">
        <f t="shared" si="67"/>
        <v/>
      </c>
      <c r="AU851" s="87" t="s">
        <v>3302</v>
      </c>
      <c r="AV851" s="78" t="s">
        <v>717</v>
      </c>
      <c r="AW851" s="78" t="s">
        <v>324</v>
      </c>
      <c r="AX851" s="78" t="str">
        <f t="shared" si="68"/>
        <v>No</v>
      </c>
      <c r="AY851" s="88" t="s">
        <v>701</v>
      </c>
      <c r="AZ851" s="78" t="s">
        <v>701</v>
      </c>
      <c r="BA851" s="78" t="s">
        <v>701</v>
      </c>
      <c r="BB851" s="78" t="s">
        <v>701</v>
      </c>
      <c r="BE851" s="78" t="s">
        <v>64</v>
      </c>
      <c r="BH851" s="89" t="str">
        <f t="shared" si="69"/>
        <v>No</v>
      </c>
    </row>
    <row r="852" spans="1:60" ht="69.95" customHeight="1">
      <c r="A852" s="169" t="s">
        <v>2933</v>
      </c>
      <c r="B852" s="78" t="s">
        <v>3303</v>
      </c>
      <c r="C852" s="73" t="s">
        <v>3304</v>
      </c>
      <c r="D852" s="72" t="s">
        <v>85</v>
      </c>
      <c r="E852" s="72" t="s">
        <v>57</v>
      </c>
      <c r="H852" s="87" t="s">
        <v>3305</v>
      </c>
      <c r="I852" s="78" t="s">
        <v>3306</v>
      </c>
      <c r="J852" s="78" t="s">
        <v>347</v>
      </c>
      <c r="K852" s="78" t="str">
        <f t="shared" si="65"/>
        <v>No</v>
      </c>
      <c r="R852" s="78" t="s">
        <v>64</v>
      </c>
      <c r="S852" s="78" t="s">
        <v>72</v>
      </c>
      <c r="V852" s="78"/>
      <c r="W852" s="78"/>
      <c r="X852" s="78" t="str">
        <f t="shared" si="66"/>
        <v/>
      </c>
      <c r="Y852" s="88"/>
      <c r="Z852" s="78"/>
      <c r="AA852" s="78"/>
      <c r="AB852" s="78"/>
      <c r="AC852" s="78"/>
      <c r="AD852" s="78"/>
      <c r="AE852" s="78"/>
      <c r="AF852" s="78"/>
      <c r="AG852" s="79"/>
      <c r="AK852" s="78" t="str">
        <f t="shared" si="67"/>
        <v/>
      </c>
      <c r="AX852" s="78" t="str">
        <f t="shared" si="68"/>
        <v/>
      </c>
      <c r="BH852" s="89" t="str">
        <f t="shared" si="69"/>
        <v>No</v>
      </c>
    </row>
    <row r="853" spans="1:60" ht="234.95" customHeight="1">
      <c r="A853" s="169" t="s">
        <v>2933</v>
      </c>
      <c r="B853" s="78" t="s">
        <v>3307</v>
      </c>
      <c r="C853" s="73" t="s">
        <v>3308</v>
      </c>
      <c r="D853" s="72" t="s">
        <v>85</v>
      </c>
      <c r="E853" s="72" t="s">
        <v>57</v>
      </c>
      <c r="H853" s="87" t="s">
        <v>3309</v>
      </c>
      <c r="J853" s="78" t="s">
        <v>347</v>
      </c>
      <c r="K853" s="78" t="str">
        <f t="shared" si="65"/>
        <v>No</v>
      </c>
      <c r="R853" s="78" t="s">
        <v>64</v>
      </c>
      <c r="S853" s="78" t="s">
        <v>72</v>
      </c>
      <c r="U853" s="87" t="s">
        <v>3310</v>
      </c>
      <c r="V853" s="78" t="s">
        <v>3311</v>
      </c>
      <c r="W853" s="78" t="s">
        <v>369</v>
      </c>
      <c r="X853" s="78" t="str">
        <f t="shared" si="66"/>
        <v>No</v>
      </c>
      <c r="Y853" s="88" t="s">
        <v>374</v>
      </c>
      <c r="Z853" s="78" t="s">
        <v>3312</v>
      </c>
      <c r="AA853" s="78" t="s">
        <v>232</v>
      </c>
      <c r="AB853" s="78" t="s">
        <v>3313</v>
      </c>
      <c r="AC853" s="78"/>
      <c r="AD853" s="78"/>
      <c r="AE853" s="78" t="s">
        <v>64</v>
      </c>
      <c r="AF853" s="78"/>
      <c r="AG853" s="79"/>
      <c r="AK853" s="78" t="str">
        <f t="shared" si="67"/>
        <v/>
      </c>
      <c r="AX853" s="78" t="str">
        <f t="shared" si="68"/>
        <v/>
      </c>
      <c r="BH853" s="89" t="str">
        <f t="shared" si="69"/>
        <v>No</v>
      </c>
    </row>
    <row r="854" spans="1:60" ht="87">
      <c r="A854" s="169" t="s">
        <v>2933</v>
      </c>
      <c r="B854" s="78" t="s">
        <v>3314</v>
      </c>
      <c r="C854" s="73" t="s">
        <v>3315</v>
      </c>
      <c r="D854" s="72" t="s">
        <v>85</v>
      </c>
      <c r="E854" s="72" t="s">
        <v>57</v>
      </c>
      <c r="H854" s="87" t="s">
        <v>3316</v>
      </c>
      <c r="J854" s="78" t="s">
        <v>347</v>
      </c>
      <c r="K854" s="78" t="str">
        <f t="shared" si="65"/>
        <v>No</v>
      </c>
      <c r="R854" s="78" t="s">
        <v>64</v>
      </c>
      <c r="S854" s="78" t="s">
        <v>72</v>
      </c>
      <c r="V854" s="78"/>
      <c r="W854" s="78"/>
      <c r="X854" s="78" t="str">
        <f t="shared" si="66"/>
        <v/>
      </c>
      <c r="Y854" s="88"/>
      <c r="Z854" s="78"/>
      <c r="AA854" s="78"/>
      <c r="AB854" s="78"/>
      <c r="AC854" s="78"/>
      <c r="AD854" s="78"/>
      <c r="AE854" s="78"/>
      <c r="AF854" s="78"/>
      <c r="AG854" s="79"/>
      <c r="AK854" s="78" t="str">
        <f t="shared" si="67"/>
        <v/>
      </c>
      <c r="AX854" s="78" t="str">
        <f t="shared" si="68"/>
        <v/>
      </c>
      <c r="BH854" s="89" t="str">
        <f t="shared" si="69"/>
        <v>No</v>
      </c>
    </row>
    <row r="855" spans="1:60" ht="87">
      <c r="A855" s="169" t="s">
        <v>2933</v>
      </c>
      <c r="B855" s="78" t="s">
        <v>3317</v>
      </c>
      <c r="C855" s="73" t="s">
        <v>3318</v>
      </c>
      <c r="D855" s="72" t="s">
        <v>85</v>
      </c>
      <c r="E855" s="72" t="s">
        <v>131</v>
      </c>
      <c r="F855" s="78" t="s">
        <v>3319</v>
      </c>
      <c r="H855" s="87" t="s">
        <v>3320</v>
      </c>
      <c r="J855" s="78" t="s">
        <v>347</v>
      </c>
      <c r="K855" s="78" t="str">
        <f t="shared" si="65"/>
        <v>No</v>
      </c>
      <c r="V855" s="78"/>
      <c r="W855" s="78"/>
      <c r="X855" s="78" t="str">
        <f t="shared" si="66"/>
        <v/>
      </c>
      <c r="Y855" s="88"/>
      <c r="Z855" s="78"/>
      <c r="AA855" s="78"/>
      <c r="AB855" s="78"/>
      <c r="AC855" s="78"/>
      <c r="AD855" s="78"/>
      <c r="AE855" s="78"/>
      <c r="AF855" s="78"/>
      <c r="AG855" s="79"/>
      <c r="AK855" s="78" t="str">
        <f t="shared" si="67"/>
        <v/>
      </c>
      <c r="AU855" s="87" t="s">
        <v>3321</v>
      </c>
      <c r="AV855" s="78" t="s">
        <v>101</v>
      </c>
      <c r="AW855" s="78" t="s">
        <v>324</v>
      </c>
      <c r="AX855" s="78" t="str">
        <f t="shared" si="68"/>
        <v>No</v>
      </c>
      <c r="BH855" s="89" t="str">
        <f t="shared" si="69"/>
        <v>No</v>
      </c>
    </row>
    <row r="856" spans="1:60" ht="162.6" customHeight="1">
      <c r="A856" s="169" t="s">
        <v>2933</v>
      </c>
      <c r="B856" s="78" t="s">
        <v>3322</v>
      </c>
      <c r="C856" s="73" t="s">
        <v>3323</v>
      </c>
      <c r="D856" s="72" t="s">
        <v>85</v>
      </c>
      <c r="E856" s="72" t="s">
        <v>57</v>
      </c>
      <c r="H856" s="87" t="s">
        <v>3324</v>
      </c>
      <c r="I856" s="78" t="s">
        <v>3325</v>
      </c>
      <c r="J856" s="78" t="s">
        <v>3326</v>
      </c>
      <c r="K856" s="78" t="str">
        <f t="shared" si="65"/>
        <v>Yes</v>
      </c>
      <c r="R856" s="78" t="s">
        <v>64</v>
      </c>
      <c r="S856" s="78" t="s">
        <v>72</v>
      </c>
      <c r="U856" s="87" t="s">
        <v>3327</v>
      </c>
      <c r="V856" s="78" t="s">
        <v>3328</v>
      </c>
      <c r="W856" s="78" t="s">
        <v>369</v>
      </c>
      <c r="X856" s="78" t="str">
        <f t="shared" si="66"/>
        <v>No</v>
      </c>
      <c r="Y856" s="88" t="s">
        <v>950</v>
      </c>
      <c r="Z856" s="78" t="s">
        <v>3329</v>
      </c>
      <c r="AA856" s="78" t="s">
        <v>159</v>
      </c>
      <c r="AB856" s="78" t="s">
        <v>701</v>
      </c>
      <c r="AC856" s="78" t="s">
        <v>3330</v>
      </c>
      <c r="AD856" s="78" t="s">
        <v>71</v>
      </c>
      <c r="AE856" s="78" t="s">
        <v>64</v>
      </c>
      <c r="AF856" s="78"/>
      <c r="AG856" s="79"/>
      <c r="AK856" s="78" t="str">
        <f t="shared" si="67"/>
        <v/>
      </c>
      <c r="AX856" s="78" t="str">
        <f t="shared" si="68"/>
        <v/>
      </c>
      <c r="BH856" s="89" t="str">
        <f t="shared" si="69"/>
        <v>Yes</v>
      </c>
    </row>
    <row r="857" spans="1:60" ht="174.6" customHeight="1">
      <c r="A857" s="169" t="s">
        <v>2933</v>
      </c>
      <c r="B857" s="78" t="s">
        <v>3331</v>
      </c>
      <c r="C857" s="73" t="s">
        <v>3332</v>
      </c>
      <c r="D857" s="72" t="s">
        <v>85</v>
      </c>
      <c r="E857" s="72" t="s">
        <v>57</v>
      </c>
      <c r="H857" s="87" t="s">
        <v>3333</v>
      </c>
      <c r="I857" s="78" t="s">
        <v>3334</v>
      </c>
      <c r="J857" s="78" t="s">
        <v>3326</v>
      </c>
      <c r="K857" s="78" t="str">
        <f t="shared" si="65"/>
        <v>Yes</v>
      </c>
      <c r="R857" s="78" t="s">
        <v>64</v>
      </c>
      <c r="S857" s="78" t="s">
        <v>72</v>
      </c>
      <c r="U857" s="87" t="s">
        <v>3327</v>
      </c>
      <c r="V857" s="78" t="s">
        <v>3328</v>
      </c>
      <c r="W857" s="78" t="s">
        <v>369</v>
      </c>
      <c r="X857" s="78" t="str">
        <f t="shared" si="66"/>
        <v>No</v>
      </c>
      <c r="Y857" s="88" t="s">
        <v>950</v>
      </c>
      <c r="Z857" s="78" t="s">
        <v>3329</v>
      </c>
      <c r="AA857" s="78" t="s">
        <v>159</v>
      </c>
      <c r="AB857" s="78" t="s">
        <v>3335</v>
      </c>
      <c r="AC857" s="78"/>
      <c r="AD857" s="78"/>
      <c r="AE857" s="78" t="s">
        <v>64</v>
      </c>
      <c r="AF857" s="78"/>
      <c r="AG857" s="79"/>
      <c r="AK857" s="78" t="str">
        <f t="shared" si="67"/>
        <v/>
      </c>
      <c r="AX857" s="78" t="str">
        <f t="shared" si="68"/>
        <v/>
      </c>
      <c r="BH857" s="89" t="str">
        <f t="shared" si="69"/>
        <v>Yes</v>
      </c>
    </row>
    <row r="858" spans="1:60" ht="261">
      <c r="A858" s="169" t="s">
        <v>2933</v>
      </c>
      <c r="B858" s="78" t="s">
        <v>3336</v>
      </c>
      <c r="C858" s="73" t="s">
        <v>3337</v>
      </c>
      <c r="D858" s="72" t="s">
        <v>85</v>
      </c>
      <c r="E858" s="72" t="s">
        <v>57</v>
      </c>
      <c r="H858" s="87" t="s">
        <v>3338</v>
      </c>
      <c r="I858" s="78" t="s">
        <v>3339</v>
      </c>
      <c r="J858" s="78" t="s">
        <v>3326</v>
      </c>
      <c r="K858" s="78" t="str">
        <f t="shared" si="65"/>
        <v>Yes</v>
      </c>
      <c r="R858" s="78" t="s">
        <v>64</v>
      </c>
      <c r="S858" s="78" t="s">
        <v>72</v>
      </c>
      <c r="U858" s="87" t="s">
        <v>3340</v>
      </c>
      <c r="V858" s="78"/>
      <c r="W858" s="78" t="s">
        <v>369</v>
      </c>
      <c r="X858" s="78" t="str">
        <f t="shared" si="66"/>
        <v>No</v>
      </c>
      <c r="Y858" s="88" t="s">
        <v>792</v>
      </c>
      <c r="Z858" s="78" t="s">
        <v>3341</v>
      </c>
      <c r="AA858" s="78" t="s">
        <v>159</v>
      </c>
      <c r="AB858" s="78" t="s">
        <v>3335</v>
      </c>
      <c r="AC858" s="78"/>
      <c r="AD858" s="78"/>
      <c r="AE858" s="78" t="s">
        <v>64</v>
      </c>
      <c r="AF858" s="78"/>
      <c r="AG858" s="79"/>
      <c r="AK858" s="78" t="str">
        <f t="shared" si="67"/>
        <v/>
      </c>
      <c r="AX858" s="78" t="str">
        <f t="shared" si="68"/>
        <v/>
      </c>
      <c r="BH858" s="89" t="str">
        <f t="shared" si="69"/>
        <v>Yes</v>
      </c>
    </row>
    <row r="859" spans="1:60" ht="159.6">
      <c r="A859" s="169" t="s">
        <v>2933</v>
      </c>
      <c r="B859" s="78" t="s">
        <v>3342</v>
      </c>
      <c r="C859" s="73" t="s">
        <v>3343</v>
      </c>
      <c r="D859" s="72" t="s">
        <v>85</v>
      </c>
      <c r="E859" s="72" t="s">
        <v>57</v>
      </c>
      <c r="K859" s="78" t="str">
        <f t="shared" si="65"/>
        <v/>
      </c>
      <c r="U859" s="87" t="s">
        <v>3344</v>
      </c>
      <c r="V859" s="78"/>
      <c r="W859" s="78" t="s">
        <v>369</v>
      </c>
      <c r="X859" s="78" t="str">
        <f t="shared" si="66"/>
        <v>No</v>
      </c>
      <c r="Y859" s="88"/>
      <c r="Z859" s="78"/>
      <c r="AA859" s="78"/>
      <c r="AB859" s="78"/>
      <c r="AC859" s="78"/>
      <c r="AD859" s="78"/>
      <c r="AE859" s="78" t="s">
        <v>64</v>
      </c>
      <c r="AF859" s="78"/>
      <c r="AG859" s="79"/>
      <c r="AK859" s="78" t="str">
        <f t="shared" si="67"/>
        <v/>
      </c>
      <c r="AX859" s="78" t="str">
        <f t="shared" si="68"/>
        <v/>
      </c>
      <c r="BH859" s="89" t="str">
        <f t="shared" si="69"/>
        <v>No</v>
      </c>
    </row>
    <row r="860" spans="1:60" ht="409.5">
      <c r="A860" s="169" t="s">
        <v>2933</v>
      </c>
      <c r="B860" s="78" t="s">
        <v>3345</v>
      </c>
      <c r="C860" s="73" t="s">
        <v>3346</v>
      </c>
      <c r="D860" s="72" t="s">
        <v>85</v>
      </c>
      <c r="E860" s="72" t="s">
        <v>57</v>
      </c>
      <c r="H860" s="87" t="s">
        <v>3347</v>
      </c>
      <c r="I860" s="78" t="s">
        <v>3348</v>
      </c>
      <c r="J860" s="78" t="s">
        <v>3326</v>
      </c>
      <c r="K860" s="78" t="str">
        <f t="shared" si="65"/>
        <v>Yes</v>
      </c>
      <c r="R860" s="78" t="s">
        <v>64</v>
      </c>
      <c r="S860" s="78" t="s">
        <v>72</v>
      </c>
      <c r="U860" s="87" t="s">
        <v>3349</v>
      </c>
      <c r="V860" s="78"/>
      <c r="W860" s="78" t="s">
        <v>369</v>
      </c>
      <c r="X860" s="78" t="str">
        <f t="shared" si="66"/>
        <v>No</v>
      </c>
      <c r="Y860" s="88" t="s">
        <v>792</v>
      </c>
      <c r="Z860" s="78" t="s">
        <v>3350</v>
      </c>
      <c r="AA860" s="78" t="s">
        <v>232</v>
      </c>
      <c r="AB860" s="78" t="s">
        <v>3335</v>
      </c>
      <c r="AC860" s="78"/>
      <c r="AD860" s="78"/>
      <c r="AE860" s="78" t="s">
        <v>64</v>
      </c>
      <c r="AF860" s="78"/>
      <c r="AG860" s="79"/>
      <c r="AK860" s="78" t="str">
        <f t="shared" si="67"/>
        <v/>
      </c>
      <c r="AX860" s="78" t="str">
        <f t="shared" si="68"/>
        <v/>
      </c>
      <c r="BH860" s="89" t="str">
        <f t="shared" si="69"/>
        <v>Yes</v>
      </c>
    </row>
    <row r="861" spans="1:60" ht="409.5">
      <c r="A861" s="169" t="s">
        <v>2933</v>
      </c>
      <c r="B861" s="78" t="s">
        <v>3351</v>
      </c>
      <c r="C861" s="73" t="s">
        <v>3352</v>
      </c>
      <c r="D861" s="72" t="s">
        <v>85</v>
      </c>
      <c r="E861" s="72" t="s">
        <v>57</v>
      </c>
      <c r="H861" s="87" t="s">
        <v>3353</v>
      </c>
      <c r="I861" s="78" t="s">
        <v>3354</v>
      </c>
      <c r="J861" s="78" t="s">
        <v>3326</v>
      </c>
      <c r="K861" s="78" t="str">
        <f t="shared" si="65"/>
        <v>Yes</v>
      </c>
      <c r="R861" s="78" t="s">
        <v>64</v>
      </c>
      <c r="S861" s="78" t="s">
        <v>72</v>
      </c>
      <c r="U861" s="87" t="s">
        <v>3355</v>
      </c>
      <c r="V861" s="78"/>
      <c r="W861" s="78" t="s">
        <v>369</v>
      </c>
      <c r="X861" s="78" t="str">
        <f t="shared" si="66"/>
        <v>No</v>
      </c>
      <c r="Y861" s="88" t="s">
        <v>792</v>
      </c>
      <c r="Z861" s="78" t="s">
        <v>3350</v>
      </c>
      <c r="AA861" s="78" t="s">
        <v>232</v>
      </c>
      <c r="AB861" s="78" t="s">
        <v>3335</v>
      </c>
      <c r="AC861" s="78"/>
      <c r="AD861" s="78"/>
      <c r="AE861" s="78" t="s">
        <v>64</v>
      </c>
      <c r="AF861" s="78"/>
      <c r="AG861" s="79"/>
      <c r="AK861" s="78" t="str">
        <f t="shared" si="67"/>
        <v/>
      </c>
      <c r="AX861" s="78" t="str">
        <f t="shared" si="68"/>
        <v/>
      </c>
      <c r="BH861" s="89" t="str">
        <f t="shared" si="69"/>
        <v>Yes</v>
      </c>
    </row>
    <row r="862" spans="1:60" ht="409.5">
      <c r="A862" s="169" t="s">
        <v>2933</v>
      </c>
      <c r="B862" s="78" t="s">
        <v>3356</v>
      </c>
      <c r="C862" s="73" t="s">
        <v>3357</v>
      </c>
      <c r="D862" s="72" t="s">
        <v>85</v>
      </c>
      <c r="E862" s="72" t="s">
        <v>131</v>
      </c>
      <c r="F862" s="78" t="s">
        <v>3358</v>
      </c>
      <c r="H862" s="87" t="s">
        <v>3359</v>
      </c>
      <c r="I862" s="78" t="s">
        <v>3360</v>
      </c>
      <c r="J862" s="78" t="s">
        <v>3326</v>
      </c>
      <c r="K862" s="78" t="str">
        <f t="shared" si="65"/>
        <v>Yes</v>
      </c>
      <c r="U862" s="87" t="s">
        <v>3361</v>
      </c>
      <c r="V862" s="78"/>
      <c r="W862" s="78" t="s">
        <v>369</v>
      </c>
      <c r="X862" s="78" t="str">
        <f t="shared" si="66"/>
        <v>No</v>
      </c>
      <c r="Y862" s="88" t="s">
        <v>792</v>
      </c>
      <c r="Z862" s="78" t="s">
        <v>3350</v>
      </c>
      <c r="AA862" s="78" t="s">
        <v>232</v>
      </c>
      <c r="AB862" s="78" t="s">
        <v>3335</v>
      </c>
      <c r="AC862" s="78"/>
      <c r="AD862" s="78"/>
      <c r="AE862" s="78"/>
      <c r="AF862" s="78"/>
      <c r="AG862" s="79"/>
      <c r="AK862" s="78" t="str">
        <f t="shared" si="67"/>
        <v/>
      </c>
      <c r="AX862" s="78" t="str">
        <f t="shared" si="68"/>
        <v/>
      </c>
      <c r="BH862" s="89" t="str">
        <f t="shared" si="69"/>
        <v>Yes</v>
      </c>
    </row>
    <row r="863" spans="1:60" ht="101.45">
      <c r="A863" s="169" t="s">
        <v>2933</v>
      </c>
      <c r="B863" s="78" t="s">
        <v>3362</v>
      </c>
      <c r="C863" s="73" t="s">
        <v>3363</v>
      </c>
      <c r="D863" s="72" t="s">
        <v>85</v>
      </c>
      <c r="E863" s="72" t="s">
        <v>57</v>
      </c>
      <c r="H863" s="87" t="s">
        <v>3364</v>
      </c>
      <c r="J863" s="78" t="s">
        <v>347</v>
      </c>
      <c r="K863" s="78" t="str">
        <f t="shared" si="65"/>
        <v>No</v>
      </c>
      <c r="R863" s="78" t="s">
        <v>64</v>
      </c>
      <c r="S863" s="78" t="s">
        <v>72</v>
      </c>
      <c r="V863" s="78"/>
      <c r="W863" s="78"/>
      <c r="X863" s="78" t="str">
        <f t="shared" si="66"/>
        <v/>
      </c>
      <c r="Y863" s="88"/>
      <c r="Z863" s="78"/>
      <c r="AA863" s="78"/>
      <c r="AB863" s="78"/>
      <c r="AC863" s="78"/>
      <c r="AD863" s="78"/>
      <c r="AE863" s="78"/>
      <c r="AF863" s="78"/>
      <c r="AG863" s="79"/>
      <c r="AK863" s="78" t="str">
        <f t="shared" si="67"/>
        <v/>
      </c>
      <c r="AX863" s="78" t="str">
        <f t="shared" si="68"/>
        <v/>
      </c>
      <c r="BH863" s="89" t="str">
        <f t="shared" si="69"/>
        <v>No</v>
      </c>
    </row>
    <row r="864" spans="1:60" ht="116.1">
      <c r="A864" s="169" t="s">
        <v>2933</v>
      </c>
      <c r="B864" s="78" t="s">
        <v>3365</v>
      </c>
      <c r="C864" s="73" t="s">
        <v>3366</v>
      </c>
      <c r="D864" s="72" t="s">
        <v>85</v>
      </c>
      <c r="E864" s="72" t="s">
        <v>57</v>
      </c>
      <c r="H864" s="87" t="s">
        <v>3367</v>
      </c>
      <c r="I864" s="78" t="s">
        <v>3368</v>
      </c>
      <c r="J864" s="78" t="s">
        <v>347</v>
      </c>
      <c r="K864" s="78" t="str">
        <f t="shared" si="65"/>
        <v>No</v>
      </c>
      <c r="R864" s="78" t="s">
        <v>64</v>
      </c>
      <c r="S864" s="78" t="s">
        <v>72</v>
      </c>
      <c r="U864" s="87" t="s">
        <v>3369</v>
      </c>
      <c r="V864" s="78"/>
      <c r="W864" s="78" t="s">
        <v>200</v>
      </c>
      <c r="X864" s="78" t="str">
        <f t="shared" si="66"/>
        <v>No</v>
      </c>
      <c r="Y864" s="88"/>
      <c r="Z864" s="78"/>
      <c r="AA864" s="78"/>
      <c r="AB864" s="78"/>
      <c r="AC864" s="78"/>
      <c r="AD864" s="78"/>
      <c r="AE864" s="78" t="s">
        <v>64</v>
      </c>
      <c r="AF864" s="78"/>
      <c r="AG864" s="79"/>
      <c r="AK864" s="78" t="str">
        <f t="shared" si="67"/>
        <v/>
      </c>
      <c r="AX864" s="78" t="str">
        <f t="shared" si="68"/>
        <v/>
      </c>
      <c r="BH864" s="89" t="str">
        <f t="shared" si="69"/>
        <v>No</v>
      </c>
    </row>
    <row r="865" spans="1:60" ht="116.1">
      <c r="A865" s="169" t="s">
        <v>2933</v>
      </c>
      <c r="B865" s="78" t="s">
        <v>3370</v>
      </c>
      <c r="C865" s="73" t="s">
        <v>3371</v>
      </c>
      <c r="D865" s="72" t="s">
        <v>85</v>
      </c>
      <c r="E865" s="72" t="s">
        <v>57</v>
      </c>
      <c r="K865" s="78" t="str">
        <f t="shared" si="65"/>
        <v/>
      </c>
      <c r="U865" s="87" t="s">
        <v>3372</v>
      </c>
      <c r="V865" s="78"/>
      <c r="W865" s="78" t="s">
        <v>200</v>
      </c>
      <c r="X865" s="78" t="str">
        <f t="shared" si="66"/>
        <v>No</v>
      </c>
      <c r="Y865" s="88"/>
      <c r="Z865" s="78"/>
      <c r="AA865" s="78"/>
      <c r="AB865" s="78"/>
      <c r="AC865" s="78"/>
      <c r="AD865" s="78"/>
      <c r="AE865" s="78" t="s">
        <v>64</v>
      </c>
      <c r="AF865" s="78"/>
      <c r="AG865" s="79"/>
      <c r="AK865" s="78" t="str">
        <f t="shared" si="67"/>
        <v/>
      </c>
      <c r="AX865" s="78" t="str">
        <f t="shared" si="68"/>
        <v/>
      </c>
      <c r="BH865" s="89" t="str">
        <f t="shared" si="69"/>
        <v>No</v>
      </c>
    </row>
    <row r="866" spans="1:60" ht="87">
      <c r="A866" s="169" t="s">
        <v>2933</v>
      </c>
      <c r="B866" s="78" t="s">
        <v>3373</v>
      </c>
      <c r="C866" s="73" t="s">
        <v>3374</v>
      </c>
      <c r="D866" s="72" t="s">
        <v>85</v>
      </c>
      <c r="E866" s="72" t="s">
        <v>57</v>
      </c>
      <c r="H866" s="87" t="s">
        <v>3375</v>
      </c>
      <c r="J866" s="78" t="s">
        <v>347</v>
      </c>
      <c r="K866" s="78" t="str">
        <f t="shared" si="65"/>
        <v>No</v>
      </c>
      <c r="R866" s="78" t="s">
        <v>64</v>
      </c>
      <c r="S866" s="78" t="s">
        <v>72</v>
      </c>
      <c r="V866" s="78"/>
      <c r="W866" s="78"/>
      <c r="X866" s="78" t="str">
        <f t="shared" si="66"/>
        <v/>
      </c>
      <c r="Y866" s="88"/>
      <c r="Z866" s="78"/>
      <c r="AA866" s="78"/>
      <c r="AB866" s="78"/>
      <c r="AC866" s="78"/>
      <c r="AD866" s="78"/>
      <c r="AE866" s="78"/>
      <c r="AF866" s="78"/>
      <c r="AG866" s="79"/>
      <c r="AK866" s="78" t="str">
        <f t="shared" si="67"/>
        <v/>
      </c>
      <c r="AX866" s="78" t="str">
        <f t="shared" si="68"/>
        <v/>
      </c>
      <c r="BH866" s="89" t="str">
        <f t="shared" si="69"/>
        <v>No</v>
      </c>
    </row>
    <row r="867" spans="1:60" ht="87">
      <c r="A867" s="169" t="s">
        <v>2933</v>
      </c>
      <c r="B867" s="78" t="s">
        <v>3376</v>
      </c>
      <c r="C867" s="73" t="s">
        <v>3377</v>
      </c>
      <c r="D867" s="72" t="s">
        <v>85</v>
      </c>
      <c r="E867" s="72" t="s">
        <v>57</v>
      </c>
      <c r="H867" s="87" t="s">
        <v>3378</v>
      </c>
      <c r="J867" s="78" t="s">
        <v>347</v>
      </c>
      <c r="K867" s="78" t="str">
        <f t="shared" si="65"/>
        <v>No</v>
      </c>
      <c r="R867" s="78" t="s">
        <v>64</v>
      </c>
      <c r="S867" s="78" t="s">
        <v>72</v>
      </c>
      <c r="V867" s="78"/>
      <c r="W867" s="78"/>
      <c r="X867" s="78" t="str">
        <f t="shared" si="66"/>
        <v/>
      </c>
      <c r="Y867" s="88"/>
      <c r="Z867" s="78"/>
      <c r="AA867" s="78"/>
      <c r="AB867" s="78"/>
      <c r="AC867" s="78"/>
      <c r="AD867" s="78"/>
      <c r="AE867" s="78"/>
      <c r="AF867" s="78"/>
      <c r="AG867" s="79"/>
      <c r="AK867" s="78" t="str">
        <f t="shared" si="67"/>
        <v/>
      </c>
      <c r="AX867" s="78" t="str">
        <f t="shared" si="68"/>
        <v/>
      </c>
      <c r="BH867" s="89" t="str">
        <f t="shared" si="69"/>
        <v>No</v>
      </c>
    </row>
    <row r="868" spans="1:60" ht="87">
      <c r="A868" s="169" t="s">
        <v>2933</v>
      </c>
      <c r="B868" s="78" t="s">
        <v>3379</v>
      </c>
      <c r="C868" s="73" t="s">
        <v>3380</v>
      </c>
      <c r="D868" s="72" t="s">
        <v>85</v>
      </c>
      <c r="E868" s="72" t="s">
        <v>57</v>
      </c>
      <c r="H868" s="87" t="s">
        <v>3381</v>
      </c>
      <c r="J868" s="78" t="s">
        <v>347</v>
      </c>
      <c r="K868" s="78" t="str">
        <f t="shared" si="65"/>
        <v>No</v>
      </c>
      <c r="R868" s="78" t="s">
        <v>64</v>
      </c>
      <c r="S868" s="78" t="s">
        <v>72</v>
      </c>
      <c r="V868" s="78"/>
      <c r="W868" s="78"/>
      <c r="X868" s="78" t="str">
        <f t="shared" si="66"/>
        <v/>
      </c>
      <c r="Y868" s="88"/>
      <c r="Z868" s="78"/>
      <c r="AA868" s="78"/>
      <c r="AB868" s="78"/>
      <c r="AC868" s="78"/>
      <c r="AD868" s="78"/>
      <c r="AE868" s="78"/>
      <c r="AF868" s="78"/>
      <c r="AG868" s="79"/>
      <c r="AK868" s="78" t="str">
        <f t="shared" si="67"/>
        <v/>
      </c>
      <c r="AX868" s="78" t="str">
        <f t="shared" si="68"/>
        <v/>
      </c>
      <c r="BH868" s="89" t="str">
        <f t="shared" si="69"/>
        <v>No</v>
      </c>
    </row>
    <row r="869" spans="1:60" ht="203.1">
      <c r="A869" s="169" t="s">
        <v>2933</v>
      </c>
      <c r="B869" s="78" t="s">
        <v>3382</v>
      </c>
      <c r="C869" s="73" t="s">
        <v>3383</v>
      </c>
      <c r="D869" s="72" t="s">
        <v>85</v>
      </c>
      <c r="E869" s="72" t="s">
        <v>57</v>
      </c>
      <c r="H869" s="87" t="s">
        <v>346</v>
      </c>
      <c r="J869" s="78" t="s">
        <v>347</v>
      </c>
      <c r="K869" s="78" t="str">
        <f t="shared" si="65"/>
        <v>No</v>
      </c>
      <c r="R869" s="78" t="s">
        <v>64</v>
      </c>
      <c r="S869" s="78" t="s">
        <v>72</v>
      </c>
      <c r="V869" s="78"/>
      <c r="W869" s="78"/>
      <c r="X869" s="78" t="str">
        <f t="shared" si="66"/>
        <v/>
      </c>
      <c r="Y869" s="88"/>
      <c r="Z869" s="78"/>
      <c r="AA869" s="78"/>
      <c r="AB869" s="78"/>
      <c r="AC869" s="78"/>
      <c r="AD869" s="78"/>
      <c r="AE869" s="78"/>
      <c r="AF869" s="78"/>
      <c r="AG869" s="79"/>
      <c r="AK869" s="78" t="str">
        <f t="shared" si="67"/>
        <v/>
      </c>
      <c r="AU869" s="87" t="s">
        <v>3384</v>
      </c>
      <c r="AV869" s="78" t="s">
        <v>717</v>
      </c>
      <c r="AW869" s="78" t="s">
        <v>324</v>
      </c>
      <c r="AX869" s="78" t="str">
        <f t="shared" si="68"/>
        <v>No</v>
      </c>
      <c r="AY869" s="88" t="s">
        <v>126</v>
      </c>
      <c r="AZ869" s="78" t="s">
        <v>3385</v>
      </c>
      <c r="BA869" s="78" t="s">
        <v>232</v>
      </c>
      <c r="BE869" s="78" t="s">
        <v>107</v>
      </c>
      <c r="BH869" s="89" t="str">
        <f t="shared" si="69"/>
        <v>No</v>
      </c>
    </row>
    <row r="870" spans="1:60" ht="156" customHeight="1">
      <c r="A870" s="169" t="s">
        <v>2933</v>
      </c>
      <c r="B870" s="78" t="s">
        <v>3386</v>
      </c>
      <c r="C870" s="73" t="s">
        <v>3387</v>
      </c>
      <c r="D870" s="72" t="s">
        <v>85</v>
      </c>
      <c r="E870" s="72" t="s">
        <v>57</v>
      </c>
      <c r="K870" s="78" t="str">
        <f t="shared" si="65"/>
        <v/>
      </c>
      <c r="V870" s="78"/>
      <c r="W870" s="78"/>
      <c r="X870" s="78" t="str">
        <f t="shared" si="66"/>
        <v/>
      </c>
      <c r="Y870" s="88"/>
      <c r="Z870" s="78"/>
      <c r="AA870" s="78"/>
      <c r="AB870" s="78"/>
      <c r="AC870" s="78"/>
      <c r="AD870" s="78"/>
      <c r="AE870" s="78"/>
      <c r="AF870" s="78"/>
      <c r="AG870" s="79"/>
      <c r="AH870" s="87" t="s">
        <v>3388</v>
      </c>
      <c r="AI870" s="78" t="s">
        <v>3389</v>
      </c>
      <c r="AJ870" s="78" t="s">
        <v>749</v>
      </c>
      <c r="AK870" s="78" t="str">
        <f t="shared" si="67"/>
        <v>No</v>
      </c>
      <c r="AR870" s="78" t="s">
        <v>64</v>
      </c>
      <c r="AX870" s="78" t="str">
        <f t="shared" si="68"/>
        <v/>
      </c>
      <c r="BH870" s="89" t="str">
        <f t="shared" si="69"/>
        <v>No</v>
      </c>
    </row>
    <row r="871" spans="1:60" ht="87">
      <c r="A871" s="169" t="s">
        <v>2933</v>
      </c>
      <c r="B871" s="78" t="s">
        <v>3390</v>
      </c>
      <c r="C871" s="73" t="s">
        <v>3391</v>
      </c>
      <c r="D871" s="72" t="s">
        <v>85</v>
      </c>
      <c r="E871" s="72" t="s">
        <v>57</v>
      </c>
      <c r="K871" s="78" t="str">
        <f t="shared" si="65"/>
        <v/>
      </c>
      <c r="V871" s="78"/>
      <c r="W871" s="78"/>
      <c r="X871" s="78" t="str">
        <f t="shared" si="66"/>
        <v/>
      </c>
      <c r="Y871" s="88"/>
      <c r="Z871" s="78"/>
      <c r="AA871" s="78"/>
      <c r="AB871" s="78"/>
      <c r="AC871" s="78"/>
      <c r="AD871" s="78"/>
      <c r="AE871" s="78"/>
      <c r="AF871" s="78"/>
      <c r="AG871" s="79"/>
      <c r="AH871" s="87" t="s">
        <v>3392</v>
      </c>
      <c r="AJ871" s="78" t="s">
        <v>749</v>
      </c>
      <c r="AK871" s="78" t="str">
        <f t="shared" si="67"/>
        <v>No</v>
      </c>
      <c r="AR871" s="78" t="s">
        <v>64</v>
      </c>
      <c r="AX871" s="78" t="str">
        <f t="shared" si="68"/>
        <v/>
      </c>
      <c r="BH871" s="89" t="str">
        <f t="shared" si="69"/>
        <v>No</v>
      </c>
    </row>
    <row r="872" spans="1:60" ht="72.599999999999994">
      <c r="A872" s="169" t="s">
        <v>2933</v>
      </c>
      <c r="B872" s="78" t="s">
        <v>3393</v>
      </c>
      <c r="C872" s="73" t="s">
        <v>3394</v>
      </c>
      <c r="D872" s="72" t="s">
        <v>85</v>
      </c>
      <c r="E872" s="72" t="s">
        <v>57</v>
      </c>
      <c r="K872" s="78" t="str">
        <f t="shared" si="65"/>
        <v/>
      </c>
      <c r="U872" s="87" t="s">
        <v>3395</v>
      </c>
      <c r="V872" s="78" t="s">
        <v>66</v>
      </c>
      <c r="W872" s="78" t="s">
        <v>134</v>
      </c>
      <c r="X872" s="78" t="str">
        <f t="shared" si="66"/>
        <v>Yes</v>
      </c>
      <c r="Y872" s="88"/>
      <c r="Z872" s="78"/>
      <c r="AA872" s="78"/>
      <c r="AB872" s="78"/>
      <c r="AC872" s="78"/>
      <c r="AD872" s="78"/>
      <c r="AE872" s="78" t="s">
        <v>64</v>
      </c>
      <c r="AF872" s="78"/>
      <c r="AG872" s="79"/>
      <c r="AH872" s="87" t="s">
        <v>3396</v>
      </c>
      <c r="AJ872" s="78" t="s">
        <v>749</v>
      </c>
      <c r="AK872" s="78" t="str">
        <f t="shared" si="67"/>
        <v>No</v>
      </c>
      <c r="AR872" s="78" t="s">
        <v>64</v>
      </c>
      <c r="AX872" s="78" t="str">
        <f t="shared" si="68"/>
        <v/>
      </c>
      <c r="BH872" s="89" t="str">
        <f t="shared" si="69"/>
        <v>Yes</v>
      </c>
    </row>
    <row r="873" spans="1:60" ht="43.5">
      <c r="A873" s="169" t="s">
        <v>2933</v>
      </c>
      <c r="B873" s="78" t="s">
        <v>3397</v>
      </c>
      <c r="C873" s="73" t="s">
        <v>3398</v>
      </c>
      <c r="D873" s="72" t="s">
        <v>85</v>
      </c>
      <c r="E873" s="72" t="s">
        <v>57</v>
      </c>
      <c r="K873" s="78" t="str">
        <f t="shared" si="65"/>
        <v/>
      </c>
      <c r="V873" s="78"/>
      <c r="W873" s="78"/>
      <c r="X873" s="78" t="str">
        <f t="shared" si="66"/>
        <v/>
      </c>
      <c r="Y873" s="88"/>
      <c r="Z873" s="78"/>
      <c r="AA873" s="78"/>
      <c r="AB873" s="78"/>
      <c r="AC873" s="78"/>
      <c r="AD873" s="78"/>
      <c r="AE873" s="78"/>
      <c r="AF873" s="78"/>
      <c r="AG873" s="79"/>
      <c r="AH873" s="87" t="s">
        <v>3399</v>
      </c>
      <c r="AJ873" s="78" t="s">
        <v>749</v>
      </c>
      <c r="AK873" s="78" t="str">
        <f t="shared" si="67"/>
        <v>No</v>
      </c>
      <c r="AR873" s="78" t="s">
        <v>64</v>
      </c>
      <c r="AX873" s="78" t="str">
        <f t="shared" si="68"/>
        <v/>
      </c>
      <c r="BH873" s="89" t="str">
        <f t="shared" si="69"/>
        <v>No</v>
      </c>
    </row>
    <row r="874" spans="1:60" ht="43.5">
      <c r="A874" s="169" t="s">
        <v>2933</v>
      </c>
      <c r="B874" s="78" t="s">
        <v>3400</v>
      </c>
      <c r="C874" s="73" t="s">
        <v>3401</v>
      </c>
      <c r="D874" s="72" t="s">
        <v>85</v>
      </c>
      <c r="E874" s="72" t="s">
        <v>57</v>
      </c>
      <c r="K874" s="78" t="str">
        <f t="shared" si="65"/>
        <v/>
      </c>
      <c r="V874" s="78"/>
      <c r="W874" s="78"/>
      <c r="X874" s="78" t="str">
        <f t="shared" si="66"/>
        <v/>
      </c>
      <c r="Y874" s="88"/>
      <c r="Z874" s="78"/>
      <c r="AA874" s="78"/>
      <c r="AB874" s="78"/>
      <c r="AC874" s="78"/>
      <c r="AD874" s="78"/>
      <c r="AE874" s="78"/>
      <c r="AF874" s="78"/>
      <c r="AG874" s="79"/>
      <c r="AH874" s="87" t="s">
        <v>3402</v>
      </c>
      <c r="AJ874" s="78" t="s">
        <v>749</v>
      </c>
      <c r="AK874" s="78" t="str">
        <f t="shared" si="67"/>
        <v>No</v>
      </c>
      <c r="AR874" s="78" t="s">
        <v>64</v>
      </c>
      <c r="AX874" s="78" t="str">
        <f t="shared" si="68"/>
        <v/>
      </c>
      <c r="BH874" s="89" t="str">
        <f t="shared" si="69"/>
        <v>No</v>
      </c>
    </row>
    <row r="875" spans="1:60" ht="57.95">
      <c r="A875" s="169" t="s">
        <v>2933</v>
      </c>
      <c r="B875" s="78" t="s">
        <v>3403</v>
      </c>
      <c r="C875" s="73" t="s">
        <v>3404</v>
      </c>
      <c r="D875" s="72" t="s">
        <v>85</v>
      </c>
      <c r="E875" s="72" t="s">
        <v>57</v>
      </c>
      <c r="K875" s="78" t="str">
        <f t="shared" si="65"/>
        <v/>
      </c>
      <c r="V875" s="78"/>
      <c r="W875" s="78"/>
      <c r="X875" s="78" t="str">
        <f t="shared" si="66"/>
        <v/>
      </c>
      <c r="Y875" s="88"/>
      <c r="Z875" s="78"/>
      <c r="AA875" s="78"/>
      <c r="AB875" s="78"/>
      <c r="AC875" s="78"/>
      <c r="AD875" s="78"/>
      <c r="AE875" s="78"/>
      <c r="AF875" s="78"/>
      <c r="AG875" s="79"/>
      <c r="AH875" s="87" t="s">
        <v>3405</v>
      </c>
      <c r="AJ875" s="78" t="s">
        <v>749</v>
      </c>
      <c r="AK875" s="78" t="str">
        <f t="shared" si="67"/>
        <v>No</v>
      </c>
      <c r="AR875" s="78" t="s">
        <v>64</v>
      </c>
      <c r="AX875" s="78" t="str">
        <f t="shared" si="68"/>
        <v/>
      </c>
      <c r="BH875" s="89" t="str">
        <f t="shared" si="69"/>
        <v>No</v>
      </c>
    </row>
    <row r="876" spans="1:60" ht="186.6" customHeight="1">
      <c r="A876" s="169" t="s">
        <v>2933</v>
      </c>
      <c r="B876" s="78" t="s">
        <v>3406</v>
      </c>
      <c r="C876" s="73" t="s">
        <v>3407</v>
      </c>
      <c r="D876" s="72" t="s">
        <v>85</v>
      </c>
      <c r="E876" s="72" t="s">
        <v>57</v>
      </c>
      <c r="K876" s="78" t="str">
        <f t="shared" si="65"/>
        <v/>
      </c>
      <c r="U876" s="87" t="s">
        <v>3408</v>
      </c>
      <c r="V876" s="78" t="s">
        <v>66</v>
      </c>
      <c r="W876" s="78" t="s">
        <v>134</v>
      </c>
      <c r="X876" s="78" t="str">
        <f t="shared" si="66"/>
        <v>Yes</v>
      </c>
      <c r="Y876" s="88" t="s">
        <v>126</v>
      </c>
      <c r="Z876" s="78" t="s">
        <v>3409</v>
      </c>
      <c r="AA876" s="78" t="s">
        <v>159</v>
      </c>
      <c r="AB876" s="78" t="s">
        <v>701</v>
      </c>
      <c r="AC876" s="78" t="s">
        <v>3410</v>
      </c>
      <c r="AD876" s="78" t="s">
        <v>162</v>
      </c>
      <c r="AE876" s="78" t="s">
        <v>64</v>
      </c>
      <c r="AF876" s="78"/>
      <c r="AG876" s="79"/>
      <c r="AK876" s="78" t="str">
        <f t="shared" si="67"/>
        <v/>
      </c>
      <c r="AX876" s="78" t="str">
        <f t="shared" si="68"/>
        <v/>
      </c>
      <c r="BH876" s="89" t="str">
        <f t="shared" si="69"/>
        <v>Yes</v>
      </c>
    </row>
    <row r="877" spans="1:60" ht="116.1">
      <c r="A877" s="169" t="s">
        <v>2933</v>
      </c>
      <c r="B877" s="78" t="s">
        <v>3411</v>
      </c>
      <c r="C877" s="73" t="s">
        <v>3412</v>
      </c>
      <c r="D877" s="72" t="s">
        <v>85</v>
      </c>
      <c r="E877" s="72" t="s">
        <v>57</v>
      </c>
      <c r="H877" s="87" t="s">
        <v>3413</v>
      </c>
      <c r="I877" s="78" t="s">
        <v>320</v>
      </c>
      <c r="J877" s="78" t="s">
        <v>140</v>
      </c>
      <c r="K877" s="78" t="str">
        <f t="shared" si="65"/>
        <v>No</v>
      </c>
      <c r="R877" s="78" t="s">
        <v>64</v>
      </c>
      <c r="S877" s="78" t="s">
        <v>72</v>
      </c>
      <c r="V877" s="78"/>
      <c r="W877" s="78"/>
      <c r="X877" s="78" t="str">
        <f t="shared" si="66"/>
        <v/>
      </c>
      <c r="Y877" s="88"/>
      <c r="Z877" s="78"/>
      <c r="AA877" s="78"/>
      <c r="AB877" s="78"/>
      <c r="AC877" s="78"/>
      <c r="AD877" s="78"/>
      <c r="AE877" s="78"/>
      <c r="AF877" s="78"/>
      <c r="AG877" s="79"/>
      <c r="AH877" s="87" t="s">
        <v>3414</v>
      </c>
      <c r="AJ877" s="78" t="s">
        <v>237</v>
      </c>
      <c r="AK877" s="78" t="str">
        <f t="shared" si="67"/>
        <v>No</v>
      </c>
      <c r="AR877" s="78" t="s">
        <v>64</v>
      </c>
      <c r="AU877" s="87" t="s">
        <v>3415</v>
      </c>
      <c r="AV877" s="78" t="s">
        <v>189</v>
      </c>
      <c r="AW877" s="78" t="s">
        <v>200</v>
      </c>
      <c r="AX877" s="78" t="str">
        <f t="shared" si="68"/>
        <v>No</v>
      </c>
      <c r="BE877" s="78" t="s">
        <v>64</v>
      </c>
      <c r="BH877" s="89" t="str">
        <f t="shared" si="69"/>
        <v>No</v>
      </c>
    </row>
    <row r="878" spans="1:60" ht="57.95">
      <c r="A878" s="169" t="s">
        <v>2933</v>
      </c>
      <c r="B878" s="78" t="s">
        <v>3416</v>
      </c>
      <c r="C878" s="73" t="s">
        <v>3417</v>
      </c>
      <c r="D878" s="72" t="s">
        <v>85</v>
      </c>
      <c r="E878" s="72" t="s">
        <v>57</v>
      </c>
      <c r="H878" s="87" t="s">
        <v>2260</v>
      </c>
      <c r="J878" s="78" t="s">
        <v>140</v>
      </c>
      <c r="K878" s="78" t="str">
        <f t="shared" si="65"/>
        <v>No</v>
      </c>
      <c r="R878" s="78" t="s">
        <v>64</v>
      </c>
      <c r="S878" s="78" t="s">
        <v>72</v>
      </c>
      <c r="V878" s="78"/>
      <c r="W878" s="78"/>
      <c r="X878" s="78" t="str">
        <f t="shared" si="66"/>
        <v/>
      </c>
      <c r="Y878" s="88"/>
      <c r="Z878" s="78"/>
      <c r="AA878" s="78"/>
      <c r="AB878" s="78"/>
      <c r="AC878" s="78"/>
      <c r="AD878" s="78"/>
      <c r="AE878" s="78"/>
      <c r="AF878" s="78"/>
      <c r="AG878" s="79"/>
      <c r="AK878" s="78" t="str">
        <f t="shared" si="67"/>
        <v/>
      </c>
      <c r="AX878" s="78" t="str">
        <f t="shared" si="68"/>
        <v/>
      </c>
      <c r="BH878" s="89" t="str">
        <f t="shared" si="69"/>
        <v>No</v>
      </c>
    </row>
    <row r="879" spans="1:60" ht="43.5">
      <c r="A879" s="169" t="s">
        <v>2933</v>
      </c>
      <c r="B879" s="78" t="s">
        <v>3418</v>
      </c>
      <c r="C879" s="73" t="s">
        <v>3419</v>
      </c>
      <c r="D879" s="72" t="s">
        <v>85</v>
      </c>
      <c r="E879" s="72" t="s">
        <v>57</v>
      </c>
      <c r="H879" s="87" t="s">
        <v>3420</v>
      </c>
      <c r="J879" s="78" t="s">
        <v>140</v>
      </c>
      <c r="K879" s="78" t="str">
        <f t="shared" si="65"/>
        <v>No</v>
      </c>
      <c r="R879" s="78" t="s">
        <v>64</v>
      </c>
      <c r="S879" s="78" t="s">
        <v>72</v>
      </c>
      <c r="V879" s="78"/>
      <c r="W879" s="78"/>
      <c r="X879" s="78" t="str">
        <f t="shared" si="66"/>
        <v/>
      </c>
      <c r="Y879" s="88"/>
      <c r="Z879" s="78"/>
      <c r="AA879" s="78"/>
      <c r="AB879" s="78"/>
      <c r="AC879" s="78"/>
      <c r="AD879" s="78"/>
      <c r="AE879" s="78"/>
      <c r="AF879" s="78"/>
      <c r="AG879" s="79"/>
      <c r="AK879" s="78" t="str">
        <f t="shared" si="67"/>
        <v/>
      </c>
      <c r="AX879" s="78" t="str">
        <f t="shared" si="68"/>
        <v/>
      </c>
      <c r="BH879" s="89" t="str">
        <f t="shared" si="69"/>
        <v>No</v>
      </c>
    </row>
    <row r="880" spans="1:60" ht="43.5">
      <c r="A880" s="169" t="s">
        <v>2933</v>
      </c>
      <c r="B880" s="78" t="s">
        <v>3421</v>
      </c>
      <c r="C880" s="73" t="s">
        <v>3422</v>
      </c>
      <c r="D880" s="72" t="s">
        <v>85</v>
      </c>
      <c r="E880" s="72" t="s">
        <v>57</v>
      </c>
      <c r="H880" s="87" t="s">
        <v>3423</v>
      </c>
      <c r="J880" s="78" t="s">
        <v>140</v>
      </c>
      <c r="K880" s="78" t="str">
        <f t="shared" si="65"/>
        <v>No</v>
      </c>
      <c r="R880" s="78" t="s">
        <v>64</v>
      </c>
      <c r="S880" s="78" t="s">
        <v>72</v>
      </c>
      <c r="V880" s="78"/>
      <c r="W880" s="78"/>
      <c r="X880" s="78" t="str">
        <f t="shared" si="66"/>
        <v/>
      </c>
      <c r="Y880" s="88"/>
      <c r="Z880" s="78"/>
      <c r="AA880" s="78"/>
      <c r="AB880" s="78"/>
      <c r="AC880" s="78"/>
      <c r="AD880" s="78"/>
      <c r="AE880" s="78"/>
      <c r="AF880" s="78"/>
      <c r="AG880" s="79"/>
      <c r="AK880" s="78" t="str">
        <f t="shared" si="67"/>
        <v/>
      </c>
      <c r="AX880" s="78" t="str">
        <f t="shared" si="68"/>
        <v/>
      </c>
      <c r="BH880" s="89" t="str">
        <f t="shared" si="69"/>
        <v>No</v>
      </c>
    </row>
    <row r="881" spans="1:60" ht="246" customHeight="1">
      <c r="A881" s="169" t="s">
        <v>2933</v>
      </c>
      <c r="B881" s="78" t="s">
        <v>3424</v>
      </c>
      <c r="C881" s="73" t="s">
        <v>3425</v>
      </c>
      <c r="D881" s="72" t="s">
        <v>56</v>
      </c>
      <c r="E881" s="72" t="s">
        <v>57</v>
      </c>
      <c r="H881" s="87" t="s">
        <v>3426</v>
      </c>
      <c r="I881" s="78" t="s">
        <v>3427</v>
      </c>
      <c r="J881" s="78" t="s">
        <v>140</v>
      </c>
      <c r="K881" s="78" t="str">
        <f t="shared" si="65"/>
        <v>No</v>
      </c>
      <c r="R881" s="78" t="s">
        <v>64</v>
      </c>
      <c r="S881" s="78" t="s">
        <v>72</v>
      </c>
      <c r="U881" s="87" t="s">
        <v>1447</v>
      </c>
      <c r="V881" s="78"/>
      <c r="W881" s="78" t="s">
        <v>200</v>
      </c>
      <c r="X881" s="78" t="str">
        <f t="shared" si="66"/>
        <v>No</v>
      </c>
      <c r="Y881" s="88"/>
      <c r="Z881" s="78"/>
      <c r="AA881" s="78"/>
      <c r="AB881" s="78"/>
      <c r="AC881" s="78"/>
      <c r="AD881" s="78"/>
      <c r="AE881" s="78" t="s">
        <v>64</v>
      </c>
      <c r="AF881" s="78"/>
      <c r="AG881" s="79"/>
      <c r="AH881" s="87" t="s">
        <v>3428</v>
      </c>
      <c r="AI881" s="78" t="s">
        <v>3429</v>
      </c>
      <c r="AJ881" s="78" t="s">
        <v>198</v>
      </c>
      <c r="AK881" s="78" t="str">
        <f t="shared" si="67"/>
        <v>No</v>
      </c>
      <c r="AR881" s="78" t="s">
        <v>64</v>
      </c>
      <c r="AU881" s="87" t="s">
        <v>3430</v>
      </c>
      <c r="AV881" s="78" t="s">
        <v>3431</v>
      </c>
      <c r="AW881" s="78" t="s">
        <v>3432</v>
      </c>
      <c r="AX881" s="78" t="str">
        <f t="shared" si="68"/>
        <v>No</v>
      </c>
      <c r="BE881" s="78" t="s">
        <v>64</v>
      </c>
      <c r="BF881" s="78" t="s">
        <v>72</v>
      </c>
      <c r="BH881" s="89" t="str">
        <f t="shared" si="69"/>
        <v>No</v>
      </c>
    </row>
    <row r="882" spans="1:60" ht="43.5">
      <c r="A882" s="169" t="s">
        <v>2933</v>
      </c>
      <c r="B882" s="78" t="s">
        <v>3433</v>
      </c>
      <c r="C882" s="73" t="s">
        <v>3434</v>
      </c>
      <c r="D882" s="72" t="s">
        <v>85</v>
      </c>
      <c r="E882" s="72" t="s">
        <v>57</v>
      </c>
      <c r="K882" s="78" t="str">
        <f t="shared" si="65"/>
        <v/>
      </c>
      <c r="V882" s="78"/>
      <c r="W882" s="78"/>
      <c r="X882" s="78" t="str">
        <f t="shared" si="66"/>
        <v/>
      </c>
      <c r="Y882" s="88"/>
      <c r="Z882" s="78"/>
      <c r="AA882" s="78"/>
      <c r="AB882" s="78"/>
      <c r="AC882" s="78"/>
      <c r="AD882" s="78"/>
      <c r="AE882" s="78"/>
      <c r="AF882" s="78"/>
      <c r="AG882" s="79"/>
      <c r="AH882" s="87" t="s">
        <v>3435</v>
      </c>
      <c r="AJ882" s="78" t="s">
        <v>198</v>
      </c>
      <c r="AK882" s="78" t="str">
        <f t="shared" si="67"/>
        <v>No</v>
      </c>
      <c r="AR882" s="78" t="s">
        <v>64</v>
      </c>
      <c r="AU882" s="87" t="s">
        <v>3436</v>
      </c>
      <c r="AV882" s="78" t="s">
        <v>189</v>
      </c>
      <c r="AW882" s="78" t="s">
        <v>200</v>
      </c>
      <c r="AX882" s="78" t="str">
        <f t="shared" si="68"/>
        <v>No</v>
      </c>
      <c r="BE882" s="78" t="s">
        <v>64</v>
      </c>
      <c r="BH882" s="89" t="str">
        <f t="shared" si="69"/>
        <v>No</v>
      </c>
    </row>
    <row r="883" spans="1:60" ht="57.95">
      <c r="A883" s="169" t="s">
        <v>2933</v>
      </c>
      <c r="B883" s="78" t="s">
        <v>3437</v>
      </c>
      <c r="C883" s="73" t="s">
        <v>3438</v>
      </c>
      <c r="D883" s="72" t="s">
        <v>85</v>
      </c>
      <c r="E883" s="72" t="s">
        <v>57</v>
      </c>
      <c r="H883" s="87" t="s">
        <v>2851</v>
      </c>
      <c r="J883" s="78" t="s">
        <v>1157</v>
      </c>
      <c r="K883" s="78" t="str">
        <f t="shared" si="65"/>
        <v>Yes</v>
      </c>
      <c r="R883" s="78" t="s">
        <v>64</v>
      </c>
      <c r="S883" s="78" t="s">
        <v>72</v>
      </c>
      <c r="V883" s="78"/>
      <c r="W883" s="78"/>
      <c r="X883" s="78" t="str">
        <f t="shared" si="66"/>
        <v/>
      </c>
      <c r="Y883" s="88"/>
      <c r="Z883" s="78"/>
      <c r="AA883" s="78"/>
      <c r="AB883" s="78"/>
      <c r="AC883" s="78"/>
      <c r="AD883" s="78"/>
      <c r="AE883" s="78"/>
      <c r="AF883" s="78"/>
      <c r="AG883" s="79"/>
      <c r="AK883" s="78" t="str">
        <f t="shared" si="67"/>
        <v/>
      </c>
      <c r="AX883" s="78" t="str">
        <f t="shared" si="68"/>
        <v/>
      </c>
      <c r="BH883" s="89" t="str">
        <f t="shared" si="69"/>
        <v>Yes</v>
      </c>
    </row>
    <row r="884" spans="1:60" ht="113.45" customHeight="1">
      <c r="A884" s="169" t="s">
        <v>2933</v>
      </c>
      <c r="B884" s="78" t="s">
        <v>3439</v>
      </c>
      <c r="C884" s="73" t="s">
        <v>3440</v>
      </c>
      <c r="D884" s="72" t="s">
        <v>85</v>
      </c>
      <c r="E884" s="72" t="s">
        <v>57</v>
      </c>
      <c r="K884" s="78" t="str">
        <f t="shared" si="65"/>
        <v/>
      </c>
      <c r="V884" s="78"/>
      <c r="W884" s="78"/>
      <c r="X884" s="78" t="str">
        <f t="shared" si="66"/>
        <v/>
      </c>
      <c r="Y884" s="88"/>
      <c r="Z884" s="78"/>
      <c r="AA884" s="78"/>
      <c r="AB884" s="78"/>
      <c r="AC884" s="78"/>
      <c r="AD884" s="78"/>
      <c r="AE884" s="78"/>
      <c r="AF884" s="78"/>
      <c r="AG884" s="79"/>
      <c r="AK884" s="78" t="str">
        <f t="shared" si="67"/>
        <v/>
      </c>
      <c r="AU884" s="87" t="s">
        <v>3441</v>
      </c>
      <c r="AV884" s="78" t="s">
        <v>101</v>
      </c>
      <c r="AW884" s="78" t="s">
        <v>324</v>
      </c>
      <c r="AX884" s="78" t="str">
        <f t="shared" si="68"/>
        <v>No</v>
      </c>
      <c r="AY884" s="88" t="s">
        <v>126</v>
      </c>
      <c r="AZ884" s="78" t="s">
        <v>3442</v>
      </c>
      <c r="BA884" s="78" t="s">
        <v>232</v>
      </c>
      <c r="BE884" s="78" t="s">
        <v>64</v>
      </c>
      <c r="BH884" s="89" t="str">
        <f t="shared" si="69"/>
        <v>No</v>
      </c>
    </row>
    <row r="885" spans="1:60" ht="144.94999999999999">
      <c r="A885" s="169" t="s">
        <v>2933</v>
      </c>
      <c r="B885" s="78" t="s">
        <v>3443</v>
      </c>
      <c r="C885" s="73" t="s">
        <v>3444</v>
      </c>
      <c r="D885" s="72" t="s">
        <v>85</v>
      </c>
      <c r="E885" s="72" t="s">
        <v>57</v>
      </c>
      <c r="H885" s="87" t="s">
        <v>3445</v>
      </c>
      <c r="I885" s="78" t="s">
        <v>3446</v>
      </c>
      <c r="J885" s="78" t="s">
        <v>140</v>
      </c>
      <c r="K885" s="78" t="str">
        <f t="shared" si="65"/>
        <v>No</v>
      </c>
      <c r="R885" s="78" t="s">
        <v>64</v>
      </c>
      <c r="S885" s="78" t="s">
        <v>72</v>
      </c>
      <c r="V885" s="78"/>
      <c r="W885" s="78"/>
      <c r="X885" s="78" t="str">
        <f t="shared" si="66"/>
        <v/>
      </c>
      <c r="Y885" s="88"/>
      <c r="Z885" s="78"/>
      <c r="AA885" s="78"/>
      <c r="AB885" s="78"/>
      <c r="AC885" s="78"/>
      <c r="AD885" s="78"/>
      <c r="AE885" s="78"/>
      <c r="AF885" s="78"/>
      <c r="AG885" s="79"/>
      <c r="AK885" s="78" t="str">
        <f t="shared" si="67"/>
        <v/>
      </c>
      <c r="AX885" s="78" t="str">
        <f t="shared" si="68"/>
        <v/>
      </c>
      <c r="BH885" s="89" t="str">
        <f t="shared" si="69"/>
        <v>No</v>
      </c>
    </row>
    <row r="886" spans="1:60" ht="130.5">
      <c r="A886" s="169" t="s">
        <v>2933</v>
      </c>
      <c r="B886" s="78" t="s">
        <v>3447</v>
      </c>
      <c r="C886" s="73" t="s">
        <v>3448</v>
      </c>
      <c r="D886" s="72" t="s">
        <v>85</v>
      </c>
      <c r="E886" s="72" t="s">
        <v>57</v>
      </c>
      <c r="K886" s="78" t="str">
        <f t="shared" si="65"/>
        <v/>
      </c>
      <c r="U886" s="87" t="s">
        <v>3449</v>
      </c>
      <c r="V886" s="78" t="s">
        <v>66</v>
      </c>
      <c r="W886" s="78" t="s">
        <v>134</v>
      </c>
      <c r="X886" s="78" t="str">
        <f t="shared" si="66"/>
        <v>Yes</v>
      </c>
      <c r="Y886" s="88"/>
      <c r="Z886" s="78"/>
      <c r="AA886" s="78"/>
      <c r="AB886" s="78"/>
      <c r="AC886" s="78"/>
      <c r="AD886" s="78"/>
      <c r="AE886" s="78" t="s">
        <v>64</v>
      </c>
      <c r="AF886" s="78" t="s">
        <v>107</v>
      </c>
      <c r="AG886" s="79"/>
      <c r="AK886" s="78" t="str">
        <f t="shared" si="67"/>
        <v/>
      </c>
      <c r="AX886" s="78" t="str">
        <f t="shared" si="68"/>
        <v/>
      </c>
      <c r="BH886" s="89" t="str">
        <f t="shared" si="69"/>
        <v>Yes</v>
      </c>
    </row>
    <row r="887" spans="1:60" ht="72.599999999999994">
      <c r="A887" s="169" t="s">
        <v>2933</v>
      </c>
      <c r="B887" s="78" t="s">
        <v>3450</v>
      </c>
      <c r="C887" s="73" t="s">
        <v>3451</v>
      </c>
      <c r="D887" s="72" t="s">
        <v>85</v>
      </c>
      <c r="E887" s="72" t="s">
        <v>57</v>
      </c>
      <c r="H887" s="87" t="s">
        <v>3098</v>
      </c>
      <c r="I887" s="78" t="s">
        <v>3451</v>
      </c>
      <c r="J887" s="78" t="s">
        <v>140</v>
      </c>
      <c r="K887" s="78" t="str">
        <f t="shared" si="65"/>
        <v>No</v>
      </c>
      <c r="R887" s="78" t="s">
        <v>64</v>
      </c>
      <c r="S887" s="78" t="s">
        <v>72</v>
      </c>
      <c r="V887" s="78"/>
      <c r="W887" s="78"/>
      <c r="X887" s="78" t="str">
        <f t="shared" si="66"/>
        <v/>
      </c>
      <c r="Y887" s="88"/>
      <c r="Z887" s="78"/>
      <c r="AA887" s="78"/>
      <c r="AB887" s="78"/>
      <c r="AC887" s="78"/>
      <c r="AD887" s="78"/>
      <c r="AE887" s="78"/>
      <c r="AF887" s="78"/>
      <c r="AG887" s="79"/>
      <c r="AK887" s="78" t="str">
        <f t="shared" si="67"/>
        <v/>
      </c>
      <c r="AX887" s="78" t="str">
        <f t="shared" si="68"/>
        <v/>
      </c>
      <c r="BH887" s="89" t="str">
        <f t="shared" si="69"/>
        <v>No</v>
      </c>
    </row>
    <row r="888" spans="1:60" ht="51" customHeight="1">
      <c r="A888" s="169" t="s">
        <v>2933</v>
      </c>
      <c r="B888" s="78" t="s">
        <v>3452</v>
      </c>
      <c r="C888" s="73" t="s">
        <v>3453</v>
      </c>
      <c r="D888" s="72" t="s">
        <v>85</v>
      </c>
      <c r="E888" s="72" t="s">
        <v>57</v>
      </c>
      <c r="H888" s="87" t="s">
        <v>3454</v>
      </c>
      <c r="I888" s="78" t="s">
        <v>3453</v>
      </c>
      <c r="J888" s="78" t="s">
        <v>140</v>
      </c>
      <c r="K888" s="78" t="str">
        <f t="shared" si="65"/>
        <v>No</v>
      </c>
      <c r="R888" s="78" t="s">
        <v>64</v>
      </c>
      <c r="S888" s="78" t="s">
        <v>72</v>
      </c>
      <c r="V888" s="78"/>
      <c r="W888" s="78"/>
      <c r="X888" s="78" t="str">
        <f t="shared" si="66"/>
        <v/>
      </c>
      <c r="Y888" s="88"/>
      <c r="Z888" s="78"/>
      <c r="AA888" s="78"/>
      <c r="AB888" s="78"/>
      <c r="AC888" s="78"/>
      <c r="AD888" s="78"/>
      <c r="AE888" s="78"/>
      <c r="AF888" s="78"/>
      <c r="AG888" s="79"/>
      <c r="AK888" s="78" t="str">
        <f t="shared" si="67"/>
        <v/>
      </c>
      <c r="AX888" s="78" t="str">
        <f t="shared" si="68"/>
        <v/>
      </c>
      <c r="BH888" s="89" t="str">
        <f t="shared" si="69"/>
        <v>No</v>
      </c>
    </row>
    <row r="889" spans="1:60" ht="51" customHeight="1">
      <c r="A889" s="169" t="s">
        <v>2933</v>
      </c>
      <c r="B889" s="78" t="s">
        <v>3455</v>
      </c>
      <c r="C889" s="73" t="s">
        <v>3456</v>
      </c>
      <c r="D889" s="72" t="s">
        <v>85</v>
      </c>
      <c r="E889" s="72" t="s">
        <v>57</v>
      </c>
      <c r="K889" s="78" t="str">
        <f t="shared" si="65"/>
        <v/>
      </c>
      <c r="U889" s="87" t="s">
        <v>3457</v>
      </c>
      <c r="V889" s="78" t="s">
        <v>66</v>
      </c>
      <c r="W889" s="78" t="s">
        <v>134</v>
      </c>
      <c r="X889" s="78" t="str">
        <f t="shared" si="66"/>
        <v>Yes</v>
      </c>
      <c r="Y889" s="88"/>
      <c r="Z889" s="78"/>
      <c r="AA889" s="78"/>
      <c r="AB889" s="78"/>
      <c r="AC889" s="78"/>
      <c r="AD889" s="78"/>
      <c r="AE889" s="78" t="s">
        <v>72</v>
      </c>
      <c r="AF889" s="78"/>
      <c r="AG889" s="79"/>
      <c r="AK889" s="78" t="str">
        <f t="shared" si="67"/>
        <v/>
      </c>
      <c r="AX889" s="78" t="str">
        <f t="shared" si="68"/>
        <v/>
      </c>
      <c r="BH889" s="89" t="str">
        <f t="shared" si="69"/>
        <v>Yes</v>
      </c>
    </row>
    <row r="890" spans="1:60" ht="51" customHeight="1">
      <c r="A890" s="169" t="s">
        <v>2933</v>
      </c>
      <c r="B890" s="78" t="s">
        <v>3458</v>
      </c>
      <c r="C890" s="73" t="s">
        <v>3459</v>
      </c>
      <c r="D890" s="72" t="s">
        <v>85</v>
      </c>
      <c r="E890" s="72" t="s">
        <v>57</v>
      </c>
      <c r="K890" s="78" t="str">
        <f t="shared" si="65"/>
        <v/>
      </c>
      <c r="U890" s="87" t="s">
        <v>3460</v>
      </c>
      <c r="V890" s="78" t="s">
        <v>66</v>
      </c>
      <c r="W890" s="78" t="s">
        <v>134</v>
      </c>
      <c r="X890" s="78" t="str">
        <f t="shared" si="66"/>
        <v>Yes</v>
      </c>
      <c r="Y890" s="88"/>
      <c r="Z890" s="78"/>
      <c r="AA890" s="78"/>
      <c r="AB890" s="78"/>
      <c r="AC890" s="78"/>
      <c r="AD890" s="78"/>
      <c r="AE890" s="78" t="s">
        <v>64</v>
      </c>
      <c r="AF890" s="78"/>
      <c r="AG890" s="79"/>
      <c r="AK890" s="78" t="str">
        <f t="shared" si="67"/>
        <v/>
      </c>
      <c r="AX890" s="78" t="str">
        <f t="shared" si="68"/>
        <v/>
      </c>
      <c r="BH890" s="89" t="str">
        <f t="shared" si="69"/>
        <v>Yes</v>
      </c>
    </row>
    <row r="891" spans="1:60" ht="45" customHeight="1">
      <c r="A891" s="169" t="s">
        <v>2933</v>
      </c>
      <c r="B891" s="78" t="s">
        <v>3461</v>
      </c>
      <c r="C891" s="73" t="s">
        <v>3462</v>
      </c>
      <c r="D891" s="72" t="s">
        <v>85</v>
      </c>
      <c r="E891" s="72" t="s">
        <v>57</v>
      </c>
      <c r="H891" s="87" t="s">
        <v>3463</v>
      </c>
      <c r="J891" s="78" t="s">
        <v>140</v>
      </c>
      <c r="K891" s="78" t="str">
        <f t="shared" si="65"/>
        <v>No</v>
      </c>
      <c r="R891" s="78" t="s">
        <v>64</v>
      </c>
      <c r="S891" s="78" t="s">
        <v>72</v>
      </c>
      <c r="U891" s="87" t="s">
        <v>3464</v>
      </c>
      <c r="V891" s="78" t="s">
        <v>66</v>
      </c>
      <c r="W891" s="78" t="s">
        <v>134</v>
      </c>
      <c r="X891" s="78" t="str">
        <f t="shared" si="66"/>
        <v>Yes</v>
      </c>
      <c r="Y891" s="88"/>
      <c r="Z891" s="78"/>
      <c r="AA891" s="78"/>
      <c r="AB891" s="78"/>
      <c r="AC891" s="78"/>
      <c r="AD891" s="78"/>
      <c r="AE891" s="78" t="s">
        <v>72</v>
      </c>
      <c r="AF891" s="78"/>
      <c r="AG891" s="79"/>
      <c r="AH891" s="87" t="s">
        <v>3465</v>
      </c>
      <c r="AJ891" s="78" t="s">
        <v>198</v>
      </c>
      <c r="AK891" s="78" t="str">
        <f t="shared" si="67"/>
        <v>No</v>
      </c>
      <c r="AR891" s="78" t="s">
        <v>107</v>
      </c>
      <c r="AX891" s="78" t="str">
        <f t="shared" si="68"/>
        <v/>
      </c>
      <c r="BH891" s="89" t="str">
        <f t="shared" si="69"/>
        <v>Yes</v>
      </c>
    </row>
    <row r="892" spans="1:60" ht="87">
      <c r="A892" s="169" t="s">
        <v>2933</v>
      </c>
      <c r="B892" s="78" t="s">
        <v>3466</v>
      </c>
      <c r="C892" s="73" t="s">
        <v>3467</v>
      </c>
      <c r="D892" s="72" t="s">
        <v>85</v>
      </c>
      <c r="E892" s="72" t="s">
        <v>57</v>
      </c>
      <c r="H892" s="87" t="s">
        <v>3468</v>
      </c>
      <c r="J892" s="78" t="s">
        <v>140</v>
      </c>
      <c r="K892" s="78" t="str">
        <f t="shared" si="65"/>
        <v>No</v>
      </c>
      <c r="R892" s="78" t="s">
        <v>64</v>
      </c>
      <c r="S892" s="78" t="s">
        <v>72</v>
      </c>
      <c r="U892" s="87" t="s">
        <v>3469</v>
      </c>
      <c r="V892" s="78" t="s">
        <v>66</v>
      </c>
      <c r="W892" s="78" t="s">
        <v>134</v>
      </c>
      <c r="X892" s="78" t="str">
        <f t="shared" si="66"/>
        <v>Yes</v>
      </c>
      <c r="Y892" s="88"/>
      <c r="Z892" s="78"/>
      <c r="AA892" s="78"/>
      <c r="AB892" s="78"/>
      <c r="AC892" s="78"/>
      <c r="AD892" s="78"/>
      <c r="AE892" s="78" t="s">
        <v>72</v>
      </c>
      <c r="AF892" s="78"/>
      <c r="AG892" s="79"/>
      <c r="AH892" s="87" t="s">
        <v>3470</v>
      </c>
      <c r="AJ892" s="78" t="s">
        <v>198</v>
      </c>
      <c r="AK892" s="78" t="str">
        <f t="shared" si="67"/>
        <v>No</v>
      </c>
      <c r="AR892" s="78" t="s">
        <v>107</v>
      </c>
      <c r="AX892" s="78" t="str">
        <f t="shared" si="68"/>
        <v/>
      </c>
      <c r="BH892" s="89" t="str">
        <f t="shared" si="69"/>
        <v>Yes</v>
      </c>
    </row>
    <row r="893" spans="1:60" ht="114.95" customHeight="1">
      <c r="A893" s="169" t="s">
        <v>2933</v>
      </c>
      <c r="B893" s="78" t="s">
        <v>3471</v>
      </c>
      <c r="C893" s="73" t="s">
        <v>3472</v>
      </c>
      <c r="D893" s="72" t="s">
        <v>85</v>
      </c>
      <c r="E893" s="72" t="s">
        <v>57</v>
      </c>
      <c r="K893" s="78" t="str">
        <f t="shared" si="65"/>
        <v/>
      </c>
      <c r="U893" s="87" t="s">
        <v>3472</v>
      </c>
      <c r="V893" s="78" t="s">
        <v>66</v>
      </c>
      <c r="W893" s="78" t="s">
        <v>134</v>
      </c>
      <c r="X893" s="78" t="str">
        <f t="shared" si="66"/>
        <v>Yes</v>
      </c>
      <c r="Y893" s="88" t="s">
        <v>126</v>
      </c>
      <c r="Z893" s="78" t="s">
        <v>3473</v>
      </c>
      <c r="AA893" s="78" t="s">
        <v>232</v>
      </c>
      <c r="AB893" s="78" t="s">
        <v>701</v>
      </c>
      <c r="AC893" s="78" t="s">
        <v>3474</v>
      </c>
      <c r="AD893" s="78" t="s">
        <v>71</v>
      </c>
      <c r="AE893" s="78" t="s">
        <v>72</v>
      </c>
      <c r="AF893" s="78"/>
      <c r="AG893" s="79"/>
      <c r="AK893" s="78" t="str">
        <f t="shared" si="67"/>
        <v/>
      </c>
      <c r="AX893" s="78" t="str">
        <f t="shared" si="68"/>
        <v/>
      </c>
      <c r="BH893" s="89" t="str">
        <f t="shared" si="69"/>
        <v>Yes</v>
      </c>
    </row>
    <row r="894" spans="1:60" ht="43.5">
      <c r="A894" s="169" t="s">
        <v>2933</v>
      </c>
      <c r="B894" s="78" t="s">
        <v>3475</v>
      </c>
      <c r="C894" s="73" t="s">
        <v>3476</v>
      </c>
      <c r="D894" s="72" t="s">
        <v>85</v>
      </c>
      <c r="E894" s="72" t="s">
        <v>57</v>
      </c>
      <c r="K894" s="78" t="str">
        <f t="shared" si="65"/>
        <v/>
      </c>
      <c r="V894" s="78"/>
      <c r="W894" s="78"/>
      <c r="X894" s="78" t="str">
        <f t="shared" si="66"/>
        <v/>
      </c>
      <c r="Y894" s="88"/>
      <c r="Z894" s="78"/>
      <c r="AA894" s="78"/>
      <c r="AB894" s="78"/>
      <c r="AC894" s="78"/>
      <c r="AD894" s="78"/>
      <c r="AE894" s="78"/>
      <c r="AF894" s="78"/>
      <c r="AG894" s="79"/>
      <c r="AH894" s="87" t="s">
        <v>3477</v>
      </c>
      <c r="AJ894" s="78" t="s">
        <v>198</v>
      </c>
      <c r="AK894" s="78" t="str">
        <f t="shared" si="67"/>
        <v>No</v>
      </c>
      <c r="AR894" s="78" t="s">
        <v>107</v>
      </c>
      <c r="AX894" s="78" t="str">
        <f t="shared" si="68"/>
        <v/>
      </c>
      <c r="BH894" s="89" t="str">
        <f t="shared" si="69"/>
        <v>No</v>
      </c>
    </row>
    <row r="895" spans="1:60" ht="43.5">
      <c r="A895" s="169" t="s">
        <v>2933</v>
      </c>
      <c r="B895" s="78" t="s">
        <v>3478</v>
      </c>
      <c r="C895" s="73" t="s">
        <v>3479</v>
      </c>
      <c r="D895" s="72" t="s">
        <v>85</v>
      </c>
      <c r="E895" s="72" t="s">
        <v>57</v>
      </c>
      <c r="H895" s="87" t="s">
        <v>3480</v>
      </c>
      <c r="J895" s="78" t="s">
        <v>140</v>
      </c>
      <c r="K895" s="78" t="str">
        <f t="shared" si="65"/>
        <v>No</v>
      </c>
      <c r="R895" s="78" t="s">
        <v>64</v>
      </c>
      <c r="S895" s="78" t="s">
        <v>72</v>
      </c>
      <c r="V895" s="78"/>
      <c r="W895" s="78"/>
      <c r="X895" s="78" t="str">
        <f t="shared" si="66"/>
        <v/>
      </c>
      <c r="Y895" s="88"/>
      <c r="Z895" s="78"/>
      <c r="AA895" s="78"/>
      <c r="AB895" s="78"/>
      <c r="AC895" s="78"/>
      <c r="AD895" s="78"/>
      <c r="AE895" s="78"/>
      <c r="AF895" s="78"/>
      <c r="AG895" s="79"/>
      <c r="AK895" s="78" t="str">
        <f t="shared" si="67"/>
        <v/>
      </c>
      <c r="AX895" s="78" t="str">
        <f t="shared" si="68"/>
        <v/>
      </c>
      <c r="BH895" s="89" t="str">
        <f t="shared" si="69"/>
        <v>No</v>
      </c>
    </row>
    <row r="896" spans="1:60" ht="43.5">
      <c r="A896" s="169" t="s">
        <v>2933</v>
      </c>
      <c r="B896" s="78" t="s">
        <v>3481</v>
      </c>
      <c r="C896" s="73" t="s">
        <v>3482</v>
      </c>
      <c r="D896" s="72" t="s">
        <v>85</v>
      </c>
      <c r="E896" s="72" t="s">
        <v>57</v>
      </c>
      <c r="H896" s="87" t="s">
        <v>3483</v>
      </c>
      <c r="J896" s="78" t="s">
        <v>140</v>
      </c>
      <c r="K896" s="78" t="str">
        <f t="shared" si="65"/>
        <v>No</v>
      </c>
      <c r="R896" s="78" t="s">
        <v>64</v>
      </c>
      <c r="S896" s="78" t="s">
        <v>72</v>
      </c>
      <c r="V896" s="78"/>
      <c r="W896" s="78"/>
      <c r="X896" s="78" t="str">
        <f t="shared" si="66"/>
        <v/>
      </c>
      <c r="Y896" s="88"/>
      <c r="Z896" s="78"/>
      <c r="AA896" s="78"/>
      <c r="AB896" s="78"/>
      <c r="AC896" s="78"/>
      <c r="AD896" s="78"/>
      <c r="AE896" s="78"/>
      <c r="AF896" s="78"/>
      <c r="AG896" s="79"/>
      <c r="AK896" s="78" t="str">
        <f t="shared" si="67"/>
        <v/>
      </c>
      <c r="AX896" s="78" t="str">
        <f t="shared" si="68"/>
        <v/>
      </c>
      <c r="BH896" s="89" t="str">
        <f t="shared" si="69"/>
        <v>No</v>
      </c>
    </row>
    <row r="897" spans="1:60" ht="43.5">
      <c r="A897" s="169" t="s">
        <v>2933</v>
      </c>
      <c r="B897" s="78" t="s">
        <v>3484</v>
      </c>
      <c r="C897" s="73" t="s">
        <v>3485</v>
      </c>
      <c r="D897" s="72" t="s">
        <v>85</v>
      </c>
      <c r="E897" s="72" t="s">
        <v>57</v>
      </c>
      <c r="K897" s="78" t="str">
        <f t="shared" si="65"/>
        <v/>
      </c>
      <c r="U897" s="87" t="s">
        <v>3486</v>
      </c>
      <c r="V897" s="78" t="s">
        <v>66</v>
      </c>
      <c r="W897" s="78" t="s">
        <v>204</v>
      </c>
      <c r="X897" s="78" t="str">
        <f t="shared" si="66"/>
        <v>No</v>
      </c>
      <c r="Y897" s="88"/>
      <c r="Z897" s="78"/>
      <c r="AA897" s="78"/>
      <c r="AB897" s="78"/>
      <c r="AC897" s="78"/>
      <c r="AD897" s="78"/>
      <c r="AE897" s="78" t="s">
        <v>72</v>
      </c>
      <c r="AF897" s="78"/>
      <c r="AG897" s="79"/>
      <c r="AK897" s="78" t="str">
        <f t="shared" si="67"/>
        <v/>
      </c>
      <c r="AX897" s="78" t="str">
        <f t="shared" si="68"/>
        <v/>
      </c>
      <c r="BH897" s="89" t="str">
        <f t="shared" si="69"/>
        <v>No</v>
      </c>
    </row>
    <row r="898" spans="1:60" ht="33.6" customHeight="1">
      <c r="A898" s="169" t="s">
        <v>2933</v>
      </c>
      <c r="B898" s="78" t="s">
        <v>3487</v>
      </c>
      <c r="C898" s="73" t="s">
        <v>3488</v>
      </c>
      <c r="D898" s="72" t="s">
        <v>85</v>
      </c>
      <c r="E898" s="72" t="s">
        <v>57</v>
      </c>
      <c r="H898" s="87" t="s">
        <v>3489</v>
      </c>
      <c r="J898" s="78" t="s">
        <v>140</v>
      </c>
      <c r="K898" s="78" t="str">
        <f t="shared" si="65"/>
        <v>No</v>
      </c>
      <c r="R898" s="78" t="s">
        <v>64</v>
      </c>
      <c r="S898" s="78" t="s">
        <v>72</v>
      </c>
      <c r="U898" s="87" t="s">
        <v>3490</v>
      </c>
      <c r="V898" s="78"/>
      <c r="W898" s="78" t="s">
        <v>200</v>
      </c>
      <c r="X898" s="78" t="str">
        <f t="shared" si="66"/>
        <v>No</v>
      </c>
      <c r="Y898" s="88"/>
      <c r="Z898" s="78"/>
      <c r="AA898" s="78"/>
      <c r="AB898" s="78"/>
      <c r="AC898" s="78"/>
      <c r="AD898" s="78"/>
      <c r="AE898" s="78" t="s">
        <v>72</v>
      </c>
      <c r="AF898" s="78"/>
      <c r="AG898" s="79"/>
      <c r="AK898" s="78" t="str">
        <f t="shared" si="67"/>
        <v/>
      </c>
      <c r="AX898" s="78" t="str">
        <f t="shared" si="68"/>
        <v/>
      </c>
      <c r="BH898" s="89" t="str">
        <f t="shared" si="69"/>
        <v>No</v>
      </c>
    </row>
    <row r="899" spans="1:60" ht="72.599999999999994">
      <c r="A899" s="169" t="s">
        <v>2933</v>
      </c>
      <c r="B899" s="78" t="s">
        <v>3491</v>
      </c>
      <c r="C899" s="73" t="s">
        <v>3492</v>
      </c>
      <c r="D899" s="72" t="s">
        <v>85</v>
      </c>
      <c r="E899" s="72" t="s">
        <v>57</v>
      </c>
      <c r="H899" s="87" t="s">
        <v>3493</v>
      </c>
      <c r="I899" s="78" t="s">
        <v>320</v>
      </c>
      <c r="J899" s="78" t="s">
        <v>140</v>
      </c>
      <c r="K899" s="78" t="str">
        <f t="shared" ref="K899:K962" si="70">IF(ISBLANK(H899), "", IF(OR(ISNUMBER(SEARCH("Progress", J899)),ISNUMBER(SEARCH("record of decision", J899)),ISNUMBER(SEARCH("pathway plan", J899)),ISNUMBER(SEARCH("placement agreement", J899))), "Yes", "No"))</f>
        <v>No</v>
      </c>
      <c r="R899" s="78" t="s">
        <v>64</v>
      </c>
      <c r="S899" s="78" t="s">
        <v>72</v>
      </c>
      <c r="V899" s="78"/>
      <c r="W899" s="78"/>
      <c r="X899" s="78" t="str">
        <f t="shared" ref="X899:X962" si="71">IF(ISBLANK(U899), "", IF(OR(ISNUMBER(SEARCH("children and families", W899)),ISNUMBER(SEARCH("IRO report", W899)),ISNUMBER(SEARCH("life plan", W899)),ISNUMBER(SEARCH("Pathway Plan", W899)),ISNUMBER(SEARCH("Record of visit", W899))), "Yes", "No"))</f>
        <v/>
      </c>
      <c r="Y899" s="88"/>
      <c r="Z899" s="78"/>
      <c r="AA899" s="78"/>
      <c r="AB899" s="78"/>
      <c r="AC899" s="78"/>
      <c r="AD899" s="78"/>
      <c r="AE899" s="78"/>
      <c r="AF899" s="78"/>
      <c r="AG899" s="79"/>
      <c r="AK899" s="78" t="str">
        <f t="shared" ref="AK899:AK962" si="72">IF(ISBLANK(AH899), "", IF(OR(ISNUMBER(SEARCH("summary", AJ899)),ISNUMBER(SEARCH("review and care", AJ899)),ISNUMBER(SEARCH("case supervision", AJ899)),ISNUMBER(SEARCH("midpoint", AJ899)),ISNUMBER(SEARCH("pathway plan", AJ899)),ISNUMBER(SEARCH("visit recording", AJ899))), "Yes", "No"))</f>
        <v/>
      </c>
      <c r="AX899" s="78" t="str">
        <f t="shared" ref="AX899:AX962" si="73">IF(ISBLANK(AU899), "", IF(OR(ISNUMBER(SEARCH("Pathway Plan",AW899)),ISNUMBER(SEARCH("Updated assessment", AW899)),ISNUMBER(SEARCH("CLA Review", AW899)),ISNUMBER(SEARCH("care plan", AW899)),ISNUMBER(SEARCH("record of meeting", AW899)),ISNUMBER(SEARCH("discharge", AW899)),ISNUMBER(SEARCH("accomodation decision", AW899)),ISNUMBER(SEARCH("CLA Visit", AW899))), "Yes", "No"))</f>
        <v/>
      </c>
      <c r="BH899" s="89" t="str">
        <f t="shared" ref="BH899:BH962" si="74">IF(OR(ISNUMBER(SEARCH("Yes",AX899)), ISNUMBER(SEARCH("Yes",AK899)), ISNUMBER(SEARCH("Yes",X899)), ISNUMBER(SEARCH("Yes",K899))), "Yes", "No")</f>
        <v>No</v>
      </c>
    </row>
    <row r="900" spans="1:60" ht="43.5">
      <c r="A900" s="169" t="s">
        <v>2933</v>
      </c>
      <c r="B900" s="78" t="s">
        <v>3494</v>
      </c>
      <c r="C900" s="73" t="s">
        <v>3495</v>
      </c>
      <c r="D900" s="72" t="s">
        <v>85</v>
      </c>
      <c r="E900" s="72" t="s">
        <v>57</v>
      </c>
      <c r="H900" s="87" t="s">
        <v>3496</v>
      </c>
      <c r="J900" s="78" t="s">
        <v>140</v>
      </c>
      <c r="K900" s="78" t="str">
        <f t="shared" si="70"/>
        <v>No</v>
      </c>
      <c r="R900" s="78" t="s">
        <v>64</v>
      </c>
      <c r="S900" s="78" t="s">
        <v>72</v>
      </c>
      <c r="V900" s="78"/>
      <c r="W900" s="78"/>
      <c r="X900" s="78" t="str">
        <f t="shared" si="71"/>
        <v/>
      </c>
      <c r="Y900" s="88"/>
      <c r="Z900" s="78"/>
      <c r="AA900" s="78"/>
      <c r="AB900" s="78"/>
      <c r="AC900" s="78"/>
      <c r="AD900" s="78"/>
      <c r="AE900" s="78"/>
      <c r="AF900" s="78"/>
      <c r="AG900" s="79"/>
      <c r="AK900" s="78" t="str">
        <f t="shared" si="72"/>
        <v/>
      </c>
      <c r="AX900" s="78" t="str">
        <f t="shared" si="73"/>
        <v/>
      </c>
      <c r="BH900" s="89" t="str">
        <f t="shared" si="74"/>
        <v>No</v>
      </c>
    </row>
    <row r="901" spans="1:60" ht="43.5">
      <c r="A901" s="169" t="s">
        <v>2933</v>
      </c>
      <c r="B901" s="78" t="s">
        <v>3497</v>
      </c>
      <c r="C901" s="73" t="s">
        <v>3498</v>
      </c>
      <c r="D901" s="72" t="s">
        <v>85</v>
      </c>
      <c r="E901" s="72" t="s">
        <v>57</v>
      </c>
      <c r="H901" s="87" t="s">
        <v>3499</v>
      </c>
      <c r="J901" s="78" t="s">
        <v>140</v>
      </c>
      <c r="K901" s="78" t="str">
        <f t="shared" si="70"/>
        <v>No</v>
      </c>
      <c r="R901" s="78" t="s">
        <v>64</v>
      </c>
      <c r="S901" s="78" t="s">
        <v>72</v>
      </c>
      <c r="V901" s="78"/>
      <c r="W901" s="78"/>
      <c r="X901" s="78" t="str">
        <f t="shared" si="71"/>
        <v/>
      </c>
      <c r="Y901" s="88"/>
      <c r="Z901" s="78"/>
      <c r="AA901" s="78"/>
      <c r="AB901" s="78"/>
      <c r="AC901" s="78"/>
      <c r="AD901" s="78"/>
      <c r="AE901" s="78"/>
      <c r="AF901" s="78"/>
      <c r="AG901" s="79"/>
      <c r="AK901" s="78" t="str">
        <f t="shared" si="72"/>
        <v/>
      </c>
      <c r="AX901" s="78" t="str">
        <f t="shared" si="73"/>
        <v/>
      </c>
      <c r="BH901" s="89" t="str">
        <f t="shared" si="74"/>
        <v>No</v>
      </c>
    </row>
    <row r="902" spans="1:60" ht="43.5">
      <c r="A902" s="169" t="s">
        <v>2933</v>
      </c>
      <c r="B902" s="78" t="s">
        <v>3500</v>
      </c>
      <c r="C902" s="73" t="s">
        <v>3501</v>
      </c>
      <c r="D902" s="72" t="s">
        <v>85</v>
      </c>
      <c r="E902" s="72" t="s">
        <v>57</v>
      </c>
      <c r="H902" s="87" t="s">
        <v>3502</v>
      </c>
      <c r="J902" s="78" t="s">
        <v>140</v>
      </c>
      <c r="K902" s="78" t="str">
        <f t="shared" si="70"/>
        <v>No</v>
      </c>
      <c r="R902" s="78" t="s">
        <v>64</v>
      </c>
      <c r="S902" s="78" t="s">
        <v>72</v>
      </c>
      <c r="V902" s="78"/>
      <c r="W902" s="78"/>
      <c r="X902" s="78" t="str">
        <f t="shared" si="71"/>
        <v/>
      </c>
      <c r="Y902" s="88"/>
      <c r="Z902" s="78"/>
      <c r="AA902" s="78"/>
      <c r="AB902" s="78"/>
      <c r="AC902" s="78"/>
      <c r="AD902" s="78"/>
      <c r="AE902" s="78"/>
      <c r="AF902" s="78"/>
      <c r="AG902" s="79"/>
      <c r="AK902" s="78" t="str">
        <f t="shared" si="72"/>
        <v/>
      </c>
      <c r="AX902" s="78" t="str">
        <f t="shared" si="73"/>
        <v/>
      </c>
      <c r="BH902" s="89" t="str">
        <f t="shared" si="74"/>
        <v>No</v>
      </c>
    </row>
    <row r="903" spans="1:60" ht="101.45">
      <c r="A903" s="169" t="s">
        <v>2933</v>
      </c>
      <c r="B903" s="78" t="s">
        <v>3503</v>
      </c>
      <c r="C903" s="73" t="s">
        <v>3504</v>
      </c>
      <c r="D903" s="72" t="s">
        <v>85</v>
      </c>
      <c r="E903" s="72" t="s">
        <v>57</v>
      </c>
      <c r="H903" s="87" t="s">
        <v>3505</v>
      </c>
      <c r="I903" s="78" t="s">
        <v>320</v>
      </c>
      <c r="J903" s="78" t="s">
        <v>140</v>
      </c>
      <c r="K903" s="78" t="str">
        <f t="shared" si="70"/>
        <v>No</v>
      </c>
      <c r="R903" s="78" t="s">
        <v>64</v>
      </c>
      <c r="S903" s="78" t="s">
        <v>72</v>
      </c>
      <c r="V903" s="78"/>
      <c r="W903" s="78"/>
      <c r="X903" s="78" t="str">
        <f t="shared" si="71"/>
        <v/>
      </c>
      <c r="Y903" s="88"/>
      <c r="Z903" s="78"/>
      <c r="AA903" s="78"/>
      <c r="AB903" s="78"/>
      <c r="AC903" s="78"/>
      <c r="AD903" s="78"/>
      <c r="AE903" s="78"/>
      <c r="AF903" s="78"/>
      <c r="AG903" s="79"/>
      <c r="AK903" s="78" t="str">
        <f t="shared" si="72"/>
        <v/>
      </c>
      <c r="AX903" s="78" t="str">
        <f t="shared" si="73"/>
        <v/>
      </c>
      <c r="BH903" s="89" t="str">
        <f t="shared" si="74"/>
        <v>No</v>
      </c>
    </row>
    <row r="904" spans="1:60" ht="43.5">
      <c r="A904" s="169" t="s">
        <v>2933</v>
      </c>
      <c r="B904" s="78" t="s">
        <v>3506</v>
      </c>
      <c r="C904" s="73" t="s">
        <v>3507</v>
      </c>
      <c r="D904" s="72" t="s">
        <v>85</v>
      </c>
      <c r="E904" s="72" t="s">
        <v>57</v>
      </c>
      <c r="H904" s="87" t="s">
        <v>3508</v>
      </c>
      <c r="J904" s="78" t="s">
        <v>140</v>
      </c>
      <c r="K904" s="78" t="str">
        <f t="shared" si="70"/>
        <v>No</v>
      </c>
      <c r="R904" s="78" t="s">
        <v>64</v>
      </c>
      <c r="S904" s="78" t="s">
        <v>72</v>
      </c>
      <c r="V904" s="78"/>
      <c r="W904" s="78"/>
      <c r="X904" s="78" t="str">
        <f t="shared" si="71"/>
        <v/>
      </c>
      <c r="Y904" s="88"/>
      <c r="Z904" s="78"/>
      <c r="AA904" s="78"/>
      <c r="AB904" s="78"/>
      <c r="AC904" s="78"/>
      <c r="AD904" s="78"/>
      <c r="AE904" s="78"/>
      <c r="AF904" s="78"/>
      <c r="AG904" s="79"/>
      <c r="AK904" s="78" t="str">
        <f t="shared" si="72"/>
        <v/>
      </c>
      <c r="AX904" s="78" t="str">
        <f t="shared" si="73"/>
        <v/>
      </c>
      <c r="BH904" s="89" t="str">
        <f t="shared" si="74"/>
        <v>No</v>
      </c>
    </row>
    <row r="905" spans="1:60" ht="43.5">
      <c r="A905" s="169" t="s">
        <v>2933</v>
      </c>
      <c r="B905" s="78" t="s">
        <v>3509</v>
      </c>
      <c r="C905" s="73" t="s">
        <v>3510</v>
      </c>
      <c r="D905" s="72" t="s">
        <v>85</v>
      </c>
      <c r="E905" s="72" t="s">
        <v>57</v>
      </c>
      <c r="H905" s="87" t="s">
        <v>3511</v>
      </c>
      <c r="J905" s="78" t="s">
        <v>140</v>
      </c>
      <c r="K905" s="78" t="str">
        <f t="shared" si="70"/>
        <v>No</v>
      </c>
      <c r="R905" s="78" t="s">
        <v>64</v>
      </c>
      <c r="S905" s="78" t="s">
        <v>72</v>
      </c>
      <c r="U905" s="87" t="s">
        <v>510</v>
      </c>
      <c r="V905" s="78" t="s">
        <v>66</v>
      </c>
      <c r="W905" s="78" t="s">
        <v>134</v>
      </c>
      <c r="X905" s="78" t="str">
        <f t="shared" si="71"/>
        <v>Yes</v>
      </c>
      <c r="Y905" s="88"/>
      <c r="Z905" s="78"/>
      <c r="AA905" s="78"/>
      <c r="AB905" s="78"/>
      <c r="AC905" s="78"/>
      <c r="AD905" s="78"/>
      <c r="AE905" s="78" t="s">
        <v>72</v>
      </c>
      <c r="AF905" s="78"/>
      <c r="AG905" s="79"/>
      <c r="AK905" s="78" t="str">
        <f t="shared" si="72"/>
        <v/>
      </c>
      <c r="AX905" s="78" t="str">
        <f t="shared" si="73"/>
        <v/>
      </c>
      <c r="BH905" s="89" t="str">
        <f t="shared" si="74"/>
        <v>Yes</v>
      </c>
    </row>
    <row r="906" spans="1:60" ht="43.5">
      <c r="A906" s="169" t="s">
        <v>2933</v>
      </c>
      <c r="B906" s="78" t="s">
        <v>3512</v>
      </c>
      <c r="C906" s="73" t="s">
        <v>3513</v>
      </c>
      <c r="D906" s="72" t="s">
        <v>85</v>
      </c>
      <c r="E906" s="72" t="s">
        <v>57</v>
      </c>
      <c r="H906" s="87" t="s">
        <v>3514</v>
      </c>
      <c r="J906" s="78" t="s">
        <v>140</v>
      </c>
      <c r="K906" s="78" t="str">
        <f t="shared" si="70"/>
        <v>No</v>
      </c>
      <c r="R906" s="78" t="s">
        <v>64</v>
      </c>
      <c r="S906" s="78" t="s">
        <v>72</v>
      </c>
      <c r="V906" s="78"/>
      <c r="W906" s="78"/>
      <c r="X906" s="78" t="str">
        <f t="shared" si="71"/>
        <v/>
      </c>
      <c r="Y906" s="88"/>
      <c r="Z906" s="78"/>
      <c r="AA906" s="78"/>
      <c r="AB906" s="78"/>
      <c r="AC906" s="78"/>
      <c r="AD906" s="78"/>
      <c r="AE906" s="78"/>
      <c r="AF906" s="78"/>
      <c r="AG906" s="79"/>
      <c r="AK906" s="78" t="str">
        <f t="shared" si="72"/>
        <v/>
      </c>
      <c r="AX906" s="78" t="str">
        <f t="shared" si="73"/>
        <v/>
      </c>
      <c r="BH906" s="89" t="str">
        <f t="shared" si="74"/>
        <v>No</v>
      </c>
    </row>
    <row r="907" spans="1:60" ht="87">
      <c r="A907" s="169" t="s">
        <v>2933</v>
      </c>
      <c r="B907" s="78" t="s">
        <v>3515</v>
      </c>
      <c r="C907" s="73" t="s">
        <v>3516</v>
      </c>
      <c r="D907" s="72" t="s">
        <v>85</v>
      </c>
      <c r="E907" s="72" t="s">
        <v>131</v>
      </c>
      <c r="F907" s="78" t="s">
        <v>3517</v>
      </c>
      <c r="K907" s="78" t="str">
        <f t="shared" si="70"/>
        <v/>
      </c>
      <c r="V907" s="78"/>
      <c r="W907" s="78"/>
      <c r="X907" s="78" t="str">
        <f t="shared" si="71"/>
        <v/>
      </c>
      <c r="Y907" s="88"/>
      <c r="Z907" s="78"/>
      <c r="AA907" s="78"/>
      <c r="AB907" s="78"/>
      <c r="AC907" s="78"/>
      <c r="AD907" s="78"/>
      <c r="AE907" s="78"/>
      <c r="AF907" s="78"/>
      <c r="AG907" s="79"/>
      <c r="AH907" s="87" t="s">
        <v>3518</v>
      </c>
      <c r="AJ907" s="78" t="s">
        <v>198</v>
      </c>
      <c r="AK907" s="78" t="str">
        <f t="shared" si="72"/>
        <v>No</v>
      </c>
      <c r="AX907" s="78" t="str">
        <f t="shared" si="73"/>
        <v/>
      </c>
      <c r="BH907" s="89" t="str">
        <f t="shared" si="74"/>
        <v>No</v>
      </c>
    </row>
    <row r="908" spans="1:60" ht="72.599999999999994">
      <c r="A908" s="169" t="s">
        <v>2933</v>
      </c>
      <c r="B908" s="78" t="s">
        <v>3519</v>
      </c>
      <c r="C908" s="73" t="s">
        <v>3520</v>
      </c>
      <c r="D908" s="72" t="s">
        <v>85</v>
      </c>
      <c r="E908" s="72" t="s">
        <v>57</v>
      </c>
      <c r="H908" s="87" t="s">
        <v>3521</v>
      </c>
      <c r="I908" s="78" t="s">
        <v>320</v>
      </c>
      <c r="J908" s="78" t="s">
        <v>140</v>
      </c>
      <c r="K908" s="78" t="str">
        <f t="shared" si="70"/>
        <v>No</v>
      </c>
      <c r="R908" s="78" t="s">
        <v>64</v>
      </c>
      <c r="S908" s="78" t="s">
        <v>72</v>
      </c>
      <c r="V908" s="78"/>
      <c r="W908" s="78"/>
      <c r="X908" s="78" t="str">
        <f t="shared" si="71"/>
        <v/>
      </c>
      <c r="Y908" s="88"/>
      <c r="Z908" s="78"/>
      <c r="AA908" s="78"/>
      <c r="AB908" s="78"/>
      <c r="AC908" s="78"/>
      <c r="AD908" s="78"/>
      <c r="AE908" s="78"/>
      <c r="AF908" s="78"/>
      <c r="AG908" s="79"/>
      <c r="AH908" s="87" t="s">
        <v>3522</v>
      </c>
      <c r="AI908" s="78" t="s">
        <v>608</v>
      </c>
      <c r="AJ908" s="78" t="s">
        <v>198</v>
      </c>
      <c r="AK908" s="78" t="str">
        <f t="shared" si="72"/>
        <v>No</v>
      </c>
      <c r="AR908" s="78" t="s">
        <v>64</v>
      </c>
      <c r="AX908" s="78" t="str">
        <f t="shared" si="73"/>
        <v/>
      </c>
      <c r="BH908" s="89" t="str">
        <f t="shared" si="74"/>
        <v>No</v>
      </c>
    </row>
    <row r="909" spans="1:60" ht="56.45" customHeight="1">
      <c r="A909" s="169" t="s">
        <v>2933</v>
      </c>
      <c r="B909" s="78" t="s">
        <v>3523</v>
      </c>
      <c r="C909" s="73" t="s">
        <v>3524</v>
      </c>
      <c r="D909" s="72" t="s">
        <v>85</v>
      </c>
      <c r="E909" s="72" t="s">
        <v>57</v>
      </c>
      <c r="K909" s="78" t="str">
        <f t="shared" si="70"/>
        <v/>
      </c>
      <c r="V909" s="78"/>
      <c r="W909" s="78"/>
      <c r="X909" s="78" t="str">
        <f t="shared" si="71"/>
        <v/>
      </c>
      <c r="Y909" s="88"/>
      <c r="Z909" s="78"/>
      <c r="AA909" s="78"/>
      <c r="AB909" s="78"/>
      <c r="AC909" s="78"/>
      <c r="AD909" s="78"/>
      <c r="AE909" s="78"/>
      <c r="AF909" s="78"/>
      <c r="AG909" s="79"/>
      <c r="AH909" s="87" t="s">
        <v>3525</v>
      </c>
      <c r="AJ909" s="78" t="s">
        <v>198</v>
      </c>
      <c r="AK909" s="78" t="str">
        <f t="shared" si="72"/>
        <v>No</v>
      </c>
      <c r="AR909" s="78" t="s">
        <v>64</v>
      </c>
      <c r="AX909" s="78" t="str">
        <f t="shared" si="73"/>
        <v/>
      </c>
      <c r="BH909" s="89" t="str">
        <f t="shared" si="74"/>
        <v>No</v>
      </c>
    </row>
    <row r="910" spans="1:60" ht="43.5">
      <c r="A910" s="169" t="s">
        <v>2933</v>
      </c>
      <c r="B910" s="78" t="s">
        <v>3526</v>
      </c>
      <c r="C910" s="73" t="s">
        <v>3527</v>
      </c>
      <c r="D910" s="72" t="s">
        <v>85</v>
      </c>
      <c r="E910" s="72" t="s">
        <v>57</v>
      </c>
      <c r="K910" s="78" t="str">
        <f t="shared" si="70"/>
        <v/>
      </c>
      <c r="U910" s="87" t="s">
        <v>3528</v>
      </c>
      <c r="V910" s="78" t="s">
        <v>66</v>
      </c>
      <c r="W910" s="78" t="s">
        <v>134</v>
      </c>
      <c r="X910" s="78" t="str">
        <f t="shared" si="71"/>
        <v>Yes</v>
      </c>
      <c r="Y910" s="88"/>
      <c r="Z910" s="78"/>
      <c r="AA910" s="78"/>
      <c r="AB910" s="78"/>
      <c r="AC910" s="78"/>
      <c r="AD910" s="78"/>
      <c r="AE910" s="78" t="s">
        <v>72</v>
      </c>
      <c r="AF910" s="78"/>
      <c r="AG910" s="79"/>
      <c r="AK910" s="78" t="str">
        <f t="shared" si="72"/>
        <v/>
      </c>
      <c r="AX910" s="78" t="str">
        <f t="shared" si="73"/>
        <v/>
      </c>
      <c r="BH910" s="89" t="str">
        <f t="shared" si="74"/>
        <v>Yes</v>
      </c>
    </row>
    <row r="911" spans="1:60" ht="72.599999999999994">
      <c r="A911" s="169" t="s">
        <v>2933</v>
      </c>
      <c r="B911" s="78" t="s">
        <v>3529</v>
      </c>
      <c r="C911" s="73" t="s">
        <v>3530</v>
      </c>
      <c r="D911" s="72" t="s">
        <v>85</v>
      </c>
      <c r="E911" s="72" t="s">
        <v>57</v>
      </c>
      <c r="K911" s="78" t="str">
        <f t="shared" si="70"/>
        <v/>
      </c>
      <c r="V911" s="78"/>
      <c r="W911" s="78"/>
      <c r="X911" s="78" t="str">
        <f t="shared" si="71"/>
        <v/>
      </c>
      <c r="Y911" s="88"/>
      <c r="Z911" s="78"/>
      <c r="AA911" s="78"/>
      <c r="AB911" s="78"/>
      <c r="AC911" s="78"/>
      <c r="AD911" s="78"/>
      <c r="AE911" s="78"/>
      <c r="AF911" s="78"/>
      <c r="AG911" s="79"/>
      <c r="AH911" s="87" t="s">
        <v>3531</v>
      </c>
      <c r="AJ911" s="78" t="s">
        <v>198</v>
      </c>
      <c r="AK911" s="78" t="str">
        <f t="shared" si="72"/>
        <v>No</v>
      </c>
      <c r="AR911" s="78" t="s">
        <v>64</v>
      </c>
      <c r="AX911" s="78" t="str">
        <f t="shared" si="73"/>
        <v/>
      </c>
      <c r="BH911" s="89" t="str">
        <f t="shared" si="74"/>
        <v>No</v>
      </c>
    </row>
    <row r="912" spans="1:60" ht="57.95">
      <c r="A912" s="169" t="s">
        <v>2933</v>
      </c>
      <c r="B912" s="78" t="s">
        <v>3532</v>
      </c>
      <c r="C912" s="73" t="s">
        <v>3533</v>
      </c>
      <c r="D912" s="72" t="s">
        <v>85</v>
      </c>
      <c r="E912" s="72" t="s">
        <v>57</v>
      </c>
      <c r="K912" s="78" t="str">
        <f t="shared" si="70"/>
        <v/>
      </c>
      <c r="V912" s="78"/>
      <c r="W912" s="78"/>
      <c r="X912" s="78" t="str">
        <f t="shared" si="71"/>
        <v/>
      </c>
      <c r="Y912" s="88"/>
      <c r="Z912" s="78"/>
      <c r="AA912" s="78"/>
      <c r="AB912" s="78"/>
      <c r="AC912" s="78"/>
      <c r="AD912" s="78"/>
      <c r="AE912" s="78"/>
      <c r="AF912" s="78"/>
      <c r="AG912" s="79"/>
      <c r="AH912" s="87" t="s">
        <v>3534</v>
      </c>
      <c r="AJ912" s="78" t="s">
        <v>198</v>
      </c>
      <c r="AK912" s="78" t="str">
        <f t="shared" si="72"/>
        <v>No</v>
      </c>
      <c r="AR912" s="78" t="s">
        <v>64</v>
      </c>
      <c r="AX912" s="78" t="str">
        <f t="shared" si="73"/>
        <v/>
      </c>
      <c r="BH912" s="89" t="str">
        <f t="shared" si="74"/>
        <v>No</v>
      </c>
    </row>
    <row r="913" spans="1:60" ht="57.95">
      <c r="A913" s="169" t="s">
        <v>2933</v>
      </c>
      <c r="B913" s="78" t="s">
        <v>3535</v>
      </c>
      <c r="C913" s="73" t="s">
        <v>3536</v>
      </c>
      <c r="D913" s="72" t="s">
        <v>85</v>
      </c>
      <c r="E913" s="72" t="s">
        <v>57</v>
      </c>
      <c r="K913" s="78" t="str">
        <f t="shared" si="70"/>
        <v/>
      </c>
      <c r="V913" s="78"/>
      <c r="W913" s="78"/>
      <c r="X913" s="78" t="str">
        <f t="shared" si="71"/>
        <v/>
      </c>
      <c r="Y913" s="88"/>
      <c r="Z913" s="78"/>
      <c r="AA913" s="78"/>
      <c r="AB913" s="78"/>
      <c r="AC913" s="78"/>
      <c r="AD913" s="78"/>
      <c r="AE913" s="78"/>
      <c r="AF913" s="78"/>
      <c r="AG913" s="79"/>
      <c r="AH913" s="87" t="s">
        <v>3537</v>
      </c>
      <c r="AJ913" s="78" t="s">
        <v>198</v>
      </c>
      <c r="AK913" s="78" t="str">
        <f t="shared" si="72"/>
        <v>No</v>
      </c>
      <c r="AR913" s="78" t="s">
        <v>64</v>
      </c>
      <c r="AX913" s="78" t="str">
        <f t="shared" si="73"/>
        <v/>
      </c>
      <c r="BH913" s="89" t="str">
        <f t="shared" si="74"/>
        <v>No</v>
      </c>
    </row>
    <row r="914" spans="1:60" ht="36.950000000000003" customHeight="1">
      <c r="A914" s="169" t="s">
        <v>2933</v>
      </c>
      <c r="B914" s="78" t="s">
        <v>3538</v>
      </c>
      <c r="C914" s="73" t="s">
        <v>3539</v>
      </c>
      <c r="D914" s="72" t="s">
        <v>85</v>
      </c>
      <c r="E914" s="72" t="s">
        <v>57</v>
      </c>
      <c r="K914" s="78" t="str">
        <f t="shared" si="70"/>
        <v/>
      </c>
      <c r="V914" s="78"/>
      <c r="W914" s="78"/>
      <c r="X914" s="78" t="str">
        <f t="shared" si="71"/>
        <v/>
      </c>
      <c r="Y914" s="88"/>
      <c r="Z914" s="78"/>
      <c r="AA914" s="78"/>
      <c r="AB914" s="78"/>
      <c r="AC914" s="78"/>
      <c r="AD914" s="78"/>
      <c r="AE914" s="78"/>
      <c r="AF914" s="78"/>
      <c r="AG914" s="79"/>
      <c r="AH914" s="87" t="s">
        <v>3540</v>
      </c>
      <c r="AJ914" s="78" t="s">
        <v>198</v>
      </c>
      <c r="AK914" s="78" t="str">
        <f t="shared" si="72"/>
        <v>No</v>
      </c>
      <c r="AR914" s="78" t="s">
        <v>64</v>
      </c>
      <c r="AX914" s="78" t="str">
        <f t="shared" si="73"/>
        <v/>
      </c>
      <c r="BH914" s="89" t="str">
        <f t="shared" si="74"/>
        <v>No</v>
      </c>
    </row>
    <row r="915" spans="1:60" ht="218.1" customHeight="1">
      <c r="A915" s="169" t="s">
        <v>2933</v>
      </c>
      <c r="B915" s="78" t="s">
        <v>3541</v>
      </c>
      <c r="C915" s="73" t="s">
        <v>3542</v>
      </c>
      <c r="D915" s="72" t="s">
        <v>85</v>
      </c>
      <c r="E915" s="72" t="s">
        <v>57</v>
      </c>
      <c r="K915" s="78" t="str">
        <f t="shared" si="70"/>
        <v/>
      </c>
      <c r="V915" s="78"/>
      <c r="W915" s="78"/>
      <c r="X915" s="78" t="str">
        <f t="shared" si="71"/>
        <v/>
      </c>
      <c r="Y915" s="88"/>
      <c r="Z915" s="78"/>
      <c r="AA915" s="78"/>
      <c r="AB915" s="78"/>
      <c r="AC915" s="78"/>
      <c r="AD915" s="78"/>
      <c r="AE915" s="78"/>
      <c r="AF915" s="78"/>
      <c r="AG915" s="79"/>
      <c r="AH915" s="87" t="s">
        <v>3543</v>
      </c>
      <c r="AJ915" s="78" t="s">
        <v>198</v>
      </c>
      <c r="AK915" s="78" t="str">
        <f t="shared" si="72"/>
        <v>No</v>
      </c>
      <c r="AR915" s="78" t="s">
        <v>64</v>
      </c>
      <c r="AU915" s="87" t="s">
        <v>3544</v>
      </c>
      <c r="AV915" s="78" t="s">
        <v>3545</v>
      </c>
      <c r="AW915" s="78" t="s">
        <v>324</v>
      </c>
      <c r="AX915" s="78" t="str">
        <f t="shared" si="73"/>
        <v>No</v>
      </c>
      <c r="BE915" s="78" t="s">
        <v>64</v>
      </c>
      <c r="BH915" s="89" t="str">
        <f t="shared" si="74"/>
        <v>No</v>
      </c>
    </row>
    <row r="916" spans="1:60" ht="218.1" customHeight="1">
      <c r="A916" s="169" t="s">
        <v>2933</v>
      </c>
      <c r="B916" s="78" t="s">
        <v>3546</v>
      </c>
      <c r="C916" s="73" t="s">
        <v>3547</v>
      </c>
      <c r="D916" s="72" t="s">
        <v>85</v>
      </c>
      <c r="E916" s="72" t="s">
        <v>57</v>
      </c>
      <c r="K916" s="78" t="str">
        <f t="shared" si="70"/>
        <v/>
      </c>
      <c r="V916" s="78"/>
      <c r="W916" s="78"/>
      <c r="X916" s="78" t="str">
        <f t="shared" si="71"/>
        <v/>
      </c>
      <c r="Y916" s="88"/>
      <c r="Z916" s="78"/>
      <c r="AA916" s="78"/>
      <c r="AB916" s="78"/>
      <c r="AC916" s="78"/>
      <c r="AD916" s="78"/>
      <c r="AE916" s="78"/>
      <c r="AF916" s="78"/>
      <c r="AG916" s="79"/>
      <c r="AK916" s="78" t="str">
        <f t="shared" si="72"/>
        <v/>
      </c>
      <c r="AU916" s="87" t="s">
        <v>3548</v>
      </c>
      <c r="AV916" s="78" t="s">
        <v>3549</v>
      </c>
      <c r="AW916" s="78" t="s">
        <v>324</v>
      </c>
      <c r="AX916" s="78" t="str">
        <f t="shared" si="73"/>
        <v>No</v>
      </c>
      <c r="BE916" s="78" t="s">
        <v>64</v>
      </c>
      <c r="BH916" s="89" t="str">
        <f t="shared" si="74"/>
        <v>No</v>
      </c>
    </row>
    <row r="917" spans="1:60" ht="43.5">
      <c r="A917" s="169" t="s">
        <v>2933</v>
      </c>
      <c r="B917" s="78" t="s">
        <v>3550</v>
      </c>
      <c r="C917" s="73" t="s">
        <v>3551</v>
      </c>
      <c r="D917" s="72" t="s">
        <v>85</v>
      </c>
      <c r="E917" s="72" t="s">
        <v>57</v>
      </c>
      <c r="K917" s="78" t="str">
        <f t="shared" si="70"/>
        <v/>
      </c>
      <c r="V917" s="78"/>
      <c r="W917" s="78"/>
      <c r="X917" s="78" t="str">
        <f t="shared" si="71"/>
        <v/>
      </c>
      <c r="Y917" s="88"/>
      <c r="Z917" s="78"/>
      <c r="AA917" s="78"/>
      <c r="AB917" s="78"/>
      <c r="AC917" s="78"/>
      <c r="AD917" s="78"/>
      <c r="AE917" s="78"/>
      <c r="AF917" s="78"/>
      <c r="AG917" s="79"/>
      <c r="AK917" s="78" t="str">
        <f t="shared" si="72"/>
        <v/>
      </c>
      <c r="AU917" s="87" t="s">
        <v>3552</v>
      </c>
      <c r="AV917" s="78" t="s">
        <v>189</v>
      </c>
      <c r="AW917" s="78" t="s">
        <v>324</v>
      </c>
      <c r="AX917" s="78" t="str">
        <f t="shared" si="73"/>
        <v>No</v>
      </c>
      <c r="BE917" s="78" t="s">
        <v>64</v>
      </c>
      <c r="BH917" s="89" t="str">
        <f t="shared" si="74"/>
        <v>No</v>
      </c>
    </row>
    <row r="918" spans="1:60" ht="43.5">
      <c r="A918" s="169" t="s">
        <v>2933</v>
      </c>
      <c r="B918" s="78" t="s">
        <v>3553</v>
      </c>
      <c r="C918" s="73" t="s">
        <v>3554</v>
      </c>
      <c r="D918" s="72" t="s">
        <v>85</v>
      </c>
      <c r="E918" s="72" t="s">
        <v>57</v>
      </c>
      <c r="K918" s="78" t="str">
        <f t="shared" si="70"/>
        <v/>
      </c>
      <c r="V918" s="78"/>
      <c r="W918" s="78"/>
      <c r="X918" s="78" t="str">
        <f t="shared" si="71"/>
        <v/>
      </c>
      <c r="Y918" s="88"/>
      <c r="Z918" s="78"/>
      <c r="AA918" s="78"/>
      <c r="AB918" s="78"/>
      <c r="AC918" s="78"/>
      <c r="AD918" s="78"/>
      <c r="AE918" s="78"/>
      <c r="AF918" s="78"/>
      <c r="AG918" s="79"/>
      <c r="AK918" s="78" t="str">
        <f t="shared" si="72"/>
        <v/>
      </c>
      <c r="AU918" s="87" t="s">
        <v>3555</v>
      </c>
      <c r="AV918" s="78" t="s">
        <v>101</v>
      </c>
      <c r="AW918" s="78" t="s">
        <v>324</v>
      </c>
      <c r="AX918" s="78" t="str">
        <f t="shared" si="73"/>
        <v>No</v>
      </c>
      <c r="BE918" s="78" t="s">
        <v>64</v>
      </c>
      <c r="BH918" s="89" t="str">
        <f t="shared" si="74"/>
        <v>No</v>
      </c>
    </row>
    <row r="919" spans="1:60" ht="43.5">
      <c r="A919" s="169" t="s">
        <v>2933</v>
      </c>
      <c r="B919" s="78" t="s">
        <v>3556</v>
      </c>
      <c r="C919" s="73" t="s">
        <v>3557</v>
      </c>
      <c r="D919" s="72" t="s">
        <v>85</v>
      </c>
      <c r="E919" s="72" t="s">
        <v>57</v>
      </c>
      <c r="K919" s="78" t="str">
        <f t="shared" si="70"/>
        <v/>
      </c>
      <c r="V919" s="78"/>
      <c r="W919" s="78"/>
      <c r="X919" s="78" t="str">
        <f t="shared" si="71"/>
        <v/>
      </c>
      <c r="Y919" s="88"/>
      <c r="Z919" s="78"/>
      <c r="AA919" s="78"/>
      <c r="AB919" s="78"/>
      <c r="AC919" s="78"/>
      <c r="AD919" s="78"/>
      <c r="AE919" s="78"/>
      <c r="AF919" s="78"/>
      <c r="AG919" s="79"/>
      <c r="AK919" s="78" t="str">
        <f t="shared" si="72"/>
        <v/>
      </c>
      <c r="AU919" s="87" t="s">
        <v>3558</v>
      </c>
      <c r="AV919" s="78" t="s">
        <v>101</v>
      </c>
      <c r="AW919" s="78" t="s">
        <v>324</v>
      </c>
      <c r="AX919" s="78" t="str">
        <f t="shared" si="73"/>
        <v>No</v>
      </c>
      <c r="BE919" s="78" t="s">
        <v>64</v>
      </c>
      <c r="BH919" s="89" t="str">
        <f t="shared" si="74"/>
        <v>No</v>
      </c>
    </row>
    <row r="920" spans="1:60" ht="72.599999999999994">
      <c r="A920" s="169" t="s">
        <v>2933</v>
      </c>
      <c r="B920" s="78" t="s">
        <v>3559</v>
      </c>
      <c r="C920" s="73" t="s">
        <v>3560</v>
      </c>
      <c r="D920" s="72" t="s">
        <v>85</v>
      </c>
      <c r="E920" s="72" t="s">
        <v>57</v>
      </c>
      <c r="H920" s="87" t="s">
        <v>3561</v>
      </c>
      <c r="I920" s="78" t="s">
        <v>320</v>
      </c>
      <c r="J920" s="78" t="s">
        <v>140</v>
      </c>
      <c r="K920" s="78" t="str">
        <f t="shared" si="70"/>
        <v>No</v>
      </c>
      <c r="R920" s="78" t="s">
        <v>64</v>
      </c>
      <c r="S920" s="78" t="s">
        <v>72</v>
      </c>
      <c r="V920" s="78"/>
      <c r="W920" s="78"/>
      <c r="X920" s="78" t="str">
        <f t="shared" si="71"/>
        <v/>
      </c>
      <c r="Y920" s="88"/>
      <c r="Z920" s="78"/>
      <c r="AA920" s="78"/>
      <c r="AB920" s="78"/>
      <c r="AC920" s="78"/>
      <c r="AD920" s="78"/>
      <c r="AE920" s="78"/>
      <c r="AF920" s="78"/>
      <c r="AG920" s="79"/>
      <c r="AK920" s="78" t="str">
        <f t="shared" si="72"/>
        <v/>
      </c>
      <c r="AX920" s="78" t="str">
        <f t="shared" si="73"/>
        <v/>
      </c>
      <c r="BH920" s="89" t="str">
        <f t="shared" si="74"/>
        <v>No</v>
      </c>
    </row>
    <row r="921" spans="1:60" ht="409.5">
      <c r="A921" s="169" t="s">
        <v>2933</v>
      </c>
      <c r="B921" s="78" t="s">
        <v>3562</v>
      </c>
      <c r="C921" s="73" t="s">
        <v>3563</v>
      </c>
      <c r="D921" s="72" t="s">
        <v>85</v>
      </c>
      <c r="E921" s="72" t="s">
        <v>57</v>
      </c>
      <c r="H921" s="87" t="s">
        <v>3564</v>
      </c>
      <c r="I921" s="78" t="s">
        <v>3565</v>
      </c>
      <c r="J921" s="78" t="s">
        <v>140</v>
      </c>
      <c r="K921" s="78" t="str">
        <f t="shared" si="70"/>
        <v>No</v>
      </c>
      <c r="R921" s="78" t="s">
        <v>64</v>
      </c>
      <c r="S921" s="78" t="s">
        <v>72</v>
      </c>
      <c r="V921" s="78"/>
      <c r="W921" s="78"/>
      <c r="X921" s="78" t="str">
        <f t="shared" si="71"/>
        <v/>
      </c>
      <c r="Y921" s="88"/>
      <c r="Z921" s="78"/>
      <c r="AA921" s="78"/>
      <c r="AB921" s="78"/>
      <c r="AC921" s="78"/>
      <c r="AD921" s="78"/>
      <c r="AE921" s="78"/>
      <c r="AF921" s="78"/>
      <c r="AG921" s="79"/>
      <c r="AK921" s="78" t="str">
        <f t="shared" si="72"/>
        <v/>
      </c>
      <c r="AX921" s="78" t="str">
        <f t="shared" si="73"/>
        <v/>
      </c>
      <c r="BH921" s="89" t="str">
        <f t="shared" si="74"/>
        <v>No</v>
      </c>
    </row>
    <row r="922" spans="1:60" ht="72.599999999999994">
      <c r="A922" s="169" t="s">
        <v>2933</v>
      </c>
      <c r="B922" s="78" t="s">
        <v>3566</v>
      </c>
      <c r="C922" s="73" t="s">
        <v>3567</v>
      </c>
      <c r="D922" s="72" t="s">
        <v>85</v>
      </c>
      <c r="E922" s="72" t="s">
        <v>57</v>
      </c>
      <c r="H922" s="87" t="s">
        <v>3568</v>
      </c>
      <c r="J922" s="78" t="s">
        <v>140</v>
      </c>
      <c r="K922" s="78" t="str">
        <f t="shared" si="70"/>
        <v>No</v>
      </c>
      <c r="R922" s="78" t="s">
        <v>64</v>
      </c>
      <c r="S922" s="78" t="s">
        <v>72</v>
      </c>
      <c r="V922" s="78"/>
      <c r="W922" s="78"/>
      <c r="X922" s="78" t="str">
        <f t="shared" si="71"/>
        <v/>
      </c>
      <c r="Y922" s="88"/>
      <c r="Z922" s="78"/>
      <c r="AA922" s="78"/>
      <c r="AB922" s="78"/>
      <c r="AC922" s="78"/>
      <c r="AD922" s="78"/>
      <c r="AE922" s="78"/>
      <c r="AF922" s="78"/>
      <c r="AG922" s="79"/>
      <c r="AK922" s="78" t="str">
        <f t="shared" si="72"/>
        <v/>
      </c>
      <c r="AX922" s="78" t="str">
        <f t="shared" si="73"/>
        <v/>
      </c>
      <c r="BH922" s="89" t="str">
        <f t="shared" si="74"/>
        <v>No</v>
      </c>
    </row>
    <row r="923" spans="1:60" ht="43.5">
      <c r="A923" s="169" t="s">
        <v>2933</v>
      </c>
      <c r="B923" s="78" t="s">
        <v>3569</v>
      </c>
      <c r="C923" s="73" t="s">
        <v>3570</v>
      </c>
      <c r="D923" s="72" t="s">
        <v>85</v>
      </c>
      <c r="E923" s="72" t="s">
        <v>57</v>
      </c>
      <c r="H923" s="87" t="s">
        <v>510</v>
      </c>
      <c r="J923" s="78" t="s">
        <v>140</v>
      </c>
      <c r="K923" s="78" t="str">
        <f t="shared" si="70"/>
        <v>No</v>
      </c>
      <c r="R923" s="78" t="s">
        <v>64</v>
      </c>
      <c r="S923" s="78" t="s">
        <v>72</v>
      </c>
      <c r="V923" s="78"/>
      <c r="W923" s="78"/>
      <c r="X923" s="78" t="str">
        <f t="shared" si="71"/>
        <v/>
      </c>
      <c r="Y923" s="88"/>
      <c r="Z923" s="78"/>
      <c r="AA923" s="78"/>
      <c r="AB923" s="78"/>
      <c r="AC923" s="78"/>
      <c r="AD923" s="78"/>
      <c r="AE923" s="78"/>
      <c r="AF923" s="78"/>
      <c r="AG923" s="79"/>
      <c r="AK923" s="78" t="str">
        <f t="shared" si="72"/>
        <v/>
      </c>
      <c r="AX923" s="78" t="str">
        <f t="shared" si="73"/>
        <v/>
      </c>
      <c r="BH923" s="89" t="str">
        <f t="shared" si="74"/>
        <v>No</v>
      </c>
    </row>
    <row r="924" spans="1:60" ht="116.1">
      <c r="A924" s="169" t="s">
        <v>2933</v>
      </c>
      <c r="B924" s="78" t="s">
        <v>3571</v>
      </c>
      <c r="C924" s="73" t="s">
        <v>3572</v>
      </c>
      <c r="D924" s="72" t="s">
        <v>85</v>
      </c>
      <c r="E924" s="72" t="s">
        <v>57</v>
      </c>
      <c r="H924" s="87" t="s">
        <v>3573</v>
      </c>
      <c r="I924" s="78" t="s">
        <v>3574</v>
      </c>
      <c r="J924" s="78" t="s">
        <v>140</v>
      </c>
      <c r="K924" s="78" t="str">
        <f t="shared" si="70"/>
        <v>No</v>
      </c>
      <c r="R924" s="78" t="s">
        <v>64</v>
      </c>
      <c r="S924" s="78" t="s">
        <v>72</v>
      </c>
      <c r="V924" s="78"/>
      <c r="W924" s="78"/>
      <c r="X924" s="78" t="str">
        <f t="shared" si="71"/>
        <v/>
      </c>
      <c r="Y924" s="88"/>
      <c r="Z924" s="78"/>
      <c r="AA924" s="78"/>
      <c r="AB924" s="78"/>
      <c r="AC924" s="78"/>
      <c r="AD924" s="78"/>
      <c r="AE924" s="78"/>
      <c r="AF924" s="78"/>
      <c r="AG924" s="79"/>
      <c r="AK924" s="78" t="str">
        <f t="shared" si="72"/>
        <v/>
      </c>
      <c r="AX924" s="78" t="str">
        <f t="shared" si="73"/>
        <v/>
      </c>
      <c r="BH924" s="89" t="str">
        <f t="shared" si="74"/>
        <v>No</v>
      </c>
    </row>
    <row r="925" spans="1:60" ht="318.95">
      <c r="A925" s="169" t="s">
        <v>2933</v>
      </c>
      <c r="B925" s="78" t="s">
        <v>3575</v>
      </c>
      <c r="C925" s="73" t="s">
        <v>3576</v>
      </c>
      <c r="D925" s="72" t="s">
        <v>85</v>
      </c>
      <c r="E925" s="72" t="s">
        <v>57</v>
      </c>
      <c r="H925" s="87" t="s">
        <v>3577</v>
      </c>
      <c r="I925" s="78" t="s">
        <v>3578</v>
      </c>
      <c r="J925" s="78" t="s">
        <v>140</v>
      </c>
      <c r="K925" s="78" t="str">
        <f t="shared" si="70"/>
        <v>No</v>
      </c>
      <c r="R925" s="78" t="s">
        <v>64</v>
      </c>
      <c r="S925" s="78" t="s">
        <v>72</v>
      </c>
      <c r="V925" s="78"/>
      <c r="W925" s="78"/>
      <c r="X925" s="78" t="str">
        <f t="shared" si="71"/>
        <v/>
      </c>
      <c r="Y925" s="88"/>
      <c r="Z925" s="78"/>
      <c r="AA925" s="78"/>
      <c r="AB925" s="78"/>
      <c r="AC925" s="78"/>
      <c r="AD925" s="78"/>
      <c r="AE925" s="78"/>
      <c r="AF925" s="78"/>
      <c r="AG925" s="79"/>
      <c r="AK925" s="78" t="str">
        <f t="shared" si="72"/>
        <v/>
      </c>
      <c r="AX925" s="78" t="str">
        <f t="shared" si="73"/>
        <v/>
      </c>
      <c r="BH925" s="89" t="str">
        <f t="shared" si="74"/>
        <v>No</v>
      </c>
    </row>
    <row r="926" spans="1:60" ht="72.599999999999994">
      <c r="A926" s="169" t="s">
        <v>2933</v>
      </c>
      <c r="B926" s="78" t="s">
        <v>3579</v>
      </c>
      <c r="C926" s="73" t="s">
        <v>3580</v>
      </c>
      <c r="D926" s="72" t="s">
        <v>85</v>
      </c>
      <c r="E926" s="72" t="s">
        <v>57</v>
      </c>
      <c r="H926" s="87" t="s">
        <v>3581</v>
      </c>
      <c r="I926" s="78" t="s">
        <v>320</v>
      </c>
      <c r="J926" s="78" t="s">
        <v>140</v>
      </c>
      <c r="K926" s="78" t="str">
        <f t="shared" si="70"/>
        <v>No</v>
      </c>
      <c r="R926" s="78" t="s">
        <v>64</v>
      </c>
      <c r="S926" s="78" t="s">
        <v>72</v>
      </c>
      <c r="V926" s="78"/>
      <c r="W926" s="78"/>
      <c r="X926" s="78" t="str">
        <f t="shared" si="71"/>
        <v/>
      </c>
      <c r="Y926" s="88"/>
      <c r="Z926" s="78"/>
      <c r="AA926" s="78"/>
      <c r="AB926" s="78"/>
      <c r="AC926" s="78"/>
      <c r="AD926" s="78"/>
      <c r="AE926" s="78"/>
      <c r="AF926" s="78"/>
      <c r="AG926" s="79"/>
      <c r="AK926" s="78" t="str">
        <f t="shared" si="72"/>
        <v/>
      </c>
      <c r="AX926" s="78" t="str">
        <f t="shared" si="73"/>
        <v/>
      </c>
      <c r="BH926" s="89" t="str">
        <f t="shared" si="74"/>
        <v>No</v>
      </c>
    </row>
    <row r="927" spans="1:60" ht="57.95">
      <c r="A927" s="169" t="s">
        <v>2933</v>
      </c>
      <c r="B927" s="78" t="s">
        <v>3582</v>
      </c>
      <c r="C927" s="73" t="s">
        <v>3583</v>
      </c>
      <c r="D927" s="72" t="s">
        <v>85</v>
      </c>
      <c r="E927" s="72" t="s">
        <v>57</v>
      </c>
      <c r="H927" s="87" t="s">
        <v>3584</v>
      </c>
      <c r="J927" s="78" t="s">
        <v>140</v>
      </c>
      <c r="K927" s="78" t="str">
        <f t="shared" si="70"/>
        <v>No</v>
      </c>
      <c r="R927" s="78" t="s">
        <v>64</v>
      </c>
      <c r="S927" s="78" t="s">
        <v>72</v>
      </c>
      <c r="V927" s="78"/>
      <c r="W927" s="78"/>
      <c r="X927" s="78" t="str">
        <f t="shared" si="71"/>
        <v/>
      </c>
      <c r="Y927" s="88"/>
      <c r="Z927" s="78"/>
      <c r="AA927" s="78"/>
      <c r="AB927" s="78"/>
      <c r="AC927" s="78"/>
      <c r="AD927" s="78"/>
      <c r="AE927" s="78"/>
      <c r="AF927" s="78"/>
      <c r="AG927" s="79"/>
      <c r="AK927" s="78" t="str">
        <f t="shared" si="72"/>
        <v/>
      </c>
      <c r="AX927" s="78" t="str">
        <f t="shared" si="73"/>
        <v/>
      </c>
      <c r="BH927" s="89" t="str">
        <f t="shared" si="74"/>
        <v>No</v>
      </c>
    </row>
    <row r="928" spans="1:60" ht="57.95">
      <c r="A928" s="169" t="s">
        <v>2933</v>
      </c>
      <c r="B928" s="78" t="s">
        <v>3585</v>
      </c>
      <c r="C928" s="73" t="s">
        <v>3586</v>
      </c>
      <c r="D928" s="72" t="s">
        <v>85</v>
      </c>
      <c r="E928" s="72" t="s">
        <v>57</v>
      </c>
      <c r="H928" s="87" t="s">
        <v>510</v>
      </c>
      <c r="J928" s="78" t="s">
        <v>140</v>
      </c>
      <c r="K928" s="78" t="str">
        <f t="shared" si="70"/>
        <v>No</v>
      </c>
      <c r="R928" s="78" t="s">
        <v>64</v>
      </c>
      <c r="S928" s="78" t="s">
        <v>72</v>
      </c>
      <c r="V928" s="78"/>
      <c r="W928" s="78"/>
      <c r="X928" s="78" t="str">
        <f t="shared" si="71"/>
        <v/>
      </c>
      <c r="Y928" s="88"/>
      <c r="Z928" s="78"/>
      <c r="AA928" s="78"/>
      <c r="AB928" s="78"/>
      <c r="AC928" s="78"/>
      <c r="AD928" s="78"/>
      <c r="AE928" s="78"/>
      <c r="AF928" s="78"/>
      <c r="AG928" s="79"/>
      <c r="AK928" s="78" t="str">
        <f t="shared" si="72"/>
        <v/>
      </c>
      <c r="AX928" s="78" t="str">
        <f t="shared" si="73"/>
        <v/>
      </c>
      <c r="BH928" s="89" t="str">
        <f t="shared" si="74"/>
        <v>No</v>
      </c>
    </row>
    <row r="929" spans="1:60" ht="57.95">
      <c r="A929" s="169" t="s">
        <v>2933</v>
      </c>
      <c r="B929" s="78" t="s">
        <v>3587</v>
      </c>
      <c r="C929" s="73" t="s">
        <v>3588</v>
      </c>
      <c r="D929" s="72" t="s">
        <v>85</v>
      </c>
      <c r="E929" s="72" t="s">
        <v>57</v>
      </c>
      <c r="K929" s="78" t="str">
        <f t="shared" si="70"/>
        <v/>
      </c>
      <c r="V929" s="78"/>
      <c r="W929" s="78"/>
      <c r="X929" s="78" t="str">
        <f t="shared" si="71"/>
        <v/>
      </c>
      <c r="Y929" s="88"/>
      <c r="Z929" s="78"/>
      <c r="AA929" s="78"/>
      <c r="AB929" s="78"/>
      <c r="AC929" s="78"/>
      <c r="AD929" s="78"/>
      <c r="AE929" s="78"/>
      <c r="AF929" s="78"/>
      <c r="AG929" s="79"/>
      <c r="AK929" s="78" t="str">
        <f t="shared" si="72"/>
        <v/>
      </c>
      <c r="AU929" s="87" t="s">
        <v>3589</v>
      </c>
      <c r="AV929" s="78" t="s">
        <v>717</v>
      </c>
      <c r="AW929" s="78" t="s">
        <v>610</v>
      </c>
      <c r="AX929" s="78" t="str">
        <f t="shared" si="73"/>
        <v>No</v>
      </c>
      <c r="BE929" s="78" t="s">
        <v>107</v>
      </c>
      <c r="BH929" s="89" t="str">
        <f t="shared" si="74"/>
        <v>No</v>
      </c>
    </row>
    <row r="930" spans="1:60" ht="87">
      <c r="A930" s="169" t="s">
        <v>2933</v>
      </c>
      <c r="B930" s="78" t="s">
        <v>3590</v>
      </c>
      <c r="C930" s="73" t="s">
        <v>3591</v>
      </c>
      <c r="D930" s="72" t="s">
        <v>85</v>
      </c>
      <c r="E930" s="74" t="s">
        <v>90</v>
      </c>
      <c r="F930" s="78" t="s">
        <v>3591</v>
      </c>
      <c r="G930" s="78" t="s">
        <v>3591</v>
      </c>
      <c r="H930" s="87" t="s">
        <v>3592</v>
      </c>
      <c r="I930" s="78" t="s">
        <v>3593</v>
      </c>
      <c r="J930" s="78" t="s">
        <v>140</v>
      </c>
      <c r="K930" s="78" t="str">
        <f t="shared" si="70"/>
        <v>No</v>
      </c>
      <c r="U930" s="87" t="s">
        <v>3594</v>
      </c>
      <c r="V930" s="78"/>
      <c r="W930" s="78" t="s">
        <v>200</v>
      </c>
      <c r="X930" s="78" t="str">
        <f t="shared" si="71"/>
        <v>No</v>
      </c>
      <c r="Y930" s="88"/>
      <c r="Z930" s="78"/>
      <c r="AA930" s="78"/>
      <c r="AB930" s="78"/>
      <c r="AC930" s="78"/>
      <c r="AD930" s="78"/>
      <c r="AE930" s="78"/>
      <c r="AF930" s="78"/>
      <c r="AG930" s="79"/>
      <c r="AH930" s="87" t="s">
        <v>3203</v>
      </c>
      <c r="AJ930" s="78" t="s">
        <v>198</v>
      </c>
      <c r="AK930" s="78" t="str">
        <f t="shared" si="72"/>
        <v>No</v>
      </c>
      <c r="AU930" s="87" t="s">
        <v>3595</v>
      </c>
      <c r="AV930" s="78" t="s">
        <v>717</v>
      </c>
      <c r="AW930" s="78" t="s">
        <v>610</v>
      </c>
      <c r="AX930" s="78" t="str">
        <f t="shared" si="73"/>
        <v>No</v>
      </c>
      <c r="BH930" s="89" t="str">
        <f t="shared" si="74"/>
        <v>No</v>
      </c>
    </row>
    <row r="931" spans="1:60" ht="72.599999999999994">
      <c r="A931" s="169" t="s">
        <v>2933</v>
      </c>
      <c r="B931" s="78" t="s">
        <v>3596</v>
      </c>
      <c r="C931" s="73" t="s">
        <v>3597</v>
      </c>
      <c r="D931" s="72" t="s">
        <v>85</v>
      </c>
      <c r="E931" s="72" t="s">
        <v>57</v>
      </c>
      <c r="K931" s="78" t="str">
        <f t="shared" si="70"/>
        <v/>
      </c>
      <c r="U931" s="87" t="s">
        <v>3598</v>
      </c>
      <c r="V931" s="78"/>
      <c r="W931" s="78" t="s">
        <v>200</v>
      </c>
      <c r="X931" s="78" t="str">
        <f t="shared" si="71"/>
        <v>No</v>
      </c>
      <c r="Y931" s="88"/>
      <c r="Z931" s="78"/>
      <c r="AA931" s="78"/>
      <c r="AB931" s="78"/>
      <c r="AC931" s="78"/>
      <c r="AD931" s="78"/>
      <c r="AE931" s="78" t="s">
        <v>107</v>
      </c>
      <c r="AF931" s="78"/>
      <c r="AG931" s="79"/>
      <c r="AK931" s="78" t="str">
        <f t="shared" si="72"/>
        <v/>
      </c>
      <c r="AX931" s="78" t="str">
        <f t="shared" si="73"/>
        <v/>
      </c>
      <c r="BH931" s="89" t="str">
        <f t="shared" si="74"/>
        <v>No</v>
      </c>
    </row>
    <row r="932" spans="1:60" ht="101.45">
      <c r="A932" s="169" t="s">
        <v>2933</v>
      </c>
      <c r="B932" s="78" t="s">
        <v>3599</v>
      </c>
      <c r="C932" s="73" t="s">
        <v>3600</v>
      </c>
      <c r="D932" s="72" t="s">
        <v>85</v>
      </c>
      <c r="E932" s="72" t="s">
        <v>57</v>
      </c>
      <c r="H932" s="87" t="s">
        <v>3594</v>
      </c>
      <c r="I932" s="78" t="s">
        <v>3601</v>
      </c>
      <c r="J932" s="78" t="s">
        <v>140</v>
      </c>
      <c r="K932" s="78" t="str">
        <f t="shared" si="70"/>
        <v>No</v>
      </c>
      <c r="R932" s="78" t="s">
        <v>64</v>
      </c>
      <c r="S932" s="78" t="s">
        <v>72</v>
      </c>
      <c r="V932" s="78"/>
      <c r="W932" s="78"/>
      <c r="X932" s="78" t="str">
        <f t="shared" si="71"/>
        <v/>
      </c>
      <c r="Y932" s="88"/>
      <c r="Z932" s="78"/>
      <c r="AA932" s="78"/>
      <c r="AB932" s="78"/>
      <c r="AC932" s="78"/>
      <c r="AD932" s="78"/>
      <c r="AE932" s="78"/>
      <c r="AF932" s="78"/>
      <c r="AG932" s="79"/>
      <c r="AK932" s="78" t="str">
        <f t="shared" si="72"/>
        <v/>
      </c>
      <c r="AX932" s="78" t="str">
        <f t="shared" si="73"/>
        <v/>
      </c>
      <c r="BH932" s="89" t="str">
        <f t="shared" si="74"/>
        <v>No</v>
      </c>
    </row>
    <row r="933" spans="1:60" ht="57.95">
      <c r="A933" s="169" t="s">
        <v>2933</v>
      </c>
      <c r="B933" s="78" t="s">
        <v>3602</v>
      </c>
      <c r="C933" s="73" t="s">
        <v>3603</v>
      </c>
      <c r="D933" s="72" t="s">
        <v>85</v>
      </c>
      <c r="E933" s="72" t="s">
        <v>57</v>
      </c>
      <c r="H933" s="87" t="s">
        <v>3604</v>
      </c>
      <c r="J933" s="78" t="s">
        <v>140</v>
      </c>
      <c r="K933" s="78" t="str">
        <f t="shared" si="70"/>
        <v>No</v>
      </c>
      <c r="R933" s="78" t="s">
        <v>64</v>
      </c>
      <c r="S933" s="78" t="s">
        <v>72</v>
      </c>
      <c r="U933" s="87" t="s">
        <v>3605</v>
      </c>
      <c r="V933" s="78" t="s">
        <v>66</v>
      </c>
      <c r="W933" s="78" t="s">
        <v>204</v>
      </c>
      <c r="X933" s="78" t="str">
        <f t="shared" si="71"/>
        <v>No</v>
      </c>
      <c r="Y933" s="88"/>
      <c r="Z933" s="78"/>
      <c r="AA933" s="78"/>
      <c r="AB933" s="78"/>
      <c r="AC933" s="78"/>
      <c r="AD933" s="78"/>
      <c r="AE933" s="78" t="s">
        <v>107</v>
      </c>
      <c r="AF933" s="78"/>
      <c r="AG933" s="79"/>
      <c r="AK933" s="78" t="str">
        <f t="shared" si="72"/>
        <v/>
      </c>
      <c r="AX933" s="78" t="str">
        <f t="shared" si="73"/>
        <v/>
      </c>
      <c r="BH933" s="89" t="str">
        <f t="shared" si="74"/>
        <v>No</v>
      </c>
    </row>
    <row r="934" spans="1:60" ht="43.5">
      <c r="A934" s="169" t="s">
        <v>2933</v>
      </c>
      <c r="B934" s="78" t="s">
        <v>3606</v>
      </c>
      <c r="C934" s="73" t="s">
        <v>3607</v>
      </c>
      <c r="D934" s="72" t="s">
        <v>85</v>
      </c>
      <c r="E934" s="72" t="s">
        <v>57</v>
      </c>
      <c r="K934" s="78" t="str">
        <f t="shared" si="70"/>
        <v/>
      </c>
      <c r="U934" s="87" t="s">
        <v>3608</v>
      </c>
      <c r="V934" s="78"/>
      <c r="W934" s="78" t="s">
        <v>204</v>
      </c>
      <c r="X934" s="78" t="str">
        <f t="shared" si="71"/>
        <v>No</v>
      </c>
      <c r="Y934" s="88"/>
      <c r="Z934" s="78"/>
      <c r="AA934" s="78"/>
      <c r="AB934" s="78"/>
      <c r="AC934" s="78"/>
      <c r="AD934" s="78"/>
      <c r="AE934" s="78" t="s">
        <v>64</v>
      </c>
      <c r="AF934" s="78"/>
      <c r="AG934" s="79"/>
      <c r="AK934" s="78" t="str">
        <f t="shared" si="72"/>
        <v/>
      </c>
      <c r="AX934" s="78" t="str">
        <f t="shared" si="73"/>
        <v/>
      </c>
      <c r="BH934" s="89" t="str">
        <f t="shared" si="74"/>
        <v>No</v>
      </c>
    </row>
    <row r="935" spans="1:60" ht="43.5">
      <c r="A935" s="169" t="s">
        <v>2933</v>
      </c>
      <c r="B935" s="78" t="s">
        <v>3609</v>
      </c>
      <c r="C935" s="73" t="s">
        <v>3610</v>
      </c>
      <c r="D935" s="72" t="s">
        <v>85</v>
      </c>
      <c r="E935" s="72" t="s">
        <v>57</v>
      </c>
      <c r="K935" s="78" t="str">
        <f t="shared" si="70"/>
        <v/>
      </c>
      <c r="U935" s="87" t="s">
        <v>3611</v>
      </c>
      <c r="V935" s="78"/>
      <c r="W935" s="78" t="s">
        <v>204</v>
      </c>
      <c r="X935" s="78" t="str">
        <f t="shared" si="71"/>
        <v>No</v>
      </c>
      <c r="Y935" s="88"/>
      <c r="Z935" s="78"/>
      <c r="AA935" s="78"/>
      <c r="AB935" s="78"/>
      <c r="AC935" s="78"/>
      <c r="AD935" s="78"/>
      <c r="AE935" s="78" t="s">
        <v>64</v>
      </c>
      <c r="AF935" s="78"/>
      <c r="AG935" s="79"/>
      <c r="AK935" s="78" t="str">
        <f t="shared" si="72"/>
        <v/>
      </c>
      <c r="AX935" s="78" t="str">
        <f t="shared" si="73"/>
        <v/>
      </c>
      <c r="BH935" s="89" t="str">
        <f t="shared" si="74"/>
        <v>No</v>
      </c>
    </row>
    <row r="936" spans="1:60" ht="43.5">
      <c r="A936" s="169" t="s">
        <v>2933</v>
      </c>
      <c r="B936" s="78" t="s">
        <v>3612</v>
      </c>
      <c r="C936" s="73" t="s">
        <v>3613</v>
      </c>
      <c r="D936" s="72" t="s">
        <v>85</v>
      </c>
      <c r="E936" s="72" t="s">
        <v>57</v>
      </c>
      <c r="K936" s="78" t="str">
        <f t="shared" si="70"/>
        <v/>
      </c>
      <c r="U936" s="87" t="s">
        <v>3614</v>
      </c>
      <c r="V936" s="78"/>
      <c r="W936" s="78" t="s">
        <v>204</v>
      </c>
      <c r="X936" s="78" t="str">
        <f t="shared" si="71"/>
        <v>No</v>
      </c>
      <c r="Y936" s="88"/>
      <c r="Z936" s="78"/>
      <c r="AA936" s="78"/>
      <c r="AB936" s="78"/>
      <c r="AC936" s="78"/>
      <c r="AD936" s="78"/>
      <c r="AE936" s="78" t="s">
        <v>64</v>
      </c>
      <c r="AF936" s="78"/>
      <c r="AG936" s="79"/>
      <c r="AK936" s="78" t="str">
        <f t="shared" si="72"/>
        <v/>
      </c>
      <c r="AX936" s="78" t="str">
        <f t="shared" si="73"/>
        <v/>
      </c>
      <c r="BH936" s="89" t="str">
        <f t="shared" si="74"/>
        <v>No</v>
      </c>
    </row>
    <row r="937" spans="1:60" ht="72.599999999999994">
      <c r="A937" s="169" t="s">
        <v>2933</v>
      </c>
      <c r="B937" s="78" t="s">
        <v>3615</v>
      </c>
      <c r="C937" s="73" t="s">
        <v>3616</v>
      </c>
      <c r="D937" s="72" t="s">
        <v>85</v>
      </c>
      <c r="E937" s="72" t="s">
        <v>57</v>
      </c>
      <c r="H937" s="87" t="s">
        <v>3617</v>
      </c>
      <c r="I937" s="78" t="s">
        <v>320</v>
      </c>
      <c r="J937" s="78" t="s">
        <v>140</v>
      </c>
      <c r="K937" s="78" t="str">
        <f t="shared" si="70"/>
        <v>No</v>
      </c>
      <c r="R937" s="78" t="s">
        <v>64</v>
      </c>
      <c r="S937" s="78" t="s">
        <v>72</v>
      </c>
      <c r="V937" s="78"/>
      <c r="W937" s="78"/>
      <c r="X937" s="78" t="str">
        <f t="shared" si="71"/>
        <v/>
      </c>
      <c r="Y937" s="88"/>
      <c r="Z937" s="78"/>
      <c r="AA937" s="78"/>
      <c r="AB937" s="78"/>
      <c r="AC937" s="78"/>
      <c r="AD937" s="78"/>
      <c r="AE937" s="78" t="s">
        <v>64</v>
      </c>
      <c r="AF937" s="78"/>
      <c r="AG937" s="79"/>
      <c r="AK937" s="78" t="str">
        <f t="shared" si="72"/>
        <v/>
      </c>
      <c r="AX937" s="78" t="str">
        <f t="shared" si="73"/>
        <v/>
      </c>
      <c r="BH937" s="89" t="str">
        <f t="shared" si="74"/>
        <v>No</v>
      </c>
    </row>
    <row r="938" spans="1:60" ht="72.599999999999994">
      <c r="A938" s="169" t="s">
        <v>2933</v>
      </c>
      <c r="B938" s="78" t="s">
        <v>3618</v>
      </c>
      <c r="C938" s="73" t="s">
        <v>3619</v>
      </c>
      <c r="D938" s="72" t="s">
        <v>85</v>
      </c>
      <c r="E938" s="72" t="s">
        <v>57</v>
      </c>
      <c r="H938" s="87" t="s">
        <v>3620</v>
      </c>
      <c r="J938" s="78" t="s">
        <v>140</v>
      </c>
      <c r="K938" s="78" t="str">
        <f t="shared" si="70"/>
        <v>No</v>
      </c>
      <c r="R938" s="78" t="s">
        <v>64</v>
      </c>
      <c r="S938" s="78" t="s">
        <v>72</v>
      </c>
      <c r="V938" s="78"/>
      <c r="W938" s="78"/>
      <c r="X938" s="78" t="str">
        <f t="shared" si="71"/>
        <v/>
      </c>
      <c r="Y938" s="88"/>
      <c r="Z938" s="78"/>
      <c r="AA938" s="78"/>
      <c r="AB938" s="78"/>
      <c r="AC938" s="78"/>
      <c r="AD938" s="78"/>
      <c r="AE938" s="78"/>
      <c r="AF938" s="78"/>
      <c r="AG938" s="79"/>
      <c r="AK938" s="78" t="str">
        <f t="shared" si="72"/>
        <v/>
      </c>
      <c r="AX938" s="78" t="str">
        <f t="shared" si="73"/>
        <v/>
      </c>
      <c r="BH938" s="89" t="str">
        <f t="shared" si="74"/>
        <v>No</v>
      </c>
    </row>
    <row r="939" spans="1:60" ht="57.95">
      <c r="A939" s="169" t="s">
        <v>2933</v>
      </c>
      <c r="B939" s="78" t="s">
        <v>3621</v>
      </c>
      <c r="C939" s="73" t="s">
        <v>3622</v>
      </c>
      <c r="D939" s="72" t="s">
        <v>85</v>
      </c>
      <c r="E939" s="72" t="s">
        <v>57</v>
      </c>
      <c r="H939" s="87" t="s">
        <v>3623</v>
      </c>
      <c r="J939" s="78" t="s">
        <v>140</v>
      </c>
      <c r="K939" s="78" t="str">
        <f t="shared" si="70"/>
        <v>No</v>
      </c>
      <c r="R939" s="78" t="s">
        <v>64</v>
      </c>
      <c r="S939" s="78" t="s">
        <v>72</v>
      </c>
      <c r="V939" s="78"/>
      <c r="W939" s="78"/>
      <c r="X939" s="78" t="str">
        <f t="shared" si="71"/>
        <v/>
      </c>
      <c r="Y939" s="88"/>
      <c r="Z939" s="78"/>
      <c r="AA939" s="78"/>
      <c r="AB939" s="78"/>
      <c r="AC939" s="78"/>
      <c r="AD939" s="78"/>
      <c r="AE939" s="78"/>
      <c r="AF939" s="78"/>
      <c r="AG939" s="79"/>
      <c r="AK939" s="78" t="str">
        <f t="shared" si="72"/>
        <v/>
      </c>
      <c r="AX939" s="78" t="str">
        <f t="shared" si="73"/>
        <v/>
      </c>
      <c r="BH939" s="89" t="str">
        <f t="shared" si="74"/>
        <v>No</v>
      </c>
    </row>
    <row r="940" spans="1:60" ht="72.599999999999994">
      <c r="A940" s="169" t="s">
        <v>2933</v>
      </c>
      <c r="B940" s="78" t="s">
        <v>3624</v>
      </c>
      <c r="C940" s="73" t="s">
        <v>3625</v>
      </c>
      <c r="D940" s="72" t="s">
        <v>85</v>
      </c>
      <c r="E940" s="72" t="s">
        <v>57</v>
      </c>
      <c r="H940" s="87" t="s">
        <v>3626</v>
      </c>
      <c r="J940" s="78" t="s">
        <v>140</v>
      </c>
      <c r="K940" s="78" t="str">
        <f t="shared" si="70"/>
        <v>No</v>
      </c>
      <c r="R940" s="78" t="s">
        <v>64</v>
      </c>
      <c r="S940" s="78" t="s">
        <v>72</v>
      </c>
      <c r="V940" s="78"/>
      <c r="W940" s="78"/>
      <c r="X940" s="78" t="str">
        <f t="shared" si="71"/>
        <v/>
      </c>
      <c r="Y940" s="88"/>
      <c r="Z940" s="78"/>
      <c r="AA940" s="78"/>
      <c r="AB940" s="78"/>
      <c r="AC940" s="78"/>
      <c r="AD940" s="78"/>
      <c r="AE940" s="78"/>
      <c r="AF940" s="78"/>
      <c r="AG940" s="79"/>
      <c r="AK940" s="78" t="str">
        <f t="shared" si="72"/>
        <v/>
      </c>
      <c r="AX940" s="78" t="str">
        <f t="shared" si="73"/>
        <v/>
      </c>
      <c r="BH940" s="89" t="str">
        <f t="shared" si="74"/>
        <v>No</v>
      </c>
    </row>
    <row r="941" spans="1:60" ht="72.599999999999994">
      <c r="A941" s="169" t="s">
        <v>2933</v>
      </c>
      <c r="B941" s="78" t="s">
        <v>3627</v>
      </c>
      <c r="C941" s="73" t="s">
        <v>3628</v>
      </c>
      <c r="D941" s="72" t="s">
        <v>85</v>
      </c>
      <c r="E941" s="72" t="s">
        <v>57</v>
      </c>
      <c r="H941" s="87" t="s">
        <v>3629</v>
      </c>
      <c r="I941" s="78" t="s">
        <v>320</v>
      </c>
      <c r="J941" s="78" t="s">
        <v>140</v>
      </c>
      <c r="K941" s="78" t="str">
        <f t="shared" si="70"/>
        <v>No</v>
      </c>
      <c r="R941" s="78" t="s">
        <v>64</v>
      </c>
      <c r="S941" s="78" t="s">
        <v>72</v>
      </c>
      <c r="V941" s="78"/>
      <c r="W941" s="78"/>
      <c r="X941" s="78" t="str">
        <f t="shared" si="71"/>
        <v/>
      </c>
      <c r="Y941" s="88"/>
      <c r="Z941" s="78"/>
      <c r="AA941" s="78"/>
      <c r="AB941" s="78"/>
      <c r="AC941" s="78"/>
      <c r="AD941" s="78"/>
      <c r="AE941" s="78"/>
      <c r="AF941" s="78"/>
      <c r="AG941" s="79"/>
      <c r="AK941" s="78" t="str">
        <f t="shared" si="72"/>
        <v/>
      </c>
      <c r="AX941" s="78" t="str">
        <f t="shared" si="73"/>
        <v/>
      </c>
      <c r="BH941" s="89" t="str">
        <f t="shared" si="74"/>
        <v>No</v>
      </c>
    </row>
    <row r="942" spans="1:60" ht="101.45">
      <c r="A942" s="169" t="s">
        <v>2933</v>
      </c>
      <c r="B942" s="78" t="s">
        <v>3630</v>
      </c>
      <c r="C942" s="73" t="s">
        <v>3631</v>
      </c>
      <c r="D942" s="72" t="s">
        <v>85</v>
      </c>
      <c r="E942" s="74">
        <v>903</v>
      </c>
      <c r="G942" s="78" t="s">
        <v>3632</v>
      </c>
      <c r="H942" s="87" t="s">
        <v>3631</v>
      </c>
      <c r="I942" s="78" t="s">
        <v>3633</v>
      </c>
      <c r="J942" s="78" t="s">
        <v>140</v>
      </c>
      <c r="K942" s="78" t="str">
        <f t="shared" si="70"/>
        <v>No</v>
      </c>
      <c r="V942" s="78"/>
      <c r="W942" s="78"/>
      <c r="X942" s="78" t="str">
        <f t="shared" si="71"/>
        <v/>
      </c>
      <c r="Y942" s="88"/>
      <c r="Z942" s="78"/>
      <c r="AA942" s="78"/>
      <c r="AB942" s="78"/>
      <c r="AC942" s="78"/>
      <c r="AD942" s="78"/>
      <c r="AE942" s="78"/>
      <c r="AF942" s="78"/>
      <c r="AG942" s="79"/>
      <c r="AK942" s="78" t="str">
        <f t="shared" si="72"/>
        <v/>
      </c>
      <c r="AX942" s="78" t="str">
        <f t="shared" si="73"/>
        <v/>
      </c>
      <c r="BH942" s="89" t="str">
        <f t="shared" si="74"/>
        <v>No</v>
      </c>
    </row>
    <row r="943" spans="1:60" ht="72.599999999999994">
      <c r="A943" s="169" t="s">
        <v>2933</v>
      </c>
      <c r="B943" s="78" t="s">
        <v>3634</v>
      </c>
      <c r="C943" s="73" t="s">
        <v>3635</v>
      </c>
      <c r="D943" s="72" t="s">
        <v>85</v>
      </c>
      <c r="E943" s="72" t="s">
        <v>57</v>
      </c>
      <c r="K943" s="78" t="str">
        <f t="shared" si="70"/>
        <v/>
      </c>
      <c r="V943" s="78"/>
      <c r="W943" s="78"/>
      <c r="X943" s="78" t="str">
        <f t="shared" si="71"/>
        <v/>
      </c>
      <c r="Y943" s="88"/>
      <c r="Z943" s="78"/>
      <c r="AA943" s="78"/>
      <c r="AB943" s="78"/>
      <c r="AC943" s="78"/>
      <c r="AD943" s="78"/>
      <c r="AE943" s="78"/>
      <c r="AF943" s="78"/>
      <c r="AG943" s="79"/>
      <c r="AK943" s="78" t="str">
        <f t="shared" si="72"/>
        <v/>
      </c>
      <c r="AX943" s="78" t="str">
        <f t="shared" si="73"/>
        <v/>
      </c>
      <c r="BH943" s="89" t="str">
        <f t="shared" si="74"/>
        <v>No</v>
      </c>
    </row>
    <row r="944" spans="1:60" ht="72.599999999999994">
      <c r="A944" s="169" t="s">
        <v>2933</v>
      </c>
      <c r="B944" s="78" t="s">
        <v>3636</v>
      </c>
      <c r="C944" s="73" t="s">
        <v>3637</v>
      </c>
      <c r="D944" s="72" t="s">
        <v>85</v>
      </c>
      <c r="E944" s="72" t="s">
        <v>57</v>
      </c>
      <c r="H944" s="87" t="s">
        <v>3638</v>
      </c>
      <c r="I944" s="78" t="s">
        <v>320</v>
      </c>
      <c r="J944" s="78" t="s">
        <v>140</v>
      </c>
      <c r="K944" s="78" t="str">
        <f t="shared" si="70"/>
        <v>No</v>
      </c>
      <c r="R944" s="78" t="s">
        <v>64</v>
      </c>
      <c r="S944" s="78" t="s">
        <v>72</v>
      </c>
      <c r="V944" s="78"/>
      <c r="W944" s="78"/>
      <c r="X944" s="78" t="str">
        <f t="shared" si="71"/>
        <v/>
      </c>
      <c r="Y944" s="88"/>
      <c r="Z944" s="78"/>
      <c r="AA944" s="78"/>
      <c r="AB944" s="78"/>
      <c r="AC944" s="78"/>
      <c r="AD944" s="78"/>
      <c r="AE944" s="78"/>
      <c r="AF944" s="78"/>
      <c r="AG944" s="79"/>
      <c r="AK944" s="78" t="str">
        <f t="shared" si="72"/>
        <v/>
      </c>
      <c r="AX944" s="78" t="str">
        <f t="shared" si="73"/>
        <v/>
      </c>
      <c r="BH944" s="89" t="str">
        <f t="shared" si="74"/>
        <v>No</v>
      </c>
    </row>
    <row r="945" spans="1:60" ht="31.5" customHeight="1">
      <c r="A945" s="169" t="s">
        <v>2933</v>
      </c>
      <c r="B945" s="78" t="s">
        <v>3639</v>
      </c>
      <c r="C945" s="73" t="s">
        <v>3640</v>
      </c>
      <c r="D945" s="72" t="s">
        <v>85</v>
      </c>
      <c r="E945" s="72" t="s">
        <v>57</v>
      </c>
      <c r="H945" s="87" t="s">
        <v>3641</v>
      </c>
      <c r="J945" s="78" t="s">
        <v>140</v>
      </c>
      <c r="K945" s="78" t="str">
        <f t="shared" si="70"/>
        <v>No</v>
      </c>
      <c r="R945" s="78" t="s">
        <v>64</v>
      </c>
      <c r="S945" s="78" t="s">
        <v>72</v>
      </c>
      <c r="V945" s="78"/>
      <c r="W945" s="78"/>
      <c r="X945" s="78" t="str">
        <f t="shared" si="71"/>
        <v/>
      </c>
      <c r="Y945" s="88"/>
      <c r="Z945" s="78"/>
      <c r="AA945" s="78"/>
      <c r="AB945" s="78"/>
      <c r="AC945" s="78"/>
      <c r="AD945" s="78"/>
      <c r="AE945" s="78"/>
      <c r="AF945" s="78"/>
      <c r="AG945" s="79"/>
      <c r="AK945" s="78" t="str">
        <f t="shared" si="72"/>
        <v/>
      </c>
      <c r="AX945" s="78" t="str">
        <f t="shared" si="73"/>
        <v/>
      </c>
      <c r="BH945" s="89" t="str">
        <f t="shared" si="74"/>
        <v>No</v>
      </c>
    </row>
    <row r="946" spans="1:60" ht="144.94999999999999">
      <c r="A946" s="169" t="s">
        <v>2933</v>
      </c>
      <c r="B946" s="78" t="s">
        <v>3642</v>
      </c>
      <c r="C946" s="73" t="s">
        <v>3643</v>
      </c>
      <c r="D946" s="72" t="s">
        <v>85</v>
      </c>
      <c r="E946" s="72" t="s">
        <v>57</v>
      </c>
      <c r="H946" s="87" t="s">
        <v>3644</v>
      </c>
      <c r="I946" s="78" t="s">
        <v>3645</v>
      </c>
      <c r="J946" s="78" t="s">
        <v>140</v>
      </c>
      <c r="K946" s="78" t="str">
        <f t="shared" si="70"/>
        <v>No</v>
      </c>
      <c r="R946" s="78" t="s">
        <v>64</v>
      </c>
      <c r="S946" s="78" t="s">
        <v>72</v>
      </c>
      <c r="V946" s="78"/>
      <c r="W946" s="78"/>
      <c r="X946" s="78" t="str">
        <f t="shared" si="71"/>
        <v/>
      </c>
      <c r="Y946" s="88"/>
      <c r="Z946" s="78"/>
      <c r="AA946" s="78"/>
      <c r="AB946" s="78"/>
      <c r="AC946" s="78"/>
      <c r="AD946" s="78"/>
      <c r="AE946" s="78"/>
      <c r="AF946" s="78"/>
      <c r="AG946" s="79"/>
      <c r="AK946" s="78" t="str">
        <f t="shared" si="72"/>
        <v/>
      </c>
      <c r="AX946" s="78" t="str">
        <f t="shared" si="73"/>
        <v/>
      </c>
      <c r="BH946" s="89" t="str">
        <f t="shared" si="74"/>
        <v>No</v>
      </c>
    </row>
    <row r="947" spans="1:60" ht="57.95">
      <c r="A947" s="169" t="s">
        <v>2933</v>
      </c>
      <c r="B947" s="78" t="s">
        <v>3646</v>
      </c>
      <c r="C947" s="73" t="s">
        <v>3647</v>
      </c>
      <c r="D947" s="72" t="s">
        <v>85</v>
      </c>
      <c r="E947" s="72" t="s">
        <v>57</v>
      </c>
      <c r="H947" s="87" t="s">
        <v>2260</v>
      </c>
      <c r="J947" s="78" t="s">
        <v>140</v>
      </c>
      <c r="K947" s="78" t="str">
        <f t="shared" si="70"/>
        <v>No</v>
      </c>
      <c r="R947" s="78" t="s">
        <v>64</v>
      </c>
      <c r="S947" s="78" t="s">
        <v>72</v>
      </c>
      <c r="V947" s="78"/>
      <c r="W947" s="78"/>
      <c r="X947" s="78" t="str">
        <f t="shared" si="71"/>
        <v/>
      </c>
      <c r="Y947" s="88"/>
      <c r="Z947" s="78"/>
      <c r="AA947" s="78"/>
      <c r="AB947" s="78"/>
      <c r="AC947" s="78"/>
      <c r="AD947" s="78"/>
      <c r="AE947" s="78"/>
      <c r="AF947" s="78"/>
      <c r="AG947" s="79"/>
      <c r="AK947" s="78" t="str">
        <f t="shared" si="72"/>
        <v/>
      </c>
      <c r="AX947" s="78" t="str">
        <f t="shared" si="73"/>
        <v/>
      </c>
      <c r="BH947" s="89" t="str">
        <f t="shared" si="74"/>
        <v>No</v>
      </c>
    </row>
    <row r="948" spans="1:60" ht="72.599999999999994">
      <c r="A948" s="169" t="s">
        <v>2933</v>
      </c>
      <c r="B948" s="78" t="s">
        <v>3648</v>
      </c>
      <c r="C948" s="73" t="s">
        <v>3649</v>
      </c>
      <c r="D948" s="72" t="s">
        <v>85</v>
      </c>
      <c r="E948" s="72" t="s">
        <v>57</v>
      </c>
      <c r="H948" s="87" t="s">
        <v>3650</v>
      </c>
      <c r="I948" s="78" t="s">
        <v>320</v>
      </c>
      <c r="J948" s="78" t="s">
        <v>140</v>
      </c>
      <c r="K948" s="78" t="str">
        <f t="shared" si="70"/>
        <v>No</v>
      </c>
      <c r="R948" s="78" t="s">
        <v>64</v>
      </c>
      <c r="S948" s="78" t="s">
        <v>72</v>
      </c>
      <c r="V948" s="78"/>
      <c r="W948" s="78"/>
      <c r="X948" s="78" t="str">
        <f t="shared" si="71"/>
        <v/>
      </c>
      <c r="Y948" s="88"/>
      <c r="Z948" s="78"/>
      <c r="AA948" s="78"/>
      <c r="AB948" s="78"/>
      <c r="AC948" s="78"/>
      <c r="AD948" s="78"/>
      <c r="AE948" s="78"/>
      <c r="AF948" s="78"/>
      <c r="AG948" s="79"/>
      <c r="AH948" s="87" t="s">
        <v>3651</v>
      </c>
      <c r="AJ948" s="78" t="s">
        <v>237</v>
      </c>
      <c r="AK948" s="78" t="str">
        <f t="shared" si="72"/>
        <v>No</v>
      </c>
      <c r="AR948" s="78" t="s">
        <v>64</v>
      </c>
      <c r="AU948" s="87" t="s">
        <v>3651</v>
      </c>
      <c r="AV948" s="78" t="s">
        <v>189</v>
      </c>
      <c r="AW948" s="78" t="s">
        <v>200</v>
      </c>
      <c r="AX948" s="78" t="str">
        <f t="shared" si="73"/>
        <v>No</v>
      </c>
      <c r="BE948" s="78" t="s">
        <v>72</v>
      </c>
      <c r="BF948" s="78" t="s">
        <v>64</v>
      </c>
      <c r="BH948" s="89" t="str">
        <f t="shared" si="74"/>
        <v>No</v>
      </c>
    </row>
    <row r="949" spans="1:60" ht="43.5">
      <c r="A949" s="169" t="s">
        <v>2933</v>
      </c>
      <c r="B949" s="78" t="s">
        <v>3652</v>
      </c>
      <c r="C949" s="73" t="s">
        <v>3653</v>
      </c>
      <c r="D949" s="72" t="s">
        <v>85</v>
      </c>
      <c r="E949" s="72" t="s">
        <v>57</v>
      </c>
      <c r="H949" s="87" t="s">
        <v>3654</v>
      </c>
      <c r="J949" s="78" t="s">
        <v>140</v>
      </c>
      <c r="K949" s="78" t="str">
        <f t="shared" si="70"/>
        <v>No</v>
      </c>
      <c r="R949" s="78" t="s">
        <v>64</v>
      </c>
      <c r="S949" s="78" t="s">
        <v>72</v>
      </c>
      <c r="V949" s="78"/>
      <c r="W949" s="78"/>
      <c r="X949" s="78" t="str">
        <f t="shared" si="71"/>
        <v/>
      </c>
      <c r="Y949" s="88"/>
      <c r="Z949" s="78"/>
      <c r="AA949" s="78"/>
      <c r="AB949" s="78"/>
      <c r="AC949" s="78"/>
      <c r="AD949" s="78"/>
      <c r="AE949" s="78"/>
      <c r="AF949" s="78"/>
      <c r="AG949" s="79"/>
      <c r="AK949" s="78" t="str">
        <f t="shared" si="72"/>
        <v/>
      </c>
      <c r="AX949" s="78" t="str">
        <f t="shared" si="73"/>
        <v/>
      </c>
      <c r="BH949" s="89" t="str">
        <f t="shared" si="74"/>
        <v>No</v>
      </c>
    </row>
    <row r="950" spans="1:60" ht="43.5">
      <c r="A950" s="169" t="s">
        <v>2933</v>
      </c>
      <c r="B950" s="78" t="s">
        <v>3655</v>
      </c>
      <c r="C950" s="73" t="s">
        <v>3656</v>
      </c>
      <c r="D950" s="72" t="s">
        <v>85</v>
      </c>
      <c r="E950" s="72" t="s">
        <v>57</v>
      </c>
      <c r="H950" s="87" t="s">
        <v>3657</v>
      </c>
      <c r="J950" s="78" t="s">
        <v>140</v>
      </c>
      <c r="K950" s="78" t="str">
        <f t="shared" si="70"/>
        <v>No</v>
      </c>
      <c r="R950" s="78" t="s">
        <v>64</v>
      </c>
      <c r="S950" s="78" t="s">
        <v>72</v>
      </c>
      <c r="V950" s="78"/>
      <c r="W950" s="78"/>
      <c r="X950" s="78" t="str">
        <f t="shared" si="71"/>
        <v/>
      </c>
      <c r="Y950" s="88"/>
      <c r="Z950" s="78"/>
      <c r="AA950" s="78"/>
      <c r="AB950" s="78"/>
      <c r="AC950" s="78"/>
      <c r="AD950" s="78"/>
      <c r="AE950" s="78"/>
      <c r="AF950" s="78"/>
      <c r="AG950" s="79"/>
      <c r="AK950" s="78" t="str">
        <f t="shared" si="72"/>
        <v/>
      </c>
      <c r="AX950" s="78" t="str">
        <f t="shared" si="73"/>
        <v/>
      </c>
      <c r="BH950" s="89" t="str">
        <f t="shared" si="74"/>
        <v>No</v>
      </c>
    </row>
    <row r="951" spans="1:60" ht="56.45" customHeight="1">
      <c r="A951" s="169" t="s">
        <v>2933</v>
      </c>
      <c r="B951" s="78" t="s">
        <v>3658</v>
      </c>
      <c r="C951" s="73" t="s">
        <v>3659</v>
      </c>
      <c r="D951" s="72" t="s">
        <v>85</v>
      </c>
      <c r="E951" s="72" t="s">
        <v>57</v>
      </c>
      <c r="K951" s="78" t="str">
        <f t="shared" si="70"/>
        <v/>
      </c>
      <c r="V951" s="78"/>
      <c r="W951" s="78"/>
      <c r="X951" s="78" t="str">
        <f t="shared" si="71"/>
        <v/>
      </c>
      <c r="Y951" s="88"/>
      <c r="Z951" s="78"/>
      <c r="AA951" s="78"/>
      <c r="AB951" s="78"/>
      <c r="AC951" s="78"/>
      <c r="AD951" s="78"/>
      <c r="AE951" s="78"/>
      <c r="AF951" s="78"/>
      <c r="AG951" s="79"/>
      <c r="AH951" s="87" t="s">
        <v>3659</v>
      </c>
      <c r="AJ951" s="78" t="s">
        <v>237</v>
      </c>
      <c r="AK951" s="78" t="str">
        <f t="shared" si="72"/>
        <v>No</v>
      </c>
      <c r="AR951" s="78" t="s">
        <v>64</v>
      </c>
      <c r="AU951" s="87" t="s">
        <v>3660</v>
      </c>
      <c r="AV951" s="78" t="s">
        <v>189</v>
      </c>
      <c r="AW951" s="78" t="s">
        <v>200</v>
      </c>
      <c r="AX951" s="78" t="str">
        <f t="shared" si="73"/>
        <v>No</v>
      </c>
      <c r="BE951" s="78" t="s">
        <v>64</v>
      </c>
      <c r="BH951" s="89" t="str">
        <f t="shared" si="74"/>
        <v>No</v>
      </c>
    </row>
    <row r="952" spans="1:60" ht="72.599999999999994">
      <c r="A952" s="169" t="s">
        <v>2933</v>
      </c>
      <c r="B952" s="78" t="s">
        <v>3661</v>
      </c>
      <c r="C952" s="73" t="s">
        <v>3662</v>
      </c>
      <c r="D952" s="72" t="s">
        <v>85</v>
      </c>
      <c r="E952" s="72" t="s">
        <v>57</v>
      </c>
      <c r="H952" s="87" t="s">
        <v>3663</v>
      </c>
      <c r="I952" s="78" t="s">
        <v>3664</v>
      </c>
      <c r="J952" s="78" t="s">
        <v>140</v>
      </c>
      <c r="K952" s="78" t="str">
        <f t="shared" si="70"/>
        <v>No</v>
      </c>
      <c r="R952" s="78" t="s">
        <v>64</v>
      </c>
      <c r="S952" s="78" t="s">
        <v>72</v>
      </c>
      <c r="V952" s="78"/>
      <c r="W952" s="78"/>
      <c r="X952" s="78" t="str">
        <f t="shared" si="71"/>
        <v/>
      </c>
      <c r="Y952" s="88"/>
      <c r="Z952" s="78"/>
      <c r="AA952" s="78"/>
      <c r="AB952" s="78"/>
      <c r="AC952" s="78"/>
      <c r="AD952" s="78"/>
      <c r="AE952" s="78"/>
      <c r="AF952" s="78"/>
      <c r="AG952" s="79"/>
      <c r="AH952" s="87" t="s">
        <v>3665</v>
      </c>
      <c r="AJ952" s="78" t="s">
        <v>198</v>
      </c>
      <c r="AK952" s="78" t="str">
        <f t="shared" si="72"/>
        <v>No</v>
      </c>
      <c r="AR952" s="78" t="s">
        <v>64</v>
      </c>
      <c r="AX952" s="78" t="str">
        <f t="shared" si="73"/>
        <v/>
      </c>
      <c r="BH952" s="89" t="str">
        <f t="shared" si="74"/>
        <v>No</v>
      </c>
    </row>
    <row r="953" spans="1:60" ht="57.95">
      <c r="A953" s="169" t="s">
        <v>2933</v>
      </c>
      <c r="B953" s="78" t="s">
        <v>3666</v>
      </c>
      <c r="C953" s="73" t="s">
        <v>3667</v>
      </c>
      <c r="D953" s="72" t="s">
        <v>85</v>
      </c>
      <c r="E953" s="74" t="s">
        <v>90</v>
      </c>
      <c r="F953" s="78" t="s">
        <v>3668</v>
      </c>
      <c r="G953" s="78" t="s">
        <v>3668</v>
      </c>
      <c r="H953" s="87" t="s">
        <v>3669</v>
      </c>
      <c r="J953" s="78" t="s">
        <v>140</v>
      </c>
      <c r="K953" s="78" t="str">
        <f t="shared" si="70"/>
        <v>No</v>
      </c>
      <c r="U953" s="87" t="s">
        <v>3670</v>
      </c>
      <c r="V953" s="78" t="s">
        <v>66</v>
      </c>
      <c r="W953" s="78" t="s">
        <v>3671</v>
      </c>
      <c r="X953" s="78" t="str">
        <f t="shared" si="71"/>
        <v>Yes</v>
      </c>
      <c r="Y953" s="88"/>
      <c r="Z953" s="78"/>
      <c r="AA953" s="78"/>
      <c r="AB953" s="78"/>
      <c r="AC953" s="78"/>
      <c r="AD953" s="78"/>
      <c r="AE953" s="78"/>
      <c r="AF953" s="78"/>
      <c r="AG953" s="79"/>
      <c r="AH953" s="87" t="s">
        <v>3672</v>
      </c>
      <c r="AJ953" s="78" t="s">
        <v>198</v>
      </c>
      <c r="AK953" s="78" t="str">
        <f t="shared" si="72"/>
        <v>No</v>
      </c>
      <c r="AX953" s="78" t="str">
        <f t="shared" si="73"/>
        <v/>
      </c>
      <c r="BH953" s="89" t="str">
        <f t="shared" si="74"/>
        <v>Yes</v>
      </c>
    </row>
    <row r="954" spans="1:60" ht="43.5">
      <c r="A954" s="169" t="s">
        <v>2933</v>
      </c>
      <c r="B954" s="78" t="s">
        <v>3673</v>
      </c>
      <c r="C954" s="73" t="s">
        <v>3674</v>
      </c>
      <c r="D954" s="72" t="s">
        <v>85</v>
      </c>
      <c r="E954" s="72" t="s">
        <v>57</v>
      </c>
      <c r="H954" s="87" t="s">
        <v>3675</v>
      </c>
      <c r="J954" s="78" t="s">
        <v>140</v>
      </c>
      <c r="K954" s="78" t="str">
        <f t="shared" si="70"/>
        <v>No</v>
      </c>
      <c r="R954" s="78" t="s">
        <v>64</v>
      </c>
      <c r="S954" s="78" t="s">
        <v>72</v>
      </c>
      <c r="V954" s="78"/>
      <c r="W954" s="78"/>
      <c r="X954" s="78" t="str">
        <f t="shared" si="71"/>
        <v/>
      </c>
      <c r="Y954" s="88"/>
      <c r="Z954" s="78"/>
      <c r="AA954" s="78"/>
      <c r="AB954" s="78"/>
      <c r="AC954" s="78"/>
      <c r="AD954" s="78"/>
      <c r="AE954" s="78"/>
      <c r="AF954" s="78"/>
      <c r="AG954" s="79"/>
      <c r="AH954" s="87" t="s">
        <v>3676</v>
      </c>
      <c r="AJ954" s="78" t="s">
        <v>198</v>
      </c>
      <c r="AK954" s="78" t="str">
        <f t="shared" si="72"/>
        <v>No</v>
      </c>
      <c r="AR954" s="78" t="s">
        <v>64</v>
      </c>
      <c r="AX954" s="78" t="str">
        <f t="shared" si="73"/>
        <v/>
      </c>
      <c r="BH954" s="89" t="str">
        <f t="shared" si="74"/>
        <v>No</v>
      </c>
    </row>
    <row r="955" spans="1:60" ht="43.5">
      <c r="A955" s="169" t="s">
        <v>2933</v>
      </c>
      <c r="B955" s="78" t="s">
        <v>3677</v>
      </c>
      <c r="C955" s="73" t="s">
        <v>3678</v>
      </c>
      <c r="D955" s="72" t="s">
        <v>85</v>
      </c>
      <c r="E955" s="72" t="s">
        <v>57</v>
      </c>
      <c r="H955" s="87" t="s">
        <v>3679</v>
      </c>
      <c r="J955" s="78" t="s">
        <v>140</v>
      </c>
      <c r="K955" s="78" t="str">
        <f t="shared" si="70"/>
        <v>No</v>
      </c>
      <c r="R955" s="78" t="s">
        <v>64</v>
      </c>
      <c r="S955" s="78" t="s">
        <v>72</v>
      </c>
      <c r="V955" s="78"/>
      <c r="W955" s="78"/>
      <c r="X955" s="78" t="str">
        <f t="shared" si="71"/>
        <v/>
      </c>
      <c r="Y955" s="88"/>
      <c r="Z955" s="78"/>
      <c r="AA955" s="78"/>
      <c r="AB955" s="78"/>
      <c r="AC955" s="78"/>
      <c r="AD955" s="78"/>
      <c r="AE955" s="78"/>
      <c r="AF955" s="78"/>
      <c r="AG955" s="79"/>
      <c r="AK955" s="78" t="str">
        <f t="shared" si="72"/>
        <v/>
      </c>
      <c r="AX955" s="78" t="str">
        <f t="shared" si="73"/>
        <v/>
      </c>
      <c r="BH955" s="89" t="str">
        <f t="shared" si="74"/>
        <v>No</v>
      </c>
    </row>
    <row r="956" spans="1:60" ht="43.5">
      <c r="A956" s="169" t="s">
        <v>2933</v>
      </c>
      <c r="B956" s="78" t="s">
        <v>3680</v>
      </c>
      <c r="C956" s="73" t="s">
        <v>3681</v>
      </c>
      <c r="D956" s="72" t="s">
        <v>85</v>
      </c>
      <c r="E956" s="72" t="s">
        <v>57</v>
      </c>
      <c r="H956" s="87" t="s">
        <v>3682</v>
      </c>
      <c r="J956" s="78" t="s">
        <v>140</v>
      </c>
      <c r="K956" s="78" t="str">
        <f t="shared" si="70"/>
        <v>No</v>
      </c>
      <c r="R956" s="78" t="s">
        <v>64</v>
      </c>
      <c r="S956" s="78" t="s">
        <v>72</v>
      </c>
      <c r="V956" s="78"/>
      <c r="W956" s="78"/>
      <c r="X956" s="78" t="str">
        <f t="shared" si="71"/>
        <v/>
      </c>
      <c r="Y956" s="88"/>
      <c r="Z956" s="78"/>
      <c r="AA956" s="78"/>
      <c r="AB956" s="78"/>
      <c r="AC956" s="78"/>
      <c r="AD956" s="78"/>
      <c r="AE956" s="78"/>
      <c r="AF956" s="78"/>
      <c r="AG956" s="79"/>
      <c r="AH956" s="87" t="s">
        <v>3683</v>
      </c>
      <c r="AJ956" s="78" t="s">
        <v>198</v>
      </c>
      <c r="AK956" s="78" t="str">
        <f t="shared" si="72"/>
        <v>No</v>
      </c>
      <c r="AR956" s="78" t="s">
        <v>64</v>
      </c>
      <c r="AX956" s="78" t="str">
        <f t="shared" si="73"/>
        <v/>
      </c>
      <c r="BH956" s="89" t="str">
        <f t="shared" si="74"/>
        <v>No</v>
      </c>
    </row>
    <row r="957" spans="1:60" ht="43.5">
      <c r="A957" s="169" t="s">
        <v>2933</v>
      </c>
      <c r="B957" s="78" t="s">
        <v>3684</v>
      </c>
      <c r="C957" s="73" t="s">
        <v>3685</v>
      </c>
      <c r="D957" s="72" t="s">
        <v>85</v>
      </c>
      <c r="E957" s="72" t="s">
        <v>57</v>
      </c>
      <c r="H957" s="87" t="s">
        <v>3686</v>
      </c>
      <c r="J957" s="78" t="s">
        <v>140</v>
      </c>
      <c r="K957" s="78" t="str">
        <f t="shared" si="70"/>
        <v>No</v>
      </c>
      <c r="R957" s="78" t="s">
        <v>64</v>
      </c>
      <c r="S957" s="78" t="s">
        <v>72</v>
      </c>
      <c r="V957" s="78"/>
      <c r="W957" s="78"/>
      <c r="X957" s="78" t="str">
        <f t="shared" si="71"/>
        <v/>
      </c>
      <c r="Y957" s="88"/>
      <c r="Z957" s="78"/>
      <c r="AA957" s="78"/>
      <c r="AB957" s="78"/>
      <c r="AC957" s="78"/>
      <c r="AD957" s="78"/>
      <c r="AE957" s="78"/>
      <c r="AF957" s="78"/>
      <c r="AG957" s="79"/>
      <c r="AH957" s="87" t="s">
        <v>3687</v>
      </c>
      <c r="AJ957" s="78" t="s">
        <v>198</v>
      </c>
      <c r="AK957" s="78" t="str">
        <f t="shared" si="72"/>
        <v>No</v>
      </c>
      <c r="AR957" s="78" t="s">
        <v>64</v>
      </c>
      <c r="AX957" s="78" t="str">
        <f t="shared" si="73"/>
        <v/>
      </c>
      <c r="BH957" s="89" t="str">
        <f t="shared" si="74"/>
        <v>No</v>
      </c>
    </row>
    <row r="958" spans="1:60" ht="43.5">
      <c r="A958" s="169" t="s">
        <v>2933</v>
      </c>
      <c r="B958" s="78" t="s">
        <v>3688</v>
      </c>
      <c r="C958" s="73" t="s">
        <v>3689</v>
      </c>
      <c r="D958" s="72" t="s">
        <v>85</v>
      </c>
      <c r="E958" s="72" t="s">
        <v>57</v>
      </c>
      <c r="H958" s="87" t="s">
        <v>3690</v>
      </c>
      <c r="J958" s="78" t="s">
        <v>140</v>
      </c>
      <c r="K958" s="78" t="str">
        <f t="shared" si="70"/>
        <v>No</v>
      </c>
      <c r="R958" s="78" t="s">
        <v>64</v>
      </c>
      <c r="S958" s="78" t="s">
        <v>72</v>
      </c>
      <c r="V958" s="78"/>
      <c r="W958" s="78"/>
      <c r="X958" s="78" t="str">
        <f t="shared" si="71"/>
        <v/>
      </c>
      <c r="Y958" s="88"/>
      <c r="Z958" s="78"/>
      <c r="AA958" s="78"/>
      <c r="AB958" s="78"/>
      <c r="AC958" s="78"/>
      <c r="AD958" s="78"/>
      <c r="AE958" s="78"/>
      <c r="AF958" s="78"/>
      <c r="AG958" s="79"/>
      <c r="AH958" s="87" t="s">
        <v>3691</v>
      </c>
      <c r="AJ958" s="78" t="s">
        <v>198</v>
      </c>
      <c r="AK958" s="78" t="str">
        <f t="shared" si="72"/>
        <v>No</v>
      </c>
      <c r="AR958" s="78" t="s">
        <v>64</v>
      </c>
      <c r="AX958" s="78" t="str">
        <f t="shared" si="73"/>
        <v/>
      </c>
      <c r="BH958" s="89" t="str">
        <f t="shared" si="74"/>
        <v>No</v>
      </c>
    </row>
    <row r="959" spans="1:60" ht="72.599999999999994">
      <c r="A959" s="169" t="s">
        <v>2933</v>
      </c>
      <c r="B959" s="78" t="s">
        <v>3692</v>
      </c>
      <c r="C959" s="73" t="s">
        <v>3693</v>
      </c>
      <c r="D959" s="72" t="s">
        <v>85</v>
      </c>
      <c r="E959" s="72" t="s">
        <v>57</v>
      </c>
      <c r="H959" s="87" t="s">
        <v>3694</v>
      </c>
      <c r="J959" s="78" t="s">
        <v>140</v>
      </c>
      <c r="K959" s="78" t="str">
        <f t="shared" si="70"/>
        <v>No</v>
      </c>
      <c r="R959" s="78" t="s">
        <v>64</v>
      </c>
      <c r="S959" s="78" t="s">
        <v>72</v>
      </c>
      <c r="V959" s="78"/>
      <c r="W959" s="78"/>
      <c r="X959" s="78" t="str">
        <f t="shared" si="71"/>
        <v/>
      </c>
      <c r="Y959" s="88"/>
      <c r="Z959" s="78"/>
      <c r="AA959" s="78"/>
      <c r="AB959" s="78"/>
      <c r="AC959" s="78"/>
      <c r="AD959" s="78"/>
      <c r="AE959" s="78"/>
      <c r="AF959" s="78"/>
      <c r="AG959" s="79"/>
      <c r="AH959" s="87" t="s">
        <v>3695</v>
      </c>
      <c r="AJ959" s="78" t="s">
        <v>198</v>
      </c>
      <c r="AK959" s="78" t="str">
        <f t="shared" si="72"/>
        <v>No</v>
      </c>
      <c r="AR959" s="78" t="s">
        <v>64</v>
      </c>
      <c r="AX959" s="78" t="str">
        <f t="shared" si="73"/>
        <v/>
      </c>
      <c r="BH959" s="89" t="str">
        <f t="shared" si="74"/>
        <v>No</v>
      </c>
    </row>
    <row r="960" spans="1:60" ht="57.95">
      <c r="A960" s="169" t="s">
        <v>2933</v>
      </c>
      <c r="B960" s="78" t="s">
        <v>3696</v>
      </c>
      <c r="C960" s="73" t="s">
        <v>3697</v>
      </c>
      <c r="D960" s="72" t="s">
        <v>85</v>
      </c>
      <c r="E960" s="72" t="s">
        <v>57</v>
      </c>
      <c r="H960" s="87" t="s">
        <v>3698</v>
      </c>
      <c r="J960" s="78" t="s">
        <v>140</v>
      </c>
      <c r="K960" s="78" t="str">
        <f t="shared" si="70"/>
        <v>No</v>
      </c>
      <c r="R960" s="78" t="s">
        <v>64</v>
      </c>
      <c r="S960" s="78" t="s">
        <v>72</v>
      </c>
      <c r="V960" s="78"/>
      <c r="W960" s="78"/>
      <c r="X960" s="78" t="str">
        <f t="shared" si="71"/>
        <v/>
      </c>
      <c r="Y960" s="88"/>
      <c r="Z960" s="78"/>
      <c r="AA960" s="78"/>
      <c r="AB960" s="78"/>
      <c r="AC960" s="78"/>
      <c r="AD960" s="78"/>
      <c r="AE960" s="78"/>
      <c r="AF960" s="78"/>
      <c r="AG960" s="79"/>
      <c r="AH960" s="87" t="s">
        <v>3699</v>
      </c>
      <c r="AJ960" s="78" t="s">
        <v>198</v>
      </c>
      <c r="AK960" s="78" t="str">
        <f t="shared" si="72"/>
        <v>No</v>
      </c>
      <c r="AR960" s="78" t="s">
        <v>64</v>
      </c>
      <c r="AU960" s="87" t="s">
        <v>3700</v>
      </c>
      <c r="AV960" s="78" t="s">
        <v>3701</v>
      </c>
      <c r="AW960" s="78" t="s">
        <v>610</v>
      </c>
      <c r="AX960" s="78" t="str">
        <f t="shared" si="73"/>
        <v>No</v>
      </c>
      <c r="BE960" s="78" t="s">
        <v>107</v>
      </c>
      <c r="BH960" s="89" t="str">
        <f t="shared" si="74"/>
        <v>No</v>
      </c>
    </row>
    <row r="961" spans="1:60" ht="72.599999999999994">
      <c r="A961" s="169" t="s">
        <v>2933</v>
      </c>
      <c r="B961" s="78" t="s">
        <v>3702</v>
      </c>
      <c r="C961" s="73" t="s">
        <v>3703</v>
      </c>
      <c r="D961" s="72" t="s">
        <v>85</v>
      </c>
      <c r="E961" s="72" t="s">
        <v>57</v>
      </c>
      <c r="K961" s="78" t="str">
        <f t="shared" si="70"/>
        <v/>
      </c>
      <c r="V961" s="78"/>
      <c r="W961" s="78"/>
      <c r="X961" s="78" t="str">
        <f t="shared" si="71"/>
        <v/>
      </c>
      <c r="Y961" s="88"/>
      <c r="Z961" s="78"/>
      <c r="AA961" s="78"/>
      <c r="AB961" s="78"/>
      <c r="AC961" s="78"/>
      <c r="AD961" s="78"/>
      <c r="AE961" s="78"/>
      <c r="AF961" s="78"/>
      <c r="AG961" s="79"/>
      <c r="AH961" s="87" t="s">
        <v>3704</v>
      </c>
      <c r="AJ961" s="78" t="s">
        <v>198</v>
      </c>
      <c r="AK961" s="78" t="str">
        <f t="shared" si="72"/>
        <v>No</v>
      </c>
      <c r="AR961" s="78" t="s">
        <v>64</v>
      </c>
      <c r="AU961" s="87" t="s">
        <v>3705</v>
      </c>
      <c r="AV961" s="78" t="s">
        <v>189</v>
      </c>
      <c r="AW961" s="78" t="s">
        <v>200</v>
      </c>
      <c r="AX961" s="78" t="str">
        <f t="shared" si="73"/>
        <v>No</v>
      </c>
      <c r="BE961" s="78" t="s">
        <v>64</v>
      </c>
      <c r="BH961" s="89" t="str">
        <f t="shared" si="74"/>
        <v>No</v>
      </c>
    </row>
    <row r="962" spans="1:60" ht="43.5">
      <c r="A962" s="169" t="s">
        <v>2933</v>
      </c>
      <c r="B962" s="78" t="s">
        <v>3706</v>
      </c>
      <c r="C962" s="73" t="s">
        <v>3707</v>
      </c>
      <c r="D962" s="72" t="s">
        <v>85</v>
      </c>
      <c r="E962" s="72" t="s">
        <v>57</v>
      </c>
      <c r="K962" s="78" t="str">
        <f t="shared" si="70"/>
        <v/>
      </c>
      <c r="V962" s="78"/>
      <c r="W962" s="78"/>
      <c r="X962" s="78" t="str">
        <f t="shared" si="71"/>
        <v/>
      </c>
      <c r="Y962" s="88"/>
      <c r="Z962" s="78"/>
      <c r="AA962" s="78"/>
      <c r="AB962" s="78"/>
      <c r="AC962" s="78"/>
      <c r="AD962" s="78"/>
      <c r="AE962" s="78"/>
      <c r="AF962" s="78"/>
      <c r="AG962" s="79"/>
      <c r="AH962" s="87" t="s">
        <v>3708</v>
      </c>
      <c r="AJ962" s="78" t="s">
        <v>198</v>
      </c>
      <c r="AK962" s="78" t="str">
        <f t="shared" si="72"/>
        <v>No</v>
      </c>
      <c r="AR962" s="78" t="s">
        <v>64</v>
      </c>
      <c r="AX962" s="78" t="str">
        <f t="shared" si="73"/>
        <v/>
      </c>
      <c r="BH962" s="89" t="str">
        <f t="shared" si="74"/>
        <v>No</v>
      </c>
    </row>
    <row r="963" spans="1:60" ht="43.5">
      <c r="A963" s="169" t="s">
        <v>2933</v>
      </c>
      <c r="B963" s="78" t="s">
        <v>3709</v>
      </c>
      <c r="C963" s="73" t="s">
        <v>3710</v>
      </c>
      <c r="D963" s="72" t="s">
        <v>85</v>
      </c>
      <c r="E963" s="72" t="s">
        <v>57</v>
      </c>
      <c r="K963" s="78" t="str">
        <f t="shared" ref="K963:K1026" si="75">IF(ISBLANK(H963), "", IF(OR(ISNUMBER(SEARCH("Progress", J963)),ISNUMBER(SEARCH("record of decision", J963)),ISNUMBER(SEARCH("pathway plan", J963)),ISNUMBER(SEARCH("placement agreement", J963))), "Yes", "No"))</f>
        <v/>
      </c>
      <c r="V963" s="78"/>
      <c r="W963" s="78"/>
      <c r="X963" s="78" t="str">
        <f t="shared" ref="X963:X1026" si="76">IF(ISBLANK(U963), "", IF(OR(ISNUMBER(SEARCH("children and families", W963)),ISNUMBER(SEARCH("IRO report", W963)),ISNUMBER(SEARCH("life plan", W963)),ISNUMBER(SEARCH("Pathway Plan", W963)),ISNUMBER(SEARCH("Record of visit", W963))), "Yes", "No"))</f>
        <v/>
      </c>
      <c r="Y963" s="88"/>
      <c r="Z963" s="78"/>
      <c r="AA963" s="78"/>
      <c r="AB963" s="78"/>
      <c r="AC963" s="78"/>
      <c r="AD963" s="78"/>
      <c r="AE963" s="78"/>
      <c r="AF963" s="78"/>
      <c r="AG963" s="79"/>
      <c r="AH963" s="87" t="s">
        <v>3711</v>
      </c>
      <c r="AJ963" s="78" t="s">
        <v>198</v>
      </c>
      <c r="AK963" s="78" t="str">
        <f t="shared" ref="AK963:AK1026" si="77">IF(ISBLANK(AH963), "", IF(OR(ISNUMBER(SEARCH("summary", AJ963)),ISNUMBER(SEARCH("review and care", AJ963)),ISNUMBER(SEARCH("case supervision", AJ963)),ISNUMBER(SEARCH("midpoint", AJ963)),ISNUMBER(SEARCH("pathway plan", AJ963)),ISNUMBER(SEARCH("visit recording", AJ963))), "Yes", "No"))</f>
        <v>No</v>
      </c>
      <c r="AR963" s="78" t="s">
        <v>64</v>
      </c>
      <c r="AX963" s="78" t="str">
        <f t="shared" ref="AX963:AX1026" si="78">IF(ISBLANK(AU963), "", IF(OR(ISNUMBER(SEARCH("Pathway Plan",AW963)),ISNUMBER(SEARCH("Updated assessment", AW963)),ISNUMBER(SEARCH("CLA Review", AW963)),ISNUMBER(SEARCH("care plan", AW963)),ISNUMBER(SEARCH("record of meeting", AW963)),ISNUMBER(SEARCH("discharge", AW963)),ISNUMBER(SEARCH("accomodation decision", AW963)),ISNUMBER(SEARCH("CLA Visit", AW963))), "Yes", "No"))</f>
        <v/>
      </c>
      <c r="BH963" s="89" t="str">
        <f t="shared" ref="BH963:BH1026" si="79">IF(OR(ISNUMBER(SEARCH("Yes",AX963)), ISNUMBER(SEARCH("Yes",AK963)), ISNUMBER(SEARCH("Yes",X963)), ISNUMBER(SEARCH("Yes",K963))), "Yes", "No")</f>
        <v>No</v>
      </c>
    </row>
    <row r="964" spans="1:60" ht="172.5" customHeight="1">
      <c r="A964" s="169" t="s">
        <v>2933</v>
      </c>
      <c r="B964" s="78" t="s">
        <v>3712</v>
      </c>
      <c r="C964" s="73" t="s">
        <v>3632</v>
      </c>
      <c r="D964" s="72" t="s">
        <v>85</v>
      </c>
      <c r="E964" s="74">
        <v>903</v>
      </c>
      <c r="G964" s="78" t="s">
        <v>3632</v>
      </c>
      <c r="H964" s="87" t="s">
        <v>3098</v>
      </c>
      <c r="I964" s="78" t="s">
        <v>3713</v>
      </c>
      <c r="J964" s="78" t="s">
        <v>140</v>
      </c>
      <c r="K964" s="78" t="str">
        <f t="shared" si="75"/>
        <v>No</v>
      </c>
      <c r="V964" s="78"/>
      <c r="W964" s="78"/>
      <c r="X964" s="78" t="str">
        <f t="shared" si="76"/>
        <v/>
      </c>
      <c r="Y964" s="88"/>
      <c r="Z964" s="78"/>
      <c r="AA964" s="78"/>
      <c r="AB964" s="78"/>
      <c r="AC964" s="78"/>
      <c r="AD964" s="78"/>
      <c r="AE964" s="78"/>
      <c r="AF964" s="78"/>
      <c r="AG964" s="79"/>
      <c r="AK964" s="78" t="str">
        <f t="shared" si="77"/>
        <v/>
      </c>
      <c r="AU964" s="87" t="s">
        <v>1447</v>
      </c>
      <c r="AV964" s="78" t="s">
        <v>3431</v>
      </c>
      <c r="AW964" s="78" t="s">
        <v>2633</v>
      </c>
      <c r="AX964" s="78" t="str">
        <f t="shared" si="78"/>
        <v>Yes</v>
      </c>
      <c r="AY964" s="88" t="s">
        <v>209</v>
      </c>
      <c r="AZ964" s="78" t="s">
        <v>905</v>
      </c>
      <c r="BA964" s="78" t="s">
        <v>62</v>
      </c>
      <c r="BB964" s="78" t="s">
        <v>906</v>
      </c>
      <c r="BC964" s="78" t="s">
        <v>2636</v>
      </c>
      <c r="BD964" s="78" t="s">
        <v>2377</v>
      </c>
      <c r="BH964" s="89" t="str">
        <f t="shared" si="79"/>
        <v>Yes</v>
      </c>
    </row>
    <row r="965" spans="1:60" ht="43.5">
      <c r="A965" s="169" t="s">
        <v>2933</v>
      </c>
      <c r="B965" s="78" t="s">
        <v>3714</v>
      </c>
      <c r="C965" s="73" t="s">
        <v>3715</v>
      </c>
      <c r="D965" s="72" t="s">
        <v>85</v>
      </c>
      <c r="E965" s="72" t="s">
        <v>57</v>
      </c>
      <c r="H965" s="87" t="s">
        <v>3716</v>
      </c>
      <c r="J965" s="78" t="s">
        <v>140</v>
      </c>
      <c r="K965" s="78" t="str">
        <f t="shared" si="75"/>
        <v>No</v>
      </c>
      <c r="R965" s="78" t="s">
        <v>64</v>
      </c>
      <c r="S965" s="78" t="s">
        <v>72</v>
      </c>
      <c r="V965" s="78"/>
      <c r="W965" s="78"/>
      <c r="X965" s="78" t="str">
        <f t="shared" si="76"/>
        <v/>
      </c>
      <c r="Y965" s="88"/>
      <c r="Z965" s="78"/>
      <c r="AA965" s="78"/>
      <c r="AB965" s="78"/>
      <c r="AC965" s="78"/>
      <c r="AD965" s="78"/>
      <c r="AE965" s="78"/>
      <c r="AF965" s="78"/>
      <c r="AG965" s="79"/>
      <c r="AH965" s="87" t="s">
        <v>3717</v>
      </c>
      <c r="AJ965" s="78" t="s">
        <v>198</v>
      </c>
      <c r="AK965" s="78" t="str">
        <f t="shared" si="77"/>
        <v>No</v>
      </c>
      <c r="AR965" s="78" t="s">
        <v>64</v>
      </c>
      <c r="AX965" s="78" t="str">
        <f t="shared" si="78"/>
        <v/>
      </c>
      <c r="BH965" s="89" t="str">
        <f t="shared" si="79"/>
        <v>No</v>
      </c>
    </row>
    <row r="966" spans="1:60" ht="43.5">
      <c r="A966" s="169" t="s">
        <v>2933</v>
      </c>
      <c r="B966" s="78" t="s">
        <v>3718</v>
      </c>
      <c r="C966" s="73" t="s">
        <v>3719</v>
      </c>
      <c r="D966" s="72" t="s">
        <v>85</v>
      </c>
      <c r="E966" s="74">
        <v>903</v>
      </c>
      <c r="G966" s="78" t="s">
        <v>3130</v>
      </c>
      <c r="H966" s="87" t="s">
        <v>3720</v>
      </c>
      <c r="J966" s="78" t="s">
        <v>140</v>
      </c>
      <c r="K966" s="78" t="str">
        <f t="shared" si="75"/>
        <v>No</v>
      </c>
      <c r="V966" s="78"/>
      <c r="W966" s="78"/>
      <c r="X966" s="78" t="str">
        <f t="shared" si="76"/>
        <v/>
      </c>
      <c r="Y966" s="88"/>
      <c r="Z966" s="78"/>
      <c r="AA966" s="78"/>
      <c r="AB966" s="78"/>
      <c r="AC966" s="78"/>
      <c r="AD966" s="78"/>
      <c r="AE966" s="78"/>
      <c r="AF966" s="78"/>
      <c r="AG966" s="79"/>
      <c r="AH966" s="87" t="s">
        <v>3676</v>
      </c>
      <c r="AJ966" s="78" t="s">
        <v>198</v>
      </c>
      <c r="AK966" s="78" t="str">
        <f t="shared" si="77"/>
        <v>No</v>
      </c>
      <c r="AX966" s="78" t="str">
        <f t="shared" si="78"/>
        <v/>
      </c>
      <c r="BH966" s="89" t="str">
        <f t="shared" si="79"/>
        <v>No</v>
      </c>
    </row>
    <row r="967" spans="1:60" ht="43.5">
      <c r="A967" s="169" t="s">
        <v>2933</v>
      </c>
      <c r="B967" s="78" t="s">
        <v>3721</v>
      </c>
      <c r="C967" s="73" t="s">
        <v>3722</v>
      </c>
      <c r="D967" s="72" t="s">
        <v>85</v>
      </c>
      <c r="E967" s="72" t="s">
        <v>57</v>
      </c>
      <c r="H967" s="87" t="s">
        <v>3723</v>
      </c>
      <c r="J967" s="78" t="s">
        <v>140</v>
      </c>
      <c r="K967" s="78" t="str">
        <f t="shared" si="75"/>
        <v>No</v>
      </c>
      <c r="R967" s="78" t="s">
        <v>64</v>
      </c>
      <c r="S967" s="78" t="s">
        <v>72</v>
      </c>
      <c r="V967" s="78"/>
      <c r="W967" s="78"/>
      <c r="X967" s="78" t="str">
        <f t="shared" si="76"/>
        <v/>
      </c>
      <c r="Y967" s="88"/>
      <c r="Z967" s="78"/>
      <c r="AA967" s="78"/>
      <c r="AB967" s="78"/>
      <c r="AC967" s="78"/>
      <c r="AD967" s="78"/>
      <c r="AE967" s="78"/>
      <c r="AF967" s="78"/>
      <c r="AG967" s="79"/>
      <c r="AK967" s="78" t="str">
        <f t="shared" si="77"/>
        <v/>
      </c>
      <c r="AX967" s="78" t="str">
        <f t="shared" si="78"/>
        <v/>
      </c>
      <c r="BH967" s="89" t="str">
        <f t="shared" si="79"/>
        <v>No</v>
      </c>
    </row>
    <row r="968" spans="1:60" ht="43.5">
      <c r="A968" s="169" t="s">
        <v>2933</v>
      </c>
      <c r="B968" s="78" t="s">
        <v>3724</v>
      </c>
      <c r="C968" s="73" t="s">
        <v>3725</v>
      </c>
      <c r="D968" s="72" t="s">
        <v>85</v>
      </c>
      <c r="E968" s="72" t="s">
        <v>57</v>
      </c>
      <c r="H968" s="87" t="s">
        <v>3726</v>
      </c>
      <c r="J968" s="78" t="s">
        <v>140</v>
      </c>
      <c r="K968" s="78" t="str">
        <f t="shared" si="75"/>
        <v>No</v>
      </c>
      <c r="R968" s="78" t="s">
        <v>64</v>
      </c>
      <c r="S968" s="78" t="s">
        <v>72</v>
      </c>
      <c r="V968" s="78"/>
      <c r="W968" s="78"/>
      <c r="X968" s="78" t="str">
        <f t="shared" si="76"/>
        <v/>
      </c>
      <c r="Y968" s="88"/>
      <c r="Z968" s="78"/>
      <c r="AA968" s="78"/>
      <c r="AB968" s="78"/>
      <c r="AC968" s="78"/>
      <c r="AD968" s="78"/>
      <c r="AE968" s="78"/>
      <c r="AF968" s="78"/>
      <c r="AG968" s="79"/>
      <c r="AH968" s="87" t="s">
        <v>3687</v>
      </c>
      <c r="AJ968" s="78" t="s">
        <v>198</v>
      </c>
      <c r="AK968" s="78" t="str">
        <f t="shared" si="77"/>
        <v>No</v>
      </c>
      <c r="AR968" s="78" t="s">
        <v>64</v>
      </c>
      <c r="AX968" s="78" t="str">
        <f t="shared" si="78"/>
        <v/>
      </c>
      <c r="BH968" s="89" t="str">
        <f t="shared" si="79"/>
        <v>No</v>
      </c>
    </row>
    <row r="969" spans="1:60" ht="43.5">
      <c r="A969" s="169" t="s">
        <v>2933</v>
      </c>
      <c r="B969" s="78" t="s">
        <v>3727</v>
      </c>
      <c r="C969" s="73" t="s">
        <v>3728</v>
      </c>
      <c r="D969" s="72" t="s">
        <v>85</v>
      </c>
      <c r="E969" s="72" t="s">
        <v>57</v>
      </c>
      <c r="K969" s="78" t="str">
        <f t="shared" si="75"/>
        <v/>
      </c>
      <c r="V969" s="78"/>
      <c r="W969" s="78"/>
      <c r="X969" s="78" t="str">
        <f t="shared" si="76"/>
        <v/>
      </c>
      <c r="Y969" s="88"/>
      <c r="Z969" s="78"/>
      <c r="AA969" s="78"/>
      <c r="AB969" s="78"/>
      <c r="AC969" s="78"/>
      <c r="AD969" s="78"/>
      <c r="AE969" s="78"/>
      <c r="AF969" s="78"/>
      <c r="AG969" s="79"/>
      <c r="AH969" s="87" t="s">
        <v>3729</v>
      </c>
      <c r="AJ969" s="78" t="s">
        <v>198</v>
      </c>
      <c r="AK969" s="78" t="str">
        <f t="shared" si="77"/>
        <v>No</v>
      </c>
      <c r="AR969" s="78" t="s">
        <v>64</v>
      </c>
      <c r="AX969" s="78" t="str">
        <f t="shared" si="78"/>
        <v/>
      </c>
      <c r="BH969" s="89" t="str">
        <f t="shared" si="79"/>
        <v>No</v>
      </c>
    </row>
    <row r="970" spans="1:60" ht="43.5">
      <c r="A970" s="169" t="s">
        <v>2933</v>
      </c>
      <c r="B970" s="78" t="s">
        <v>3730</v>
      </c>
      <c r="C970" s="73" t="s">
        <v>3731</v>
      </c>
      <c r="D970" s="72" t="s">
        <v>85</v>
      </c>
      <c r="E970" s="72" t="s">
        <v>57</v>
      </c>
      <c r="H970" s="87" t="s">
        <v>3732</v>
      </c>
      <c r="J970" s="78" t="s">
        <v>140</v>
      </c>
      <c r="K970" s="78" t="str">
        <f t="shared" si="75"/>
        <v>No</v>
      </c>
      <c r="R970" s="78" t="s">
        <v>64</v>
      </c>
      <c r="S970" s="78" t="s">
        <v>72</v>
      </c>
      <c r="V970" s="78"/>
      <c r="W970" s="78"/>
      <c r="X970" s="78" t="str">
        <f t="shared" si="76"/>
        <v/>
      </c>
      <c r="Y970" s="88"/>
      <c r="Z970" s="78"/>
      <c r="AA970" s="78"/>
      <c r="AB970" s="78"/>
      <c r="AC970" s="78"/>
      <c r="AD970" s="78"/>
      <c r="AE970" s="78"/>
      <c r="AF970" s="78"/>
      <c r="AG970" s="79"/>
      <c r="AK970" s="78" t="str">
        <f t="shared" si="77"/>
        <v/>
      </c>
      <c r="AX970" s="78" t="str">
        <f t="shared" si="78"/>
        <v/>
      </c>
      <c r="BH970" s="89" t="str">
        <f t="shared" si="79"/>
        <v>No</v>
      </c>
    </row>
    <row r="971" spans="1:60" ht="43.5">
      <c r="A971" s="169" t="s">
        <v>2933</v>
      </c>
      <c r="B971" s="78" t="s">
        <v>3733</v>
      </c>
      <c r="C971" s="73" t="s">
        <v>3734</v>
      </c>
      <c r="D971" s="72" t="s">
        <v>85</v>
      </c>
      <c r="E971" s="72" t="s">
        <v>57</v>
      </c>
      <c r="H971" s="87" t="s">
        <v>3735</v>
      </c>
      <c r="J971" s="78" t="s">
        <v>140</v>
      </c>
      <c r="K971" s="78" t="str">
        <f t="shared" si="75"/>
        <v>No</v>
      </c>
      <c r="R971" s="78" t="s">
        <v>64</v>
      </c>
      <c r="S971" s="78" t="s">
        <v>72</v>
      </c>
      <c r="V971" s="78"/>
      <c r="W971" s="78"/>
      <c r="X971" s="78" t="str">
        <f t="shared" si="76"/>
        <v/>
      </c>
      <c r="Y971" s="88"/>
      <c r="Z971" s="78"/>
      <c r="AA971" s="78"/>
      <c r="AB971" s="78"/>
      <c r="AC971" s="78"/>
      <c r="AD971" s="78"/>
      <c r="AE971" s="78"/>
      <c r="AF971" s="78"/>
      <c r="AG971" s="79"/>
      <c r="AH971" s="87" t="s">
        <v>3470</v>
      </c>
      <c r="AJ971" s="78" t="s">
        <v>198</v>
      </c>
      <c r="AK971" s="78" t="str">
        <f t="shared" si="77"/>
        <v>No</v>
      </c>
      <c r="AR971" s="78" t="s">
        <v>107</v>
      </c>
      <c r="AX971" s="78" t="str">
        <f t="shared" si="78"/>
        <v/>
      </c>
      <c r="BH971" s="89" t="str">
        <f t="shared" si="79"/>
        <v>No</v>
      </c>
    </row>
    <row r="972" spans="1:60" ht="57.95">
      <c r="A972" s="169" t="s">
        <v>2933</v>
      </c>
      <c r="B972" s="78" t="s">
        <v>3736</v>
      </c>
      <c r="C972" s="73" t="s">
        <v>3737</v>
      </c>
      <c r="D972" s="72" t="s">
        <v>85</v>
      </c>
      <c r="E972" s="72" t="s">
        <v>57</v>
      </c>
      <c r="H972" s="87" t="s">
        <v>3738</v>
      </c>
      <c r="J972" s="78" t="s">
        <v>140</v>
      </c>
      <c r="K972" s="78" t="str">
        <f t="shared" si="75"/>
        <v>No</v>
      </c>
      <c r="R972" s="78" t="s">
        <v>64</v>
      </c>
      <c r="S972" s="78" t="s">
        <v>72</v>
      </c>
      <c r="V972" s="78"/>
      <c r="W972" s="78"/>
      <c r="X972" s="78" t="str">
        <f t="shared" si="76"/>
        <v/>
      </c>
      <c r="Y972" s="88"/>
      <c r="Z972" s="78"/>
      <c r="AA972" s="78"/>
      <c r="AB972" s="78"/>
      <c r="AC972" s="78"/>
      <c r="AD972" s="78"/>
      <c r="AE972" s="78"/>
      <c r="AF972" s="78"/>
      <c r="AG972" s="79"/>
      <c r="AK972" s="78" t="str">
        <f t="shared" si="77"/>
        <v/>
      </c>
      <c r="AX972" s="78" t="str">
        <f t="shared" si="78"/>
        <v/>
      </c>
      <c r="BH972" s="89" t="str">
        <f t="shared" si="79"/>
        <v>No</v>
      </c>
    </row>
    <row r="973" spans="1:60" ht="43.5">
      <c r="A973" s="169" t="s">
        <v>2933</v>
      </c>
      <c r="B973" s="78" t="s">
        <v>3739</v>
      </c>
      <c r="C973" s="73" t="s">
        <v>3740</v>
      </c>
      <c r="D973" s="72" t="s">
        <v>85</v>
      </c>
      <c r="E973" s="72" t="s">
        <v>57</v>
      </c>
      <c r="H973" s="87" t="s">
        <v>2859</v>
      </c>
      <c r="J973" s="78" t="s">
        <v>140</v>
      </c>
      <c r="K973" s="78" t="str">
        <f t="shared" si="75"/>
        <v>No</v>
      </c>
      <c r="R973" s="78" t="s">
        <v>64</v>
      </c>
      <c r="S973" s="78" t="s">
        <v>72</v>
      </c>
      <c r="V973" s="78"/>
      <c r="W973" s="78"/>
      <c r="X973" s="78" t="str">
        <f t="shared" si="76"/>
        <v/>
      </c>
      <c r="Y973" s="88"/>
      <c r="Z973" s="78"/>
      <c r="AA973" s="78"/>
      <c r="AB973" s="78"/>
      <c r="AC973" s="78"/>
      <c r="AD973" s="78"/>
      <c r="AE973" s="78"/>
      <c r="AF973" s="78"/>
      <c r="AG973" s="79"/>
      <c r="AH973" s="87" t="s">
        <v>3149</v>
      </c>
      <c r="AJ973" s="78" t="s">
        <v>198</v>
      </c>
      <c r="AK973" s="78" t="str">
        <f t="shared" si="77"/>
        <v>No</v>
      </c>
      <c r="AR973" s="78" t="s">
        <v>107</v>
      </c>
      <c r="AX973" s="78" t="str">
        <f t="shared" si="78"/>
        <v/>
      </c>
      <c r="BH973" s="89" t="str">
        <f t="shared" si="79"/>
        <v>No</v>
      </c>
    </row>
    <row r="974" spans="1:60" ht="43.5">
      <c r="A974" s="169" t="s">
        <v>2933</v>
      </c>
      <c r="B974" s="78" t="s">
        <v>3741</v>
      </c>
      <c r="C974" s="73" t="s">
        <v>3742</v>
      </c>
      <c r="D974" s="72" t="s">
        <v>85</v>
      </c>
      <c r="E974" s="72" t="s">
        <v>57</v>
      </c>
      <c r="H974" s="87" t="s">
        <v>3743</v>
      </c>
      <c r="J974" s="78" t="s">
        <v>140</v>
      </c>
      <c r="K974" s="78" t="str">
        <f t="shared" si="75"/>
        <v>No</v>
      </c>
      <c r="R974" s="78" t="s">
        <v>64</v>
      </c>
      <c r="S974" s="78" t="s">
        <v>72</v>
      </c>
      <c r="V974" s="78"/>
      <c r="W974" s="78"/>
      <c r="X974" s="78" t="str">
        <f t="shared" si="76"/>
        <v/>
      </c>
      <c r="Y974" s="88"/>
      <c r="Z974" s="78"/>
      <c r="AA974" s="78"/>
      <c r="AB974" s="78"/>
      <c r="AC974" s="78"/>
      <c r="AD974" s="78"/>
      <c r="AE974" s="78"/>
      <c r="AF974" s="78"/>
      <c r="AG974" s="79"/>
      <c r="AH974" s="87" t="s">
        <v>3470</v>
      </c>
      <c r="AJ974" s="78" t="s">
        <v>198</v>
      </c>
      <c r="AK974" s="78" t="str">
        <f t="shared" si="77"/>
        <v>No</v>
      </c>
      <c r="AR974" s="78" t="s">
        <v>107</v>
      </c>
      <c r="AX974" s="78" t="str">
        <f t="shared" si="78"/>
        <v/>
      </c>
      <c r="BH974" s="89" t="str">
        <f t="shared" si="79"/>
        <v>No</v>
      </c>
    </row>
    <row r="975" spans="1:60" ht="57.95">
      <c r="A975" s="169" t="s">
        <v>2933</v>
      </c>
      <c r="B975" s="78" t="s">
        <v>3744</v>
      </c>
      <c r="C975" s="73" t="s">
        <v>3745</v>
      </c>
      <c r="D975" s="72" t="s">
        <v>85</v>
      </c>
      <c r="E975" s="72" t="s">
        <v>57</v>
      </c>
      <c r="K975" s="78" t="str">
        <f t="shared" si="75"/>
        <v/>
      </c>
      <c r="V975" s="78"/>
      <c r="W975" s="78"/>
      <c r="X975" s="78" t="str">
        <f t="shared" si="76"/>
        <v/>
      </c>
      <c r="Y975" s="88"/>
      <c r="Z975" s="78"/>
      <c r="AA975" s="78"/>
      <c r="AB975" s="78"/>
      <c r="AC975" s="78"/>
      <c r="AD975" s="78"/>
      <c r="AE975" s="78"/>
      <c r="AF975" s="78"/>
      <c r="AG975" s="79"/>
      <c r="AH975" s="87" t="s">
        <v>3746</v>
      </c>
      <c r="AJ975" s="78" t="s">
        <v>198</v>
      </c>
      <c r="AK975" s="78" t="str">
        <f t="shared" si="77"/>
        <v>No</v>
      </c>
      <c r="AR975" s="78" t="s">
        <v>64</v>
      </c>
      <c r="AX975" s="78" t="str">
        <f t="shared" si="78"/>
        <v/>
      </c>
      <c r="BH975" s="89" t="str">
        <f t="shared" si="79"/>
        <v>No</v>
      </c>
    </row>
    <row r="976" spans="1:60" ht="43.5">
      <c r="A976" s="169" t="s">
        <v>2933</v>
      </c>
      <c r="B976" s="78" t="s">
        <v>3747</v>
      </c>
      <c r="C976" s="73" t="s">
        <v>3748</v>
      </c>
      <c r="D976" s="72" t="s">
        <v>85</v>
      </c>
      <c r="E976" s="72" t="s">
        <v>57</v>
      </c>
      <c r="K976" s="78" t="str">
        <f t="shared" si="75"/>
        <v/>
      </c>
      <c r="V976" s="78"/>
      <c r="W976" s="78"/>
      <c r="X976" s="78" t="str">
        <f t="shared" si="76"/>
        <v/>
      </c>
      <c r="Y976" s="88"/>
      <c r="Z976" s="78"/>
      <c r="AA976" s="78"/>
      <c r="AB976" s="78"/>
      <c r="AC976" s="78"/>
      <c r="AD976" s="78"/>
      <c r="AE976" s="78"/>
      <c r="AF976" s="78"/>
      <c r="AG976" s="79"/>
      <c r="AH976" s="87" t="s">
        <v>3749</v>
      </c>
      <c r="AJ976" s="78" t="s">
        <v>198</v>
      </c>
      <c r="AK976" s="78" t="str">
        <f t="shared" si="77"/>
        <v>No</v>
      </c>
      <c r="AR976" s="78" t="s">
        <v>64</v>
      </c>
      <c r="AX976" s="78" t="str">
        <f t="shared" si="78"/>
        <v/>
      </c>
      <c r="BH976" s="89" t="str">
        <f t="shared" si="79"/>
        <v>No</v>
      </c>
    </row>
    <row r="977" spans="1:60" ht="43.5">
      <c r="A977" s="169" t="s">
        <v>2933</v>
      </c>
      <c r="B977" s="78" t="s">
        <v>3750</v>
      </c>
      <c r="C977" s="73" t="s">
        <v>3751</v>
      </c>
      <c r="D977" s="72" t="s">
        <v>85</v>
      </c>
      <c r="E977" s="72" t="s">
        <v>57</v>
      </c>
      <c r="K977" s="78" t="str">
        <f t="shared" si="75"/>
        <v/>
      </c>
      <c r="V977" s="78"/>
      <c r="W977" s="78"/>
      <c r="X977" s="78" t="str">
        <f t="shared" si="76"/>
        <v/>
      </c>
      <c r="Y977" s="88"/>
      <c r="Z977" s="78"/>
      <c r="AA977" s="78"/>
      <c r="AB977" s="78"/>
      <c r="AC977" s="78"/>
      <c r="AD977" s="78"/>
      <c r="AE977" s="78"/>
      <c r="AF977" s="78"/>
      <c r="AG977" s="79"/>
      <c r="AH977" s="87" t="s">
        <v>3752</v>
      </c>
      <c r="AJ977" s="78" t="s">
        <v>198</v>
      </c>
      <c r="AK977" s="78" t="str">
        <f t="shared" si="77"/>
        <v>No</v>
      </c>
      <c r="AR977" s="78" t="s">
        <v>64</v>
      </c>
      <c r="AX977" s="78" t="str">
        <f t="shared" si="78"/>
        <v/>
      </c>
      <c r="BH977" s="89" t="str">
        <f t="shared" si="79"/>
        <v>No</v>
      </c>
    </row>
    <row r="978" spans="1:60" ht="46.5" customHeight="1">
      <c r="A978" s="169" t="s">
        <v>2933</v>
      </c>
      <c r="B978" s="78" t="s">
        <v>3753</v>
      </c>
      <c r="C978" s="73" t="s">
        <v>3754</v>
      </c>
      <c r="D978" s="72" t="s">
        <v>85</v>
      </c>
      <c r="E978" s="72" t="s">
        <v>57</v>
      </c>
      <c r="K978" s="78" t="str">
        <f t="shared" si="75"/>
        <v/>
      </c>
      <c r="V978" s="78"/>
      <c r="W978" s="78"/>
      <c r="X978" s="78" t="str">
        <f t="shared" si="76"/>
        <v/>
      </c>
      <c r="Y978" s="88"/>
      <c r="Z978" s="78"/>
      <c r="AA978" s="78"/>
      <c r="AB978" s="78"/>
      <c r="AC978" s="78"/>
      <c r="AD978" s="78"/>
      <c r="AE978" s="78"/>
      <c r="AF978" s="78"/>
      <c r="AG978" s="79"/>
      <c r="AH978" s="87" t="s">
        <v>3755</v>
      </c>
      <c r="AJ978" s="78" t="s">
        <v>198</v>
      </c>
      <c r="AK978" s="78" t="str">
        <f t="shared" si="77"/>
        <v>No</v>
      </c>
      <c r="AR978" s="78" t="s">
        <v>64</v>
      </c>
      <c r="AX978" s="78" t="str">
        <f t="shared" si="78"/>
        <v/>
      </c>
      <c r="BH978" s="89" t="str">
        <f t="shared" si="79"/>
        <v>No</v>
      </c>
    </row>
    <row r="979" spans="1:60" ht="43.5">
      <c r="A979" s="169" t="s">
        <v>2933</v>
      </c>
      <c r="B979" s="78" t="s">
        <v>3756</v>
      </c>
      <c r="C979" s="73" t="s">
        <v>3757</v>
      </c>
      <c r="D979" s="72" t="s">
        <v>85</v>
      </c>
      <c r="E979" s="72" t="s">
        <v>57</v>
      </c>
      <c r="K979" s="78" t="str">
        <f t="shared" si="75"/>
        <v/>
      </c>
      <c r="V979" s="78"/>
      <c r="W979" s="78"/>
      <c r="X979" s="78" t="str">
        <f t="shared" si="76"/>
        <v/>
      </c>
      <c r="Y979" s="88"/>
      <c r="Z979" s="78"/>
      <c r="AA979" s="78"/>
      <c r="AB979" s="78"/>
      <c r="AC979" s="78"/>
      <c r="AD979" s="78"/>
      <c r="AE979" s="78"/>
      <c r="AF979" s="78"/>
      <c r="AG979" s="79"/>
      <c r="AH979" s="87" t="s">
        <v>3758</v>
      </c>
      <c r="AJ979" s="78" t="s">
        <v>198</v>
      </c>
      <c r="AK979" s="78" t="str">
        <f t="shared" si="77"/>
        <v>No</v>
      </c>
      <c r="AR979" s="78" t="s">
        <v>64</v>
      </c>
      <c r="AX979" s="78" t="str">
        <f t="shared" si="78"/>
        <v/>
      </c>
      <c r="BH979" s="89" t="str">
        <f t="shared" si="79"/>
        <v>No</v>
      </c>
    </row>
    <row r="980" spans="1:60" ht="43.5">
      <c r="A980" s="169" t="s">
        <v>2933</v>
      </c>
      <c r="B980" s="78" t="s">
        <v>3759</v>
      </c>
      <c r="C980" s="73" t="s">
        <v>3760</v>
      </c>
      <c r="D980" s="72" t="s">
        <v>85</v>
      </c>
      <c r="E980" s="72" t="s">
        <v>57</v>
      </c>
      <c r="K980" s="78" t="str">
        <f t="shared" si="75"/>
        <v/>
      </c>
      <c r="V980" s="78"/>
      <c r="W980" s="78"/>
      <c r="X980" s="78" t="str">
        <f t="shared" si="76"/>
        <v/>
      </c>
      <c r="Y980" s="88"/>
      <c r="Z980" s="78"/>
      <c r="AA980" s="78"/>
      <c r="AB980" s="78"/>
      <c r="AC980" s="78"/>
      <c r="AD980" s="78"/>
      <c r="AE980" s="78"/>
      <c r="AF980" s="78"/>
      <c r="AG980" s="79"/>
      <c r="AH980" s="87" t="s">
        <v>3761</v>
      </c>
      <c r="AJ980" s="78" t="s">
        <v>198</v>
      </c>
      <c r="AK980" s="78" t="str">
        <f t="shared" si="77"/>
        <v>No</v>
      </c>
      <c r="AR980" s="78" t="s">
        <v>64</v>
      </c>
      <c r="AX980" s="78" t="str">
        <f t="shared" si="78"/>
        <v/>
      </c>
      <c r="BH980" s="89" t="str">
        <f t="shared" si="79"/>
        <v>No</v>
      </c>
    </row>
    <row r="981" spans="1:60" ht="43.5">
      <c r="A981" s="169" t="s">
        <v>2933</v>
      </c>
      <c r="B981" s="78" t="s">
        <v>3762</v>
      </c>
      <c r="C981" s="73" t="s">
        <v>3763</v>
      </c>
      <c r="D981" s="72" t="s">
        <v>85</v>
      </c>
      <c r="E981" s="72" t="s">
        <v>57</v>
      </c>
      <c r="K981" s="78" t="str">
        <f t="shared" si="75"/>
        <v/>
      </c>
      <c r="V981" s="78"/>
      <c r="W981" s="78"/>
      <c r="X981" s="78" t="str">
        <f t="shared" si="76"/>
        <v/>
      </c>
      <c r="Y981" s="88"/>
      <c r="Z981" s="78"/>
      <c r="AA981" s="78"/>
      <c r="AB981" s="78"/>
      <c r="AC981" s="78"/>
      <c r="AD981" s="78"/>
      <c r="AE981" s="78"/>
      <c r="AF981" s="78"/>
      <c r="AG981" s="79"/>
      <c r="AH981" s="87" t="s">
        <v>3764</v>
      </c>
      <c r="AJ981" s="78" t="s">
        <v>198</v>
      </c>
      <c r="AK981" s="78" t="str">
        <f t="shared" si="77"/>
        <v>No</v>
      </c>
      <c r="AR981" s="78" t="s">
        <v>64</v>
      </c>
      <c r="AX981" s="78" t="str">
        <f t="shared" si="78"/>
        <v/>
      </c>
      <c r="BH981" s="89" t="str">
        <f t="shared" si="79"/>
        <v>No</v>
      </c>
    </row>
    <row r="982" spans="1:60" ht="57.95">
      <c r="A982" s="169" t="s">
        <v>2933</v>
      </c>
      <c r="B982" s="78" t="s">
        <v>3765</v>
      </c>
      <c r="C982" s="73" t="s">
        <v>3766</v>
      </c>
      <c r="D982" s="72" t="s">
        <v>85</v>
      </c>
      <c r="E982" s="72" t="s">
        <v>57</v>
      </c>
      <c r="K982" s="78" t="str">
        <f t="shared" si="75"/>
        <v/>
      </c>
      <c r="V982" s="78"/>
      <c r="W982" s="78"/>
      <c r="X982" s="78" t="str">
        <f t="shared" si="76"/>
        <v/>
      </c>
      <c r="Y982" s="88"/>
      <c r="Z982" s="78"/>
      <c r="AA982" s="78"/>
      <c r="AB982" s="78"/>
      <c r="AC982" s="78"/>
      <c r="AD982" s="78"/>
      <c r="AE982" s="78"/>
      <c r="AF982" s="78"/>
      <c r="AG982" s="79"/>
      <c r="AH982" s="87" t="s">
        <v>3767</v>
      </c>
      <c r="AJ982" s="78" t="s">
        <v>198</v>
      </c>
      <c r="AK982" s="78" t="str">
        <f t="shared" si="77"/>
        <v>No</v>
      </c>
      <c r="AR982" s="78" t="s">
        <v>64</v>
      </c>
      <c r="AX982" s="78" t="str">
        <f t="shared" si="78"/>
        <v/>
      </c>
      <c r="BH982" s="89" t="str">
        <f t="shared" si="79"/>
        <v>No</v>
      </c>
    </row>
    <row r="983" spans="1:60" ht="72.599999999999994">
      <c r="A983" s="169" t="s">
        <v>2933</v>
      </c>
      <c r="B983" s="78" t="s">
        <v>3768</v>
      </c>
      <c r="C983" s="73" t="s">
        <v>3769</v>
      </c>
      <c r="D983" s="72" t="s">
        <v>85</v>
      </c>
      <c r="E983" s="72" t="s">
        <v>57</v>
      </c>
      <c r="K983" s="78" t="str">
        <f t="shared" si="75"/>
        <v/>
      </c>
      <c r="V983" s="78"/>
      <c r="W983" s="78"/>
      <c r="X983" s="78" t="str">
        <f t="shared" si="76"/>
        <v/>
      </c>
      <c r="Y983" s="88"/>
      <c r="Z983" s="78"/>
      <c r="AA983" s="78"/>
      <c r="AB983" s="78"/>
      <c r="AC983" s="78"/>
      <c r="AD983" s="78"/>
      <c r="AE983" s="78"/>
      <c r="AF983" s="78"/>
      <c r="AG983" s="79"/>
      <c r="AH983" s="87" t="s">
        <v>3770</v>
      </c>
      <c r="AJ983" s="78" t="s">
        <v>198</v>
      </c>
      <c r="AK983" s="78" t="str">
        <f t="shared" si="77"/>
        <v>No</v>
      </c>
      <c r="AR983" s="78" t="s">
        <v>64</v>
      </c>
      <c r="AX983" s="78" t="str">
        <f t="shared" si="78"/>
        <v/>
      </c>
      <c r="BH983" s="89" t="str">
        <f t="shared" si="79"/>
        <v>No</v>
      </c>
    </row>
    <row r="984" spans="1:60" ht="43.5">
      <c r="A984" s="169" t="s">
        <v>2933</v>
      </c>
      <c r="B984" s="78" t="s">
        <v>3771</v>
      </c>
      <c r="C984" s="73" t="s">
        <v>3772</v>
      </c>
      <c r="D984" s="72" t="s">
        <v>85</v>
      </c>
      <c r="E984" s="72" t="s">
        <v>57</v>
      </c>
      <c r="K984" s="78" t="str">
        <f t="shared" si="75"/>
        <v/>
      </c>
      <c r="V984" s="78"/>
      <c r="W984" s="78"/>
      <c r="X984" s="78" t="str">
        <f t="shared" si="76"/>
        <v/>
      </c>
      <c r="Y984" s="88"/>
      <c r="Z984" s="78"/>
      <c r="AA984" s="78"/>
      <c r="AB984" s="78"/>
      <c r="AC984" s="78"/>
      <c r="AD984" s="78"/>
      <c r="AE984" s="78"/>
      <c r="AF984" s="78"/>
      <c r="AG984" s="79"/>
      <c r="AH984" s="87" t="s">
        <v>3388</v>
      </c>
      <c r="AJ984" s="78" t="s">
        <v>198</v>
      </c>
      <c r="AK984" s="78" t="str">
        <f t="shared" si="77"/>
        <v>No</v>
      </c>
      <c r="AR984" s="78" t="s">
        <v>64</v>
      </c>
      <c r="AX984" s="78" t="str">
        <f t="shared" si="78"/>
        <v/>
      </c>
      <c r="BH984" s="89" t="str">
        <f t="shared" si="79"/>
        <v>No</v>
      </c>
    </row>
    <row r="985" spans="1:60" ht="72.599999999999994">
      <c r="A985" s="169" t="s">
        <v>2933</v>
      </c>
      <c r="B985" s="78" t="s">
        <v>3773</v>
      </c>
      <c r="C985" s="73" t="s">
        <v>3774</v>
      </c>
      <c r="D985" s="72" t="s">
        <v>85</v>
      </c>
      <c r="E985" s="72" t="s">
        <v>57</v>
      </c>
      <c r="H985" s="87" t="s">
        <v>3775</v>
      </c>
      <c r="I985" s="78" t="s">
        <v>320</v>
      </c>
      <c r="J985" s="78" t="s">
        <v>140</v>
      </c>
      <c r="K985" s="78" t="str">
        <f t="shared" si="75"/>
        <v>No</v>
      </c>
      <c r="R985" s="78" t="s">
        <v>64</v>
      </c>
      <c r="S985" s="78" t="s">
        <v>72</v>
      </c>
      <c r="V985" s="78"/>
      <c r="W985" s="78"/>
      <c r="X985" s="78" t="str">
        <f t="shared" si="76"/>
        <v/>
      </c>
      <c r="Y985" s="88"/>
      <c r="Z985" s="78"/>
      <c r="AA985" s="78"/>
      <c r="AB985" s="78"/>
      <c r="AC985" s="78"/>
      <c r="AD985" s="78"/>
      <c r="AE985" s="78"/>
      <c r="AF985" s="78"/>
      <c r="AG985" s="79"/>
      <c r="AK985" s="78" t="str">
        <f t="shared" si="77"/>
        <v/>
      </c>
      <c r="AX985" s="78" t="str">
        <f t="shared" si="78"/>
        <v/>
      </c>
      <c r="BH985" s="89" t="str">
        <f t="shared" si="79"/>
        <v>No</v>
      </c>
    </row>
    <row r="986" spans="1:60" ht="72.599999999999994">
      <c r="A986" s="169" t="s">
        <v>2933</v>
      </c>
      <c r="B986" s="78" t="s">
        <v>3776</v>
      </c>
      <c r="C986" s="73" t="s">
        <v>3777</v>
      </c>
      <c r="D986" s="72" t="s">
        <v>85</v>
      </c>
      <c r="E986" s="72" t="s">
        <v>57</v>
      </c>
      <c r="H986" s="87" t="s">
        <v>3778</v>
      </c>
      <c r="I986" s="78" t="s">
        <v>3779</v>
      </c>
      <c r="J986" s="78" t="s">
        <v>140</v>
      </c>
      <c r="K986" s="78" t="str">
        <f t="shared" si="75"/>
        <v>No</v>
      </c>
      <c r="R986" s="78" t="s">
        <v>64</v>
      </c>
      <c r="S986" s="78" t="s">
        <v>72</v>
      </c>
      <c r="V986" s="78"/>
      <c r="W986" s="78"/>
      <c r="X986" s="78" t="str">
        <f t="shared" si="76"/>
        <v/>
      </c>
      <c r="Y986" s="88"/>
      <c r="Z986" s="78"/>
      <c r="AA986" s="78"/>
      <c r="AB986" s="78"/>
      <c r="AC986" s="78"/>
      <c r="AD986" s="78"/>
      <c r="AE986" s="78"/>
      <c r="AF986" s="78"/>
      <c r="AG986" s="79"/>
      <c r="AK986" s="78" t="str">
        <f t="shared" si="77"/>
        <v/>
      </c>
      <c r="AX986" s="78" t="str">
        <f t="shared" si="78"/>
        <v/>
      </c>
      <c r="BH986" s="89" t="str">
        <f t="shared" si="79"/>
        <v>No</v>
      </c>
    </row>
    <row r="987" spans="1:60" ht="87">
      <c r="A987" s="169" t="s">
        <v>2933</v>
      </c>
      <c r="B987" s="78" t="s">
        <v>3780</v>
      </c>
      <c r="C987" s="73" t="s">
        <v>3781</v>
      </c>
      <c r="D987" s="72" t="s">
        <v>85</v>
      </c>
      <c r="E987" s="72" t="s">
        <v>57</v>
      </c>
      <c r="H987" s="87" t="s">
        <v>3782</v>
      </c>
      <c r="I987" s="78" t="s">
        <v>3783</v>
      </c>
      <c r="J987" s="78" t="s">
        <v>140</v>
      </c>
      <c r="K987" s="78" t="str">
        <f t="shared" si="75"/>
        <v>No</v>
      </c>
      <c r="R987" s="78" t="s">
        <v>64</v>
      </c>
      <c r="S987" s="78" t="s">
        <v>72</v>
      </c>
      <c r="V987" s="78"/>
      <c r="W987" s="78"/>
      <c r="X987" s="78" t="str">
        <f t="shared" si="76"/>
        <v/>
      </c>
      <c r="Y987" s="88"/>
      <c r="Z987" s="78"/>
      <c r="AA987" s="78"/>
      <c r="AB987" s="78"/>
      <c r="AC987" s="78"/>
      <c r="AD987" s="78"/>
      <c r="AE987" s="78"/>
      <c r="AF987" s="78"/>
      <c r="AG987" s="79"/>
      <c r="AK987" s="78" t="str">
        <f t="shared" si="77"/>
        <v/>
      </c>
      <c r="AX987" s="78" t="str">
        <f t="shared" si="78"/>
        <v/>
      </c>
      <c r="BH987" s="89" t="str">
        <f t="shared" si="79"/>
        <v>No</v>
      </c>
    </row>
    <row r="988" spans="1:60" ht="87">
      <c r="A988" s="169" t="s">
        <v>2933</v>
      </c>
      <c r="B988" s="78" t="s">
        <v>3784</v>
      </c>
      <c r="C988" s="73" t="s">
        <v>3785</v>
      </c>
      <c r="D988" s="72" t="s">
        <v>85</v>
      </c>
      <c r="E988" s="72" t="s">
        <v>57</v>
      </c>
      <c r="H988" s="87" t="s">
        <v>3786</v>
      </c>
      <c r="I988" s="78" t="s">
        <v>3787</v>
      </c>
      <c r="J988" s="78" t="s">
        <v>140</v>
      </c>
      <c r="K988" s="78" t="str">
        <f t="shared" si="75"/>
        <v>No</v>
      </c>
      <c r="R988" s="78" t="s">
        <v>64</v>
      </c>
      <c r="S988" s="78" t="s">
        <v>72</v>
      </c>
      <c r="V988" s="78"/>
      <c r="W988" s="78"/>
      <c r="X988" s="78" t="str">
        <f t="shared" si="76"/>
        <v/>
      </c>
      <c r="Y988" s="88"/>
      <c r="Z988" s="78"/>
      <c r="AA988" s="78"/>
      <c r="AB988" s="78"/>
      <c r="AC988" s="78"/>
      <c r="AD988" s="78"/>
      <c r="AE988" s="78"/>
      <c r="AF988" s="78"/>
      <c r="AG988" s="79"/>
      <c r="AK988" s="78" t="str">
        <f t="shared" si="77"/>
        <v/>
      </c>
      <c r="AX988" s="78" t="str">
        <f t="shared" si="78"/>
        <v/>
      </c>
      <c r="BH988" s="89" t="str">
        <f t="shared" si="79"/>
        <v>No</v>
      </c>
    </row>
    <row r="989" spans="1:60" ht="101.45">
      <c r="A989" s="169" t="s">
        <v>2933</v>
      </c>
      <c r="B989" s="78" t="s">
        <v>3788</v>
      </c>
      <c r="C989" s="73" t="s">
        <v>3789</v>
      </c>
      <c r="D989" s="72" t="s">
        <v>85</v>
      </c>
      <c r="E989" s="72" t="s">
        <v>57</v>
      </c>
      <c r="H989" s="87" t="s">
        <v>3790</v>
      </c>
      <c r="I989" s="78" t="s">
        <v>3791</v>
      </c>
      <c r="J989" s="78" t="s">
        <v>140</v>
      </c>
      <c r="K989" s="78" t="str">
        <f t="shared" si="75"/>
        <v>No</v>
      </c>
      <c r="R989" s="78" t="s">
        <v>64</v>
      </c>
      <c r="S989" s="78" t="s">
        <v>72</v>
      </c>
      <c r="V989" s="78"/>
      <c r="W989" s="78"/>
      <c r="X989" s="78" t="str">
        <f t="shared" si="76"/>
        <v/>
      </c>
      <c r="Y989" s="88"/>
      <c r="Z989" s="78"/>
      <c r="AA989" s="78"/>
      <c r="AB989" s="78"/>
      <c r="AC989" s="78"/>
      <c r="AD989" s="78"/>
      <c r="AE989" s="78"/>
      <c r="AF989" s="78"/>
      <c r="AG989" s="79"/>
      <c r="AK989" s="78" t="str">
        <f t="shared" si="77"/>
        <v/>
      </c>
      <c r="AX989" s="78" t="str">
        <f t="shared" si="78"/>
        <v/>
      </c>
      <c r="BH989" s="89" t="str">
        <f t="shared" si="79"/>
        <v>No</v>
      </c>
    </row>
    <row r="990" spans="1:60" ht="72.599999999999994">
      <c r="A990" s="169" t="s">
        <v>2933</v>
      </c>
      <c r="B990" s="78" t="s">
        <v>3792</v>
      </c>
      <c r="C990" s="73" t="s">
        <v>3793</v>
      </c>
      <c r="D990" s="72" t="s">
        <v>85</v>
      </c>
      <c r="E990" s="72" t="s">
        <v>57</v>
      </c>
      <c r="H990" s="87" t="s">
        <v>1402</v>
      </c>
      <c r="I990" s="78" t="s">
        <v>3794</v>
      </c>
      <c r="J990" s="78" t="s">
        <v>140</v>
      </c>
      <c r="K990" s="78" t="str">
        <f t="shared" si="75"/>
        <v>No</v>
      </c>
      <c r="R990" s="78" t="s">
        <v>64</v>
      </c>
      <c r="S990" s="78" t="s">
        <v>72</v>
      </c>
      <c r="V990" s="78"/>
      <c r="W990" s="78"/>
      <c r="X990" s="78" t="str">
        <f t="shared" si="76"/>
        <v/>
      </c>
      <c r="Y990" s="88"/>
      <c r="Z990" s="78"/>
      <c r="AA990" s="78"/>
      <c r="AB990" s="78"/>
      <c r="AC990" s="78"/>
      <c r="AD990" s="78"/>
      <c r="AE990" s="78"/>
      <c r="AF990" s="78"/>
      <c r="AG990" s="79"/>
      <c r="AK990" s="78" t="str">
        <f t="shared" si="77"/>
        <v/>
      </c>
      <c r="AX990" s="78" t="str">
        <f t="shared" si="78"/>
        <v/>
      </c>
      <c r="BH990" s="89" t="str">
        <f t="shared" si="79"/>
        <v>No</v>
      </c>
    </row>
    <row r="991" spans="1:60" ht="43.5">
      <c r="A991" s="169" t="s">
        <v>2933</v>
      </c>
      <c r="B991" s="78" t="s">
        <v>3795</v>
      </c>
      <c r="C991" s="73" t="s">
        <v>3796</v>
      </c>
      <c r="D991" s="72" t="s">
        <v>85</v>
      </c>
      <c r="E991" s="72" t="s">
        <v>57</v>
      </c>
      <c r="H991" s="87" t="s">
        <v>3797</v>
      </c>
      <c r="J991" s="78" t="s">
        <v>140</v>
      </c>
      <c r="K991" s="78" t="str">
        <f t="shared" si="75"/>
        <v>No</v>
      </c>
      <c r="R991" s="78" t="s">
        <v>64</v>
      </c>
      <c r="S991" s="78" t="s">
        <v>72</v>
      </c>
      <c r="V991" s="78"/>
      <c r="W991" s="78"/>
      <c r="X991" s="78" t="str">
        <f t="shared" si="76"/>
        <v/>
      </c>
      <c r="Y991" s="88"/>
      <c r="Z991" s="78"/>
      <c r="AA991" s="78"/>
      <c r="AB991" s="78"/>
      <c r="AC991" s="78"/>
      <c r="AD991" s="78"/>
      <c r="AE991" s="78"/>
      <c r="AF991" s="78"/>
      <c r="AG991" s="79"/>
      <c r="AK991" s="78" t="str">
        <f t="shared" si="77"/>
        <v/>
      </c>
      <c r="AX991" s="78" t="str">
        <f t="shared" si="78"/>
        <v/>
      </c>
      <c r="BH991" s="89" t="str">
        <f t="shared" si="79"/>
        <v>No</v>
      </c>
    </row>
    <row r="992" spans="1:60" ht="43.5">
      <c r="A992" s="169" t="s">
        <v>2933</v>
      </c>
      <c r="B992" s="78" t="s">
        <v>3798</v>
      </c>
      <c r="C992" s="73" t="s">
        <v>3799</v>
      </c>
      <c r="D992" s="72" t="s">
        <v>85</v>
      </c>
      <c r="E992" s="72" t="s">
        <v>57</v>
      </c>
      <c r="H992" s="87" t="s">
        <v>3800</v>
      </c>
      <c r="J992" s="78" t="s">
        <v>140</v>
      </c>
      <c r="K992" s="78" t="str">
        <f t="shared" si="75"/>
        <v>No</v>
      </c>
      <c r="R992" s="78" t="s">
        <v>64</v>
      </c>
      <c r="S992" s="78" t="s">
        <v>72</v>
      </c>
      <c r="V992" s="78"/>
      <c r="W992" s="78"/>
      <c r="X992" s="78" t="str">
        <f t="shared" si="76"/>
        <v/>
      </c>
      <c r="Y992" s="88"/>
      <c r="Z992" s="78"/>
      <c r="AA992" s="78"/>
      <c r="AB992" s="78"/>
      <c r="AC992" s="78"/>
      <c r="AD992" s="78"/>
      <c r="AE992" s="78"/>
      <c r="AF992" s="78"/>
      <c r="AG992" s="79"/>
      <c r="AK992" s="78" t="str">
        <f t="shared" si="77"/>
        <v/>
      </c>
      <c r="AX992" s="78" t="str">
        <f t="shared" si="78"/>
        <v/>
      </c>
      <c r="BH992" s="89" t="str">
        <f t="shared" si="79"/>
        <v>No</v>
      </c>
    </row>
    <row r="993" spans="1:60" ht="57.95">
      <c r="A993" s="169" t="s">
        <v>2933</v>
      </c>
      <c r="B993" s="78" t="s">
        <v>3801</v>
      </c>
      <c r="C993" s="73" t="s">
        <v>3802</v>
      </c>
      <c r="D993" s="72" t="s">
        <v>85</v>
      </c>
      <c r="E993" s="72" t="s">
        <v>57</v>
      </c>
      <c r="H993" s="87" t="s">
        <v>3803</v>
      </c>
      <c r="J993" s="78" t="s">
        <v>140</v>
      </c>
      <c r="K993" s="78" t="str">
        <f t="shared" si="75"/>
        <v>No</v>
      </c>
      <c r="R993" s="78" t="s">
        <v>64</v>
      </c>
      <c r="S993" s="78" t="s">
        <v>72</v>
      </c>
      <c r="V993" s="78"/>
      <c r="W993" s="78"/>
      <c r="X993" s="78" t="str">
        <f t="shared" si="76"/>
        <v/>
      </c>
      <c r="Y993" s="88"/>
      <c r="Z993" s="78"/>
      <c r="AA993" s="78"/>
      <c r="AB993" s="78"/>
      <c r="AC993" s="78"/>
      <c r="AD993" s="78"/>
      <c r="AE993" s="78"/>
      <c r="AF993" s="78"/>
      <c r="AG993" s="79"/>
      <c r="AK993" s="78" t="str">
        <f t="shared" si="77"/>
        <v/>
      </c>
      <c r="AX993" s="78" t="str">
        <f t="shared" si="78"/>
        <v/>
      </c>
      <c r="BH993" s="89" t="str">
        <f t="shared" si="79"/>
        <v>No</v>
      </c>
    </row>
    <row r="994" spans="1:60" ht="43.5">
      <c r="A994" s="169" t="s">
        <v>2933</v>
      </c>
      <c r="B994" s="78" t="s">
        <v>3804</v>
      </c>
      <c r="C994" s="73" t="s">
        <v>3805</v>
      </c>
      <c r="D994" s="72" t="s">
        <v>85</v>
      </c>
      <c r="E994" s="72" t="s">
        <v>57</v>
      </c>
      <c r="H994" s="87" t="s">
        <v>3806</v>
      </c>
      <c r="J994" s="78" t="s">
        <v>140</v>
      </c>
      <c r="K994" s="78" t="str">
        <f t="shared" si="75"/>
        <v>No</v>
      </c>
      <c r="R994" s="78" t="s">
        <v>64</v>
      </c>
      <c r="S994" s="78" t="s">
        <v>72</v>
      </c>
      <c r="V994" s="78"/>
      <c r="W994" s="78"/>
      <c r="X994" s="78" t="str">
        <f t="shared" si="76"/>
        <v/>
      </c>
      <c r="Y994" s="88"/>
      <c r="Z994" s="78"/>
      <c r="AA994" s="78"/>
      <c r="AB994" s="78"/>
      <c r="AC994" s="78"/>
      <c r="AD994" s="78"/>
      <c r="AE994" s="78"/>
      <c r="AF994" s="78"/>
      <c r="AG994" s="79"/>
      <c r="AK994" s="78" t="str">
        <f t="shared" si="77"/>
        <v/>
      </c>
      <c r="AX994" s="78" t="str">
        <f t="shared" si="78"/>
        <v/>
      </c>
      <c r="BH994" s="89" t="str">
        <f t="shared" si="79"/>
        <v>No</v>
      </c>
    </row>
    <row r="995" spans="1:60" ht="43.5">
      <c r="A995" s="169" t="s">
        <v>2933</v>
      </c>
      <c r="B995" s="78" t="s">
        <v>3807</v>
      </c>
      <c r="C995" s="73" t="s">
        <v>3808</v>
      </c>
      <c r="D995" s="72" t="s">
        <v>85</v>
      </c>
      <c r="E995" s="72" t="s">
        <v>57</v>
      </c>
      <c r="H995" s="87" t="s">
        <v>3809</v>
      </c>
      <c r="J995" s="78" t="s">
        <v>140</v>
      </c>
      <c r="K995" s="78" t="str">
        <f t="shared" si="75"/>
        <v>No</v>
      </c>
      <c r="R995" s="78" t="s">
        <v>64</v>
      </c>
      <c r="S995" s="78" t="s">
        <v>72</v>
      </c>
      <c r="V995" s="78"/>
      <c r="W995" s="78"/>
      <c r="X995" s="78" t="str">
        <f t="shared" si="76"/>
        <v/>
      </c>
      <c r="Y995" s="88"/>
      <c r="Z995" s="78"/>
      <c r="AA995" s="78"/>
      <c r="AB995" s="78"/>
      <c r="AC995" s="78"/>
      <c r="AD995" s="78"/>
      <c r="AE995" s="78"/>
      <c r="AF995" s="78"/>
      <c r="AG995" s="79"/>
      <c r="AK995" s="78" t="str">
        <f t="shared" si="77"/>
        <v/>
      </c>
      <c r="AX995" s="78" t="str">
        <f t="shared" si="78"/>
        <v/>
      </c>
      <c r="BH995" s="89" t="str">
        <f t="shared" si="79"/>
        <v>No</v>
      </c>
    </row>
    <row r="996" spans="1:60" ht="43.5">
      <c r="A996" s="169" t="s">
        <v>2933</v>
      </c>
      <c r="B996" s="78" t="s">
        <v>3810</v>
      </c>
      <c r="C996" s="73" t="s">
        <v>3811</v>
      </c>
      <c r="D996" s="72" t="s">
        <v>85</v>
      </c>
      <c r="E996" s="72" t="s">
        <v>57</v>
      </c>
      <c r="H996" s="87" t="s">
        <v>2260</v>
      </c>
      <c r="J996" s="78" t="s">
        <v>140</v>
      </c>
      <c r="K996" s="78" t="str">
        <f t="shared" si="75"/>
        <v>No</v>
      </c>
      <c r="R996" s="78" t="s">
        <v>64</v>
      </c>
      <c r="S996" s="78" t="s">
        <v>72</v>
      </c>
      <c r="V996" s="78"/>
      <c r="W996" s="78"/>
      <c r="X996" s="78" t="str">
        <f t="shared" si="76"/>
        <v/>
      </c>
      <c r="Y996" s="88"/>
      <c r="Z996" s="78"/>
      <c r="AA996" s="78"/>
      <c r="AB996" s="78"/>
      <c r="AC996" s="78"/>
      <c r="AD996" s="78"/>
      <c r="AE996" s="78"/>
      <c r="AF996" s="78"/>
      <c r="AG996" s="79"/>
      <c r="AK996" s="78" t="str">
        <f t="shared" si="77"/>
        <v/>
      </c>
      <c r="AX996" s="78" t="str">
        <f t="shared" si="78"/>
        <v/>
      </c>
      <c r="BH996" s="89" t="str">
        <f t="shared" si="79"/>
        <v>No</v>
      </c>
    </row>
    <row r="997" spans="1:60" ht="72.599999999999994">
      <c r="A997" s="169" t="s">
        <v>2933</v>
      </c>
      <c r="B997" s="78" t="s">
        <v>3812</v>
      </c>
      <c r="C997" s="73" t="s">
        <v>3813</v>
      </c>
      <c r="D997" s="72" t="s">
        <v>85</v>
      </c>
      <c r="E997" s="72" t="s">
        <v>57</v>
      </c>
      <c r="H997" s="87" t="s">
        <v>3814</v>
      </c>
      <c r="J997" s="78" t="s">
        <v>140</v>
      </c>
      <c r="K997" s="78" t="str">
        <f t="shared" si="75"/>
        <v>No</v>
      </c>
      <c r="R997" s="78" t="s">
        <v>64</v>
      </c>
      <c r="S997" s="78" t="s">
        <v>72</v>
      </c>
      <c r="V997" s="78"/>
      <c r="W997" s="78"/>
      <c r="X997" s="78" t="str">
        <f t="shared" si="76"/>
        <v/>
      </c>
      <c r="Y997" s="88"/>
      <c r="Z997" s="78"/>
      <c r="AA997" s="78"/>
      <c r="AB997" s="78"/>
      <c r="AC997" s="78"/>
      <c r="AD997" s="78"/>
      <c r="AE997" s="78"/>
      <c r="AF997" s="78"/>
      <c r="AG997" s="79"/>
      <c r="AK997" s="78" t="str">
        <f t="shared" si="77"/>
        <v/>
      </c>
      <c r="AX997" s="78" t="str">
        <f t="shared" si="78"/>
        <v/>
      </c>
      <c r="BH997" s="89" t="str">
        <f t="shared" si="79"/>
        <v>No</v>
      </c>
    </row>
    <row r="998" spans="1:60" ht="43.5">
      <c r="A998" s="169" t="s">
        <v>2933</v>
      </c>
      <c r="B998" s="78" t="s">
        <v>3815</v>
      </c>
      <c r="C998" s="73" t="s">
        <v>3816</v>
      </c>
      <c r="D998" s="72" t="s">
        <v>85</v>
      </c>
      <c r="E998" s="72" t="s">
        <v>57</v>
      </c>
      <c r="H998" s="87" t="s">
        <v>3817</v>
      </c>
      <c r="J998" s="78" t="s">
        <v>140</v>
      </c>
      <c r="K998" s="78" t="str">
        <f t="shared" si="75"/>
        <v>No</v>
      </c>
      <c r="R998" s="78" t="s">
        <v>64</v>
      </c>
      <c r="S998" s="78" t="s">
        <v>72</v>
      </c>
      <c r="V998" s="78"/>
      <c r="W998" s="78"/>
      <c r="X998" s="78" t="str">
        <f t="shared" si="76"/>
        <v/>
      </c>
      <c r="Y998" s="88"/>
      <c r="Z998" s="78"/>
      <c r="AA998" s="78"/>
      <c r="AB998" s="78"/>
      <c r="AC998" s="78"/>
      <c r="AD998" s="78"/>
      <c r="AE998" s="78"/>
      <c r="AF998" s="78"/>
      <c r="AG998" s="79"/>
      <c r="AK998" s="78" t="str">
        <f t="shared" si="77"/>
        <v/>
      </c>
      <c r="AX998" s="78" t="str">
        <f t="shared" si="78"/>
        <v/>
      </c>
      <c r="BH998" s="89" t="str">
        <f t="shared" si="79"/>
        <v>No</v>
      </c>
    </row>
    <row r="999" spans="1:60" ht="72.599999999999994">
      <c r="A999" s="169" t="s">
        <v>2933</v>
      </c>
      <c r="B999" s="78" t="s">
        <v>3818</v>
      </c>
      <c r="C999" s="73" t="s">
        <v>3819</v>
      </c>
      <c r="D999" s="72" t="s">
        <v>85</v>
      </c>
      <c r="E999" s="72" t="s">
        <v>57</v>
      </c>
      <c r="H999" s="87" t="s">
        <v>3820</v>
      </c>
      <c r="I999" s="78" t="s">
        <v>320</v>
      </c>
      <c r="J999" s="78" t="s">
        <v>140</v>
      </c>
      <c r="K999" s="78" t="str">
        <f t="shared" si="75"/>
        <v>No</v>
      </c>
      <c r="R999" s="78" t="s">
        <v>64</v>
      </c>
      <c r="S999" s="78" t="s">
        <v>72</v>
      </c>
      <c r="V999" s="78"/>
      <c r="W999" s="78"/>
      <c r="X999" s="78" t="str">
        <f t="shared" si="76"/>
        <v/>
      </c>
      <c r="Y999" s="88"/>
      <c r="Z999" s="78"/>
      <c r="AA999" s="78"/>
      <c r="AB999" s="78"/>
      <c r="AC999" s="78"/>
      <c r="AD999" s="78"/>
      <c r="AE999" s="78"/>
      <c r="AF999" s="78"/>
      <c r="AG999" s="79"/>
      <c r="AK999" s="78" t="str">
        <f t="shared" si="77"/>
        <v/>
      </c>
      <c r="AX999" s="78" t="str">
        <f t="shared" si="78"/>
        <v/>
      </c>
      <c r="BH999" s="89" t="str">
        <f t="shared" si="79"/>
        <v>No</v>
      </c>
    </row>
    <row r="1000" spans="1:60" ht="57.95">
      <c r="A1000" s="169" t="s">
        <v>2933</v>
      </c>
      <c r="B1000" s="78" t="s">
        <v>3821</v>
      </c>
      <c r="C1000" s="73" t="s">
        <v>3822</v>
      </c>
      <c r="D1000" s="72" t="s">
        <v>85</v>
      </c>
      <c r="E1000" s="72" t="s">
        <v>57</v>
      </c>
      <c r="H1000" s="87" t="s">
        <v>3823</v>
      </c>
      <c r="J1000" s="78" t="s">
        <v>140</v>
      </c>
      <c r="K1000" s="78" t="str">
        <f t="shared" si="75"/>
        <v>No</v>
      </c>
      <c r="R1000" s="78" t="s">
        <v>64</v>
      </c>
      <c r="S1000" s="78" t="s">
        <v>72</v>
      </c>
      <c r="V1000" s="78"/>
      <c r="W1000" s="78"/>
      <c r="X1000" s="78" t="str">
        <f t="shared" si="76"/>
        <v/>
      </c>
      <c r="Y1000" s="88"/>
      <c r="Z1000" s="78"/>
      <c r="AA1000" s="78"/>
      <c r="AB1000" s="78"/>
      <c r="AC1000" s="78"/>
      <c r="AD1000" s="78"/>
      <c r="AE1000" s="78"/>
      <c r="AF1000" s="78"/>
      <c r="AG1000" s="79"/>
      <c r="AK1000" s="78" t="str">
        <f t="shared" si="77"/>
        <v/>
      </c>
      <c r="AX1000" s="78" t="str">
        <f t="shared" si="78"/>
        <v/>
      </c>
      <c r="BH1000" s="89" t="str">
        <f t="shared" si="79"/>
        <v>No</v>
      </c>
    </row>
    <row r="1001" spans="1:60" ht="43.5">
      <c r="A1001" s="169" t="s">
        <v>2933</v>
      </c>
      <c r="B1001" s="78" t="s">
        <v>3824</v>
      </c>
      <c r="C1001" s="73" t="s">
        <v>3440</v>
      </c>
      <c r="D1001" s="72" t="s">
        <v>85</v>
      </c>
      <c r="E1001" s="72" t="s">
        <v>57</v>
      </c>
      <c r="H1001" s="87" t="s">
        <v>3381</v>
      </c>
      <c r="J1001" s="78" t="s">
        <v>140</v>
      </c>
      <c r="K1001" s="78" t="str">
        <f t="shared" si="75"/>
        <v>No</v>
      </c>
      <c r="R1001" s="78" t="s">
        <v>64</v>
      </c>
      <c r="S1001" s="78" t="s">
        <v>72</v>
      </c>
      <c r="V1001" s="78"/>
      <c r="W1001" s="78"/>
      <c r="X1001" s="78" t="str">
        <f t="shared" si="76"/>
        <v/>
      </c>
      <c r="Y1001" s="88"/>
      <c r="Z1001" s="78"/>
      <c r="AA1001" s="78"/>
      <c r="AB1001" s="78"/>
      <c r="AC1001" s="78"/>
      <c r="AD1001" s="78"/>
      <c r="AE1001" s="78"/>
      <c r="AF1001" s="78"/>
      <c r="AG1001" s="79"/>
      <c r="AK1001" s="78" t="str">
        <f t="shared" si="77"/>
        <v/>
      </c>
      <c r="AX1001" s="78" t="str">
        <f t="shared" si="78"/>
        <v/>
      </c>
      <c r="BH1001" s="89" t="str">
        <f t="shared" si="79"/>
        <v>No</v>
      </c>
    </row>
    <row r="1002" spans="1:60" ht="57.95">
      <c r="A1002" s="169" t="s">
        <v>2933</v>
      </c>
      <c r="B1002" s="78" t="s">
        <v>3825</v>
      </c>
      <c r="C1002" s="73" t="s">
        <v>3826</v>
      </c>
      <c r="D1002" s="72" t="s">
        <v>85</v>
      </c>
      <c r="E1002" s="72" t="s">
        <v>57</v>
      </c>
      <c r="H1002" s="87" t="s">
        <v>3827</v>
      </c>
      <c r="J1002" s="78" t="s">
        <v>140</v>
      </c>
      <c r="K1002" s="78" t="str">
        <f t="shared" si="75"/>
        <v>No</v>
      </c>
      <c r="R1002" s="78" t="s">
        <v>64</v>
      </c>
      <c r="S1002" s="78" t="s">
        <v>72</v>
      </c>
      <c r="V1002" s="78"/>
      <c r="W1002" s="78"/>
      <c r="X1002" s="78" t="str">
        <f t="shared" si="76"/>
        <v/>
      </c>
      <c r="Y1002" s="88"/>
      <c r="Z1002" s="78"/>
      <c r="AA1002" s="78"/>
      <c r="AB1002" s="78"/>
      <c r="AC1002" s="78"/>
      <c r="AD1002" s="78"/>
      <c r="AE1002" s="78"/>
      <c r="AF1002" s="78"/>
      <c r="AG1002" s="79"/>
      <c r="AK1002" s="78" t="str">
        <f t="shared" si="77"/>
        <v/>
      </c>
      <c r="AX1002" s="78" t="str">
        <f t="shared" si="78"/>
        <v/>
      </c>
      <c r="BH1002" s="89" t="str">
        <f t="shared" si="79"/>
        <v>No</v>
      </c>
    </row>
    <row r="1003" spans="1:60" ht="72.599999999999994">
      <c r="A1003" s="169" t="s">
        <v>2933</v>
      </c>
      <c r="B1003" s="78" t="s">
        <v>3828</v>
      </c>
      <c r="C1003" s="73" t="s">
        <v>3829</v>
      </c>
      <c r="D1003" s="72" t="s">
        <v>85</v>
      </c>
      <c r="E1003" s="72" t="s">
        <v>57</v>
      </c>
      <c r="H1003" s="87" t="s">
        <v>3830</v>
      </c>
      <c r="I1003" s="78" t="s">
        <v>320</v>
      </c>
      <c r="J1003" s="78" t="s">
        <v>140</v>
      </c>
      <c r="K1003" s="78" t="str">
        <f t="shared" si="75"/>
        <v>No</v>
      </c>
      <c r="R1003" s="78" t="s">
        <v>64</v>
      </c>
      <c r="S1003" s="78" t="s">
        <v>72</v>
      </c>
      <c r="V1003" s="78"/>
      <c r="W1003" s="78"/>
      <c r="X1003" s="78" t="str">
        <f t="shared" si="76"/>
        <v/>
      </c>
      <c r="Y1003" s="88"/>
      <c r="Z1003" s="78"/>
      <c r="AA1003" s="78"/>
      <c r="AB1003" s="78"/>
      <c r="AC1003" s="78"/>
      <c r="AD1003" s="78"/>
      <c r="AE1003" s="78"/>
      <c r="AF1003" s="78"/>
      <c r="AG1003" s="79"/>
      <c r="AK1003" s="78" t="str">
        <f t="shared" si="77"/>
        <v/>
      </c>
      <c r="AX1003" s="78" t="str">
        <f t="shared" si="78"/>
        <v/>
      </c>
      <c r="BH1003" s="89" t="str">
        <f t="shared" si="79"/>
        <v>No</v>
      </c>
    </row>
    <row r="1004" spans="1:60" ht="43.5">
      <c r="A1004" s="169" t="s">
        <v>2933</v>
      </c>
      <c r="B1004" s="78" t="s">
        <v>3831</v>
      </c>
      <c r="C1004" s="73" t="s">
        <v>3832</v>
      </c>
      <c r="D1004" s="72" t="s">
        <v>85</v>
      </c>
      <c r="E1004" s="72" t="s">
        <v>57</v>
      </c>
      <c r="H1004" s="87" t="s">
        <v>3833</v>
      </c>
      <c r="J1004" s="78" t="s">
        <v>140</v>
      </c>
      <c r="K1004" s="78" t="str">
        <f t="shared" si="75"/>
        <v>No</v>
      </c>
      <c r="R1004" s="78" t="s">
        <v>64</v>
      </c>
      <c r="S1004" s="78" t="s">
        <v>72</v>
      </c>
      <c r="V1004" s="78"/>
      <c r="W1004" s="78"/>
      <c r="X1004" s="78" t="str">
        <f t="shared" si="76"/>
        <v/>
      </c>
      <c r="Y1004" s="88"/>
      <c r="Z1004" s="78"/>
      <c r="AA1004" s="78"/>
      <c r="AB1004" s="78"/>
      <c r="AC1004" s="78"/>
      <c r="AD1004" s="78"/>
      <c r="AE1004" s="78"/>
      <c r="AF1004" s="78"/>
      <c r="AG1004" s="79"/>
      <c r="AK1004" s="78" t="str">
        <f t="shared" si="77"/>
        <v/>
      </c>
      <c r="AX1004" s="78" t="str">
        <f t="shared" si="78"/>
        <v/>
      </c>
      <c r="BH1004" s="89" t="str">
        <f t="shared" si="79"/>
        <v>No</v>
      </c>
    </row>
    <row r="1005" spans="1:60" ht="43.5">
      <c r="A1005" s="169" t="s">
        <v>2933</v>
      </c>
      <c r="B1005" s="78" t="s">
        <v>3834</v>
      </c>
      <c r="C1005" s="73" t="s">
        <v>3835</v>
      </c>
      <c r="D1005" s="72" t="s">
        <v>85</v>
      </c>
      <c r="E1005" s="72" t="s">
        <v>57</v>
      </c>
      <c r="H1005" s="87" t="s">
        <v>3817</v>
      </c>
      <c r="J1005" s="78" t="s">
        <v>140</v>
      </c>
      <c r="K1005" s="78" t="str">
        <f t="shared" si="75"/>
        <v>No</v>
      </c>
      <c r="R1005" s="78" t="s">
        <v>64</v>
      </c>
      <c r="S1005" s="78" t="s">
        <v>72</v>
      </c>
      <c r="V1005" s="78"/>
      <c r="W1005" s="78"/>
      <c r="X1005" s="78" t="str">
        <f t="shared" si="76"/>
        <v/>
      </c>
      <c r="Y1005" s="88"/>
      <c r="Z1005" s="78"/>
      <c r="AA1005" s="78"/>
      <c r="AB1005" s="78"/>
      <c r="AC1005" s="78"/>
      <c r="AD1005" s="78"/>
      <c r="AE1005" s="78"/>
      <c r="AF1005" s="78"/>
      <c r="AG1005" s="79"/>
      <c r="AK1005" s="78" t="str">
        <f t="shared" si="77"/>
        <v/>
      </c>
      <c r="AX1005" s="78" t="str">
        <f t="shared" si="78"/>
        <v/>
      </c>
      <c r="BH1005" s="89" t="str">
        <f t="shared" si="79"/>
        <v>No</v>
      </c>
    </row>
    <row r="1006" spans="1:60" ht="57.95">
      <c r="A1006" s="169" t="s">
        <v>2933</v>
      </c>
      <c r="B1006" s="78" t="s">
        <v>3836</v>
      </c>
      <c r="C1006" s="73" t="s">
        <v>3837</v>
      </c>
      <c r="D1006" s="72" t="s">
        <v>85</v>
      </c>
      <c r="E1006" s="72" t="s">
        <v>57</v>
      </c>
      <c r="H1006" s="87" t="s">
        <v>3838</v>
      </c>
      <c r="J1006" s="78" t="s">
        <v>140</v>
      </c>
      <c r="K1006" s="78" t="str">
        <f t="shared" si="75"/>
        <v>No</v>
      </c>
      <c r="R1006" s="78" t="s">
        <v>64</v>
      </c>
      <c r="S1006" s="78" t="s">
        <v>72</v>
      </c>
      <c r="U1006" s="87" t="s">
        <v>3839</v>
      </c>
      <c r="V1006" s="78"/>
      <c r="W1006" s="78" t="s">
        <v>200</v>
      </c>
      <c r="X1006" s="78" t="str">
        <f t="shared" si="76"/>
        <v>No</v>
      </c>
      <c r="Y1006" s="88"/>
      <c r="Z1006" s="78"/>
      <c r="AA1006" s="78"/>
      <c r="AB1006" s="78"/>
      <c r="AC1006" s="78"/>
      <c r="AD1006" s="78"/>
      <c r="AE1006" s="78" t="s">
        <v>64</v>
      </c>
      <c r="AF1006" s="78"/>
      <c r="AG1006" s="79"/>
      <c r="AK1006" s="78" t="str">
        <f t="shared" si="77"/>
        <v/>
      </c>
      <c r="AX1006" s="78" t="str">
        <f t="shared" si="78"/>
        <v/>
      </c>
      <c r="BH1006" s="89" t="str">
        <f t="shared" si="79"/>
        <v>No</v>
      </c>
    </row>
    <row r="1007" spans="1:60" ht="15.95" customHeight="1">
      <c r="A1007" s="169" t="s">
        <v>2933</v>
      </c>
      <c r="B1007" s="78" t="s">
        <v>3840</v>
      </c>
      <c r="C1007" s="73" t="s">
        <v>3841</v>
      </c>
      <c r="D1007" s="72" t="s">
        <v>85</v>
      </c>
      <c r="E1007" s="72" t="s">
        <v>57</v>
      </c>
      <c r="H1007" s="87" t="s">
        <v>3842</v>
      </c>
      <c r="J1007" s="78" t="s">
        <v>140</v>
      </c>
      <c r="K1007" s="78" t="str">
        <f t="shared" si="75"/>
        <v>No</v>
      </c>
      <c r="R1007" s="78" t="s">
        <v>64</v>
      </c>
      <c r="S1007" s="78" t="s">
        <v>72</v>
      </c>
      <c r="U1007" s="87" t="s">
        <v>3843</v>
      </c>
      <c r="V1007" s="78"/>
      <c r="W1007" s="78" t="s">
        <v>200</v>
      </c>
      <c r="X1007" s="78" t="str">
        <f t="shared" si="76"/>
        <v>No</v>
      </c>
      <c r="Y1007" s="88"/>
      <c r="Z1007" s="78"/>
      <c r="AA1007" s="78"/>
      <c r="AB1007" s="78"/>
      <c r="AC1007" s="78"/>
      <c r="AD1007" s="78"/>
      <c r="AE1007" s="78" t="s">
        <v>64</v>
      </c>
      <c r="AF1007" s="78"/>
      <c r="AG1007" s="79"/>
      <c r="AH1007" s="87" t="s">
        <v>3844</v>
      </c>
      <c r="AJ1007" s="78" t="s">
        <v>198</v>
      </c>
      <c r="AK1007" s="78" t="str">
        <f t="shared" si="77"/>
        <v>No</v>
      </c>
      <c r="AR1007" s="78" t="s">
        <v>64</v>
      </c>
      <c r="AX1007" s="78" t="str">
        <f t="shared" si="78"/>
        <v/>
      </c>
      <c r="BH1007" s="89" t="str">
        <f t="shared" si="79"/>
        <v>No</v>
      </c>
    </row>
    <row r="1008" spans="1:60" ht="43.5">
      <c r="A1008" s="169" t="s">
        <v>2933</v>
      </c>
      <c r="B1008" s="78" t="s">
        <v>3845</v>
      </c>
      <c r="C1008" s="73" t="s">
        <v>3846</v>
      </c>
      <c r="D1008" s="72" t="s">
        <v>85</v>
      </c>
      <c r="E1008" s="72" t="s">
        <v>57</v>
      </c>
      <c r="H1008" s="87" t="s">
        <v>3847</v>
      </c>
      <c r="J1008" s="78" t="s">
        <v>140</v>
      </c>
      <c r="K1008" s="78" t="str">
        <f t="shared" si="75"/>
        <v>No</v>
      </c>
      <c r="R1008" s="78" t="s">
        <v>64</v>
      </c>
      <c r="S1008" s="78" t="s">
        <v>72</v>
      </c>
      <c r="V1008" s="78"/>
      <c r="W1008" s="78"/>
      <c r="X1008" s="78" t="str">
        <f t="shared" si="76"/>
        <v/>
      </c>
      <c r="Y1008" s="88"/>
      <c r="Z1008" s="78"/>
      <c r="AA1008" s="78"/>
      <c r="AB1008" s="78"/>
      <c r="AC1008" s="78"/>
      <c r="AD1008" s="78"/>
      <c r="AE1008" s="78"/>
      <c r="AF1008" s="78"/>
      <c r="AG1008" s="79"/>
      <c r="AK1008" s="78" t="str">
        <f t="shared" si="77"/>
        <v/>
      </c>
      <c r="AX1008" s="78" t="str">
        <f t="shared" si="78"/>
        <v/>
      </c>
      <c r="BH1008" s="89" t="str">
        <f t="shared" si="79"/>
        <v>No</v>
      </c>
    </row>
    <row r="1009" spans="1:60" ht="72.599999999999994">
      <c r="A1009" s="169" t="s">
        <v>2933</v>
      </c>
      <c r="B1009" s="78" t="s">
        <v>3848</v>
      </c>
      <c r="C1009" s="73" t="s">
        <v>3849</v>
      </c>
      <c r="D1009" s="72" t="s">
        <v>85</v>
      </c>
      <c r="E1009" s="72" t="s">
        <v>57</v>
      </c>
      <c r="K1009" s="78" t="str">
        <f t="shared" si="75"/>
        <v/>
      </c>
      <c r="V1009" s="78"/>
      <c r="W1009" s="78"/>
      <c r="X1009" s="78" t="str">
        <f t="shared" si="76"/>
        <v/>
      </c>
      <c r="Y1009" s="88"/>
      <c r="Z1009" s="78"/>
      <c r="AA1009" s="78"/>
      <c r="AB1009" s="78"/>
      <c r="AC1009" s="78"/>
      <c r="AD1009" s="78"/>
      <c r="AE1009" s="78"/>
      <c r="AF1009" s="78"/>
      <c r="AG1009" s="79"/>
      <c r="AK1009" s="78" t="str">
        <f t="shared" si="77"/>
        <v/>
      </c>
      <c r="AU1009" s="87" t="s">
        <v>3850</v>
      </c>
      <c r="AV1009" s="78" t="s">
        <v>101</v>
      </c>
      <c r="AW1009" s="78" t="s">
        <v>324</v>
      </c>
      <c r="AX1009" s="78" t="str">
        <f t="shared" si="78"/>
        <v>No</v>
      </c>
      <c r="BE1009" s="78" t="s">
        <v>64</v>
      </c>
      <c r="BH1009" s="89" t="str">
        <f t="shared" si="79"/>
        <v>No</v>
      </c>
    </row>
    <row r="1010" spans="1:60" ht="72.599999999999994">
      <c r="A1010" s="169" t="s">
        <v>2933</v>
      </c>
      <c r="B1010" s="78" t="s">
        <v>3851</v>
      </c>
      <c r="C1010" s="73" t="s">
        <v>3852</v>
      </c>
      <c r="D1010" s="72" t="s">
        <v>85</v>
      </c>
      <c r="E1010" s="72" t="s">
        <v>57</v>
      </c>
      <c r="K1010" s="78" t="str">
        <f t="shared" si="75"/>
        <v/>
      </c>
      <c r="V1010" s="78"/>
      <c r="W1010" s="78"/>
      <c r="X1010" s="78" t="str">
        <f t="shared" si="76"/>
        <v/>
      </c>
      <c r="Y1010" s="88"/>
      <c r="Z1010" s="78"/>
      <c r="AA1010" s="78"/>
      <c r="AB1010" s="78"/>
      <c r="AC1010" s="78"/>
      <c r="AD1010" s="78"/>
      <c r="AE1010" s="78"/>
      <c r="AF1010" s="78"/>
      <c r="AG1010" s="79"/>
      <c r="AK1010" s="78" t="str">
        <f t="shared" si="77"/>
        <v/>
      </c>
      <c r="AU1010" s="87" t="s">
        <v>3853</v>
      </c>
      <c r="AV1010" s="78" t="s">
        <v>101</v>
      </c>
      <c r="AW1010" s="78" t="s">
        <v>324</v>
      </c>
      <c r="AX1010" s="78" t="str">
        <f t="shared" si="78"/>
        <v>No</v>
      </c>
      <c r="BE1010" s="78" t="s">
        <v>64</v>
      </c>
      <c r="BH1010" s="89" t="str">
        <f t="shared" si="79"/>
        <v>No</v>
      </c>
    </row>
    <row r="1011" spans="1:60" ht="72.599999999999994">
      <c r="A1011" s="169" t="s">
        <v>2933</v>
      </c>
      <c r="B1011" s="78" t="s">
        <v>3854</v>
      </c>
      <c r="C1011" s="73" t="s">
        <v>3855</v>
      </c>
      <c r="D1011" s="72" t="s">
        <v>85</v>
      </c>
      <c r="E1011" s="72" t="s">
        <v>57</v>
      </c>
      <c r="K1011" s="78" t="str">
        <f t="shared" si="75"/>
        <v/>
      </c>
      <c r="V1011" s="78"/>
      <c r="W1011" s="78"/>
      <c r="X1011" s="78" t="str">
        <f t="shared" si="76"/>
        <v/>
      </c>
      <c r="Y1011" s="88"/>
      <c r="Z1011" s="78"/>
      <c r="AA1011" s="78"/>
      <c r="AB1011" s="78"/>
      <c r="AC1011" s="78"/>
      <c r="AD1011" s="78"/>
      <c r="AE1011" s="78"/>
      <c r="AF1011" s="78"/>
      <c r="AG1011" s="79"/>
      <c r="AK1011" s="78" t="str">
        <f t="shared" si="77"/>
        <v/>
      </c>
      <c r="AU1011" s="87" t="s">
        <v>3856</v>
      </c>
      <c r="AV1011" s="78" t="s">
        <v>101</v>
      </c>
      <c r="AW1011" s="78" t="s">
        <v>324</v>
      </c>
      <c r="AX1011" s="78" t="str">
        <f t="shared" si="78"/>
        <v>No</v>
      </c>
      <c r="BE1011" s="78" t="s">
        <v>64</v>
      </c>
      <c r="BH1011" s="89" t="str">
        <f t="shared" si="79"/>
        <v>No</v>
      </c>
    </row>
    <row r="1012" spans="1:60" ht="87">
      <c r="A1012" s="169" t="s">
        <v>2933</v>
      </c>
      <c r="B1012" s="78" t="s">
        <v>3857</v>
      </c>
      <c r="C1012" s="73" t="s">
        <v>3858</v>
      </c>
      <c r="D1012" s="72" t="s">
        <v>85</v>
      </c>
      <c r="E1012" s="72" t="s">
        <v>57</v>
      </c>
      <c r="K1012" s="78" t="str">
        <f t="shared" si="75"/>
        <v/>
      </c>
      <c r="V1012" s="78"/>
      <c r="W1012" s="78"/>
      <c r="X1012" s="78" t="str">
        <f t="shared" si="76"/>
        <v/>
      </c>
      <c r="Y1012" s="88"/>
      <c r="Z1012" s="78"/>
      <c r="AA1012" s="78"/>
      <c r="AB1012" s="78"/>
      <c r="AC1012" s="78"/>
      <c r="AD1012" s="78"/>
      <c r="AE1012" s="78"/>
      <c r="AF1012" s="78"/>
      <c r="AG1012" s="79"/>
      <c r="AK1012" s="78" t="str">
        <f t="shared" si="77"/>
        <v/>
      </c>
      <c r="AU1012" s="87" t="s">
        <v>3859</v>
      </c>
      <c r="AV1012" s="78" t="s">
        <v>101</v>
      </c>
      <c r="AW1012" s="78" t="s">
        <v>324</v>
      </c>
      <c r="AX1012" s="78" t="str">
        <f t="shared" si="78"/>
        <v>No</v>
      </c>
      <c r="BE1012" s="78" t="s">
        <v>64</v>
      </c>
      <c r="BH1012" s="89" t="str">
        <f t="shared" si="79"/>
        <v>No</v>
      </c>
    </row>
    <row r="1013" spans="1:60" ht="57.95">
      <c r="A1013" s="169" t="s">
        <v>2933</v>
      </c>
      <c r="B1013" s="78" t="s">
        <v>3860</v>
      </c>
      <c r="C1013" s="73" t="s">
        <v>3861</v>
      </c>
      <c r="D1013" s="72" t="s">
        <v>85</v>
      </c>
      <c r="E1013" s="72" t="s">
        <v>57</v>
      </c>
      <c r="K1013" s="78" t="str">
        <f t="shared" si="75"/>
        <v/>
      </c>
      <c r="V1013" s="78"/>
      <c r="W1013" s="78"/>
      <c r="X1013" s="78" t="str">
        <f t="shared" si="76"/>
        <v/>
      </c>
      <c r="Y1013" s="88"/>
      <c r="Z1013" s="78"/>
      <c r="AA1013" s="78"/>
      <c r="AB1013" s="78"/>
      <c r="AC1013" s="78"/>
      <c r="AD1013" s="78"/>
      <c r="AE1013" s="78"/>
      <c r="AF1013" s="78"/>
      <c r="AG1013" s="79"/>
      <c r="AK1013" s="78" t="str">
        <f t="shared" si="77"/>
        <v/>
      </c>
      <c r="AU1013" s="87" t="s">
        <v>3862</v>
      </c>
      <c r="AV1013" s="78" t="s">
        <v>717</v>
      </c>
      <c r="AW1013" s="78" t="s">
        <v>324</v>
      </c>
      <c r="AX1013" s="78" t="str">
        <f t="shared" si="78"/>
        <v>No</v>
      </c>
      <c r="BE1013" s="78" t="s">
        <v>64</v>
      </c>
      <c r="BH1013" s="89" t="str">
        <f t="shared" si="79"/>
        <v>No</v>
      </c>
    </row>
    <row r="1014" spans="1:60" ht="113.45" customHeight="1">
      <c r="A1014" s="169" t="s">
        <v>2933</v>
      </c>
      <c r="B1014" s="78" t="s">
        <v>3863</v>
      </c>
      <c r="C1014" s="73" t="s">
        <v>3864</v>
      </c>
      <c r="D1014" s="72" t="s">
        <v>85</v>
      </c>
      <c r="E1014" s="72" t="s">
        <v>57</v>
      </c>
      <c r="K1014" s="78" t="str">
        <f t="shared" si="75"/>
        <v/>
      </c>
      <c r="V1014" s="78"/>
      <c r="W1014" s="78"/>
      <c r="X1014" s="78" t="str">
        <f t="shared" si="76"/>
        <v/>
      </c>
      <c r="Y1014" s="88"/>
      <c r="Z1014" s="78"/>
      <c r="AA1014" s="78"/>
      <c r="AB1014" s="78"/>
      <c r="AC1014" s="78"/>
      <c r="AD1014" s="78"/>
      <c r="AE1014" s="78"/>
      <c r="AF1014" s="78"/>
      <c r="AG1014" s="79"/>
      <c r="AK1014" s="78" t="str">
        <f t="shared" si="77"/>
        <v/>
      </c>
      <c r="AU1014" s="87" t="s">
        <v>3864</v>
      </c>
      <c r="AV1014" s="78" t="s">
        <v>717</v>
      </c>
      <c r="AW1014" s="78" t="s">
        <v>324</v>
      </c>
      <c r="AX1014" s="78" t="str">
        <f t="shared" si="78"/>
        <v>No</v>
      </c>
      <c r="AY1014" s="88" t="s">
        <v>126</v>
      </c>
      <c r="AZ1014" s="78" t="s">
        <v>3442</v>
      </c>
      <c r="BA1014" s="78" t="s">
        <v>232</v>
      </c>
      <c r="BE1014" s="78" t="s">
        <v>72</v>
      </c>
      <c r="BH1014" s="89" t="str">
        <f t="shared" si="79"/>
        <v>No</v>
      </c>
    </row>
    <row r="1015" spans="1:60" ht="106.5" customHeight="1">
      <c r="A1015" s="169" t="s">
        <v>2933</v>
      </c>
      <c r="B1015" s="78" t="s">
        <v>3865</v>
      </c>
      <c r="C1015" s="73" t="s">
        <v>3866</v>
      </c>
      <c r="D1015" s="72" t="s">
        <v>85</v>
      </c>
      <c r="E1015" s="72" t="s">
        <v>57</v>
      </c>
      <c r="K1015" s="78" t="str">
        <f t="shared" si="75"/>
        <v/>
      </c>
      <c r="V1015" s="78"/>
      <c r="W1015" s="78"/>
      <c r="X1015" s="78" t="str">
        <f t="shared" si="76"/>
        <v/>
      </c>
      <c r="Y1015" s="88"/>
      <c r="Z1015" s="78"/>
      <c r="AA1015" s="78"/>
      <c r="AB1015" s="78"/>
      <c r="AC1015" s="78"/>
      <c r="AD1015" s="78"/>
      <c r="AE1015" s="78"/>
      <c r="AF1015" s="78"/>
      <c r="AG1015" s="79"/>
      <c r="AK1015" s="78" t="str">
        <f t="shared" si="77"/>
        <v/>
      </c>
      <c r="AU1015" s="87" t="s">
        <v>3866</v>
      </c>
      <c r="AV1015" s="78" t="s">
        <v>717</v>
      </c>
      <c r="AW1015" s="78" t="s">
        <v>324</v>
      </c>
      <c r="AX1015" s="78" t="str">
        <f t="shared" si="78"/>
        <v>No</v>
      </c>
      <c r="AY1015" s="88" t="s">
        <v>126</v>
      </c>
      <c r="AZ1015" s="78" t="s">
        <v>3442</v>
      </c>
      <c r="BA1015" s="78" t="s">
        <v>232</v>
      </c>
      <c r="BE1015" s="78" t="s">
        <v>72</v>
      </c>
      <c r="BH1015" s="89" t="str">
        <f t="shared" si="79"/>
        <v>No</v>
      </c>
    </row>
    <row r="1016" spans="1:60" ht="43.5">
      <c r="A1016" s="178" t="s">
        <v>3867</v>
      </c>
      <c r="B1016" s="178"/>
      <c r="C1016" s="179"/>
      <c r="D1016" s="72" t="s">
        <v>85</v>
      </c>
      <c r="E1016" s="180"/>
      <c r="F1016" s="178"/>
      <c r="G1016" s="178"/>
      <c r="H1016" s="181"/>
      <c r="I1016" s="178"/>
      <c r="J1016" s="178"/>
      <c r="K1016" s="78" t="str">
        <f t="shared" si="75"/>
        <v/>
      </c>
      <c r="L1016" s="182"/>
      <c r="M1016" s="178"/>
      <c r="O1016" s="178"/>
      <c r="P1016" s="178"/>
      <c r="R1016" s="178"/>
      <c r="S1016" s="178"/>
      <c r="T1016" s="183"/>
      <c r="U1016" s="181"/>
      <c r="V1016" s="178"/>
      <c r="W1016" s="178"/>
      <c r="X1016" s="78" t="str">
        <f t="shared" si="76"/>
        <v/>
      </c>
      <c r="Y1016" s="182"/>
      <c r="Z1016" s="178"/>
      <c r="AA1016" s="78"/>
      <c r="AB1016" s="78"/>
      <c r="AC1016" s="178"/>
      <c r="AD1016" s="78"/>
      <c r="AE1016" s="178"/>
      <c r="AF1016" s="178"/>
      <c r="AG1016" s="183"/>
      <c r="AH1016" s="181"/>
      <c r="AI1016" s="178"/>
      <c r="AJ1016" s="178"/>
      <c r="AK1016" s="78" t="str">
        <f t="shared" si="77"/>
        <v/>
      </c>
      <c r="AL1016" s="182"/>
      <c r="AM1016" s="178"/>
      <c r="AO1016" s="178"/>
      <c r="AP1016" s="178"/>
      <c r="AR1016" s="178"/>
      <c r="AS1016" s="178"/>
      <c r="AT1016" s="183"/>
      <c r="AU1016" s="181"/>
      <c r="AV1016" s="178"/>
      <c r="AW1016" s="178"/>
      <c r="AX1016" s="78" t="str">
        <f t="shared" si="78"/>
        <v/>
      </c>
      <c r="AY1016" s="182"/>
      <c r="AZ1016" s="178"/>
      <c r="BB1016" s="178"/>
      <c r="BC1016" s="178"/>
      <c r="BE1016" s="178"/>
      <c r="BF1016" s="178"/>
      <c r="BG1016" s="183"/>
      <c r="BH1016" s="89" t="str">
        <f t="shared" si="79"/>
        <v>No</v>
      </c>
    </row>
    <row r="1017" spans="1:60" ht="87">
      <c r="A1017" s="178" t="s">
        <v>3867</v>
      </c>
      <c r="B1017" s="78" t="s">
        <v>3868</v>
      </c>
      <c r="C1017" s="73" t="s">
        <v>3869</v>
      </c>
      <c r="D1017" s="72" t="s">
        <v>85</v>
      </c>
      <c r="E1017" s="72" t="s">
        <v>57</v>
      </c>
      <c r="K1017" s="78" t="str">
        <f t="shared" si="75"/>
        <v/>
      </c>
      <c r="X1017" s="78" t="str">
        <f t="shared" si="76"/>
        <v/>
      </c>
      <c r="AH1017" s="87" t="s">
        <v>3869</v>
      </c>
      <c r="AJ1017" s="78" t="s">
        <v>3133</v>
      </c>
      <c r="AK1017" s="78" t="str">
        <f t="shared" si="77"/>
        <v>No</v>
      </c>
      <c r="AR1017" s="78" t="s">
        <v>64</v>
      </c>
      <c r="AX1017" s="78" t="str">
        <f t="shared" si="78"/>
        <v/>
      </c>
      <c r="BH1017" s="89" t="str">
        <f t="shared" si="79"/>
        <v>No</v>
      </c>
    </row>
    <row r="1018" spans="1:60" ht="233.1" customHeight="1">
      <c r="A1018" s="178" t="s">
        <v>3867</v>
      </c>
      <c r="B1018" s="78" t="s">
        <v>3870</v>
      </c>
      <c r="C1018" s="73" t="s">
        <v>3871</v>
      </c>
      <c r="D1018" s="72" t="s">
        <v>56</v>
      </c>
      <c r="E1018" s="72" t="s">
        <v>57</v>
      </c>
      <c r="H1018" s="87" t="s">
        <v>3872</v>
      </c>
      <c r="J1018" s="78" t="s">
        <v>3873</v>
      </c>
      <c r="K1018" s="78" t="str">
        <f t="shared" si="75"/>
        <v>No</v>
      </c>
      <c r="R1018" s="78" t="s">
        <v>64</v>
      </c>
      <c r="U1018" s="87" t="s">
        <v>3874</v>
      </c>
      <c r="V1018" s="78" t="s">
        <v>66</v>
      </c>
      <c r="W1018" s="78" t="s">
        <v>204</v>
      </c>
      <c r="X1018" s="78" t="str">
        <f t="shared" si="76"/>
        <v>No</v>
      </c>
      <c r="Y1018" s="88"/>
      <c r="Z1018" s="78"/>
      <c r="AA1018" s="78"/>
      <c r="AB1018" s="78"/>
      <c r="AC1018" s="78"/>
      <c r="AD1018" s="78"/>
      <c r="AE1018" s="78" t="s">
        <v>64</v>
      </c>
      <c r="AF1018" s="78"/>
      <c r="AG1018" s="79"/>
      <c r="AH1018" s="87" t="s">
        <v>3875</v>
      </c>
      <c r="AJ1018" s="78" t="s">
        <v>237</v>
      </c>
      <c r="AK1018" s="78" t="str">
        <f t="shared" si="77"/>
        <v>No</v>
      </c>
      <c r="AR1018" s="78" t="s">
        <v>64</v>
      </c>
      <c r="AU1018" s="87" t="s">
        <v>3876</v>
      </c>
      <c r="AV1018" s="78" t="s">
        <v>189</v>
      </c>
      <c r="AW1018" s="78" t="s">
        <v>254</v>
      </c>
      <c r="AX1018" s="78" t="str">
        <f t="shared" si="78"/>
        <v>No</v>
      </c>
      <c r="BE1018" s="78" t="s">
        <v>64</v>
      </c>
      <c r="BH1018" s="89" t="str">
        <f t="shared" si="79"/>
        <v>No</v>
      </c>
    </row>
    <row r="1019" spans="1:60" ht="165.6" customHeight="1">
      <c r="A1019" s="178" t="s">
        <v>3867</v>
      </c>
      <c r="B1019" s="78" t="s">
        <v>3877</v>
      </c>
      <c r="C1019" s="73" t="s">
        <v>3878</v>
      </c>
      <c r="D1019" s="72" t="s">
        <v>85</v>
      </c>
      <c r="E1019" s="72" t="s">
        <v>57</v>
      </c>
      <c r="K1019" s="78" t="str">
        <f t="shared" si="75"/>
        <v/>
      </c>
      <c r="U1019" s="87" t="s">
        <v>3879</v>
      </c>
      <c r="W1019" s="78" t="s">
        <v>1882</v>
      </c>
      <c r="X1019" s="78" t="str">
        <f t="shared" si="76"/>
        <v>No</v>
      </c>
      <c r="Y1019" s="88"/>
      <c r="Z1019" s="78"/>
      <c r="AA1019" s="78"/>
      <c r="AB1019" s="78"/>
      <c r="AC1019" s="78"/>
      <c r="AD1019" s="78"/>
      <c r="AE1019" s="78" t="s">
        <v>64</v>
      </c>
      <c r="AF1019" s="78"/>
      <c r="AG1019" s="79"/>
      <c r="AH1019" s="87" t="s">
        <v>3880</v>
      </c>
      <c r="AJ1019" s="78" t="s">
        <v>3881</v>
      </c>
      <c r="AK1019" s="78" t="str">
        <f t="shared" si="77"/>
        <v>Yes</v>
      </c>
      <c r="AR1019" s="78" t="s">
        <v>64</v>
      </c>
      <c r="AU1019" s="87" t="s">
        <v>3882</v>
      </c>
      <c r="AV1019" s="78" t="s">
        <v>3883</v>
      </c>
      <c r="AW1019" s="78" t="s">
        <v>3884</v>
      </c>
      <c r="AX1019" s="78" t="str">
        <f t="shared" si="78"/>
        <v>Yes</v>
      </c>
      <c r="BE1019" s="78" t="s">
        <v>64</v>
      </c>
      <c r="BH1019" s="89" t="str">
        <f t="shared" si="79"/>
        <v>Yes</v>
      </c>
    </row>
    <row r="1020" spans="1:60" ht="57.95">
      <c r="A1020" s="178" t="s">
        <v>3867</v>
      </c>
      <c r="B1020" s="78" t="s">
        <v>3885</v>
      </c>
      <c r="C1020" s="142" t="s">
        <v>3886</v>
      </c>
      <c r="D1020" s="72" t="s">
        <v>85</v>
      </c>
      <c r="E1020" s="72" t="s">
        <v>57</v>
      </c>
      <c r="F1020" s="92"/>
      <c r="G1020" s="92"/>
      <c r="K1020" s="78" t="str">
        <f t="shared" si="75"/>
        <v/>
      </c>
      <c r="X1020" s="78" t="str">
        <f t="shared" si="76"/>
        <v/>
      </c>
      <c r="AK1020" s="78" t="str">
        <f t="shared" si="77"/>
        <v/>
      </c>
      <c r="AU1020" s="87" t="s">
        <v>3886</v>
      </c>
      <c r="AV1020" s="92" t="s">
        <v>3887</v>
      </c>
      <c r="AW1020" s="92" t="s">
        <v>1986</v>
      </c>
      <c r="AX1020" s="78" t="str">
        <f t="shared" si="78"/>
        <v>Yes</v>
      </c>
      <c r="AY1020" s="93"/>
      <c r="AZ1020" s="92"/>
      <c r="BA1020" s="92"/>
      <c r="BB1020" s="92"/>
      <c r="BC1020" s="92"/>
      <c r="BD1020" s="92"/>
      <c r="BE1020" s="92" t="s">
        <v>64</v>
      </c>
      <c r="BF1020" s="92"/>
      <c r="BG1020" s="94"/>
      <c r="BH1020" s="89" t="str">
        <f t="shared" si="79"/>
        <v>Yes</v>
      </c>
    </row>
    <row r="1021" spans="1:60" ht="159.6">
      <c r="A1021" s="178" t="s">
        <v>3867</v>
      </c>
      <c r="B1021" s="78" t="s">
        <v>3888</v>
      </c>
      <c r="C1021" s="73" t="s">
        <v>3889</v>
      </c>
      <c r="D1021" s="72" t="s">
        <v>85</v>
      </c>
      <c r="E1021" s="72" t="s">
        <v>57</v>
      </c>
      <c r="K1021" s="78" t="str">
        <f t="shared" si="75"/>
        <v/>
      </c>
      <c r="X1021" s="78" t="str">
        <f t="shared" si="76"/>
        <v/>
      </c>
      <c r="AH1021" s="87" t="s">
        <v>2026</v>
      </c>
      <c r="AI1021" s="78" t="s">
        <v>3890</v>
      </c>
      <c r="AJ1021" s="78" t="s">
        <v>749</v>
      </c>
      <c r="AK1021" s="78" t="str">
        <f t="shared" si="77"/>
        <v>No</v>
      </c>
      <c r="AR1021" s="78" t="s">
        <v>64</v>
      </c>
      <c r="AX1021" s="78" t="str">
        <f t="shared" si="78"/>
        <v/>
      </c>
      <c r="BH1021" s="89" t="str">
        <f t="shared" si="79"/>
        <v>No</v>
      </c>
    </row>
    <row r="1022" spans="1:60" ht="101.45">
      <c r="A1022" s="178" t="s">
        <v>3867</v>
      </c>
      <c r="B1022" s="78" t="s">
        <v>3891</v>
      </c>
      <c r="C1022" s="73" t="s">
        <v>3892</v>
      </c>
      <c r="D1022" s="72" t="s">
        <v>85</v>
      </c>
      <c r="E1022" s="72" t="s">
        <v>57</v>
      </c>
      <c r="K1022" s="78" t="str">
        <f t="shared" si="75"/>
        <v/>
      </c>
      <c r="X1022" s="78" t="str">
        <f t="shared" si="76"/>
        <v/>
      </c>
      <c r="AH1022" s="87" t="s">
        <v>3893</v>
      </c>
      <c r="AI1022" s="78" t="s">
        <v>3894</v>
      </c>
      <c r="AJ1022" s="78" t="s">
        <v>237</v>
      </c>
      <c r="AK1022" s="78" t="str">
        <f t="shared" si="77"/>
        <v>No</v>
      </c>
      <c r="AR1022" s="78" t="s">
        <v>64</v>
      </c>
      <c r="AU1022" s="87" t="s">
        <v>3895</v>
      </c>
      <c r="AV1022" s="78" t="s">
        <v>189</v>
      </c>
      <c r="AW1022" s="78" t="s">
        <v>254</v>
      </c>
      <c r="AX1022" s="78" t="str">
        <f t="shared" si="78"/>
        <v>No</v>
      </c>
      <c r="BE1022" s="78" t="s">
        <v>64</v>
      </c>
      <c r="BH1022" s="89" t="str">
        <f t="shared" si="79"/>
        <v>No</v>
      </c>
    </row>
    <row r="1023" spans="1:60" ht="31.5" customHeight="1">
      <c r="A1023" s="178" t="s">
        <v>3867</v>
      </c>
      <c r="B1023" s="78" t="s">
        <v>3896</v>
      </c>
      <c r="C1023" s="73" t="s">
        <v>3897</v>
      </c>
      <c r="D1023" s="72" t="s">
        <v>85</v>
      </c>
      <c r="E1023" s="72" t="s">
        <v>57</v>
      </c>
      <c r="K1023" s="78" t="str">
        <f t="shared" si="75"/>
        <v/>
      </c>
      <c r="X1023" s="78" t="str">
        <f t="shared" si="76"/>
        <v/>
      </c>
      <c r="AH1023" s="87" t="s">
        <v>3898</v>
      </c>
      <c r="AJ1023" s="78" t="s">
        <v>749</v>
      </c>
      <c r="AK1023" s="78" t="str">
        <f t="shared" si="77"/>
        <v>No</v>
      </c>
      <c r="AR1023" s="78" t="s">
        <v>64</v>
      </c>
      <c r="AX1023" s="78" t="str">
        <f t="shared" si="78"/>
        <v/>
      </c>
      <c r="BH1023" s="89" t="str">
        <f t="shared" si="79"/>
        <v>No</v>
      </c>
    </row>
    <row r="1024" spans="1:60" ht="32.1" customHeight="1">
      <c r="A1024" s="178" t="s">
        <v>3867</v>
      </c>
      <c r="B1024" s="78" t="s">
        <v>3899</v>
      </c>
      <c r="C1024" s="73" t="s">
        <v>3900</v>
      </c>
      <c r="D1024" s="72" t="s">
        <v>85</v>
      </c>
      <c r="E1024" s="72" t="s">
        <v>57</v>
      </c>
      <c r="K1024" s="78" t="str">
        <f t="shared" si="75"/>
        <v/>
      </c>
      <c r="X1024" s="78" t="str">
        <f t="shared" si="76"/>
        <v/>
      </c>
      <c r="AH1024" s="87" t="s">
        <v>3901</v>
      </c>
      <c r="AJ1024" s="78" t="s">
        <v>749</v>
      </c>
      <c r="AK1024" s="78" t="str">
        <f t="shared" si="77"/>
        <v>No</v>
      </c>
      <c r="AR1024" s="78" t="s">
        <v>64</v>
      </c>
      <c r="AX1024" s="78" t="str">
        <f t="shared" si="78"/>
        <v/>
      </c>
      <c r="BH1024" s="89" t="str">
        <f t="shared" si="79"/>
        <v>No</v>
      </c>
    </row>
    <row r="1025" spans="1:60" ht="144.94999999999999">
      <c r="A1025" s="178" t="s">
        <v>3867</v>
      </c>
      <c r="B1025" s="78" t="s">
        <v>3902</v>
      </c>
      <c r="C1025" s="73" t="s">
        <v>3903</v>
      </c>
      <c r="D1025" s="72" t="s">
        <v>85</v>
      </c>
      <c r="E1025" s="72" t="s">
        <v>57</v>
      </c>
      <c r="K1025" s="78" t="str">
        <f t="shared" si="75"/>
        <v/>
      </c>
      <c r="X1025" s="78" t="str">
        <f t="shared" si="76"/>
        <v/>
      </c>
      <c r="AH1025" s="87" t="s">
        <v>3904</v>
      </c>
      <c r="AJ1025" s="78" t="s">
        <v>749</v>
      </c>
      <c r="AK1025" s="78" t="str">
        <f t="shared" si="77"/>
        <v>No</v>
      </c>
      <c r="AR1025" s="78" t="s">
        <v>64</v>
      </c>
      <c r="AU1025" s="87" t="s">
        <v>3905</v>
      </c>
      <c r="AV1025" s="78" t="s">
        <v>189</v>
      </c>
      <c r="AW1025" s="78" t="s">
        <v>254</v>
      </c>
      <c r="AX1025" s="78" t="str">
        <f t="shared" si="78"/>
        <v>No</v>
      </c>
      <c r="BE1025" s="78" t="s">
        <v>64</v>
      </c>
      <c r="BH1025" s="89" t="str">
        <f t="shared" si="79"/>
        <v>No</v>
      </c>
    </row>
    <row r="1026" spans="1:60" ht="87">
      <c r="A1026" s="178" t="s">
        <v>3867</v>
      </c>
      <c r="B1026" s="78" t="s">
        <v>3906</v>
      </c>
      <c r="C1026" s="73" t="s">
        <v>3907</v>
      </c>
      <c r="D1026" s="72" t="s">
        <v>85</v>
      </c>
      <c r="E1026" s="72" t="s">
        <v>57</v>
      </c>
      <c r="K1026" s="78" t="str">
        <f t="shared" si="75"/>
        <v/>
      </c>
      <c r="X1026" s="78" t="str">
        <f t="shared" si="76"/>
        <v/>
      </c>
      <c r="AH1026" s="87" t="s">
        <v>3908</v>
      </c>
      <c r="AI1026" s="78" t="s">
        <v>694</v>
      </c>
      <c r="AJ1026" s="78" t="s">
        <v>749</v>
      </c>
      <c r="AK1026" s="78" t="str">
        <f t="shared" si="77"/>
        <v>No</v>
      </c>
      <c r="AR1026" s="78" t="s">
        <v>64</v>
      </c>
      <c r="AX1026" s="78" t="str">
        <f t="shared" si="78"/>
        <v/>
      </c>
      <c r="BH1026" s="89" t="str">
        <f t="shared" si="79"/>
        <v>No</v>
      </c>
    </row>
    <row r="1027" spans="1:60" ht="43.5">
      <c r="A1027" s="178" t="s">
        <v>3867</v>
      </c>
      <c r="B1027" s="78" t="s">
        <v>3909</v>
      </c>
      <c r="C1027" s="73" t="s">
        <v>3910</v>
      </c>
      <c r="D1027" s="72" t="s">
        <v>85</v>
      </c>
      <c r="E1027" s="72" t="s">
        <v>57</v>
      </c>
      <c r="K1027" s="78" t="str">
        <f t="shared" ref="K1027:K1090" si="80">IF(ISBLANK(H1027), "", IF(OR(ISNUMBER(SEARCH("Progress", J1027)),ISNUMBER(SEARCH("record of decision", J1027)),ISNUMBER(SEARCH("pathway plan", J1027)),ISNUMBER(SEARCH("placement agreement", J1027))), "Yes", "No"))</f>
        <v/>
      </c>
      <c r="X1027" s="78" t="str">
        <f t="shared" ref="X1027:X1090" si="81">IF(ISBLANK(U1027), "", IF(OR(ISNUMBER(SEARCH("children and families", W1027)),ISNUMBER(SEARCH("IRO report", W1027)),ISNUMBER(SEARCH("life plan", W1027)),ISNUMBER(SEARCH("Pathway Plan", W1027)),ISNUMBER(SEARCH("Record of visit", W1027))), "Yes", "No"))</f>
        <v/>
      </c>
      <c r="AH1027" s="87" t="s">
        <v>3910</v>
      </c>
      <c r="AI1027" s="78" t="s">
        <v>694</v>
      </c>
      <c r="AJ1027" s="78" t="s">
        <v>749</v>
      </c>
      <c r="AK1027" s="78" t="str">
        <f t="shared" ref="AK1027:AK1090" si="82">IF(ISBLANK(AH1027), "", IF(OR(ISNUMBER(SEARCH("summary", AJ1027)),ISNUMBER(SEARCH("review and care", AJ1027)),ISNUMBER(SEARCH("case supervision", AJ1027)),ISNUMBER(SEARCH("midpoint", AJ1027)),ISNUMBER(SEARCH("pathway plan", AJ1027)),ISNUMBER(SEARCH("visit recording", AJ1027))), "Yes", "No"))</f>
        <v>No</v>
      </c>
      <c r="AR1027" s="78" t="s">
        <v>64</v>
      </c>
      <c r="AX1027" s="78" t="str">
        <f t="shared" ref="AX1027:AX1090" si="83">IF(ISBLANK(AU1027), "", IF(OR(ISNUMBER(SEARCH("Pathway Plan",AW1027)),ISNUMBER(SEARCH("Updated assessment", AW1027)),ISNUMBER(SEARCH("CLA Review", AW1027)),ISNUMBER(SEARCH("care plan", AW1027)),ISNUMBER(SEARCH("record of meeting", AW1027)),ISNUMBER(SEARCH("discharge", AW1027)),ISNUMBER(SEARCH("accomodation decision", AW1027)),ISNUMBER(SEARCH("CLA Visit", AW1027))), "Yes", "No"))</f>
        <v/>
      </c>
      <c r="BH1027" s="89" t="str">
        <f t="shared" ref="BH1027:BH1090" si="84">IF(OR(ISNUMBER(SEARCH("Yes",AX1027)), ISNUMBER(SEARCH("Yes",AK1027)), ISNUMBER(SEARCH("Yes",X1027)), ISNUMBER(SEARCH("Yes",K1027))), "Yes", "No")</f>
        <v>No</v>
      </c>
    </row>
    <row r="1028" spans="1:60" ht="174">
      <c r="A1028" s="178" t="s">
        <v>3867</v>
      </c>
      <c r="B1028" s="78" t="s">
        <v>3911</v>
      </c>
      <c r="C1028" s="73" t="s">
        <v>3912</v>
      </c>
      <c r="D1028" s="72" t="s">
        <v>85</v>
      </c>
      <c r="E1028" s="72" t="s">
        <v>57</v>
      </c>
      <c r="K1028" s="78" t="str">
        <f t="shared" si="80"/>
        <v/>
      </c>
      <c r="X1028" s="78" t="str">
        <f t="shared" si="81"/>
        <v/>
      </c>
      <c r="AH1028" s="87" t="s">
        <v>3912</v>
      </c>
      <c r="AI1028" s="78" t="s">
        <v>694</v>
      </c>
      <c r="AJ1028" s="78" t="s">
        <v>749</v>
      </c>
      <c r="AK1028" s="78" t="str">
        <f t="shared" si="82"/>
        <v>No</v>
      </c>
      <c r="AR1028" s="78" t="s">
        <v>64</v>
      </c>
      <c r="AX1028" s="78" t="str">
        <f t="shared" si="83"/>
        <v/>
      </c>
      <c r="BH1028" s="89" t="str">
        <f t="shared" si="84"/>
        <v>No</v>
      </c>
    </row>
    <row r="1029" spans="1:60" ht="48" customHeight="1">
      <c r="A1029" s="178" t="s">
        <v>3867</v>
      </c>
      <c r="B1029" s="78" t="s">
        <v>3913</v>
      </c>
      <c r="C1029" s="73" t="s">
        <v>3914</v>
      </c>
      <c r="D1029" s="72" t="s">
        <v>85</v>
      </c>
      <c r="E1029" s="72" t="s">
        <v>57</v>
      </c>
      <c r="K1029" s="78" t="str">
        <f t="shared" si="80"/>
        <v/>
      </c>
      <c r="X1029" s="78" t="str">
        <f t="shared" si="81"/>
        <v/>
      </c>
      <c r="AH1029" s="87" t="s">
        <v>3915</v>
      </c>
      <c r="AJ1029" s="78" t="s">
        <v>749</v>
      </c>
      <c r="AK1029" s="78" t="str">
        <f t="shared" si="82"/>
        <v>No</v>
      </c>
      <c r="AR1029" s="78" t="s">
        <v>64</v>
      </c>
      <c r="AX1029" s="78" t="str">
        <f t="shared" si="83"/>
        <v/>
      </c>
      <c r="BH1029" s="89" t="str">
        <f t="shared" si="84"/>
        <v>No</v>
      </c>
    </row>
    <row r="1030" spans="1:60" ht="57.95">
      <c r="A1030" s="178" t="s">
        <v>3867</v>
      </c>
      <c r="B1030" s="78" t="s">
        <v>3916</v>
      </c>
      <c r="C1030" s="73" t="s">
        <v>3917</v>
      </c>
      <c r="D1030" s="72" t="s">
        <v>85</v>
      </c>
      <c r="E1030" s="72" t="s">
        <v>57</v>
      </c>
      <c r="K1030" s="78" t="str">
        <f t="shared" si="80"/>
        <v/>
      </c>
      <c r="X1030" s="78" t="str">
        <f t="shared" si="81"/>
        <v/>
      </c>
      <c r="AH1030" s="87" t="s">
        <v>3918</v>
      </c>
      <c r="AJ1030" s="78" t="s">
        <v>749</v>
      </c>
      <c r="AK1030" s="78" t="str">
        <f t="shared" si="82"/>
        <v>No</v>
      </c>
      <c r="AR1030" s="78" t="s">
        <v>64</v>
      </c>
      <c r="AU1030" s="87" t="s">
        <v>3919</v>
      </c>
      <c r="AV1030" s="78" t="s">
        <v>189</v>
      </c>
      <c r="AW1030" s="78" t="s">
        <v>200</v>
      </c>
      <c r="AX1030" s="78" t="str">
        <f t="shared" si="83"/>
        <v>No</v>
      </c>
      <c r="BE1030" s="78" t="s">
        <v>64</v>
      </c>
      <c r="BH1030" s="89" t="str">
        <f t="shared" si="84"/>
        <v>No</v>
      </c>
    </row>
    <row r="1031" spans="1:60" ht="57.95">
      <c r="A1031" s="178" t="s">
        <v>3867</v>
      </c>
      <c r="B1031" s="78" t="s">
        <v>3920</v>
      </c>
      <c r="C1031" s="73" t="s">
        <v>3921</v>
      </c>
      <c r="D1031" s="72" t="s">
        <v>85</v>
      </c>
      <c r="E1031" s="72" t="s">
        <v>57</v>
      </c>
      <c r="K1031" s="78" t="str">
        <f t="shared" si="80"/>
        <v/>
      </c>
      <c r="X1031" s="78" t="str">
        <f t="shared" si="81"/>
        <v/>
      </c>
      <c r="AH1031" s="87" t="s">
        <v>3922</v>
      </c>
      <c r="AJ1031" s="78" t="s">
        <v>749</v>
      </c>
      <c r="AK1031" s="78" t="str">
        <f t="shared" si="82"/>
        <v>No</v>
      </c>
      <c r="AR1031" s="78" t="s">
        <v>64</v>
      </c>
      <c r="AX1031" s="78" t="str">
        <f t="shared" si="83"/>
        <v/>
      </c>
      <c r="BH1031" s="89" t="str">
        <f t="shared" si="84"/>
        <v>No</v>
      </c>
    </row>
    <row r="1032" spans="1:60" ht="159.6">
      <c r="A1032" s="178" t="s">
        <v>3867</v>
      </c>
      <c r="B1032" s="78" t="s">
        <v>3923</v>
      </c>
      <c r="C1032" s="73" t="s">
        <v>3924</v>
      </c>
      <c r="D1032" s="72" t="s">
        <v>85</v>
      </c>
      <c r="E1032" s="72" t="s">
        <v>57</v>
      </c>
      <c r="K1032" s="78" t="str">
        <f t="shared" si="80"/>
        <v/>
      </c>
      <c r="U1032" s="87" t="s">
        <v>3925</v>
      </c>
      <c r="W1032" s="89" t="s">
        <v>200</v>
      </c>
      <c r="X1032" s="78" t="str">
        <f t="shared" si="81"/>
        <v>No</v>
      </c>
      <c r="AE1032" s="78" t="s">
        <v>64</v>
      </c>
      <c r="AH1032" s="87" t="s">
        <v>3926</v>
      </c>
      <c r="AJ1032" s="78" t="s">
        <v>749</v>
      </c>
      <c r="AK1032" s="78" t="str">
        <f t="shared" si="82"/>
        <v>No</v>
      </c>
      <c r="AR1032" s="78" t="s">
        <v>64</v>
      </c>
      <c r="AU1032" s="87" t="s">
        <v>1893</v>
      </c>
      <c r="AV1032" s="78" t="s">
        <v>189</v>
      </c>
      <c r="AW1032" s="78" t="s">
        <v>200</v>
      </c>
      <c r="AX1032" s="78" t="str">
        <f t="shared" si="83"/>
        <v>No</v>
      </c>
      <c r="BE1032" s="78" t="s">
        <v>64</v>
      </c>
      <c r="BH1032" s="89" t="str">
        <f t="shared" si="84"/>
        <v>No</v>
      </c>
    </row>
    <row r="1033" spans="1:60" ht="74.45" customHeight="1">
      <c r="A1033" s="178" t="s">
        <v>3867</v>
      </c>
      <c r="B1033" s="78" t="s">
        <v>3927</v>
      </c>
      <c r="C1033" s="73" t="s">
        <v>3928</v>
      </c>
      <c r="D1033" s="72" t="s">
        <v>85</v>
      </c>
      <c r="E1033" s="72" t="s">
        <v>57</v>
      </c>
      <c r="K1033" s="78" t="str">
        <f t="shared" si="80"/>
        <v/>
      </c>
      <c r="U1033" s="87" t="s">
        <v>3929</v>
      </c>
      <c r="W1033" s="89" t="s">
        <v>200</v>
      </c>
      <c r="X1033" s="78" t="str">
        <f t="shared" si="81"/>
        <v>No</v>
      </c>
      <c r="AE1033" s="78" t="s">
        <v>64</v>
      </c>
      <c r="AH1033" s="87" t="s">
        <v>3930</v>
      </c>
      <c r="AJ1033" s="78" t="s">
        <v>749</v>
      </c>
      <c r="AK1033" s="78" t="str">
        <f t="shared" si="82"/>
        <v>No</v>
      </c>
      <c r="AR1033" s="78" t="s">
        <v>64</v>
      </c>
      <c r="AU1033" s="87" t="s">
        <v>3931</v>
      </c>
      <c r="AV1033" s="78" t="s">
        <v>189</v>
      </c>
      <c r="AW1033" s="78" t="s">
        <v>254</v>
      </c>
      <c r="AX1033" s="78" t="str">
        <f t="shared" si="83"/>
        <v>No</v>
      </c>
      <c r="BE1033" s="78" t="s">
        <v>64</v>
      </c>
      <c r="BH1033" s="89" t="str">
        <f t="shared" si="84"/>
        <v>No</v>
      </c>
    </row>
    <row r="1034" spans="1:60" ht="186.6" customHeight="1">
      <c r="A1034" s="178" t="s">
        <v>3867</v>
      </c>
      <c r="B1034" s="78" t="s">
        <v>3932</v>
      </c>
      <c r="C1034" s="73" t="s">
        <v>3933</v>
      </c>
      <c r="D1034" s="72" t="s">
        <v>85</v>
      </c>
      <c r="E1034" s="72" t="s">
        <v>57</v>
      </c>
      <c r="K1034" s="78" t="str">
        <f t="shared" si="80"/>
        <v/>
      </c>
      <c r="U1034" s="87" t="s">
        <v>3933</v>
      </c>
      <c r="V1034" s="78" t="s">
        <v>3934</v>
      </c>
      <c r="W1034" s="89" t="s">
        <v>200</v>
      </c>
      <c r="X1034" s="78" t="str">
        <f t="shared" si="81"/>
        <v>No</v>
      </c>
      <c r="AE1034" s="78" t="s">
        <v>64</v>
      </c>
      <c r="AK1034" s="78" t="str">
        <f t="shared" si="82"/>
        <v/>
      </c>
      <c r="AX1034" s="78" t="str">
        <f t="shared" si="83"/>
        <v/>
      </c>
      <c r="BH1034" s="89" t="str">
        <f t="shared" si="84"/>
        <v>No</v>
      </c>
    </row>
    <row r="1035" spans="1:60" ht="116.1">
      <c r="A1035" s="178" t="s">
        <v>3867</v>
      </c>
      <c r="B1035" s="78" t="s">
        <v>3935</v>
      </c>
      <c r="C1035" s="73" t="s">
        <v>3936</v>
      </c>
      <c r="D1035" s="72" t="s">
        <v>85</v>
      </c>
      <c r="E1035" s="72" t="s">
        <v>57</v>
      </c>
      <c r="H1035" s="87" t="s">
        <v>3937</v>
      </c>
      <c r="I1035" s="78" t="s">
        <v>320</v>
      </c>
      <c r="J1035" s="78" t="s">
        <v>140</v>
      </c>
      <c r="K1035" s="78" t="str">
        <f t="shared" si="80"/>
        <v>No</v>
      </c>
      <c r="R1035" s="78" t="s">
        <v>64</v>
      </c>
      <c r="X1035" s="78" t="str">
        <f t="shared" si="81"/>
        <v/>
      </c>
      <c r="AE1035" s="78" t="s">
        <v>64</v>
      </c>
      <c r="AH1035" s="87" t="s">
        <v>3938</v>
      </c>
      <c r="AJ1035" s="78" t="s">
        <v>3939</v>
      </c>
      <c r="AK1035" s="78" t="str">
        <f t="shared" si="82"/>
        <v>No</v>
      </c>
      <c r="AR1035" s="78" t="s">
        <v>64</v>
      </c>
      <c r="AU1035" s="87" t="s">
        <v>3940</v>
      </c>
      <c r="AV1035" s="78" t="s">
        <v>189</v>
      </c>
      <c r="AW1035" s="78" t="s">
        <v>200</v>
      </c>
      <c r="AX1035" s="78" t="str">
        <f t="shared" si="83"/>
        <v>No</v>
      </c>
      <c r="BE1035" s="78" t="s">
        <v>64</v>
      </c>
      <c r="BH1035" s="89" t="str">
        <f t="shared" si="84"/>
        <v>No</v>
      </c>
    </row>
    <row r="1036" spans="1:60" ht="43.5">
      <c r="A1036" s="178" t="s">
        <v>3867</v>
      </c>
      <c r="B1036" s="78" t="s">
        <v>3941</v>
      </c>
      <c r="C1036" s="73" t="s">
        <v>3942</v>
      </c>
      <c r="D1036" s="72" t="s">
        <v>85</v>
      </c>
      <c r="E1036" s="72" t="s">
        <v>57</v>
      </c>
      <c r="H1036" s="87" t="s">
        <v>3943</v>
      </c>
      <c r="J1036" s="78" t="s">
        <v>140</v>
      </c>
      <c r="K1036" s="78" t="str">
        <f t="shared" si="80"/>
        <v>No</v>
      </c>
      <c r="R1036" s="78" t="s">
        <v>64</v>
      </c>
      <c r="X1036" s="78" t="str">
        <f t="shared" si="81"/>
        <v/>
      </c>
      <c r="AH1036" s="87" t="s">
        <v>3944</v>
      </c>
      <c r="AJ1036" s="78" t="s">
        <v>749</v>
      </c>
      <c r="AK1036" s="78" t="str">
        <f t="shared" si="82"/>
        <v>No</v>
      </c>
      <c r="AR1036" s="78" t="s">
        <v>64</v>
      </c>
      <c r="AX1036" s="78" t="str">
        <f t="shared" si="83"/>
        <v/>
      </c>
      <c r="BH1036" s="89" t="str">
        <f t="shared" si="84"/>
        <v>No</v>
      </c>
    </row>
    <row r="1037" spans="1:60" ht="43.5">
      <c r="A1037" s="178" t="s">
        <v>3867</v>
      </c>
      <c r="B1037" s="78" t="s">
        <v>3945</v>
      </c>
      <c r="C1037" s="73" t="s">
        <v>3946</v>
      </c>
      <c r="D1037" s="72" t="s">
        <v>85</v>
      </c>
      <c r="E1037" s="72" t="s">
        <v>57</v>
      </c>
      <c r="H1037" s="87" t="s">
        <v>3943</v>
      </c>
      <c r="J1037" s="78" t="s">
        <v>140</v>
      </c>
      <c r="K1037" s="78" t="str">
        <f t="shared" si="80"/>
        <v>No</v>
      </c>
      <c r="R1037" s="78" t="s">
        <v>64</v>
      </c>
      <c r="X1037" s="78" t="str">
        <f t="shared" si="81"/>
        <v/>
      </c>
      <c r="AH1037" s="87" t="s">
        <v>3947</v>
      </c>
      <c r="AJ1037" s="78" t="s">
        <v>749</v>
      </c>
      <c r="AK1037" s="78" t="str">
        <f t="shared" si="82"/>
        <v>No</v>
      </c>
      <c r="AR1037" s="78" t="s">
        <v>64</v>
      </c>
      <c r="AX1037" s="78" t="str">
        <f t="shared" si="83"/>
        <v/>
      </c>
      <c r="BH1037" s="89" t="str">
        <f t="shared" si="84"/>
        <v>No</v>
      </c>
    </row>
    <row r="1038" spans="1:60" ht="144.94999999999999">
      <c r="A1038" s="178" t="s">
        <v>3867</v>
      </c>
      <c r="B1038" s="78" t="s">
        <v>3948</v>
      </c>
      <c r="C1038" s="73" t="s">
        <v>3949</v>
      </c>
      <c r="D1038" s="72" t="s">
        <v>85</v>
      </c>
      <c r="E1038" s="72" t="s">
        <v>57</v>
      </c>
      <c r="H1038" s="87" t="s">
        <v>3950</v>
      </c>
      <c r="I1038" s="78" t="s">
        <v>3951</v>
      </c>
      <c r="J1038" s="78" t="s">
        <v>140</v>
      </c>
      <c r="K1038" s="78" t="str">
        <f t="shared" si="80"/>
        <v>No</v>
      </c>
      <c r="R1038" s="78" t="s">
        <v>64</v>
      </c>
      <c r="X1038" s="78" t="str">
        <f t="shared" si="81"/>
        <v/>
      </c>
      <c r="AH1038" s="87" t="s">
        <v>3952</v>
      </c>
      <c r="AJ1038" s="78" t="s">
        <v>749</v>
      </c>
      <c r="AK1038" s="78" t="str">
        <f t="shared" si="82"/>
        <v>No</v>
      </c>
      <c r="AR1038" s="78" t="s">
        <v>64</v>
      </c>
      <c r="AX1038" s="78" t="str">
        <f t="shared" si="83"/>
        <v/>
      </c>
      <c r="BH1038" s="89" t="str">
        <f t="shared" si="84"/>
        <v>No</v>
      </c>
    </row>
    <row r="1039" spans="1:60" ht="43.5">
      <c r="A1039" s="178" t="s">
        <v>3867</v>
      </c>
      <c r="B1039" s="78" t="s">
        <v>3953</v>
      </c>
      <c r="C1039" s="73" t="s">
        <v>3954</v>
      </c>
      <c r="D1039" s="72" t="s">
        <v>85</v>
      </c>
      <c r="E1039" s="72" t="s">
        <v>57</v>
      </c>
      <c r="H1039" s="87" t="s">
        <v>3943</v>
      </c>
      <c r="J1039" s="78" t="s">
        <v>140</v>
      </c>
      <c r="K1039" s="78" t="str">
        <f t="shared" si="80"/>
        <v>No</v>
      </c>
      <c r="R1039" s="78" t="s">
        <v>64</v>
      </c>
      <c r="X1039" s="78" t="str">
        <f t="shared" si="81"/>
        <v/>
      </c>
      <c r="AH1039" s="87" t="s">
        <v>3955</v>
      </c>
      <c r="AJ1039" s="78" t="s">
        <v>749</v>
      </c>
      <c r="AK1039" s="78" t="str">
        <f t="shared" si="82"/>
        <v>No</v>
      </c>
      <c r="AR1039" s="78" t="s">
        <v>64</v>
      </c>
      <c r="AX1039" s="78" t="str">
        <f t="shared" si="83"/>
        <v/>
      </c>
      <c r="BH1039" s="89" t="str">
        <f t="shared" si="84"/>
        <v>No</v>
      </c>
    </row>
    <row r="1040" spans="1:60" ht="72.599999999999994">
      <c r="A1040" s="178" t="s">
        <v>3867</v>
      </c>
      <c r="B1040" s="78" t="s">
        <v>3956</v>
      </c>
      <c r="C1040" s="73" t="s">
        <v>3957</v>
      </c>
      <c r="D1040" s="72" t="s">
        <v>85</v>
      </c>
      <c r="E1040" s="72" t="s">
        <v>57</v>
      </c>
      <c r="H1040" s="87" t="s">
        <v>3958</v>
      </c>
      <c r="I1040" s="78" t="s">
        <v>320</v>
      </c>
      <c r="J1040" s="78" t="s">
        <v>140</v>
      </c>
      <c r="K1040" s="78" t="str">
        <f t="shared" si="80"/>
        <v>No</v>
      </c>
      <c r="R1040" s="78" t="s">
        <v>64</v>
      </c>
      <c r="U1040" s="87" t="s">
        <v>3959</v>
      </c>
      <c r="W1040" s="89" t="s">
        <v>200</v>
      </c>
      <c r="X1040" s="78" t="str">
        <f t="shared" si="81"/>
        <v>No</v>
      </c>
      <c r="AE1040" s="78" t="s">
        <v>64</v>
      </c>
      <c r="AH1040" s="87" t="s">
        <v>1096</v>
      </c>
      <c r="AJ1040" s="78" t="s">
        <v>749</v>
      </c>
      <c r="AK1040" s="78" t="str">
        <f t="shared" si="82"/>
        <v>No</v>
      </c>
      <c r="AR1040" s="78" t="s">
        <v>64</v>
      </c>
      <c r="AX1040" s="78" t="str">
        <f t="shared" si="83"/>
        <v/>
      </c>
      <c r="BH1040" s="89" t="str">
        <f t="shared" si="84"/>
        <v>No</v>
      </c>
    </row>
    <row r="1041" spans="1:60" ht="87">
      <c r="A1041" s="178" t="s">
        <v>3867</v>
      </c>
      <c r="B1041" s="78" t="s">
        <v>3960</v>
      </c>
      <c r="C1041" s="73" t="s">
        <v>3961</v>
      </c>
      <c r="D1041" s="72" t="s">
        <v>85</v>
      </c>
      <c r="E1041" s="72" t="s">
        <v>57</v>
      </c>
      <c r="H1041" s="87" t="s">
        <v>3943</v>
      </c>
      <c r="J1041" s="78" t="s">
        <v>140</v>
      </c>
      <c r="K1041" s="78" t="str">
        <f t="shared" si="80"/>
        <v>No</v>
      </c>
      <c r="R1041" s="78" t="s">
        <v>64</v>
      </c>
      <c r="U1041" s="87" t="s">
        <v>3962</v>
      </c>
      <c r="V1041" s="78" t="s">
        <v>3963</v>
      </c>
      <c r="W1041" s="89" t="s">
        <v>200</v>
      </c>
      <c r="X1041" s="78" t="str">
        <f t="shared" si="81"/>
        <v>No</v>
      </c>
      <c r="AE1041" s="78" t="s">
        <v>64</v>
      </c>
      <c r="AH1041" s="87" t="s">
        <v>3964</v>
      </c>
      <c r="AJ1041" s="78" t="s">
        <v>749</v>
      </c>
      <c r="AK1041" s="78" t="str">
        <f t="shared" si="82"/>
        <v>No</v>
      </c>
      <c r="AR1041" s="78" t="s">
        <v>64</v>
      </c>
      <c r="AX1041" s="78" t="str">
        <f t="shared" si="83"/>
        <v/>
      </c>
      <c r="BH1041" s="89" t="str">
        <f t="shared" si="84"/>
        <v>No</v>
      </c>
    </row>
    <row r="1042" spans="1:60" ht="45.95" customHeight="1">
      <c r="A1042" s="178" t="s">
        <v>3867</v>
      </c>
      <c r="B1042" s="78" t="s">
        <v>3965</v>
      </c>
      <c r="C1042" s="73" t="s">
        <v>3966</v>
      </c>
      <c r="D1042" s="72" t="s">
        <v>85</v>
      </c>
      <c r="E1042" s="72" t="s">
        <v>57</v>
      </c>
      <c r="H1042" s="87" t="s">
        <v>3967</v>
      </c>
      <c r="J1042" s="78" t="s">
        <v>140</v>
      </c>
      <c r="K1042" s="78" t="str">
        <f t="shared" si="80"/>
        <v>No</v>
      </c>
      <c r="R1042" s="78" t="s">
        <v>64</v>
      </c>
      <c r="U1042" s="87" t="s">
        <v>3968</v>
      </c>
      <c r="W1042" s="89" t="s">
        <v>200</v>
      </c>
      <c r="X1042" s="78" t="str">
        <f t="shared" si="81"/>
        <v>No</v>
      </c>
      <c r="AE1042" s="78" t="s">
        <v>64</v>
      </c>
      <c r="AH1042" s="87" t="s">
        <v>3969</v>
      </c>
      <c r="AI1042" s="78" t="s">
        <v>694</v>
      </c>
      <c r="AJ1042" s="78" t="s">
        <v>749</v>
      </c>
      <c r="AK1042" s="78" t="str">
        <f t="shared" si="82"/>
        <v>No</v>
      </c>
      <c r="AR1042" s="78" t="s">
        <v>64</v>
      </c>
      <c r="AX1042" s="78" t="str">
        <f t="shared" si="83"/>
        <v/>
      </c>
      <c r="BH1042" s="89" t="str">
        <f t="shared" si="84"/>
        <v>No</v>
      </c>
    </row>
    <row r="1043" spans="1:60" ht="45.95" customHeight="1">
      <c r="A1043" s="178" t="s">
        <v>3867</v>
      </c>
      <c r="B1043" s="78" t="s">
        <v>3970</v>
      </c>
      <c r="C1043" s="73" t="s">
        <v>3971</v>
      </c>
      <c r="D1043" s="72" t="s">
        <v>85</v>
      </c>
      <c r="E1043" s="72" t="s">
        <v>57</v>
      </c>
      <c r="K1043" s="78" t="str">
        <f t="shared" si="80"/>
        <v/>
      </c>
      <c r="U1043" s="87" t="s">
        <v>3972</v>
      </c>
      <c r="W1043" s="89" t="s">
        <v>200</v>
      </c>
      <c r="X1043" s="78" t="str">
        <f t="shared" si="81"/>
        <v>No</v>
      </c>
      <c r="AE1043" s="78" t="s">
        <v>64</v>
      </c>
      <c r="AH1043" s="87" t="s">
        <v>3973</v>
      </c>
      <c r="AJ1043" s="78" t="s">
        <v>749</v>
      </c>
      <c r="AK1043" s="78" t="str">
        <f t="shared" si="82"/>
        <v>No</v>
      </c>
      <c r="AR1043" s="78" t="s">
        <v>64</v>
      </c>
      <c r="AX1043" s="78" t="str">
        <f t="shared" si="83"/>
        <v/>
      </c>
      <c r="BH1043" s="89" t="str">
        <f t="shared" si="84"/>
        <v>No</v>
      </c>
    </row>
    <row r="1044" spans="1:60">
      <c r="A1044" s="184" t="s">
        <v>3974</v>
      </c>
      <c r="B1044" s="184"/>
      <c r="C1044" s="185"/>
      <c r="D1044" s="72" t="s">
        <v>85</v>
      </c>
      <c r="E1044" s="186"/>
      <c r="F1044" s="184"/>
      <c r="G1044" s="184"/>
      <c r="H1044" s="187"/>
      <c r="I1044" s="184"/>
      <c r="J1044" s="184"/>
      <c r="K1044" s="78" t="str">
        <f t="shared" si="80"/>
        <v/>
      </c>
      <c r="L1044" s="188"/>
      <c r="M1044" s="184"/>
      <c r="O1044" s="184"/>
      <c r="P1044" s="184"/>
      <c r="R1044" s="184"/>
      <c r="S1044" s="184"/>
      <c r="T1044" s="189"/>
      <c r="U1044" s="187"/>
      <c r="V1044" s="184"/>
      <c r="W1044" s="184"/>
      <c r="X1044" s="78" t="str">
        <f t="shared" si="81"/>
        <v/>
      </c>
      <c r="Y1044" s="188"/>
      <c r="Z1044" s="184"/>
      <c r="AA1044" s="78"/>
      <c r="AB1044" s="78"/>
      <c r="AC1044" s="184"/>
      <c r="AD1044" s="78"/>
      <c r="AE1044" s="78" t="s">
        <v>64</v>
      </c>
      <c r="AF1044" s="184"/>
      <c r="AG1044" s="189"/>
      <c r="AH1044" s="187"/>
      <c r="AI1044" s="184"/>
      <c r="AJ1044" s="184"/>
      <c r="AK1044" s="78" t="str">
        <f t="shared" si="82"/>
        <v/>
      </c>
      <c r="AL1044" s="188"/>
      <c r="AM1044" s="184"/>
      <c r="AO1044" s="184"/>
      <c r="AP1044" s="184"/>
      <c r="AR1044" s="184"/>
      <c r="AS1044" s="184"/>
      <c r="AT1044" s="189"/>
      <c r="AU1044" s="187"/>
      <c r="AV1044" s="184"/>
      <c r="AW1044" s="184"/>
      <c r="AX1044" s="78" t="str">
        <f t="shared" si="83"/>
        <v/>
      </c>
      <c r="AY1044" s="188"/>
      <c r="AZ1044" s="184"/>
      <c r="BB1044" s="184"/>
      <c r="BC1044" s="184"/>
      <c r="BE1044" s="184"/>
      <c r="BF1044" s="184"/>
      <c r="BG1044" s="189"/>
      <c r="BH1044" s="89" t="str">
        <f t="shared" si="84"/>
        <v>No</v>
      </c>
    </row>
    <row r="1045" spans="1:60" ht="57.95">
      <c r="A1045" s="184" t="s">
        <v>3974</v>
      </c>
      <c r="B1045" s="78" t="s">
        <v>3975</v>
      </c>
      <c r="C1045" s="73" t="s">
        <v>3976</v>
      </c>
      <c r="D1045" s="72" t="s">
        <v>85</v>
      </c>
      <c r="E1045" s="72" t="s">
        <v>57</v>
      </c>
      <c r="H1045" s="87" t="s">
        <v>3977</v>
      </c>
      <c r="I1045" s="78" t="s">
        <v>738</v>
      </c>
      <c r="J1045" s="78" t="s">
        <v>87</v>
      </c>
      <c r="K1045" s="78" t="str">
        <f t="shared" si="80"/>
        <v>Yes</v>
      </c>
      <c r="R1045" s="78" t="s">
        <v>64</v>
      </c>
      <c r="X1045" s="78" t="str">
        <f t="shared" si="81"/>
        <v/>
      </c>
      <c r="AK1045" s="78" t="str">
        <f t="shared" si="82"/>
        <v/>
      </c>
      <c r="AU1045" s="87" t="s">
        <v>253</v>
      </c>
      <c r="AV1045" s="78" t="s">
        <v>189</v>
      </c>
      <c r="AW1045" s="78" t="s">
        <v>200</v>
      </c>
      <c r="AX1045" s="78" t="str">
        <f t="shared" si="83"/>
        <v>No</v>
      </c>
      <c r="BE1045" s="78" t="s">
        <v>64</v>
      </c>
      <c r="BH1045" s="89" t="str">
        <f t="shared" si="84"/>
        <v>Yes</v>
      </c>
    </row>
    <row r="1046" spans="1:60" ht="43.5">
      <c r="A1046" s="184" t="s">
        <v>3974</v>
      </c>
      <c r="B1046" s="78" t="s">
        <v>3978</v>
      </c>
      <c r="C1046" s="73" t="s">
        <v>3979</v>
      </c>
      <c r="D1046" s="72" t="s">
        <v>85</v>
      </c>
      <c r="E1046" s="72" t="s">
        <v>57</v>
      </c>
      <c r="H1046" s="87" t="s">
        <v>1288</v>
      </c>
      <c r="J1046" s="78" t="s">
        <v>87</v>
      </c>
      <c r="K1046" s="78" t="str">
        <f t="shared" si="80"/>
        <v>Yes</v>
      </c>
      <c r="R1046" s="78" t="s">
        <v>64</v>
      </c>
      <c r="X1046" s="78" t="str">
        <f t="shared" si="81"/>
        <v/>
      </c>
      <c r="AK1046" s="78" t="str">
        <f t="shared" si="82"/>
        <v/>
      </c>
      <c r="AX1046" s="78" t="str">
        <f t="shared" si="83"/>
        <v/>
      </c>
      <c r="BH1046" s="89" t="str">
        <f t="shared" si="84"/>
        <v>Yes</v>
      </c>
    </row>
    <row r="1047" spans="1:60" ht="57.95">
      <c r="A1047" s="184" t="s">
        <v>3974</v>
      </c>
      <c r="B1047" s="78" t="s">
        <v>3980</v>
      </c>
      <c r="C1047" s="73" t="s">
        <v>3981</v>
      </c>
      <c r="D1047" s="72" t="s">
        <v>85</v>
      </c>
      <c r="E1047" s="72" t="s">
        <v>57</v>
      </c>
      <c r="H1047" s="87" t="s">
        <v>3982</v>
      </c>
      <c r="I1047" s="78" t="s">
        <v>738</v>
      </c>
      <c r="J1047" s="78" t="s">
        <v>87</v>
      </c>
      <c r="K1047" s="78" t="str">
        <f t="shared" si="80"/>
        <v>Yes</v>
      </c>
      <c r="R1047" s="78" t="s">
        <v>64</v>
      </c>
      <c r="X1047" s="78" t="str">
        <f t="shared" si="81"/>
        <v/>
      </c>
      <c r="AK1047" s="78" t="str">
        <f t="shared" si="82"/>
        <v/>
      </c>
      <c r="AX1047" s="78" t="str">
        <f t="shared" si="83"/>
        <v/>
      </c>
      <c r="BH1047" s="89" t="str">
        <f t="shared" si="84"/>
        <v>Yes</v>
      </c>
    </row>
    <row r="1048" spans="1:60" ht="188.45">
      <c r="A1048" s="184" t="s">
        <v>3974</v>
      </c>
      <c r="B1048" s="78" t="s">
        <v>3983</v>
      </c>
      <c r="C1048" s="73" t="s">
        <v>3984</v>
      </c>
      <c r="D1048" s="72" t="s">
        <v>85</v>
      </c>
      <c r="E1048" s="72" t="s">
        <v>57</v>
      </c>
      <c r="H1048" s="87" t="s">
        <v>3985</v>
      </c>
      <c r="I1048" s="78" t="s">
        <v>3986</v>
      </c>
      <c r="J1048" s="78" t="s">
        <v>87</v>
      </c>
      <c r="K1048" s="78" t="str">
        <f t="shared" si="80"/>
        <v>Yes</v>
      </c>
      <c r="R1048" s="78" t="s">
        <v>64</v>
      </c>
      <c r="V1048" s="78"/>
      <c r="W1048" s="78"/>
      <c r="X1048" s="78" t="str">
        <f t="shared" si="81"/>
        <v/>
      </c>
      <c r="Y1048" s="88"/>
      <c r="Z1048" s="78"/>
      <c r="AA1048" s="78"/>
      <c r="AB1048" s="78"/>
      <c r="AC1048" s="78"/>
      <c r="AD1048" s="78"/>
      <c r="AE1048" s="78"/>
      <c r="AF1048" s="78"/>
      <c r="AG1048" s="79"/>
      <c r="AK1048" s="78" t="str">
        <f t="shared" si="82"/>
        <v/>
      </c>
      <c r="AX1048" s="78" t="str">
        <f t="shared" si="83"/>
        <v/>
      </c>
      <c r="BH1048" s="89" t="str">
        <f t="shared" si="84"/>
        <v>Yes</v>
      </c>
    </row>
    <row r="1049" spans="1:60" ht="116.1">
      <c r="A1049" s="184" t="s">
        <v>3974</v>
      </c>
      <c r="B1049" s="78" t="s">
        <v>3987</v>
      </c>
      <c r="C1049" s="73" t="s">
        <v>3988</v>
      </c>
      <c r="D1049" s="72" t="s">
        <v>85</v>
      </c>
      <c r="E1049" s="74" t="s">
        <v>90</v>
      </c>
      <c r="F1049" s="78" t="s">
        <v>3989</v>
      </c>
      <c r="G1049" s="78" t="s">
        <v>3990</v>
      </c>
      <c r="H1049" s="87" t="s">
        <v>3991</v>
      </c>
      <c r="I1049" s="78" t="s">
        <v>738</v>
      </c>
      <c r="J1049" s="78" t="s">
        <v>930</v>
      </c>
      <c r="K1049" s="78" t="str">
        <f t="shared" si="80"/>
        <v>Yes</v>
      </c>
      <c r="U1049" s="87" t="s">
        <v>3992</v>
      </c>
      <c r="V1049" s="78"/>
      <c r="W1049" s="78" t="s">
        <v>468</v>
      </c>
      <c r="X1049" s="78" t="str">
        <f t="shared" si="81"/>
        <v>Yes</v>
      </c>
      <c r="Y1049" s="88"/>
      <c r="Z1049" s="78"/>
      <c r="AA1049" s="78"/>
      <c r="AB1049" s="78"/>
      <c r="AC1049" s="78"/>
      <c r="AD1049" s="78"/>
      <c r="AE1049" s="78"/>
      <c r="AF1049" s="78"/>
      <c r="AG1049" s="79"/>
      <c r="AH1049" s="87" t="s">
        <v>3993</v>
      </c>
      <c r="AJ1049" s="78" t="s">
        <v>407</v>
      </c>
      <c r="AK1049" s="78" t="str">
        <f t="shared" si="82"/>
        <v>No</v>
      </c>
      <c r="AX1049" s="78" t="str">
        <f t="shared" si="83"/>
        <v/>
      </c>
      <c r="BH1049" s="89" t="str">
        <f t="shared" si="84"/>
        <v>Yes</v>
      </c>
    </row>
    <row r="1050" spans="1:60" ht="43.5">
      <c r="A1050" s="190" t="s">
        <v>3994</v>
      </c>
      <c r="B1050" s="190"/>
      <c r="C1050" s="191"/>
      <c r="D1050" s="72" t="s">
        <v>85</v>
      </c>
      <c r="E1050" s="192"/>
      <c r="F1050" s="190"/>
      <c r="G1050" s="190"/>
      <c r="H1050" s="193"/>
      <c r="I1050" s="190"/>
      <c r="J1050" s="190"/>
      <c r="K1050" s="78" t="str">
        <f t="shared" si="80"/>
        <v/>
      </c>
      <c r="L1050" s="194"/>
      <c r="M1050" s="190"/>
      <c r="O1050" s="190"/>
      <c r="P1050" s="190"/>
      <c r="R1050" s="190"/>
      <c r="S1050" s="190"/>
      <c r="T1050" s="195"/>
      <c r="U1050" s="193"/>
      <c r="V1050" s="190"/>
      <c r="W1050" s="190"/>
      <c r="X1050" s="78" t="str">
        <f t="shared" si="81"/>
        <v/>
      </c>
      <c r="Y1050" s="194"/>
      <c r="Z1050" s="190"/>
      <c r="AA1050" s="78"/>
      <c r="AB1050" s="78"/>
      <c r="AC1050" s="190"/>
      <c r="AD1050" s="78"/>
      <c r="AE1050" s="190"/>
      <c r="AF1050" s="190"/>
      <c r="AG1050" s="195"/>
      <c r="AH1050" s="193"/>
      <c r="AI1050" s="190"/>
      <c r="AJ1050" s="190"/>
      <c r="AK1050" s="78" t="str">
        <f t="shared" si="82"/>
        <v/>
      </c>
      <c r="AL1050" s="194"/>
      <c r="AM1050" s="190"/>
      <c r="AO1050" s="190"/>
      <c r="AP1050" s="190"/>
      <c r="AR1050" s="190"/>
      <c r="AS1050" s="190"/>
      <c r="AT1050" s="195"/>
      <c r="AU1050" s="193"/>
      <c r="AV1050" s="190"/>
      <c r="AW1050" s="190"/>
      <c r="AX1050" s="78" t="str">
        <f t="shared" si="83"/>
        <v/>
      </c>
      <c r="AY1050" s="194"/>
      <c r="AZ1050" s="190"/>
      <c r="BB1050" s="190"/>
      <c r="BC1050" s="190"/>
      <c r="BE1050" s="190"/>
      <c r="BF1050" s="190"/>
      <c r="BG1050" s="195"/>
      <c r="BH1050" s="89" t="str">
        <f t="shared" si="84"/>
        <v>No</v>
      </c>
    </row>
    <row r="1051" spans="1:60" ht="116.1">
      <c r="A1051" s="190" t="s">
        <v>3994</v>
      </c>
      <c r="B1051" s="78" t="s">
        <v>3995</v>
      </c>
      <c r="C1051" s="73" t="s">
        <v>3996</v>
      </c>
      <c r="D1051" s="72" t="s">
        <v>56</v>
      </c>
      <c r="E1051" s="72" t="s">
        <v>57</v>
      </c>
      <c r="H1051" s="87" t="s">
        <v>3997</v>
      </c>
      <c r="I1051" s="78" t="s">
        <v>320</v>
      </c>
      <c r="J1051" s="78" t="s">
        <v>140</v>
      </c>
      <c r="K1051" s="78" t="str">
        <f t="shared" si="80"/>
        <v>No</v>
      </c>
      <c r="R1051" s="78" t="s">
        <v>64</v>
      </c>
      <c r="S1051" s="78" t="s">
        <v>72</v>
      </c>
      <c r="T1051" s="79" t="s">
        <v>3998</v>
      </c>
      <c r="U1051" s="87" t="s">
        <v>3999</v>
      </c>
      <c r="V1051" s="78"/>
      <c r="W1051" s="78" t="s">
        <v>204</v>
      </c>
      <c r="X1051" s="78" t="str">
        <f t="shared" si="81"/>
        <v>No</v>
      </c>
      <c r="Y1051" s="88"/>
      <c r="Z1051" s="78"/>
      <c r="AA1051" s="78"/>
      <c r="AB1051" s="78"/>
      <c r="AC1051" s="78"/>
      <c r="AD1051" s="78"/>
      <c r="AE1051" s="78" t="s">
        <v>64</v>
      </c>
      <c r="AF1051" s="78"/>
      <c r="AG1051" s="79"/>
      <c r="AH1051" s="87" t="s">
        <v>1569</v>
      </c>
      <c r="AJ1051" s="78" t="s">
        <v>237</v>
      </c>
      <c r="AK1051" s="78" t="str">
        <f t="shared" si="82"/>
        <v>No</v>
      </c>
      <c r="AR1051" s="78" t="s">
        <v>64</v>
      </c>
      <c r="AS1051" s="78" t="s">
        <v>72</v>
      </c>
      <c r="AU1051" s="87" t="s">
        <v>4000</v>
      </c>
      <c r="AV1051" s="78" t="s">
        <v>717</v>
      </c>
      <c r="AW1051" s="78" t="s">
        <v>610</v>
      </c>
      <c r="AX1051" s="78" t="str">
        <f t="shared" si="83"/>
        <v>No</v>
      </c>
      <c r="BE1051" s="78" t="s">
        <v>64</v>
      </c>
      <c r="BF1051" s="78" t="s">
        <v>107</v>
      </c>
      <c r="BH1051" s="89" t="str">
        <f t="shared" si="84"/>
        <v>No</v>
      </c>
    </row>
    <row r="1052" spans="1:60" ht="43.5">
      <c r="A1052" s="190" t="s">
        <v>3994</v>
      </c>
      <c r="B1052" s="78" t="s">
        <v>4001</v>
      </c>
      <c r="C1052" s="73" t="s">
        <v>4002</v>
      </c>
      <c r="D1052" s="72" t="s">
        <v>85</v>
      </c>
      <c r="E1052" s="72" t="s">
        <v>57</v>
      </c>
      <c r="H1052" s="87" t="s">
        <v>4003</v>
      </c>
      <c r="J1052" s="78" t="s">
        <v>195</v>
      </c>
      <c r="K1052" s="78" t="str">
        <f t="shared" si="80"/>
        <v>No</v>
      </c>
      <c r="R1052" s="78" t="s">
        <v>64</v>
      </c>
      <c r="S1052" s="78" t="s">
        <v>72</v>
      </c>
      <c r="T1052" s="79" t="s">
        <v>3998</v>
      </c>
      <c r="X1052" s="78" t="str">
        <f t="shared" si="81"/>
        <v/>
      </c>
      <c r="AE1052" s="78" t="s">
        <v>64</v>
      </c>
      <c r="AK1052" s="78" t="str">
        <f t="shared" si="82"/>
        <v/>
      </c>
      <c r="AX1052" s="78" t="str">
        <f t="shared" si="83"/>
        <v/>
      </c>
      <c r="BH1052" s="89" t="str">
        <f t="shared" si="84"/>
        <v>No</v>
      </c>
    </row>
    <row r="1053" spans="1:60" ht="30.6" customHeight="1">
      <c r="A1053" s="190" t="s">
        <v>3994</v>
      </c>
      <c r="B1053" s="78" t="s">
        <v>4004</v>
      </c>
      <c r="C1053" s="73" t="s">
        <v>4005</v>
      </c>
      <c r="D1053" s="72" t="s">
        <v>85</v>
      </c>
      <c r="E1053" s="72" t="s">
        <v>57</v>
      </c>
      <c r="H1053" s="87" t="s">
        <v>4006</v>
      </c>
      <c r="J1053" s="78" t="s">
        <v>140</v>
      </c>
      <c r="K1053" s="78" t="str">
        <f t="shared" si="80"/>
        <v>No</v>
      </c>
      <c r="R1053" s="78" t="s">
        <v>64</v>
      </c>
      <c r="S1053" s="78" t="s">
        <v>72</v>
      </c>
      <c r="T1053" s="79" t="s">
        <v>3998</v>
      </c>
      <c r="U1053" s="87" t="s">
        <v>1837</v>
      </c>
      <c r="W1053" s="89" t="s">
        <v>204</v>
      </c>
      <c r="X1053" s="78" t="str">
        <f t="shared" si="81"/>
        <v>No</v>
      </c>
      <c r="AE1053" s="78" t="s">
        <v>64</v>
      </c>
      <c r="AH1053" s="87" t="s">
        <v>1569</v>
      </c>
      <c r="AJ1053" s="78" t="s">
        <v>237</v>
      </c>
      <c r="AK1053" s="78" t="str">
        <f t="shared" si="82"/>
        <v>No</v>
      </c>
      <c r="AR1053" s="78" t="s">
        <v>64</v>
      </c>
      <c r="AS1053" s="78" t="s">
        <v>72</v>
      </c>
      <c r="AX1053" s="78" t="str">
        <f t="shared" si="83"/>
        <v/>
      </c>
      <c r="BH1053" s="89" t="str">
        <f t="shared" si="84"/>
        <v>No</v>
      </c>
    </row>
    <row r="1054" spans="1:60" ht="57.95">
      <c r="A1054" s="190" t="s">
        <v>3994</v>
      </c>
      <c r="B1054" s="78" t="s">
        <v>4007</v>
      </c>
      <c r="C1054" s="73" t="s">
        <v>4008</v>
      </c>
      <c r="D1054" s="72" t="s">
        <v>85</v>
      </c>
      <c r="E1054" s="72" t="s">
        <v>57</v>
      </c>
      <c r="H1054" s="87" t="s">
        <v>4008</v>
      </c>
      <c r="I1054" s="78" t="s">
        <v>738</v>
      </c>
      <c r="J1054" s="78" t="s">
        <v>87</v>
      </c>
      <c r="K1054" s="78" t="str">
        <f t="shared" si="80"/>
        <v>Yes</v>
      </c>
      <c r="R1054" s="78" t="s">
        <v>64</v>
      </c>
      <c r="S1054" s="78" t="s">
        <v>72</v>
      </c>
      <c r="T1054" s="79" t="s">
        <v>3998</v>
      </c>
      <c r="U1054" s="87" t="s">
        <v>1580</v>
      </c>
      <c r="V1054" s="78" t="s">
        <v>66</v>
      </c>
      <c r="W1054" s="78" t="s">
        <v>134</v>
      </c>
      <c r="X1054" s="78" t="str">
        <f t="shared" si="81"/>
        <v>Yes</v>
      </c>
      <c r="Y1054" s="88"/>
      <c r="Z1054" s="78"/>
      <c r="AA1054" s="78"/>
      <c r="AB1054" s="78"/>
      <c r="AC1054" s="78"/>
      <c r="AD1054" s="78"/>
      <c r="AE1054" s="78" t="s">
        <v>64</v>
      </c>
      <c r="AF1054" s="78"/>
      <c r="AG1054" s="79"/>
      <c r="AH1054" s="87" t="s">
        <v>1569</v>
      </c>
      <c r="AJ1054" s="78" t="s">
        <v>237</v>
      </c>
      <c r="AK1054" s="78" t="str">
        <f t="shared" si="82"/>
        <v>No</v>
      </c>
      <c r="AR1054" s="78" t="s">
        <v>64</v>
      </c>
      <c r="AS1054" s="78" t="s">
        <v>72</v>
      </c>
      <c r="AX1054" s="78" t="str">
        <f t="shared" si="83"/>
        <v/>
      </c>
      <c r="BH1054" s="89" t="str">
        <f t="shared" si="84"/>
        <v>Yes</v>
      </c>
    </row>
    <row r="1055" spans="1:60" ht="57.95">
      <c r="A1055" s="196" t="s">
        <v>4009</v>
      </c>
      <c r="B1055" s="196"/>
      <c r="C1055" s="197"/>
      <c r="D1055" s="72" t="s">
        <v>85</v>
      </c>
      <c r="E1055" s="198"/>
      <c r="F1055" s="196"/>
      <c r="G1055" s="196"/>
      <c r="H1055" s="199"/>
      <c r="I1055" s="196"/>
      <c r="J1055" s="196"/>
      <c r="K1055" s="78" t="str">
        <f t="shared" si="80"/>
        <v/>
      </c>
      <c r="L1055" s="200"/>
      <c r="M1055" s="196"/>
      <c r="O1055" s="196"/>
      <c r="P1055" s="196"/>
      <c r="R1055" s="196"/>
      <c r="S1055" s="196"/>
      <c r="T1055" s="201"/>
      <c r="U1055" s="199"/>
      <c r="V1055" s="196"/>
      <c r="W1055" s="196"/>
      <c r="X1055" s="78" t="str">
        <f t="shared" si="81"/>
        <v/>
      </c>
      <c r="Y1055" s="200"/>
      <c r="Z1055" s="196"/>
      <c r="AA1055" s="78"/>
      <c r="AB1055" s="78"/>
      <c r="AC1055" s="196"/>
      <c r="AD1055" s="78"/>
      <c r="AE1055" s="196"/>
      <c r="AF1055" s="196"/>
      <c r="AG1055" s="201"/>
      <c r="AH1055" s="199"/>
      <c r="AI1055" s="196"/>
      <c r="AJ1055" s="196"/>
      <c r="AK1055" s="78" t="str">
        <f t="shared" si="82"/>
        <v/>
      </c>
      <c r="AL1055" s="200"/>
      <c r="AM1055" s="196"/>
      <c r="AO1055" s="196"/>
      <c r="AP1055" s="196"/>
      <c r="AR1055" s="196"/>
      <c r="AS1055" s="196"/>
      <c r="AT1055" s="201"/>
      <c r="AU1055" s="199"/>
      <c r="AV1055" s="196"/>
      <c r="AW1055" s="196"/>
      <c r="AX1055" s="78" t="str">
        <f t="shared" si="83"/>
        <v/>
      </c>
      <c r="AY1055" s="200"/>
      <c r="AZ1055" s="196"/>
      <c r="BB1055" s="196"/>
      <c r="BC1055" s="196"/>
      <c r="BE1055" s="196"/>
      <c r="BF1055" s="196"/>
      <c r="BG1055" s="201"/>
      <c r="BH1055" s="89" t="str">
        <f t="shared" si="84"/>
        <v>No</v>
      </c>
    </row>
    <row r="1056" spans="1:60" ht="159.6">
      <c r="A1056" s="196" t="s">
        <v>4009</v>
      </c>
      <c r="B1056" s="78" t="s">
        <v>4010</v>
      </c>
      <c r="C1056" s="73" t="s">
        <v>4011</v>
      </c>
      <c r="D1056" s="72" t="s">
        <v>85</v>
      </c>
      <c r="E1056" s="74" t="s">
        <v>90</v>
      </c>
      <c r="F1056" s="78" t="s">
        <v>4012</v>
      </c>
      <c r="G1056" s="78" t="s">
        <v>4013</v>
      </c>
      <c r="H1056" s="87" t="s">
        <v>354</v>
      </c>
      <c r="J1056" s="78" t="s">
        <v>3326</v>
      </c>
      <c r="K1056" s="78" t="str">
        <f t="shared" si="80"/>
        <v>Yes</v>
      </c>
      <c r="X1056" s="78" t="str">
        <f t="shared" si="81"/>
        <v/>
      </c>
      <c r="AH1056" s="87" t="s">
        <v>4014</v>
      </c>
      <c r="AJ1056" s="78" t="s">
        <v>4015</v>
      </c>
      <c r="AK1056" s="78" t="str">
        <f t="shared" si="82"/>
        <v>Yes</v>
      </c>
      <c r="AU1056" s="87" t="s">
        <v>4016</v>
      </c>
      <c r="AV1056" s="78" t="s">
        <v>101</v>
      </c>
      <c r="AW1056" s="78" t="s">
        <v>4017</v>
      </c>
      <c r="AX1056" s="78" t="str">
        <f t="shared" si="83"/>
        <v>Yes</v>
      </c>
      <c r="AY1056" s="88" t="s">
        <v>4018</v>
      </c>
      <c r="AZ1056" s="78" t="s">
        <v>4019</v>
      </c>
      <c r="BA1056" s="78" t="s">
        <v>159</v>
      </c>
      <c r="BB1056" s="78" t="s">
        <v>2561</v>
      </c>
      <c r="BH1056" s="89" t="str">
        <f t="shared" si="84"/>
        <v>Yes</v>
      </c>
    </row>
    <row r="1057" spans="1:60" ht="57.95">
      <c r="A1057" s="196" t="s">
        <v>4009</v>
      </c>
      <c r="B1057" s="78" t="s">
        <v>4020</v>
      </c>
      <c r="C1057" s="73" t="s">
        <v>4021</v>
      </c>
      <c r="D1057" s="72" t="s">
        <v>85</v>
      </c>
      <c r="E1057" s="72" t="s">
        <v>131</v>
      </c>
      <c r="F1057" s="78" t="s">
        <v>4022</v>
      </c>
      <c r="K1057" s="78" t="str">
        <f t="shared" si="80"/>
        <v/>
      </c>
      <c r="V1057" s="78"/>
      <c r="W1057" s="78"/>
      <c r="X1057" s="78" t="str">
        <f t="shared" si="81"/>
        <v/>
      </c>
      <c r="Y1057" s="88"/>
      <c r="Z1057" s="78"/>
      <c r="AA1057" s="78"/>
      <c r="AB1057" s="78"/>
      <c r="AC1057" s="78"/>
      <c r="AD1057" s="78"/>
      <c r="AE1057" s="78"/>
      <c r="AF1057" s="78"/>
      <c r="AG1057" s="79"/>
      <c r="AH1057" s="87" t="s">
        <v>4023</v>
      </c>
      <c r="AJ1057" s="78" t="s">
        <v>557</v>
      </c>
      <c r="AK1057" s="78" t="str">
        <f t="shared" si="82"/>
        <v>Yes</v>
      </c>
      <c r="AU1057" s="87" t="s">
        <v>4024</v>
      </c>
      <c r="AV1057" s="78" t="s">
        <v>101</v>
      </c>
      <c r="AW1057" s="78" t="s">
        <v>4025</v>
      </c>
      <c r="AX1057" s="78" t="str">
        <f t="shared" si="83"/>
        <v>Yes</v>
      </c>
      <c r="BH1057" s="89" t="str">
        <f t="shared" si="84"/>
        <v>Yes</v>
      </c>
    </row>
    <row r="1058" spans="1:60" ht="57.95">
      <c r="A1058" s="196" t="s">
        <v>4009</v>
      </c>
      <c r="B1058" s="78" t="s">
        <v>4026</v>
      </c>
      <c r="C1058" s="73" t="s">
        <v>4027</v>
      </c>
      <c r="D1058" s="72" t="s">
        <v>85</v>
      </c>
      <c r="E1058" s="72" t="s">
        <v>57</v>
      </c>
      <c r="K1058" s="78" t="str">
        <f t="shared" si="80"/>
        <v/>
      </c>
      <c r="X1058" s="78" t="str">
        <f t="shared" si="81"/>
        <v/>
      </c>
      <c r="AK1058" s="78" t="str">
        <f t="shared" si="82"/>
        <v/>
      </c>
      <c r="AU1058" s="87" t="s">
        <v>4028</v>
      </c>
      <c r="AV1058" s="78" t="s">
        <v>4029</v>
      </c>
      <c r="AW1058" s="78" t="s">
        <v>4025</v>
      </c>
      <c r="AX1058" s="78" t="str">
        <f t="shared" si="83"/>
        <v>Yes</v>
      </c>
      <c r="BE1058" s="78" t="s">
        <v>107</v>
      </c>
      <c r="BH1058" s="89" t="str">
        <f t="shared" si="84"/>
        <v>Yes</v>
      </c>
    </row>
    <row r="1059" spans="1:60" ht="188.45">
      <c r="A1059" s="196" t="s">
        <v>4009</v>
      </c>
      <c r="B1059" s="78" t="s">
        <v>4030</v>
      </c>
      <c r="C1059" s="73" t="s">
        <v>4031</v>
      </c>
      <c r="D1059" s="72" t="s">
        <v>85</v>
      </c>
      <c r="E1059" s="72" t="s">
        <v>57</v>
      </c>
      <c r="K1059" s="78" t="str">
        <f t="shared" si="80"/>
        <v/>
      </c>
      <c r="X1059" s="78" t="str">
        <f t="shared" si="81"/>
        <v/>
      </c>
      <c r="AK1059" s="78" t="str">
        <f t="shared" si="82"/>
        <v/>
      </c>
      <c r="AU1059" s="87" t="s">
        <v>4032</v>
      </c>
      <c r="AV1059" s="78" t="s">
        <v>4033</v>
      </c>
      <c r="AW1059" s="78" t="s">
        <v>4025</v>
      </c>
      <c r="AX1059" s="78" t="str">
        <f t="shared" si="83"/>
        <v>Yes</v>
      </c>
      <c r="BE1059" s="78" t="s">
        <v>107</v>
      </c>
      <c r="BH1059" s="89" t="str">
        <f t="shared" si="84"/>
        <v>Yes</v>
      </c>
    </row>
    <row r="1060" spans="1:60" ht="57.95">
      <c r="A1060" s="196" t="s">
        <v>4009</v>
      </c>
      <c r="B1060" s="78" t="s">
        <v>4034</v>
      </c>
      <c r="C1060" s="73" t="s">
        <v>4035</v>
      </c>
      <c r="D1060" s="72" t="s">
        <v>85</v>
      </c>
      <c r="E1060" s="72" t="s">
        <v>57</v>
      </c>
      <c r="K1060" s="78" t="str">
        <f t="shared" si="80"/>
        <v/>
      </c>
      <c r="X1060" s="78" t="str">
        <f t="shared" si="81"/>
        <v/>
      </c>
      <c r="AK1060" s="78" t="str">
        <f t="shared" si="82"/>
        <v/>
      </c>
      <c r="AU1060" s="87" t="s">
        <v>353</v>
      </c>
      <c r="AV1060" s="92" t="s">
        <v>101</v>
      </c>
      <c r="AW1060" s="89" t="s">
        <v>4036</v>
      </c>
      <c r="AX1060" s="78" t="str">
        <f t="shared" si="83"/>
        <v>Yes</v>
      </c>
      <c r="BE1060" s="89" t="s">
        <v>64</v>
      </c>
      <c r="BF1060" s="89"/>
      <c r="BG1060" s="91"/>
      <c r="BH1060" s="89" t="str">
        <f t="shared" si="84"/>
        <v>Yes</v>
      </c>
    </row>
    <row r="1061" spans="1:60" ht="57.95">
      <c r="A1061" s="196" t="s">
        <v>4009</v>
      </c>
      <c r="B1061" s="78" t="s">
        <v>4037</v>
      </c>
      <c r="C1061" s="73" t="s">
        <v>4038</v>
      </c>
      <c r="D1061" s="72" t="s">
        <v>85</v>
      </c>
      <c r="E1061" s="72" t="s">
        <v>57</v>
      </c>
      <c r="K1061" s="78" t="str">
        <f t="shared" si="80"/>
        <v/>
      </c>
      <c r="X1061" s="78" t="str">
        <f t="shared" si="81"/>
        <v/>
      </c>
      <c r="AK1061" s="78" t="str">
        <f t="shared" si="82"/>
        <v/>
      </c>
      <c r="AU1061" s="87" t="s">
        <v>4039</v>
      </c>
      <c r="AV1061" s="92" t="s">
        <v>101</v>
      </c>
      <c r="AW1061" s="89" t="s">
        <v>4036</v>
      </c>
      <c r="AX1061" s="78" t="str">
        <f t="shared" si="83"/>
        <v>Yes</v>
      </c>
      <c r="BE1061" s="89" t="s">
        <v>107</v>
      </c>
      <c r="BF1061" s="89"/>
      <c r="BG1061" s="91"/>
      <c r="BH1061" s="89" t="str">
        <f t="shared" si="84"/>
        <v>Yes</v>
      </c>
    </row>
    <row r="1062" spans="1:60" ht="57.95">
      <c r="A1062" s="196" t="s">
        <v>4009</v>
      </c>
      <c r="B1062" s="78" t="s">
        <v>4040</v>
      </c>
      <c r="C1062" s="73" t="s">
        <v>4041</v>
      </c>
      <c r="D1062" s="72" t="s">
        <v>85</v>
      </c>
      <c r="E1062" s="72" t="s">
        <v>57</v>
      </c>
      <c r="K1062" s="78" t="str">
        <f t="shared" si="80"/>
        <v/>
      </c>
      <c r="X1062" s="78" t="str">
        <f t="shared" si="81"/>
        <v/>
      </c>
      <c r="AK1062" s="78" t="str">
        <f t="shared" si="82"/>
        <v/>
      </c>
      <c r="AU1062" s="87" t="s">
        <v>4042</v>
      </c>
      <c r="AV1062" s="92" t="s">
        <v>4043</v>
      </c>
      <c r="AW1062" s="89" t="s">
        <v>4036</v>
      </c>
      <c r="AX1062" s="78" t="str">
        <f t="shared" si="83"/>
        <v>Yes</v>
      </c>
      <c r="BE1062" s="89" t="s">
        <v>64</v>
      </c>
      <c r="BF1062" s="89" t="s">
        <v>72</v>
      </c>
      <c r="BG1062" s="91"/>
      <c r="BH1062" s="89" t="str">
        <f t="shared" si="84"/>
        <v>Yes</v>
      </c>
    </row>
    <row r="1063" spans="1:60" ht="159.6">
      <c r="A1063" s="196" t="s">
        <v>4009</v>
      </c>
      <c r="B1063" s="78" t="s">
        <v>4044</v>
      </c>
      <c r="C1063" s="73" t="s">
        <v>4045</v>
      </c>
      <c r="D1063" s="72" t="s">
        <v>85</v>
      </c>
      <c r="E1063" s="72" t="s">
        <v>57</v>
      </c>
      <c r="H1063" s="87" t="s">
        <v>360</v>
      </c>
      <c r="I1063" s="78" t="s">
        <v>4046</v>
      </c>
      <c r="J1063" s="78" t="s">
        <v>3326</v>
      </c>
      <c r="K1063" s="78" t="str">
        <f t="shared" si="80"/>
        <v>Yes</v>
      </c>
      <c r="R1063" s="78" t="s">
        <v>72</v>
      </c>
      <c r="S1063" s="78" t="s">
        <v>64</v>
      </c>
      <c r="X1063" s="78" t="str">
        <f t="shared" si="81"/>
        <v/>
      </c>
      <c r="AK1063" s="78" t="str">
        <f t="shared" si="82"/>
        <v/>
      </c>
      <c r="AX1063" s="78" t="str">
        <f t="shared" si="83"/>
        <v/>
      </c>
      <c r="BH1063" s="89" t="str">
        <f t="shared" si="84"/>
        <v>Yes</v>
      </c>
    </row>
    <row r="1064" spans="1:60" ht="174">
      <c r="A1064" s="78" t="s">
        <v>4009</v>
      </c>
      <c r="B1064" s="78" t="s">
        <v>4047</v>
      </c>
      <c r="C1064" s="73" t="s">
        <v>4048</v>
      </c>
      <c r="D1064" s="72" t="s">
        <v>85</v>
      </c>
      <c r="E1064" s="72" t="s">
        <v>57</v>
      </c>
      <c r="H1064" s="87" t="s">
        <v>4049</v>
      </c>
      <c r="J1064" s="78" t="s">
        <v>3326</v>
      </c>
      <c r="K1064" s="78" t="str">
        <f t="shared" si="80"/>
        <v>Yes</v>
      </c>
      <c r="L1064" s="88" t="s">
        <v>60</v>
      </c>
      <c r="M1064" s="78" t="s">
        <v>4050</v>
      </c>
      <c r="N1064" s="78" t="s">
        <v>232</v>
      </c>
      <c r="O1064" s="78" t="s">
        <v>4051</v>
      </c>
      <c r="R1064" s="78" t="s">
        <v>72</v>
      </c>
      <c r="S1064" s="78" t="s">
        <v>64</v>
      </c>
      <c r="U1064" s="87" t="s">
        <v>4052</v>
      </c>
      <c r="W1064" s="89" t="s">
        <v>200</v>
      </c>
      <c r="X1064" s="78" t="str">
        <f t="shared" si="81"/>
        <v>No</v>
      </c>
      <c r="AE1064" s="78" t="s">
        <v>64</v>
      </c>
      <c r="AH1064" s="87" t="s">
        <v>4053</v>
      </c>
      <c r="AJ1064" s="78" t="s">
        <v>4054</v>
      </c>
      <c r="AK1064" s="78" t="str">
        <f t="shared" si="82"/>
        <v>Yes</v>
      </c>
      <c r="AR1064" s="78" t="s">
        <v>72</v>
      </c>
      <c r="AS1064" s="78" t="s">
        <v>64</v>
      </c>
      <c r="AX1064" s="78" t="str">
        <f t="shared" si="83"/>
        <v/>
      </c>
      <c r="BH1064" s="89" t="str">
        <f t="shared" si="84"/>
        <v>Yes</v>
      </c>
    </row>
    <row r="1065" spans="1:60" ht="174">
      <c r="A1065" s="78" t="s">
        <v>4009</v>
      </c>
      <c r="B1065" s="78" t="s">
        <v>4055</v>
      </c>
      <c r="C1065" s="73" t="s">
        <v>4056</v>
      </c>
      <c r="D1065" s="72" t="s">
        <v>85</v>
      </c>
      <c r="E1065" s="72" t="s">
        <v>57</v>
      </c>
      <c r="H1065" s="87" t="s">
        <v>4057</v>
      </c>
      <c r="J1065" s="78" t="s">
        <v>3326</v>
      </c>
      <c r="K1065" s="78" t="str">
        <f t="shared" si="80"/>
        <v>Yes</v>
      </c>
      <c r="L1065" s="88" t="s">
        <v>60</v>
      </c>
      <c r="M1065" s="78" t="s">
        <v>4058</v>
      </c>
      <c r="N1065" s="78" t="s">
        <v>62</v>
      </c>
      <c r="O1065" s="78" t="s">
        <v>4051</v>
      </c>
      <c r="R1065" s="78" t="s">
        <v>72</v>
      </c>
      <c r="S1065" s="78" t="s">
        <v>64</v>
      </c>
      <c r="X1065" s="78" t="str">
        <f t="shared" si="81"/>
        <v/>
      </c>
      <c r="AE1065" s="78" t="s">
        <v>64</v>
      </c>
      <c r="AK1065" s="78" t="str">
        <f t="shared" si="82"/>
        <v/>
      </c>
      <c r="AX1065" s="78" t="str">
        <f t="shared" si="83"/>
        <v/>
      </c>
      <c r="BH1065" s="89" t="str">
        <f t="shared" si="84"/>
        <v>Yes</v>
      </c>
    </row>
    <row r="1066" spans="1:60" ht="57.95">
      <c r="A1066" s="196" t="s">
        <v>4009</v>
      </c>
      <c r="B1066" s="78" t="s">
        <v>4059</v>
      </c>
      <c r="C1066" s="73" t="s">
        <v>4060</v>
      </c>
      <c r="D1066" s="72" t="s">
        <v>85</v>
      </c>
      <c r="E1066" s="72" t="s">
        <v>57</v>
      </c>
      <c r="K1066" s="78" t="str">
        <f t="shared" si="80"/>
        <v/>
      </c>
      <c r="X1066" s="78" t="str">
        <f t="shared" si="81"/>
        <v/>
      </c>
      <c r="AK1066" s="78" t="str">
        <f t="shared" si="82"/>
        <v/>
      </c>
      <c r="AU1066" s="87" t="s">
        <v>4061</v>
      </c>
      <c r="AV1066" s="78" t="s">
        <v>717</v>
      </c>
      <c r="AW1066" s="78" t="s">
        <v>1549</v>
      </c>
      <c r="AX1066" s="78" t="str">
        <f t="shared" si="83"/>
        <v>No</v>
      </c>
      <c r="BE1066" s="78" t="s">
        <v>107</v>
      </c>
      <c r="BF1066" s="78" t="s">
        <v>72</v>
      </c>
      <c r="BH1066" s="89" t="str">
        <f t="shared" si="84"/>
        <v>No</v>
      </c>
    </row>
    <row r="1067" spans="1:60" ht="33" customHeight="1">
      <c r="A1067" s="196" t="s">
        <v>4009</v>
      </c>
      <c r="B1067" s="78" t="s">
        <v>4062</v>
      </c>
      <c r="C1067" s="73" t="s">
        <v>4063</v>
      </c>
      <c r="D1067" s="72" t="s">
        <v>85</v>
      </c>
      <c r="E1067" s="72" t="s">
        <v>57</v>
      </c>
      <c r="K1067" s="78" t="str">
        <f t="shared" si="80"/>
        <v/>
      </c>
      <c r="X1067" s="78" t="str">
        <f t="shared" si="81"/>
        <v/>
      </c>
      <c r="AK1067" s="78" t="str">
        <f t="shared" si="82"/>
        <v/>
      </c>
      <c r="AU1067" s="87" t="s">
        <v>4064</v>
      </c>
      <c r="AV1067" s="78" t="s">
        <v>101</v>
      </c>
      <c r="AW1067" s="78" t="s">
        <v>1549</v>
      </c>
      <c r="AX1067" s="78" t="str">
        <f t="shared" si="83"/>
        <v>No</v>
      </c>
      <c r="BE1067" s="78" t="s">
        <v>107</v>
      </c>
      <c r="BH1067" s="89" t="str">
        <f t="shared" si="84"/>
        <v>No</v>
      </c>
    </row>
    <row r="1068" spans="1:60" ht="30" customHeight="1">
      <c r="A1068" s="196" t="s">
        <v>4009</v>
      </c>
      <c r="B1068" s="78" t="s">
        <v>4065</v>
      </c>
      <c r="C1068" s="73" t="s">
        <v>4066</v>
      </c>
      <c r="D1068" s="72" t="s">
        <v>85</v>
      </c>
      <c r="E1068" s="72" t="s">
        <v>57</v>
      </c>
      <c r="K1068" s="78" t="str">
        <f t="shared" si="80"/>
        <v/>
      </c>
      <c r="X1068" s="78" t="str">
        <f t="shared" si="81"/>
        <v/>
      </c>
      <c r="AK1068" s="78" t="str">
        <f t="shared" si="82"/>
        <v/>
      </c>
      <c r="AU1068" s="87" t="s">
        <v>4067</v>
      </c>
      <c r="AV1068" s="78" t="s">
        <v>101</v>
      </c>
      <c r="AW1068" s="78" t="s">
        <v>1549</v>
      </c>
      <c r="AX1068" s="78" t="str">
        <f t="shared" si="83"/>
        <v>No</v>
      </c>
      <c r="BE1068" s="78" t="s">
        <v>64</v>
      </c>
      <c r="BH1068" s="89" t="str">
        <f t="shared" si="84"/>
        <v>No</v>
      </c>
    </row>
    <row r="1069" spans="1:60" ht="24.6" customHeight="1">
      <c r="A1069" s="196" t="s">
        <v>4009</v>
      </c>
      <c r="B1069" s="78" t="s">
        <v>4068</v>
      </c>
      <c r="C1069" s="73" t="s">
        <v>4069</v>
      </c>
      <c r="D1069" s="72" t="s">
        <v>85</v>
      </c>
      <c r="E1069" s="72" t="s">
        <v>57</v>
      </c>
      <c r="K1069" s="78" t="str">
        <f t="shared" si="80"/>
        <v/>
      </c>
      <c r="X1069" s="78" t="str">
        <f t="shared" si="81"/>
        <v/>
      </c>
      <c r="AK1069" s="78" t="str">
        <f t="shared" si="82"/>
        <v/>
      </c>
      <c r="AU1069" s="87" t="s">
        <v>4070</v>
      </c>
      <c r="AV1069" s="78" t="s">
        <v>101</v>
      </c>
      <c r="AW1069" s="78" t="s">
        <v>1549</v>
      </c>
      <c r="AX1069" s="78" t="str">
        <f t="shared" si="83"/>
        <v>No</v>
      </c>
      <c r="BE1069" s="78" t="s">
        <v>64</v>
      </c>
      <c r="BH1069" s="89" t="str">
        <f t="shared" si="84"/>
        <v>No</v>
      </c>
    </row>
    <row r="1070" spans="1:60" ht="30" customHeight="1">
      <c r="A1070" s="196" t="s">
        <v>4009</v>
      </c>
      <c r="B1070" s="78" t="s">
        <v>4071</v>
      </c>
      <c r="C1070" s="73" t="s">
        <v>4072</v>
      </c>
      <c r="D1070" s="72" t="s">
        <v>85</v>
      </c>
      <c r="E1070" s="72" t="s">
        <v>57</v>
      </c>
      <c r="K1070" s="78" t="str">
        <f t="shared" si="80"/>
        <v/>
      </c>
      <c r="X1070" s="78" t="str">
        <f t="shared" si="81"/>
        <v/>
      </c>
      <c r="AK1070" s="78" t="str">
        <f t="shared" si="82"/>
        <v/>
      </c>
      <c r="AX1070" s="78" t="str">
        <f t="shared" si="83"/>
        <v/>
      </c>
      <c r="BH1070" s="89" t="str">
        <f t="shared" si="84"/>
        <v>No</v>
      </c>
    </row>
    <row r="1071" spans="1:60" ht="20.100000000000001" customHeight="1">
      <c r="A1071" s="196" t="s">
        <v>4009</v>
      </c>
      <c r="B1071" s="78" t="s">
        <v>4073</v>
      </c>
      <c r="C1071" s="73" t="s">
        <v>4074</v>
      </c>
      <c r="D1071" s="72" t="s">
        <v>85</v>
      </c>
      <c r="E1071" s="72" t="s">
        <v>57</v>
      </c>
      <c r="K1071" s="78" t="str">
        <f t="shared" si="80"/>
        <v/>
      </c>
      <c r="X1071" s="78" t="str">
        <f t="shared" si="81"/>
        <v/>
      </c>
      <c r="AH1071" s="87" t="s">
        <v>4075</v>
      </c>
      <c r="AJ1071" s="78" t="s">
        <v>4054</v>
      </c>
      <c r="AK1071" s="78" t="str">
        <f t="shared" si="82"/>
        <v>Yes</v>
      </c>
      <c r="AR1071" s="78" t="s">
        <v>72</v>
      </c>
      <c r="AS1071" s="78" t="s">
        <v>64</v>
      </c>
      <c r="AU1071" s="87" t="s">
        <v>2260</v>
      </c>
      <c r="AV1071" s="78" t="s">
        <v>189</v>
      </c>
      <c r="AW1071" s="78" t="s">
        <v>1549</v>
      </c>
      <c r="AX1071" s="78" t="str">
        <f t="shared" si="83"/>
        <v>No</v>
      </c>
      <c r="BE1071" s="78" t="s">
        <v>64</v>
      </c>
      <c r="BH1071" s="89" t="str">
        <f t="shared" si="84"/>
        <v>Yes</v>
      </c>
    </row>
    <row r="1072" spans="1:60" ht="57.95">
      <c r="A1072" s="196" t="s">
        <v>4009</v>
      </c>
      <c r="B1072" s="78" t="s">
        <v>4076</v>
      </c>
      <c r="C1072" s="73" t="s">
        <v>4077</v>
      </c>
      <c r="D1072" s="72" t="s">
        <v>85</v>
      </c>
      <c r="E1072" s="72" t="s">
        <v>57</v>
      </c>
      <c r="K1072" s="78" t="str">
        <f t="shared" si="80"/>
        <v/>
      </c>
      <c r="X1072" s="78" t="str">
        <f t="shared" si="81"/>
        <v/>
      </c>
      <c r="AH1072" s="87" t="s">
        <v>4078</v>
      </c>
      <c r="AJ1072" s="78" t="s">
        <v>4054</v>
      </c>
      <c r="AK1072" s="78" t="str">
        <f t="shared" si="82"/>
        <v>Yes</v>
      </c>
      <c r="AR1072" s="78" t="s">
        <v>72</v>
      </c>
      <c r="AS1072" s="78" t="s">
        <v>64</v>
      </c>
      <c r="AX1072" s="78" t="str">
        <f t="shared" si="83"/>
        <v/>
      </c>
      <c r="BH1072" s="89" t="str">
        <f t="shared" si="84"/>
        <v>Yes</v>
      </c>
    </row>
    <row r="1073" spans="1:60" ht="159.6">
      <c r="A1073" s="196" t="s">
        <v>4009</v>
      </c>
      <c r="B1073" s="78" t="s">
        <v>4079</v>
      </c>
      <c r="C1073" s="73" t="s">
        <v>4080</v>
      </c>
      <c r="D1073" s="72" t="s">
        <v>85</v>
      </c>
      <c r="E1073" s="74" t="s">
        <v>90</v>
      </c>
      <c r="F1073" s="78" t="s">
        <v>4081</v>
      </c>
      <c r="G1073" s="78" t="s">
        <v>4081</v>
      </c>
      <c r="H1073" s="87" t="s">
        <v>366</v>
      </c>
      <c r="J1073" s="78" t="s">
        <v>3326</v>
      </c>
      <c r="K1073" s="78" t="str">
        <f t="shared" si="80"/>
        <v>Yes</v>
      </c>
      <c r="X1073" s="78" t="str">
        <f t="shared" si="81"/>
        <v/>
      </c>
      <c r="AH1073" s="87" t="s">
        <v>4082</v>
      </c>
      <c r="AJ1073" s="78" t="s">
        <v>4083</v>
      </c>
      <c r="AK1073" s="78" t="str">
        <f t="shared" si="82"/>
        <v>Yes</v>
      </c>
      <c r="AU1073" s="87" t="s">
        <v>4016</v>
      </c>
      <c r="AV1073" s="78" t="s">
        <v>101</v>
      </c>
      <c r="AW1073" s="78" t="s">
        <v>4017</v>
      </c>
      <c r="AX1073" s="78" t="str">
        <f t="shared" si="83"/>
        <v>Yes</v>
      </c>
      <c r="BH1073" s="89" t="str">
        <f t="shared" si="84"/>
        <v>Yes</v>
      </c>
    </row>
    <row r="1074" spans="1:60" ht="57.95">
      <c r="A1074" s="196" t="s">
        <v>4009</v>
      </c>
      <c r="B1074" s="78" t="s">
        <v>4084</v>
      </c>
      <c r="C1074" s="73" t="s">
        <v>4085</v>
      </c>
      <c r="D1074" s="72" t="s">
        <v>85</v>
      </c>
      <c r="E1074" s="74">
        <v>903</v>
      </c>
      <c r="G1074" s="78" t="s">
        <v>4086</v>
      </c>
      <c r="K1074" s="78" t="str">
        <f t="shared" si="80"/>
        <v/>
      </c>
      <c r="X1074" s="78" t="str">
        <f t="shared" si="81"/>
        <v/>
      </c>
      <c r="AK1074" s="78" t="str">
        <f t="shared" si="82"/>
        <v/>
      </c>
      <c r="AX1074" s="78" t="str">
        <f t="shared" si="83"/>
        <v/>
      </c>
      <c r="BH1074" s="89" t="str">
        <f t="shared" si="84"/>
        <v>No</v>
      </c>
    </row>
    <row r="1075" spans="1:60" ht="57.95">
      <c r="A1075" s="196" t="s">
        <v>4009</v>
      </c>
      <c r="B1075" s="78" t="s">
        <v>4087</v>
      </c>
      <c r="C1075" s="73" t="s">
        <v>4088</v>
      </c>
      <c r="D1075" s="72" t="s">
        <v>85</v>
      </c>
      <c r="E1075" s="72" t="s">
        <v>57</v>
      </c>
      <c r="K1075" s="78" t="str">
        <f t="shared" si="80"/>
        <v/>
      </c>
      <c r="X1075" s="78" t="str">
        <f t="shared" si="81"/>
        <v/>
      </c>
      <c r="AH1075" s="87" t="s">
        <v>4089</v>
      </c>
      <c r="AJ1075" s="78" t="s">
        <v>4083</v>
      </c>
      <c r="AK1075" s="78" t="str">
        <f t="shared" si="82"/>
        <v>Yes</v>
      </c>
      <c r="AL1075" s="88" t="s">
        <v>4090</v>
      </c>
      <c r="AM1075" s="78" t="s">
        <v>4091</v>
      </c>
      <c r="AN1075" s="78" t="s">
        <v>62</v>
      </c>
      <c r="AO1075" s="78" t="s">
        <v>4092</v>
      </c>
      <c r="AR1075" s="78" t="s">
        <v>72</v>
      </c>
      <c r="AS1075" s="78" t="s">
        <v>64</v>
      </c>
      <c r="AX1075" s="78" t="str">
        <f t="shared" si="83"/>
        <v/>
      </c>
      <c r="BH1075" s="89" t="str">
        <f t="shared" si="84"/>
        <v>Yes</v>
      </c>
    </row>
    <row r="1076" spans="1:60" ht="159.6">
      <c r="A1076" s="196" t="s">
        <v>4009</v>
      </c>
      <c r="B1076" s="78" t="s">
        <v>4093</v>
      </c>
      <c r="C1076" s="73" t="s">
        <v>4094</v>
      </c>
      <c r="D1076" s="72" t="s">
        <v>85</v>
      </c>
      <c r="E1076" s="72" t="s">
        <v>57</v>
      </c>
      <c r="H1076" s="87" t="s">
        <v>3203</v>
      </c>
      <c r="J1076" s="78" t="s">
        <v>3326</v>
      </c>
      <c r="K1076" s="78" t="str">
        <f t="shared" si="80"/>
        <v>Yes</v>
      </c>
      <c r="R1076" s="78" t="s">
        <v>72</v>
      </c>
      <c r="S1076" s="78" t="s">
        <v>64</v>
      </c>
      <c r="X1076" s="78" t="str">
        <f t="shared" si="81"/>
        <v/>
      </c>
      <c r="AH1076" s="87" t="s">
        <v>4095</v>
      </c>
      <c r="AJ1076" s="78" t="s">
        <v>1020</v>
      </c>
      <c r="AK1076" s="78" t="str">
        <f t="shared" si="82"/>
        <v>Yes</v>
      </c>
      <c r="AR1076" s="78" t="s">
        <v>64</v>
      </c>
      <c r="AU1076" s="87" t="s">
        <v>4096</v>
      </c>
      <c r="AV1076" s="92" t="s">
        <v>4097</v>
      </c>
      <c r="AW1076" s="92" t="s">
        <v>1986</v>
      </c>
      <c r="AX1076" s="78" t="str">
        <f t="shared" si="83"/>
        <v>Yes</v>
      </c>
      <c r="AY1076" s="93"/>
      <c r="AZ1076" s="92"/>
      <c r="BA1076" s="92"/>
      <c r="BB1076" s="92"/>
      <c r="BC1076" s="92"/>
      <c r="BD1076" s="92"/>
      <c r="BE1076" s="92" t="s">
        <v>64</v>
      </c>
      <c r="BF1076" s="92"/>
      <c r="BG1076" s="94"/>
      <c r="BH1076" s="89" t="str">
        <f t="shared" si="84"/>
        <v>Yes</v>
      </c>
    </row>
    <row r="1077" spans="1:60" ht="57.95">
      <c r="A1077" s="196" t="s">
        <v>4009</v>
      </c>
      <c r="B1077" s="78" t="s">
        <v>4098</v>
      </c>
      <c r="C1077" s="73" t="s">
        <v>4099</v>
      </c>
      <c r="D1077" s="72" t="s">
        <v>85</v>
      </c>
      <c r="E1077" s="72" t="s">
        <v>57</v>
      </c>
      <c r="K1077" s="78" t="str">
        <f t="shared" si="80"/>
        <v/>
      </c>
      <c r="X1077" s="78" t="str">
        <f t="shared" si="81"/>
        <v/>
      </c>
      <c r="AK1077" s="78" t="str">
        <f t="shared" si="82"/>
        <v/>
      </c>
      <c r="AU1077" s="87" t="s">
        <v>1160</v>
      </c>
      <c r="AV1077" s="92" t="s">
        <v>189</v>
      </c>
      <c r="AW1077" s="92" t="s">
        <v>1986</v>
      </c>
      <c r="AX1077" s="78" t="str">
        <f t="shared" si="83"/>
        <v>Yes</v>
      </c>
      <c r="AY1077" s="93"/>
      <c r="AZ1077" s="92"/>
      <c r="BA1077" s="92"/>
      <c r="BB1077" s="92"/>
      <c r="BC1077" s="92"/>
      <c r="BD1077" s="92"/>
      <c r="BE1077" s="92" t="s">
        <v>64</v>
      </c>
      <c r="BF1077" s="92"/>
      <c r="BG1077" s="94"/>
      <c r="BH1077" s="89" t="str">
        <f t="shared" si="84"/>
        <v>Yes</v>
      </c>
    </row>
    <row r="1078" spans="1:60" ht="57.95">
      <c r="A1078" s="196" t="s">
        <v>4009</v>
      </c>
      <c r="B1078" s="78" t="s">
        <v>4100</v>
      </c>
      <c r="C1078" s="73" t="s">
        <v>4101</v>
      </c>
      <c r="D1078" s="72" t="s">
        <v>85</v>
      </c>
      <c r="E1078" s="72" t="s">
        <v>57</v>
      </c>
      <c r="K1078" s="78" t="str">
        <f t="shared" si="80"/>
        <v/>
      </c>
      <c r="X1078" s="78" t="str">
        <f t="shared" si="81"/>
        <v/>
      </c>
      <c r="AH1078" s="87" t="s">
        <v>4102</v>
      </c>
      <c r="AJ1078" s="78" t="s">
        <v>357</v>
      </c>
      <c r="AK1078" s="78" t="str">
        <f t="shared" si="82"/>
        <v>Yes</v>
      </c>
      <c r="AR1078" s="78" t="s">
        <v>64</v>
      </c>
      <c r="AX1078" s="78" t="str">
        <f t="shared" si="83"/>
        <v/>
      </c>
      <c r="BH1078" s="89" t="str">
        <f t="shared" si="84"/>
        <v>Yes</v>
      </c>
    </row>
    <row r="1079" spans="1:60" ht="57.95">
      <c r="A1079" s="196" t="s">
        <v>4009</v>
      </c>
      <c r="B1079" s="78" t="s">
        <v>4103</v>
      </c>
      <c r="C1079" s="73" t="s">
        <v>4104</v>
      </c>
      <c r="D1079" s="72" t="s">
        <v>85</v>
      </c>
      <c r="E1079" s="72" t="s">
        <v>57</v>
      </c>
      <c r="K1079" s="78" t="str">
        <f t="shared" si="80"/>
        <v/>
      </c>
      <c r="X1079" s="78" t="str">
        <f t="shared" si="81"/>
        <v/>
      </c>
      <c r="AH1079" s="87" t="s">
        <v>4105</v>
      </c>
      <c r="AJ1079" s="78" t="s">
        <v>557</v>
      </c>
      <c r="AK1079" s="78" t="str">
        <f t="shared" si="82"/>
        <v>Yes</v>
      </c>
      <c r="AR1079" s="78" t="s">
        <v>64</v>
      </c>
      <c r="AX1079" s="78" t="str">
        <f t="shared" si="83"/>
        <v/>
      </c>
      <c r="BH1079" s="89" t="str">
        <f t="shared" si="84"/>
        <v>Yes</v>
      </c>
    </row>
    <row r="1080" spans="1:60" ht="144.94999999999999">
      <c r="A1080" s="196" t="s">
        <v>4009</v>
      </c>
      <c r="B1080" s="78" t="s">
        <v>4106</v>
      </c>
      <c r="C1080" s="73" t="s">
        <v>4107</v>
      </c>
      <c r="D1080" s="72" t="s">
        <v>85</v>
      </c>
      <c r="E1080" s="72" t="s">
        <v>57</v>
      </c>
      <c r="K1080" s="78" t="str">
        <f t="shared" si="80"/>
        <v/>
      </c>
      <c r="X1080" s="78" t="str">
        <f t="shared" si="81"/>
        <v/>
      </c>
      <c r="AK1080" s="78" t="str">
        <f t="shared" si="82"/>
        <v/>
      </c>
      <c r="AU1080" s="87" t="s">
        <v>4108</v>
      </c>
      <c r="AV1080" s="78" t="s">
        <v>4109</v>
      </c>
      <c r="AW1080" s="78" t="s">
        <v>4110</v>
      </c>
      <c r="AX1080" s="78" t="str">
        <f t="shared" si="83"/>
        <v>Yes</v>
      </c>
      <c r="AY1080" s="88" t="s">
        <v>126</v>
      </c>
      <c r="AZ1080" s="78" t="s">
        <v>4111</v>
      </c>
      <c r="BA1080" s="78" t="s">
        <v>159</v>
      </c>
      <c r="BE1080" s="78" t="s">
        <v>64</v>
      </c>
      <c r="BH1080" s="89" t="str">
        <f t="shared" si="84"/>
        <v>Yes</v>
      </c>
    </row>
    <row r="1081" spans="1:60" ht="57.95">
      <c r="A1081" s="196" t="s">
        <v>4009</v>
      </c>
      <c r="B1081" s="78" t="s">
        <v>4112</v>
      </c>
      <c r="C1081" s="73" t="s">
        <v>4113</v>
      </c>
      <c r="D1081" s="72" t="s">
        <v>85</v>
      </c>
      <c r="E1081" s="74">
        <v>903</v>
      </c>
      <c r="G1081" s="78" t="s">
        <v>4114</v>
      </c>
      <c r="K1081" s="78" t="str">
        <f t="shared" si="80"/>
        <v/>
      </c>
      <c r="X1081" s="78" t="str">
        <f t="shared" si="81"/>
        <v/>
      </c>
      <c r="AK1081" s="78" t="str">
        <f t="shared" si="82"/>
        <v/>
      </c>
      <c r="AU1081" s="87" t="s">
        <v>4115</v>
      </c>
      <c r="AV1081" s="92" t="s">
        <v>4116</v>
      </c>
      <c r="AW1081" s="89" t="s">
        <v>4036</v>
      </c>
      <c r="AX1081" s="78" t="str">
        <f t="shared" si="83"/>
        <v>Yes</v>
      </c>
      <c r="BE1081" s="89"/>
      <c r="BF1081" s="89"/>
      <c r="BG1081" s="91"/>
      <c r="BH1081" s="89" t="str">
        <f t="shared" si="84"/>
        <v>Yes</v>
      </c>
    </row>
    <row r="1082" spans="1:60" ht="27.95" customHeight="1">
      <c r="A1082" s="196" t="s">
        <v>4009</v>
      </c>
      <c r="B1082" s="78" t="s">
        <v>4117</v>
      </c>
      <c r="C1082" s="73" t="s">
        <v>4118</v>
      </c>
      <c r="D1082" s="72" t="s">
        <v>85</v>
      </c>
      <c r="E1082" s="72" t="s">
        <v>57</v>
      </c>
      <c r="K1082" s="78" t="str">
        <f t="shared" si="80"/>
        <v/>
      </c>
      <c r="X1082" s="78" t="str">
        <f t="shared" si="81"/>
        <v/>
      </c>
      <c r="AK1082" s="78" t="str">
        <f t="shared" si="82"/>
        <v/>
      </c>
      <c r="AU1082" s="87" t="s">
        <v>4119</v>
      </c>
      <c r="AV1082" s="92" t="s">
        <v>101</v>
      </c>
      <c r="AW1082" s="89" t="s">
        <v>4036</v>
      </c>
      <c r="AX1082" s="78" t="str">
        <f t="shared" si="83"/>
        <v>Yes</v>
      </c>
      <c r="BE1082" s="89" t="s">
        <v>64</v>
      </c>
      <c r="BF1082" s="89"/>
      <c r="BG1082" s="91"/>
      <c r="BH1082" s="89" t="str">
        <f t="shared" si="84"/>
        <v>Yes</v>
      </c>
    </row>
    <row r="1083" spans="1:60" ht="354" customHeight="1">
      <c r="A1083" s="196" t="s">
        <v>4009</v>
      </c>
      <c r="B1083" s="78" t="s">
        <v>4120</v>
      </c>
      <c r="C1083" s="73" t="s">
        <v>4121</v>
      </c>
      <c r="D1083" s="72" t="s">
        <v>85</v>
      </c>
      <c r="E1083" s="72" t="s">
        <v>57</v>
      </c>
      <c r="K1083" s="78" t="str">
        <f t="shared" si="80"/>
        <v/>
      </c>
      <c r="U1083" s="87" t="s">
        <v>4122</v>
      </c>
      <c r="W1083" s="89" t="s">
        <v>369</v>
      </c>
      <c r="X1083" s="78" t="str">
        <f t="shared" si="81"/>
        <v>No</v>
      </c>
      <c r="Y1083" s="90" t="s">
        <v>950</v>
      </c>
      <c r="Z1083" s="78" t="s">
        <v>4123</v>
      </c>
      <c r="AA1083" s="78" t="s">
        <v>159</v>
      </c>
      <c r="AB1083" s="78" t="s">
        <v>4124</v>
      </c>
      <c r="AC1083" s="78" t="s">
        <v>4125</v>
      </c>
      <c r="AD1083" s="78" t="s">
        <v>71</v>
      </c>
      <c r="AE1083" s="78" t="s">
        <v>64</v>
      </c>
      <c r="AK1083" s="78" t="str">
        <f t="shared" si="82"/>
        <v/>
      </c>
      <c r="AU1083" s="87" t="s">
        <v>4126</v>
      </c>
      <c r="AV1083" s="92" t="s">
        <v>101</v>
      </c>
      <c r="AW1083" s="89" t="s">
        <v>4036</v>
      </c>
      <c r="AX1083" s="78" t="str">
        <f t="shared" si="83"/>
        <v>Yes</v>
      </c>
      <c r="BE1083" s="89" t="s">
        <v>64</v>
      </c>
      <c r="BF1083" s="89"/>
      <c r="BG1083" s="91"/>
      <c r="BH1083" s="89" t="str">
        <f t="shared" si="84"/>
        <v>Yes</v>
      </c>
    </row>
    <row r="1084" spans="1:60" ht="362.45">
      <c r="A1084" s="196" t="s">
        <v>4009</v>
      </c>
      <c r="B1084" s="78" t="s">
        <v>4127</v>
      </c>
      <c r="C1084" s="73" t="s">
        <v>4128</v>
      </c>
      <c r="D1084" s="72" t="s">
        <v>85</v>
      </c>
      <c r="E1084" s="74">
        <v>903</v>
      </c>
      <c r="G1084" s="78" t="s">
        <v>4114</v>
      </c>
      <c r="H1084" s="87" t="s">
        <v>4129</v>
      </c>
      <c r="I1084" s="78" t="s">
        <v>4130</v>
      </c>
      <c r="J1084" s="78" t="s">
        <v>4131</v>
      </c>
      <c r="K1084" s="78" t="str">
        <f t="shared" si="80"/>
        <v>No</v>
      </c>
      <c r="U1084" s="87" t="s">
        <v>4132</v>
      </c>
      <c r="V1084" s="89" t="s">
        <v>4133</v>
      </c>
      <c r="W1084" s="89" t="s">
        <v>369</v>
      </c>
      <c r="X1084" s="78" t="str">
        <f t="shared" si="81"/>
        <v>No</v>
      </c>
      <c r="Y1084" s="90" t="s">
        <v>374</v>
      </c>
      <c r="Z1084" s="78" t="s">
        <v>4134</v>
      </c>
      <c r="AA1084" s="78" t="s">
        <v>159</v>
      </c>
      <c r="AB1084" s="78" t="s">
        <v>4135</v>
      </c>
      <c r="AC1084" s="78" t="s">
        <v>4136</v>
      </c>
      <c r="AD1084" s="78" t="s">
        <v>223</v>
      </c>
      <c r="AE1084" s="78" t="s">
        <v>64</v>
      </c>
      <c r="AK1084" s="78" t="str">
        <f t="shared" si="82"/>
        <v/>
      </c>
      <c r="AU1084" s="87" t="s">
        <v>4137</v>
      </c>
      <c r="AV1084" s="92" t="s">
        <v>4138</v>
      </c>
      <c r="AW1084" s="92" t="s">
        <v>4139</v>
      </c>
      <c r="AX1084" s="78" t="str">
        <f t="shared" si="83"/>
        <v>Yes</v>
      </c>
      <c r="AY1084" s="93"/>
      <c r="AZ1084" s="92"/>
      <c r="BA1084" s="92"/>
      <c r="BB1084" s="92"/>
      <c r="BC1084" s="92"/>
      <c r="BD1084" s="92"/>
      <c r="BE1084" s="92"/>
      <c r="BF1084" s="92"/>
      <c r="BG1084" s="94"/>
      <c r="BH1084" s="89" t="str">
        <f t="shared" si="84"/>
        <v>Yes</v>
      </c>
    </row>
    <row r="1085" spans="1:60" ht="362.45">
      <c r="A1085" s="196" t="s">
        <v>4009</v>
      </c>
      <c r="B1085" s="78" t="s">
        <v>4140</v>
      </c>
      <c r="C1085" s="73" t="s">
        <v>4141</v>
      </c>
      <c r="D1085" s="72" t="s">
        <v>85</v>
      </c>
      <c r="E1085" s="74">
        <v>903</v>
      </c>
      <c r="G1085" s="78" t="s">
        <v>4142</v>
      </c>
      <c r="H1085" s="87" t="s">
        <v>4143</v>
      </c>
      <c r="I1085" s="78" t="s">
        <v>4144</v>
      </c>
      <c r="J1085" s="78" t="s">
        <v>4131</v>
      </c>
      <c r="K1085" s="78" t="str">
        <f t="shared" si="80"/>
        <v>No</v>
      </c>
      <c r="U1085" s="87" t="s">
        <v>4145</v>
      </c>
      <c r="V1085" s="89" t="s">
        <v>4133</v>
      </c>
      <c r="W1085" s="89" t="s">
        <v>369</v>
      </c>
      <c r="X1085" s="78" t="str">
        <f t="shared" si="81"/>
        <v>No</v>
      </c>
      <c r="Y1085" s="90" t="s">
        <v>374</v>
      </c>
      <c r="Z1085" s="78" t="s">
        <v>4134</v>
      </c>
      <c r="AA1085" s="78" t="s">
        <v>159</v>
      </c>
      <c r="AB1085" s="78" t="s">
        <v>4135</v>
      </c>
      <c r="AC1085" s="78" t="s">
        <v>4136</v>
      </c>
      <c r="AD1085" s="90" t="s">
        <v>223</v>
      </c>
      <c r="AK1085" s="78" t="str">
        <f t="shared" si="82"/>
        <v/>
      </c>
      <c r="AU1085" s="87" t="s">
        <v>4137</v>
      </c>
      <c r="AV1085" s="92" t="s">
        <v>4138</v>
      </c>
      <c r="AW1085" s="92" t="s">
        <v>4139</v>
      </c>
      <c r="AX1085" s="78" t="str">
        <f t="shared" si="83"/>
        <v>Yes</v>
      </c>
      <c r="AY1085" s="93"/>
      <c r="AZ1085" s="92"/>
      <c r="BA1085" s="92"/>
      <c r="BB1085" s="92"/>
      <c r="BC1085" s="92"/>
      <c r="BD1085" s="92"/>
      <c r="BE1085" s="92"/>
      <c r="BF1085" s="92"/>
      <c r="BG1085" s="94"/>
      <c r="BH1085" s="89" t="str">
        <f t="shared" si="84"/>
        <v>Yes</v>
      </c>
    </row>
    <row r="1086" spans="1:60" ht="409.5">
      <c r="A1086" s="196" t="s">
        <v>4009</v>
      </c>
      <c r="B1086" s="78" t="s">
        <v>4146</v>
      </c>
      <c r="C1086" s="73" t="s">
        <v>4147</v>
      </c>
      <c r="D1086" s="72" t="s">
        <v>85</v>
      </c>
      <c r="E1086" s="74">
        <v>903</v>
      </c>
      <c r="G1086" s="78" t="s">
        <v>4142</v>
      </c>
      <c r="H1086" s="87" t="s">
        <v>4148</v>
      </c>
      <c r="I1086" s="78" t="s">
        <v>4149</v>
      </c>
      <c r="J1086" s="78" t="s">
        <v>4131</v>
      </c>
      <c r="K1086" s="78" t="str">
        <f t="shared" si="80"/>
        <v>No</v>
      </c>
      <c r="U1086" s="87" t="s">
        <v>4150</v>
      </c>
      <c r="V1086" s="89" t="s">
        <v>4133</v>
      </c>
      <c r="W1086" s="89" t="s">
        <v>369</v>
      </c>
      <c r="X1086" s="78" t="str">
        <f t="shared" si="81"/>
        <v>No</v>
      </c>
      <c r="Y1086" s="90" t="s">
        <v>374</v>
      </c>
      <c r="Z1086" s="78" t="s">
        <v>4134</v>
      </c>
      <c r="AA1086" s="78" t="s">
        <v>159</v>
      </c>
      <c r="AB1086" s="78" t="s">
        <v>4135</v>
      </c>
      <c r="AC1086" s="78" t="s">
        <v>4136</v>
      </c>
      <c r="AD1086" s="90" t="s">
        <v>223</v>
      </c>
      <c r="AK1086" s="78" t="str">
        <f t="shared" si="82"/>
        <v/>
      </c>
      <c r="AU1086" s="87" t="s">
        <v>4137</v>
      </c>
      <c r="AV1086" s="92" t="s">
        <v>4138</v>
      </c>
      <c r="AW1086" s="92" t="s">
        <v>4139</v>
      </c>
      <c r="AX1086" s="78" t="str">
        <f t="shared" si="83"/>
        <v>Yes</v>
      </c>
      <c r="AY1086" s="93"/>
      <c r="AZ1086" s="92"/>
      <c r="BA1086" s="92"/>
      <c r="BB1086" s="92"/>
      <c r="BC1086" s="92"/>
      <c r="BD1086" s="92"/>
      <c r="BE1086" s="92"/>
      <c r="BF1086" s="92"/>
      <c r="BG1086" s="94"/>
      <c r="BH1086" s="89" t="str">
        <f t="shared" si="84"/>
        <v>Yes</v>
      </c>
    </row>
    <row r="1087" spans="1:60" ht="362.45">
      <c r="A1087" s="196" t="s">
        <v>4009</v>
      </c>
      <c r="B1087" s="78" t="s">
        <v>4151</v>
      </c>
      <c r="C1087" s="73" t="s">
        <v>4152</v>
      </c>
      <c r="D1087" s="72" t="s">
        <v>85</v>
      </c>
      <c r="E1087" s="74">
        <v>903</v>
      </c>
      <c r="G1087" s="78" t="s">
        <v>4142</v>
      </c>
      <c r="H1087" s="87" t="s">
        <v>4153</v>
      </c>
      <c r="I1087" s="78" t="s">
        <v>4154</v>
      </c>
      <c r="J1087" s="78" t="s">
        <v>4131</v>
      </c>
      <c r="K1087" s="78" t="str">
        <f t="shared" si="80"/>
        <v>No</v>
      </c>
      <c r="U1087" s="87" t="s">
        <v>4155</v>
      </c>
      <c r="V1087" s="89" t="s">
        <v>4133</v>
      </c>
      <c r="W1087" s="89" t="s">
        <v>369</v>
      </c>
      <c r="X1087" s="78" t="str">
        <f t="shared" si="81"/>
        <v>No</v>
      </c>
      <c r="Y1087" s="90" t="s">
        <v>374</v>
      </c>
      <c r="Z1087" s="78" t="s">
        <v>4134</v>
      </c>
      <c r="AA1087" s="78" t="s">
        <v>159</v>
      </c>
      <c r="AB1087" s="78" t="s">
        <v>4135</v>
      </c>
      <c r="AC1087" s="78" t="s">
        <v>4136</v>
      </c>
      <c r="AD1087" s="90" t="s">
        <v>223</v>
      </c>
      <c r="AK1087" s="78" t="str">
        <f t="shared" si="82"/>
        <v/>
      </c>
      <c r="AU1087" s="87" t="s">
        <v>4137</v>
      </c>
      <c r="AV1087" s="92" t="s">
        <v>4138</v>
      </c>
      <c r="AW1087" s="92" t="s">
        <v>4139</v>
      </c>
      <c r="AX1087" s="78" t="str">
        <f t="shared" si="83"/>
        <v>Yes</v>
      </c>
      <c r="AY1087" s="93"/>
      <c r="AZ1087" s="92"/>
      <c r="BA1087" s="92"/>
      <c r="BB1087" s="92"/>
      <c r="BC1087" s="92"/>
      <c r="BD1087" s="92"/>
      <c r="BE1087" s="92"/>
      <c r="BF1087" s="92"/>
      <c r="BG1087" s="94"/>
      <c r="BH1087" s="89" t="str">
        <f t="shared" si="84"/>
        <v>Yes</v>
      </c>
    </row>
    <row r="1088" spans="1:60" ht="362.45">
      <c r="A1088" s="196" t="s">
        <v>4009</v>
      </c>
      <c r="B1088" s="78" t="s">
        <v>4156</v>
      </c>
      <c r="C1088" s="73" t="s">
        <v>4157</v>
      </c>
      <c r="D1088" s="72" t="s">
        <v>85</v>
      </c>
      <c r="E1088" s="74">
        <v>903</v>
      </c>
      <c r="G1088" s="78" t="s">
        <v>4142</v>
      </c>
      <c r="H1088" s="87" t="s">
        <v>4158</v>
      </c>
      <c r="I1088" s="78" t="s">
        <v>4159</v>
      </c>
      <c r="J1088" s="78" t="s">
        <v>4131</v>
      </c>
      <c r="K1088" s="78" t="str">
        <f t="shared" si="80"/>
        <v>No</v>
      </c>
      <c r="U1088" s="87" t="s">
        <v>4160</v>
      </c>
      <c r="V1088" s="89" t="s">
        <v>4133</v>
      </c>
      <c r="W1088" s="89" t="s">
        <v>369</v>
      </c>
      <c r="X1088" s="78" t="str">
        <f t="shared" si="81"/>
        <v>No</v>
      </c>
      <c r="Y1088" s="90" t="s">
        <v>374</v>
      </c>
      <c r="Z1088" s="78" t="s">
        <v>4134</v>
      </c>
      <c r="AA1088" s="78" t="s">
        <v>159</v>
      </c>
      <c r="AB1088" s="78" t="s">
        <v>4135</v>
      </c>
      <c r="AC1088" s="78" t="s">
        <v>4136</v>
      </c>
      <c r="AD1088" s="90" t="s">
        <v>223</v>
      </c>
      <c r="AK1088" s="78" t="str">
        <f t="shared" si="82"/>
        <v/>
      </c>
      <c r="AU1088" s="87" t="s">
        <v>4137</v>
      </c>
      <c r="AV1088" s="92" t="s">
        <v>4138</v>
      </c>
      <c r="AW1088" s="92" t="s">
        <v>4139</v>
      </c>
      <c r="AX1088" s="78" t="str">
        <f t="shared" si="83"/>
        <v>Yes</v>
      </c>
      <c r="AY1088" s="93"/>
      <c r="AZ1088" s="92"/>
      <c r="BA1088" s="92"/>
      <c r="BB1088" s="92"/>
      <c r="BC1088" s="92"/>
      <c r="BD1088" s="92"/>
      <c r="BE1088" s="92"/>
      <c r="BF1088" s="92"/>
      <c r="BG1088" s="94"/>
      <c r="BH1088" s="89" t="str">
        <f t="shared" si="84"/>
        <v>Yes</v>
      </c>
    </row>
    <row r="1089" spans="1:60" ht="362.45">
      <c r="A1089" s="196" t="s">
        <v>4009</v>
      </c>
      <c r="B1089" s="78" t="s">
        <v>4161</v>
      </c>
      <c r="C1089" s="73" t="s">
        <v>4162</v>
      </c>
      <c r="D1089" s="72" t="s">
        <v>85</v>
      </c>
      <c r="E1089" s="74">
        <v>903</v>
      </c>
      <c r="G1089" s="78" t="s">
        <v>4142</v>
      </c>
      <c r="H1089" s="87" t="s">
        <v>4163</v>
      </c>
      <c r="I1089" s="78" t="s">
        <v>4164</v>
      </c>
      <c r="J1089" s="78" t="s">
        <v>4131</v>
      </c>
      <c r="K1089" s="78" t="str">
        <f t="shared" si="80"/>
        <v>No</v>
      </c>
      <c r="U1089" s="87" t="s">
        <v>4165</v>
      </c>
      <c r="V1089" s="89" t="s">
        <v>4133</v>
      </c>
      <c r="W1089" s="89" t="s">
        <v>369</v>
      </c>
      <c r="X1089" s="78" t="str">
        <f t="shared" si="81"/>
        <v>No</v>
      </c>
      <c r="Y1089" s="90" t="s">
        <v>374</v>
      </c>
      <c r="Z1089" s="78" t="s">
        <v>4134</v>
      </c>
      <c r="AA1089" s="78" t="s">
        <v>159</v>
      </c>
      <c r="AB1089" s="78" t="s">
        <v>4135</v>
      </c>
      <c r="AC1089" s="78" t="s">
        <v>4136</v>
      </c>
      <c r="AD1089" s="90" t="s">
        <v>223</v>
      </c>
      <c r="AK1089" s="78" t="str">
        <f t="shared" si="82"/>
        <v/>
      </c>
      <c r="AU1089" s="87" t="s">
        <v>4137</v>
      </c>
      <c r="AV1089" s="92" t="s">
        <v>4138</v>
      </c>
      <c r="AW1089" s="92" t="s">
        <v>4139</v>
      </c>
      <c r="AX1089" s="78" t="str">
        <f t="shared" si="83"/>
        <v>Yes</v>
      </c>
      <c r="AY1089" s="93"/>
      <c r="AZ1089" s="92"/>
      <c r="BA1089" s="92"/>
      <c r="BB1089" s="92"/>
      <c r="BC1089" s="92"/>
      <c r="BD1089" s="92"/>
      <c r="BE1089" s="92"/>
      <c r="BF1089" s="92"/>
      <c r="BG1089" s="94"/>
      <c r="BH1089" s="89" t="str">
        <f t="shared" si="84"/>
        <v>Yes</v>
      </c>
    </row>
    <row r="1090" spans="1:60" ht="362.45">
      <c r="A1090" s="196" t="s">
        <v>4009</v>
      </c>
      <c r="B1090" s="78" t="s">
        <v>4166</v>
      </c>
      <c r="C1090" s="73" t="s">
        <v>4167</v>
      </c>
      <c r="D1090" s="72" t="s">
        <v>85</v>
      </c>
      <c r="E1090" s="74">
        <v>903</v>
      </c>
      <c r="G1090" s="78" t="s">
        <v>4142</v>
      </c>
      <c r="H1090" s="87" t="s">
        <v>4168</v>
      </c>
      <c r="I1090" s="78" t="s">
        <v>4169</v>
      </c>
      <c r="J1090" s="78" t="s">
        <v>4131</v>
      </c>
      <c r="K1090" s="78" t="str">
        <f t="shared" si="80"/>
        <v>No</v>
      </c>
      <c r="U1090" s="87" t="s">
        <v>4170</v>
      </c>
      <c r="V1090" s="89" t="s">
        <v>4133</v>
      </c>
      <c r="W1090" s="89" t="s">
        <v>369</v>
      </c>
      <c r="X1090" s="78" t="str">
        <f t="shared" si="81"/>
        <v>No</v>
      </c>
      <c r="Y1090" s="90" t="s">
        <v>374</v>
      </c>
      <c r="Z1090" s="78" t="s">
        <v>4134</v>
      </c>
      <c r="AA1090" s="78" t="s">
        <v>159</v>
      </c>
      <c r="AB1090" s="78" t="s">
        <v>4135</v>
      </c>
      <c r="AC1090" s="78" t="s">
        <v>4136</v>
      </c>
      <c r="AD1090" s="90" t="s">
        <v>223</v>
      </c>
      <c r="AK1090" s="78" t="str">
        <f t="shared" si="82"/>
        <v/>
      </c>
      <c r="AU1090" s="87" t="s">
        <v>4171</v>
      </c>
      <c r="AV1090" s="78" t="s">
        <v>4172</v>
      </c>
      <c r="AW1090" s="92" t="s">
        <v>4173</v>
      </c>
      <c r="AX1090" s="78" t="str">
        <f t="shared" si="83"/>
        <v>Yes</v>
      </c>
      <c r="AY1090" s="93" t="s">
        <v>209</v>
      </c>
      <c r="AZ1090" s="92" t="s">
        <v>4174</v>
      </c>
      <c r="BA1090" s="92" t="s">
        <v>62</v>
      </c>
      <c r="BB1090" s="92" t="s">
        <v>4175</v>
      </c>
      <c r="BC1090" s="92"/>
      <c r="BD1090" s="92"/>
      <c r="BE1090" s="92"/>
      <c r="BF1090" s="92"/>
      <c r="BG1090" s="94"/>
      <c r="BH1090" s="89" t="str">
        <f t="shared" si="84"/>
        <v>Yes</v>
      </c>
    </row>
    <row r="1091" spans="1:60" ht="362.45">
      <c r="A1091" s="196" t="s">
        <v>4009</v>
      </c>
      <c r="B1091" s="78" t="s">
        <v>4176</v>
      </c>
      <c r="C1091" s="73" t="s">
        <v>4177</v>
      </c>
      <c r="D1091" s="72" t="s">
        <v>85</v>
      </c>
      <c r="E1091" s="74">
        <v>903</v>
      </c>
      <c r="G1091" s="78" t="s">
        <v>4142</v>
      </c>
      <c r="H1091" s="87" t="s">
        <v>4178</v>
      </c>
      <c r="I1091" s="78" t="s">
        <v>4179</v>
      </c>
      <c r="J1091" s="78" t="s">
        <v>4131</v>
      </c>
      <c r="K1091" s="78" t="str">
        <f t="shared" ref="K1091:K1154" si="85">IF(ISBLANK(H1091), "", IF(OR(ISNUMBER(SEARCH("Progress", J1091)),ISNUMBER(SEARCH("record of decision", J1091)),ISNUMBER(SEARCH("pathway plan", J1091)),ISNUMBER(SEARCH("placement agreement", J1091))), "Yes", "No"))</f>
        <v>No</v>
      </c>
      <c r="U1091" s="87" t="s">
        <v>4180</v>
      </c>
      <c r="V1091" s="89" t="s">
        <v>4133</v>
      </c>
      <c r="W1091" s="89" t="s">
        <v>369</v>
      </c>
      <c r="X1091" s="78" t="str">
        <f t="shared" ref="X1091:X1154" si="86">IF(ISBLANK(U1091), "", IF(OR(ISNUMBER(SEARCH("children and families", W1091)),ISNUMBER(SEARCH("IRO report", W1091)),ISNUMBER(SEARCH("life plan", W1091)),ISNUMBER(SEARCH("Pathway Plan", W1091)),ISNUMBER(SEARCH("Record of visit", W1091))), "Yes", "No"))</f>
        <v>No</v>
      </c>
      <c r="Y1091" s="90" t="s">
        <v>374</v>
      </c>
      <c r="Z1091" s="78" t="s">
        <v>4134</v>
      </c>
      <c r="AA1091" s="78" t="s">
        <v>159</v>
      </c>
      <c r="AB1091" s="78" t="s">
        <v>4135</v>
      </c>
      <c r="AC1091" s="78" t="s">
        <v>4136</v>
      </c>
      <c r="AD1091" s="90" t="s">
        <v>223</v>
      </c>
      <c r="AH1091" s="87" t="s">
        <v>4181</v>
      </c>
      <c r="AJ1091" s="78" t="s">
        <v>407</v>
      </c>
      <c r="AK1091" s="78" t="str">
        <f t="shared" ref="AK1091:AK1154" si="87">IF(ISBLANK(AH1091), "", IF(OR(ISNUMBER(SEARCH("summary", AJ1091)),ISNUMBER(SEARCH("review and care", AJ1091)),ISNUMBER(SEARCH("case supervision", AJ1091)),ISNUMBER(SEARCH("midpoint", AJ1091)),ISNUMBER(SEARCH("pathway plan", AJ1091)),ISNUMBER(SEARCH("visit recording", AJ1091))), "Yes", "No"))</f>
        <v>No</v>
      </c>
      <c r="AU1091" s="87" t="s">
        <v>4137</v>
      </c>
      <c r="AV1091" s="92" t="s">
        <v>4138</v>
      </c>
      <c r="AW1091" s="92" t="s">
        <v>4139</v>
      </c>
      <c r="AX1091" s="78" t="str">
        <f t="shared" ref="AX1091:AX1154" si="88">IF(ISBLANK(AU1091), "", IF(OR(ISNUMBER(SEARCH("Pathway Plan",AW1091)),ISNUMBER(SEARCH("Updated assessment", AW1091)),ISNUMBER(SEARCH("CLA Review", AW1091)),ISNUMBER(SEARCH("care plan", AW1091)),ISNUMBER(SEARCH("record of meeting", AW1091)),ISNUMBER(SEARCH("discharge", AW1091)),ISNUMBER(SEARCH("accomodation decision", AW1091)),ISNUMBER(SEARCH("CLA Visit", AW1091))), "Yes", "No"))</f>
        <v>Yes</v>
      </c>
      <c r="AY1091" s="93"/>
      <c r="AZ1091" s="92"/>
      <c r="BA1091" s="92"/>
      <c r="BB1091" s="92"/>
      <c r="BC1091" s="92"/>
      <c r="BD1091" s="92"/>
      <c r="BE1091" s="92"/>
      <c r="BF1091" s="92"/>
      <c r="BG1091" s="94"/>
      <c r="BH1091" s="89" t="str">
        <f t="shared" ref="BH1091:BH1154" si="89">IF(OR(ISNUMBER(SEARCH("Yes",AX1091)), ISNUMBER(SEARCH("Yes",AK1091)), ISNUMBER(SEARCH("Yes",X1091)), ISNUMBER(SEARCH("Yes",K1091))), "Yes", "No")</f>
        <v>Yes</v>
      </c>
    </row>
    <row r="1092" spans="1:60" ht="128.1" customHeight="1">
      <c r="A1092" s="196" t="s">
        <v>4009</v>
      </c>
      <c r="B1092" s="78" t="s">
        <v>4182</v>
      </c>
      <c r="C1092" s="73" t="s">
        <v>4183</v>
      </c>
      <c r="D1092" s="72" t="s">
        <v>85</v>
      </c>
      <c r="E1092" s="72" t="s">
        <v>57</v>
      </c>
      <c r="K1092" s="78" t="str">
        <f t="shared" si="85"/>
        <v/>
      </c>
      <c r="X1092" s="78" t="str">
        <f t="shared" si="86"/>
        <v/>
      </c>
      <c r="AK1092" s="78" t="str">
        <f t="shared" si="87"/>
        <v/>
      </c>
      <c r="AU1092" s="87" t="s">
        <v>4184</v>
      </c>
      <c r="AV1092" s="78" t="s">
        <v>717</v>
      </c>
      <c r="AW1092" s="92" t="s">
        <v>4185</v>
      </c>
      <c r="AX1092" s="78" t="str">
        <f t="shared" si="88"/>
        <v>Yes</v>
      </c>
      <c r="AY1092" s="93" t="s">
        <v>209</v>
      </c>
      <c r="AZ1092" s="92" t="s">
        <v>4186</v>
      </c>
      <c r="BA1092" s="92" t="s">
        <v>62</v>
      </c>
      <c r="BB1092" s="92" t="s">
        <v>4187</v>
      </c>
      <c r="BC1092" s="92" t="s">
        <v>4188</v>
      </c>
      <c r="BD1092" s="92" t="s">
        <v>162</v>
      </c>
      <c r="BE1092" s="92" t="s">
        <v>64</v>
      </c>
      <c r="BF1092" s="92"/>
      <c r="BG1092" s="94"/>
      <c r="BH1092" s="89" t="str">
        <f t="shared" si="89"/>
        <v>Yes</v>
      </c>
    </row>
    <row r="1093" spans="1:60" ht="72.599999999999994">
      <c r="A1093" s="196" t="s">
        <v>4009</v>
      </c>
      <c r="B1093" s="78" t="s">
        <v>4189</v>
      </c>
      <c r="C1093" s="73" t="s">
        <v>4190</v>
      </c>
      <c r="D1093" s="72" t="s">
        <v>85</v>
      </c>
      <c r="E1093" s="72" t="s">
        <v>57</v>
      </c>
      <c r="K1093" s="78" t="str">
        <f t="shared" si="85"/>
        <v/>
      </c>
      <c r="X1093" s="78" t="str">
        <f t="shared" si="86"/>
        <v/>
      </c>
      <c r="AK1093" s="78" t="str">
        <f t="shared" si="87"/>
        <v/>
      </c>
      <c r="AU1093" s="87" t="s">
        <v>4191</v>
      </c>
      <c r="AV1093" s="78" t="s">
        <v>717</v>
      </c>
      <c r="AW1093" s="92" t="s">
        <v>1986</v>
      </c>
      <c r="AX1093" s="78" t="str">
        <f t="shared" si="88"/>
        <v>Yes</v>
      </c>
      <c r="AY1093" s="93" t="s">
        <v>209</v>
      </c>
      <c r="AZ1093" s="92" t="s">
        <v>4186</v>
      </c>
      <c r="BA1093" s="92" t="s">
        <v>62</v>
      </c>
      <c r="BB1093" s="92" t="s">
        <v>4187</v>
      </c>
      <c r="BC1093" s="92" t="s">
        <v>4188</v>
      </c>
      <c r="BD1093" s="92" t="s">
        <v>162</v>
      </c>
      <c r="BE1093" s="92" t="s">
        <v>64</v>
      </c>
      <c r="BF1093" s="92"/>
      <c r="BG1093" s="94"/>
      <c r="BH1093" s="89" t="str">
        <f t="shared" si="89"/>
        <v>Yes</v>
      </c>
    </row>
    <row r="1094" spans="1:60" ht="27.6" customHeight="1">
      <c r="A1094" s="196" t="s">
        <v>4009</v>
      </c>
      <c r="B1094" s="78" t="s">
        <v>4192</v>
      </c>
      <c r="C1094" s="73" t="s">
        <v>4193</v>
      </c>
      <c r="D1094" s="72" t="s">
        <v>85</v>
      </c>
      <c r="E1094" s="72" t="s">
        <v>57</v>
      </c>
      <c r="K1094" s="78" t="str">
        <f t="shared" si="85"/>
        <v/>
      </c>
      <c r="X1094" s="78" t="str">
        <f t="shared" si="86"/>
        <v/>
      </c>
      <c r="AK1094" s="78" t="str">
        <f t="shared" si="87"/>
        <v/>
      </c>
      <c r="AU1094" s="87" t="s">
        <v>4194</v>
      </c>
      <c r="AV1094" s="78" t="s">
        <v>4195</v>
      </c>
      <c r="AW1094" s="78" t="s">
        <v>1549</v>
      </c>
      <c r="AX1094" s="78" t="str">
        <f t="shared" si="88"/>
        <v>No</v>
      </c>
      <c r="BE1094" s="78" t="s">
        <v>107</v>
      </c>
      <c r="BH1094" s="89" t="str">
        <f t="shared" si="89"/>
        <v>No</v>
      </c>
    </row>
    <row r="1095" spans="1:60" ht="27.6" customHeight="1">
      <c r="A1095" s="196" t="s">
        <v>4009</v>
      </c>
      <c r="B1095" s="78" t="s">
        <v>4196</v>
      </c>
      <c r="C1095" s="73" t="s">
        <v>4197</v>
      </c>
      <c r="D1095" s="72" t="s">
        <v>85</v>
      </c>
      <c r="E1095" s="72" t="s">
        <v>57</v>
      </c>
      <c r="K1095" s="78" t="str">
        <f t="shared" si="85"/>
        <v/>
      </c>
      <c r="X1095" s="78" t="str">
        <f t="shared" si="86"/>
        <v/>
      </c>
      <c r="AK1095" s="78" t="str">
        <f t="shared" si="87"/>
        <v/>
      </c>
      <c r="AU1095" s="87" t="s">
        <v>4198</v>
      </c>
      <c r="AV1095" s="78" t="s">
        <v>4195</v>
      </c>
      <c r="AW1095" s="78" t="s">
        <v>1549</v>
      </c>
      <c r="AX1095" s="78" t="str">
        <f t="shared" si="88"/>
        <v>No</v>
      </c>
      <c r="BE1095" s="78" t="s">
        <v>107</v>
      </c>
      <c r="BH1095" s="89" t="str">
        <f t="shared" si="89"/>
        <v>No</v>
      </c>
    </row>
    <row r="1096" spans="1:60" ht="27.6" customHeight="1">
      <c r="A1096" s="196" t="s">
        <v>4009</v>
      </c>
      <c r="B1096" s="78" t="s">
        <v>4199</v>
      </c>
      <c r="C1096" s="73" t="s">
        <v>4200</v>
      </c>
      <c r="D1096" s="72" t="s">
        <v>85</v>
      </c>
      <c r="E1096" s="72" t="s">
        <v>57</v>
      </c>
      <c r="K1096" s="78" t="str">
        <f t="shared" si="85"/>
        <v/>
      </c>
      <c r="X1096" s="78" t="str">
        <f t="shared" si="86"/>
        <v/>
      </c>
      <c r="AK1096" s="78" t="str">
        <f t="shared" si="87"/>
        <v/>
      </c>
      <c r="AU1096" s="87" t="s">
        <v>4201</v>
      </c>
      <c r="AV1096" s="78" t="s">
        <v>4195</v>
      </c>
      <c r="AW1096" s="78" t="s">
        <v>1549</v>
      </c>
      <c r="AX1096" s="78" t="str">
        <f t="shared" si="88"/>
        <v>No</v>
      </c>
      <c r="BE1096" s="78" t="s">
        <v>107</v>
      </c>
      <c r="BH1096" s="89" t="str">
        <f t="shared" si="89"/>
        <v>No</v>
      </c>
    </row>
    <row r="1097" spans="1:60" ht="27.6" customHeight="1">
      <c r="A1097" s="196" t="s">
        <v>4009</v>
      </c>
      <c r="B1097" s="78" t="s">
        <v>4202</v>
      </c>
      <c r="C1097" s="73" t="s">
        <v>4203</v>
      </c>
      <c r="D1097" s="72" t="s">
        <v>85</v>
      </c>
      <c r="E1097" s="72" t="s">
        <v>57</v>
      </c>
      <c r="K1097" s="78" t="str">
        <f t="shared" si="85"/>
        <v/>
      </c>
      <c r="X1097" s="78" t="str">
        <f t="shared" si="86"/>
        <v/>
      </c>
      <c r="AK1097" s="78" t="str">
        <f t="shared" si="87"/>
        <v/>
      </c>
      <c r="AU1097" s="87" t="s">
        <v>4204</v>
      </c>
      <c r="AV1097" s="78" t="s">
        <v>4195</v>
      </c>
      <c r="AW1097" s="78" t="s">
        <v>1549</v>
      </c>
      <c r="AX1097" s="78" t="str">
        <f t="shared" si="88"/>
        <v>No</v>
      </c>
      <c r="BE1097" s="78" t="s">
        <v>107</v>
      </c>
      <c r="BH1097" s="89" t="str">
        <f t="shared" si="89"/>
        <v>No</v>
      </c>
    </row>
    <row r="1098" spans="1:60" ht="49.5" customHeight="1">
      <c r="A1098" s="196" t="s">
        <v>4009</v>
      </c>
      <c r="B1098" s="78" t="s">
        <v>4205</v>
      </c>
      <c r="C1098" s="73" t="s">
        <v>4206</v>
      </c>
      <c r="D1098" s="72" t="s">
        <v>85</v>
      </c>
      <c r="E1098" s="72" t="s">
        <v>57</v>
      </c>
      <c r="K1098" s="78" t="str">
        <f t="shared" si="85"/>
        <v/>
      </c>
      <c r="X1098" s="78" t="str">
        <f t="shared" si="86"/>
        <v/>
      </c>
      <c r="AK1098" s="78" t="str">
        <f t="shared" si="87"/>
        <v/>
      </c>
      <c r="AU1098" s="87" t="s">
        <v>4207</v>
      </c>
      <c r="AV1098" s="78" t="s">
        <v>4195</v>
      </c>
      <c r="AW1098" s="78" t="s">
        <v>1549</v>
      </c>
      <c r="AX1098" s="78" t="str">
        <f t="shared" si="88"/>
        <v>No</v>
      </c>
      <c r="BE1098" s="78" t="s">
        <v>107</v>
      </c>
      <c r="BH1098" s="89" t="str">
        <f t="shared" si="89"/>
        <v>No</v>
      </c>
    </row>
    <row r="1099" spans="1:60" ht="129" customHeight="1">
      <c r="A1099" s="196" t="s">
        <v>4009</v>
      </c>
      <c r="B1099" s="78" t="s">
        <v>4208</v>
      </c>
      <c r="C1099" s="73" t="s">
        <v>4209</v>
      </c>
      <c r="D1099" s="72" t="s">
        <v>85</v>
      </c>
      <c r="E1099" s="72" t="s">
        <v>57</v>
      </c>
      <c r="K1099" s="78" t="str">
        <f t="shared" si="85"/>
        <v/>
      </c>
      <c r="X1099" s="78" t="str">
        <f t="shared" si="86"/>
        <v/>
      </c>
      <c r="AK1099" s="78" t="str">
        <f t="shared" si="87"/>
        <v/>
      </c>
      <c r="AU1099" s="87" t="s">
        <v>2260</v>
      </c>
      <c r="AV1099" s="78" t="s">
        <v>189</v>
      </c>
      <c r="AW1099" s="78" t="s">
        <v>4210</v>
      </c>
      <c r="AX1099" s="78" t="str">
        <f t="shared" si="88"/>
        <v>Yes</v>
      </c>
      <c r="AY1099" s="88" t="s">
        <v>126</v>
      </c>
      <c r="AZ1099" s="78" t="s">
        <v>4211</v>
      </c>
      <c r="BA1099" s="78" t="s">
        <v>159</v>
      </c>
      <c r="BB1099" s="78" t="s">
        <v>701</v>
      </c>
      <c r="BE1099" s="78" t="s">
        <v>64</v>
      </c>
      <c r="BH1099" s="89" t="str">
        <f t="shared" si="89"/>
        <v>Yes</v>
      </c>
    </row>
    <row r="1100" spans="1:60" ht="27.6" customHeight="1">
      <c r="A1100" s="196" t="s">
        <v>4009</v>
      </c>
      <c r="B1100" s="78" t="s">
        <v>4212</v>
      </c>
      <c r="C1100" s="73" t="s">
        <v>4213</v>
      </c>
      <c r="D1100" s="72" t="s">
        <v>85</v>
      </c>
      <c r="E1100" s="72" t="s">
        <v>57</v>
      </c>
      <c r="K1100" s="78" t="str">
        <f t="shared" si="85"/>
        <v/>
      </c>
      <c r="X1100" s="78" t="str">
        <f t="shared" si="86"/>
        <v/>
      </c>
      <c r="AK1100" s="78" t="str">
        <f t="shared" si="87"/>
        <v/>
      </c>
      <c r="AU1100" s="87" t="s">
        <v>4213</v>
      </c>
      <c r="AV1100" s="78" t="s">
        <v>189</v>
      </c>
      <c r="AW1100" s="78" t="s">
        <v>956</v>
      </c>
      <c r="AX1100" s="78" t="str">
        <f t="shared" si="88"/>
        <v>Yes</v>
      </c>
      <c r="BE1100" s="78" t="s">
        <v>107</v>
      </c>
      <c r="BH1100" s="89" t="str">
        <f t="shared" si="89"/>
        <v>Yes</v>
      </c>
    </row>
    <row r="1101" spans="1:60" ht="27.6" customHeight="1">
      <c r="A1101" s="196" t="s">
        <v>4009</v>
      </c>
      <c r="B1101" s="78" t="s">
        <v>4214</v>
      </c>
      <c r="C1101" s="73" t="s">
        <v>4215</v>
      </c>
      <c r="D1101" s="72" t="s">
        <v>85</v>
      </c>
      <c r="E1101" s="72" t="s">
        <v>57</v>
      </c>
      <c r="K1101" s="78" t="str">
        <f t="shared" si="85"/>
        <v/>
      </c>
      <c r="X1101" s="78" t="str">
        <f t="shared" si="86"/>
        <v/>
      </c>
      <c r="AK1101" s="78" t="str">
        <f t="shared" si="87"/>
        <v/>
      </c>
      <c r="AU1101" s="87" t="s">
        <v>4215</v>
      </c>
      <c r="AV1101" s="78" t="s">
        <v>717</v>
      </c>
      <c r="AW1101" s="78" t="s">
        <v>956</v>
      </c>
      <c r="AX1101" s="78" t="str">
        <f t="shared" si="88"/>
        <v>Yes</v>
      </c>
      <c r="BE1101" s="78" t="s">
        <v>107</v>
      </c>
      <c r="BH1101" s="89" t="str">
        <f t="shared" si="89"/>
        <v>Yes</v>
      </c>
    </row>
    <row r="1102" spans="1:60" ht="101.45">
      <c r="A1102" s="196" t="s">
        <v>4009</v>
      </c>
      <c r="B1102" s="78" t="s">
        <v>4216</v>
      </c>
      <c r="C1102" s="73" t="s">
        <v>4217</v>
      </c>
      <c r="D1102" s="72" t="s">
        <v>85</v>
      </c>
      <c r="E1102" s="72" t="s">
        <v>57</v>
      </c>
      <c r="H1102" s="87" t="s">
        <v>4218</v>
      </c>
      <c r="I1102" s="78" t="s">
        <v>4219</v>
      </c>
      <c r="J1102" s="78" t="s">
        <v>4131</v>
      </c>
      <c r="K1102" s="78" t="str">
        <f t="shared" si="85"/>
        <v>No</v>
      </c>
      <c r="R1102" s="78" t="s">
        <v>72</v>
      </c>
      <c r="S1102" s="78" t="s">
        <v>64</v>
      </c>
      <c r="X1102" s="78" t="str">
        <f t="shared" si="86"/>
        <v/>
      </c>
      <c r="AK1102" s="78" t="str">
        <f t="shared" si="87"/>
        <v/>
      </c>
      <c r="AX1102" s="78" t="str">
        <f t="shared" si="88"/>
        <v/>
      </c>
      <c r="BH1102" s="89" t="str">
        <f t="shared" si="89"/>
        <v>No</v>
      </c>
    </row>
    <row r="1103" spans="1:60" ht="72.599999999999994">
      <c r="A1103" s="196" t="s">
        <v>4009</v>
      </c>
      <c r="B1103" s="78" t="s">
        <v>4220</v>
      </c>
      <c r="C1103" s="73" t="s">
        <v>4221</v>
      </c>
      <c r="D1103" s="72" t="s">
        <v>85</v>
      </c>
      <c r="E1103" s="72" t="s">
        <v>57</v>
      </c>
      <c r="H1103" s="87" t="s">
        <v>4222</v>
      </c>
      <c r="J1103" s="78" t="s">
        <v>4131</v>
      </c>
      <c r="K1103" s="78" t="str">
        <f t="shared" si="85"/>
        <v>No</v>
      </c>
      <c r="R1103" s="78" t="s">
        <v>64</v>
      </c>
      <c r="S1103" s="78" t="s">
        <v>72</v>
      </c>
      <c r="X1103" s="78" t="str">
        <f t="shared" si="86"/>
        <v/>
      </c>
      <c r="AH1103" s="87" t="s">
        <v>4223</v>
      </c>
      <c r="AJ1103" s="78" t="s">
        <v>557</v>
      </c>
      <c r="AK1103" s="78" t="str">
        <f t="shared" si="87"/>
        <v>Yes</v>
      </c>
      <c r="AR1103" s="78" t="s">
        <v>64</v>
      </c>
      <c r="AU1103" s="87" t="s">
        <v>4224</v>
      </c>
      <c r="AV1103" s="92" t="s">
        <v>189</v>
      </c>
      <c r="AW1103" s="89" t="s">
        <v>4036</v>
      </c>
      <c r="AX1103" s="78" t="str">
        <f t="shared" si="88"/>
        <v>Yes</v>
      </c>
      <c r="BE1103" s="89" t="s">
        <v>64</v>
      </c>
      <c r="BF1103" s="89"/>
      <c r="BG1103" s="91"/>
      <c r="BH1103" s="89" t="str">
        <f t="shared" si="89"/>
        <v>Yes</v>
      </c>
    </row>
    <row r="1104" spans="1:60" ht="57.95">
      <c r="A1104" s="196" t="s">
        <v>4009</v>
      </c>
      <c r="B1104" s="78" t="s">
        <v>4225</v>
      </c>
      <c r="C1104" s="73" t="s">
        <v>4226</v>
      </c>
      <c r="D1104" s="72" t="s">
        <v>85</v>
      </c>
      <c r="E1104" s="72" t="s">
        <v>57</v>
      </c>
      <c r="K1104" s="78" t="str">
        <f t="shared" si="85"/>
        <v/>
      </c>
      <c r="X1104" s="78" t="str">
        <f t="shared" si="86"/>
        <v/>
      </c>
      <c r="AK1104" s="78" t="str">
        <f t="shared" si="87"/>
        <v/>
      </c>
      <c r="AU1104" s="87" t="s">
        <v>4227</v>
      </c>
      <c r="AV1104" s="92" t="s">
        <v>4228</v>
      </c>
      <c r="AW1104" s="89"/>
      <c r="AX1104" s="78" t="str">
        <f t="shared" si="88"/>
        <v>No</v>
      </c>
      <c r="BE1104" s="89" t="s">
        <v>64</v>
      </c>
      <c r="BF1104" s="89"/>
      <c r="BG1104" s="91"/>
      <c r="BH1104" s="89" t="str">
        <f t="shared" si="89"/>
        <v>No</v>
      </c>
    </row>
    <row r="1105" spans="1:60" ht="116.1">
      <c r="A1105" s="196" t="s">
        <v>4009</v>
      </c>
      <c r="B1105" s="78" t="s">
        <v>4229</v>
      </c>
      <c r="C1105" s="73" t="s">
        <v>4230</v>
      </c>
      <c r="D1105" s="72" t="s">
        <v>85</v>
      </c>
      <c r="E1105" s="72" t="s">
        <v>57</v>
      </c>
      <c r="H1105" s="87" t="s">
        <v>4231</v>
      </c>
      <c r="I1105" s="78" t="s">
        <v>4232</v>
      </c>
      <c r="J1105" s="78" t="s">
        <v>4131</v>
      </c>
      <c r="K1105" s="78" t="str">
        <f t="shared" si="85"/>
        <v>No</v>
      </c>
      <c r="R1105" s="78" t="s">
        <v>64</v>
      </c>
      <c r="S1105" s="78" t="s">
        <v>72</v>
      </c>
      <c r="X1105" s="78" t="str">
        <f t="shared" si="86"/>
        <v/>
      </c>
      <c r="AK1105" s="78" t="str">
        <f t="shared" si="87"/>
        <v/>
      </c>
      <c r="AX1105" s="78" t="str">
        <f t="shared" si="88"/>
        <v/>
      </c>
      <c r="BH1105" s="89" t="str">
        <f t="shared" si="89"/>
        <v>No</v>
      </c>
    </row>
    <row r="1106" spans="1:60" ht="72.599999999999994">
      <c r="A1106" s="196" t="s">
        <v>4009</v>
      </c>
      <c r="B1106" s="78" t="s">
        <v>4233</v>
      </c>
      <c r="C1106" s="73" t="s">
        <v>4234</v>
      </c>
      <c r="D1106" s="72" t="s">
        <v>85</v>
      </c>
      <c r="E1106" s="72" t="s">
        <v>57</v>
      </c>
      <c r="H1106" s="87" t="s">
        <v>4235</v>
      </c>
      <c r="J1106" s="78" t="s">
        <v>4131</v>
      </c>
      <c r="K1106" s="78" t="str">
        <f t="shared" si="85"/>
        <v>No</v>
      </c>
      <c r="R1106" s="78" t="s">
        <v>64</v>
      </c>
      <c r="S1106" s="78" t="s">
        <v>72</v>
      </c>
      <c r="X1106" s="78" t="str">
        <f t="shared" si="86"/>
        <v/>
      </c>
      <c r="AK1106" s="78" t="str">
        <f t="shared" si="87"/>
        <v/>
      </c>
      <c r="AX1106" s="78" t="str">
        <f t="shared" si="88"/>
        <v/>
      </c>
      <c r="BH1106" s="89" t="str">
        <f t="shared" si="89"/>
        <v>No</v>
      </c>
    </row>
    <row r="1107" spans="1:60" ht="72.599999999999994">
      <c r="A1107" s="196" t="s">
        <v>4009</v>
      </c>
      <c r="B1107" s="78" t="s">
        <v>4236</v>
      </c>
      <c r="C1107" s="73" t="s">
        <v>4237</v>
      </c>
      <c r="D1107" s="72" t="s">
        <v>85</v>
      </c>
      <c r="E1107" s="72" t="s">
        <v>57</v>
      </c>
      <c r="H1107" s="87" t="s">
        <v>4238</v>
      </c>
      <c r="J1107" s="78" t="s">
        <v>4131</v>
      </c>
      <c r="K1107" s="78" t="str">
        <f t="shared" si="85"/>
        <v>No</v>
      </c>
      <c r="R1107" s="78" t="s">
        <v>72</v>
      </c>
      <c r="S1107" s="78" t="s">
        <v>64</v>
      </c>
      <c r="X1107" s="78" t="str">
        <f t="shared" si="86"/>
        <v/>
      </c>
      <c r="AK1107" s="78" t="str">
        <f t="shared" si="87"/>
        <v/>
      </c>
      <c r="AX1107" s="78" t="str">
        <f t="shared" si="88"/>
        <v/>
      </c>
      <c r="BH1107" s="89" t="str">
        <f t="shared" si="89"/>
        <v>No</v>
      </c>
    </row>
    <row r="1108" spans="1:60" ht="116.1">
      <c r="A1108" s="196" t="s">
        <v>4009</v>
      </c>
      <c r="B1108" s="78" t="s">
        <v>4239</v>
      </c>
      <c r="C1108" s="73" t="s">
        <v>4240</v>
      </c>
      <c r="D1108" s="72" t="s">
        <v>85</v>
      </c>
      <c r="E1108" s="72" t="s">
        <v>57</v>
      </c>
      <c r="H1108" s="87" t="s">
        <v>4241</v>
      </c>
      <c r="I1108" s="78" t="s">
        <v>4242</v>
      </c>
      <c r="J1108" s="78" t="s">
        <v>4131</v>
      </c>
      <c r="K1108" s="78" t="str">
        <f t="shared" si="85"/>
        <v>No</v>
      </c>
      <c r="R1108" s="78" t="s">
        <v>72</v>
      </c>
      <c r="S1108" s="78" t="s">
        <v>64</v>
      </c>
      <c r="X1108" s="78" t="str">
        <f t="shared" si="86"/>
        <v/>
      </c>
      <c r="AK1108" s="78" t="str">
        <f t="shared" si="87"/>
        <v/>
      </c>
      <c r="AU1108" s="87" t="s">
        <v>4243</v>
      </c>
      <c r="AV1108" s="92" t="s">
        <v>717</v>
      </c>
      <c r="AW1108" s="92" t="s">
        <v>1986</v>
      </c>
      <c r="AX1108" s="78" t="str">
        <f t="shared" si="88"/>
        <v>Yes</v>
      </c>
      <c r="AY1108" s="93"/>
      <c r="AZ1108" s="92"/>
      <c r="BA1108" s="92"/>
      <c r="BB1108" s="92"/>
      <c r="BC1108" s="92"/>
      <c r="BD1108" s="92"/>
      <c r="BE1108" s="92" t="s">
        <v>64</v>
      </c>
      <c r="BF1108" s="92"/>
      <c r="BG1108" s="94"/>
      <c r="BH1108" s="89" t="str">
        <f t="shared" si="89"/>
        <v>Yes</v>
      </c>
    </row>
    <row r="1109" spans="1:60" ht="61.5" customHeight="1">
      <c r="A1109" s="196" t="s">
        <v>4009</v>
      </c>
      <c r="B1109" s="78" t="s">
        <v>4244</v>
      </c>
      <c r="C1109" s="142" t="s">
        <v>4245</v>
      </c>
      <c r="D1109" s="72" t="s">
        <v>85</v>
      </c>
      <c r="E1109" s="72" t="s">
        <v>57</v>
      </c>
      <c r="F1109" s="92"/>
      <c r="G1109" s="92"/>
      <c r="K1109" s="78" t="str">
        <f t="shared" si="85"/>
        <v/>
      </c>
      <c r="X1109" s="78" t="str">
        <f t="shared" si="86"/>
        <v/>
      </c>
      <c r="AK1109" s="78" t="str">
        <f t="shared" si="87"/>
        <v/>
      </c>
      <c r="AU1109" s="87" t="s">
        <v>4245</v>
      </c>
      <c r="AV1109" s="92" t="s">
        <v>4246</v>
      </c>
      <c r="AW1109" s="92" t="s">
        <v>1986</v>
      </c>
      <c r="AX1109" s="78" t="str">
        <f t="shared" si="88"/>
        <v>Yes</v>
      </c>
      <c r="AY1109" s="93"/>
      <c r="AZ1109" s="92"/>
      <c r="BA1109" s="92"/>
      <c r="BB1109" s="92"/>
      <c r="BC1109" s="92"/>
      <c r="BD1109" s="92"/>
      <c r="BE1109" s="92" t="s">
        <v>107</v>
      </c>
      <c r="BF1109" s="92"/>
      <c r="BG1109" s="94"/>
      <c r="BH1109" s="89" t="str">
        <f t="shared" si="89"/>
        <v>Yes</v>
      </c>
    </row>
    <row r="1110" spans="1:60" ht="43.5" customHeight="1">
      <c r="A1110" s="196" t="s">
        <v>4009</v>
      </c>
      <c r="B1110" s="78" t="s">
        <v>4247</v>
      </c>
      <c r="C1110" s="142" t="s">
        <v>4248</v>
      </c>
      <c r="D1110" s="72" t="s">
        <v>85</v>
      </c>
      <c r="E1110" s="72" t="s">
        <v>57</v>
      </c>
      <c r="F1110" s="92"/>
      <c r="G1110" s="92"/>
      <c r="K1110" s="78" t="str">
        <f t="shared" si="85"/>
        <v/>
      </c>
      <c r="X1110" s="78" t="str">
        <f t="shared" si="86"/>
        <v/>
      </c>
      <c r="AK1110" s="78" t="str">
        <f t="shared" si="87"/>
        <v/>
      </c>
      <c r="AU1110" s="87" t="s">
        <v>4248</v>
      </c>
      <c r="AV1110" s="92" t="s">
        <v>4246</v>
      </c>
      <c r="AW1110" s="92" t="s">
        <v>1986</v>
      </c>
      <c r="AX1110" s="78" t="str">
        <f t="shared" si="88"/>
        <v>Yes</v>
      </c>
      <c r="AY1110" s="93"/>
      <c r="AZ1110" s="92"/>
      <c r="BA1110" s="92"/>
      <c r="BB1110" s="92"/>
      <c r="BC1110" s="92"/>
      <c r="BD1110" s="92"/>
      <c r="BE1110" s="92" t="s">
        <v>107</v>
      </c>
      <c r="BF1110" s="92"/>
      <c r="BG1110" s="94"/>
      <c r="BH1110" s="89" t="str">
        <f t="shared" si="89"/>
        <v>Yes</v>
      </c>
    </row>
    <row r="1111" spans="1:60" ht="101.45">
      <c r="A1111" s="196" t="s">
        <v>4009</v>
      </c>
      <c r="B1111" s="78" t="s">
        <v>4249</v>
      </c>
      <c r="C1111" s="73" t="s">
        <v>4250</v>
      </c>
      <c r="D1111" s="72" t="s">
        <v>85</v>
      </c>
      <c r="E1111" s="72" t="s">
        <v>57</v>
      </c>
      <c r="H1111" s="87" t="s">
        <v>4218</v>
      </c>
      <c r="I1111" s="78" t="s">
        <v>4219</v>
      </c>
      <c r="J1111" s="78" t="s">
        <v>4131</v>
      </c>
      <c r="K1111" s="78" t="str">
        <f t="shared" si="85"/>
        <v>No</v>
      </c>
      <c r="R1111" s="78" t="s">
        <v>72</v>
      </c>
      <c r="S1111" s="78" t="s">
        <v>64</v>
      </c>
      <c r="X1111" s="78" t="str">
        <f t="shared" si="86"/>
        <v/>
      </c>
      <c r="AK1111" s="78" t="str">
        <f t="shared" si="87"/>
        <v/>
      </c>
      <c r="AX1111" s="78" t="str">
        <f t="shared" si="88"/>
        <v/>
      </c>
      <c r="BH1111" s="89" t="str">
        <f t="shared" si="89"/>
        <v>No</v>
      </c>
    </row>
    <row r="1112" spans="1:60" ht="72.599999999999994">
      <c r="A1112" s="196" t="s">
        <v>4009</v>
      </c>
      <c r="B1112" s="78" t="s">
        <v>4251</v>
      </c>
      <c r="C1112" s="73" t="s">
        <v>4252</v>
      </c>
      <c r="D1112" s="72" t="s">
        <v>85</v>
      </c>
      <c r="E1112" s="72" t="s">
        <v>57</v>
      </c>
      <c r="H1112" s="87" t="s">
        <v>4253</v>
      </c>
      <c r="J1112" s="78" t="s">
        <v>4131</v>
      </c>
      <c r="K1112" s="78" t="str">
        <f t="shared" si="85"/>
        <v>No</v>
      </c>
      <c r="R1112" s="78" t="s">
        <v>72</v>
      </c>
      <c r="S1112" s="78" t="s">
        <v>64</v>
      </c>
      <c r="X1112" s="78" t="str">
        <f t="shared" si="86"/>
        <v/>
      </c>
      <c r="AK1112" s="78" t="str">
        <f t="shared" si="87"/>
        <v/>
      </c>
      <c r="AX1112" s="78" t="str">
        <f t="shared" si="88"/>
        <v/>
      </c>
      <c r="BH1112" s="89" t="str">
        <f t="shared" si="89"/>
        <v>No</v>
      </c>
    </row>
    <row r="1113" spans="1:60" ht="101.45">
      <c r="A1113" s="196" t="s">
        <v>4009</v>
      </c>
      <c r="B1113" s="78" t="s">
        <v>4254</v>
      </c>
      <c r="C1113" s="73" t="s">
        <v>4255</v>
      </c>
      <c r="D1113" s="72" t="s">
        <v>85</v>
      </c>
      <c r="E1113" s="72" t="s">
        <v>57</v>
      </c>
      <c r="H1113" s="87" t="s">
        <v>4218</v>
      </c>
      <c r="I1113" s="78" t="s">
        <v>4219</v>
      </c>
      <c r="J1113" s="78" t="s">
        <v>4131</v>
      </c>
      <c r="K1113" s="78" t="str">
        <f t="shared" si="85"/>
        <v>No</v>
      </c>
      <c r="R1113" s="78" t="s">
        <v>72</v>
      </c>
      <c r="S1113" s="78" t="s">
        <v>64</v>
      </c>
      <c r="X1113" s="78" t="str">
        <f t="shared" si="86"/>
        <v/>
      </c>
      <c r="AK1113" s="78" t="str">
        <f t="shared" si="87"/>
        <v/>
      </c>
      <c r="AX1113" s="78" t="str">
        <f t="shared" si="88"/>
        <v/>
      </c>
      <c r="BH1113" s="89" t="str">
        <f t="shared" si="89"/>
        <v>No</v>
      </c>
    </row>
    <row r="1114" spans="1:60" ht="72.599999999999994">
      <c r="A1114" s="196" t="s">
        <v>4009</v>
      </c>
      <c r="B1114" s="78" t="s">
        <v>4256</v>
      </c>
      <c r="C1114" s="73" t="s">
        <v>4257</v>
      </c>
      <c r="D1114" s="72" t="s">
        <v>85</v>
      </c>
      <c r="E1114" s="72" t="s">
        <v>57</v>
      </c>
      <c r="H1114" s="87" t="s">
        <v>4258</v>
      </c>
      <c r="J1114" s="78" t="s">
        <v>4131</v>
      </c>
      <c r="K1114" s="78" t="str">
        <f t="shared" si="85"/>
        <v>No</v>
      </c>
      <c r="R1114" s="78" t="s">
        <v>72</v>
      </c>
      <c r="S1114" s="78" t="s">
        <v>64</v>
      </c>
      <c r="X1114" s="78" t="str">
        <f t="shared" si="86"/>
        <v/>
      </c>
      <c r="AK1114" s="78" t="str">
        <f t="shared" si="87"/>
        <v/>
      </c>
      <c r="AX1114" s="78" t="str">
        <f t="shared" si="88"/>
        <v/>
      </c>
      <c r="BH1114" s="89" t="str">
        <f t="shared" si="89"/>
        <v>No</v>
      </c>
    </row>
    <row r="1115" spans="1:60" ht="57.95">
      <c r="A1115" s="196" t="s">
        <v>4009</v>
      </c>
      <c r="B1115" s="78" t="s">
        <v>4259</v>
      </c>
      <c r="C1115" s="73" t="s">
        <v>4260</v>
      </c>
      <c r="D1115" s="72" t="s">
        <v>85</v>
      </c>
      <c r="E1115" s="72" t="s">
        <v>57</v>
      </c>
      <c r="K1115" s="78" t="str">
        <f t="shared" si="85"/>
        <v/>
      </c>
      <c r="X1115" s="78" t="str">
        <f t="shared" si="86"/>
        <v/>
      </c>
      <c r="AK1115" s="78" t="str">
        <f t="shared" si="87"/>
        <v/>
      </c>
      <c r="AU1115" s="87" t="s">
        <v>4261</v>
      </c>
      <c r="AV1115" s="92" t="s">
        <v>4262</v>
      </c>
      <c r="AW1115" s="89" t="s">
        <v>4036</v>
      </c>
      <c r="AX1115" s="78" t="str">
        <f t="shared" si="88"/>
        <v>Yes</v>
      </c>
      <c r="BE1115" s="89" t="s">
        <v>64</v>
      </c>
      <c r="BF1115" s="89"/>
      <c r="BG1115" s="91"/>
      <c r="BH1115" s="89" t="str">
        <f t="shared" si="89"/>
        <v>Yes</v>
      </c>
    </row>
    <row r="1116" spans="1:60" ht="57.95">
      <c r="A1116" s="196" t="s">
        <v>4009</v>
      </c>
      <c r="B1116" s="78" t="s">
        <v>4263</v>
      </c>
      <c r="C1116" s="73" t="s">
        <v>4264</v>
      </c>
      <c r="D1116" s="72" t="s">
        <v>85</v>
      </c>
      <c r="E1116" s="72" t="s">
        <v>57</v>
      </c>
      <c r="K1116" s="78" t="str">
        <f t="shared" si="85"/>
        <v/>
      </c>
      <c r="X1116" s="78" t="str">
        <f t="shared" si="86"/>
        <v/>
      </c>
      <c r="AK1116" s="78" t="str">
        <f t="shared" si="87"/>
        <v/>
      </c>
      <c r="AV1116" s="92"/>
      <c r="AW1116" s="89"/>
      <c r="AX1116" s="78" t="str">
        <f t="shared" si="88"/>
        <v/>
      </c>
      <c r="BE1116" s="89"/>
      <c r="BF1116" s="89"/>
      <c r="BG1116" s="91"/>
      <c r="BH1116" s="89" t="str">
        <f t="shared" si="89"/>
        <v>No</v>
      </c>
    </row>
    <row r="1117" spans="1:60" ht="57.95">
      <c r="A1117" s="196" t="s">
        <v>4009</v>
      </c>
      <c r="B1117" s="78" t="s">
        <v>4265</v>
      </c>
      <c r="C1117" s="73" t="s">
        <v>4266</v>
      </c>
      <c r="D1117" s="72" t="s">
        <v>85</v>
      </c>
      <c r="E1117" s="72" t="s">
        <v>57</v>
      </c>
      <c r="K1117" s="78" t="str">
        <f t="shared" si="85"/>
        <v/>
      </c>
      <c r="X1117" s="78" t="str">
        <f t="shared" si="86"/>
        <v/>
      </c>
      <c r="AK1117" s="78" t="str">
        <f t="shared" si="87"/>
        <v/>
      </c>
      <c r="AU1117" s="87" t="s">
        <v>4267</v>
      </c>
      <c r="AV1117" s="92" t="s">
        <v>4268</v>
      </c>
      <c r="AW1117" s="89" t="s">
        <v>4036</v>
      </c>
      <c r="AX1117" s="78" t="str">
        <f t="shared" si="88"/>
        <v>Yes</v>
      </c>
      <c r="BE1117" s="89" t="s">
        <v>64</v>
      </c>
      <c r="BF1117" s="89"/>
      <c r="BG1117" s="91"/>
      <c r="BH1117" s="89" t="str">
        <f t="shared" si="89"/>
        <v>Yes</v>
      </c>
    </row>
    <row r="1118" spans="1:60" ht="57.95">
      <c r="A1118" s="196" t="s">
        <v>4009</v>
      </c>
      <c r="B1118" s="78" t="s">
        <v>4269</v>
      </c>
      <c r="C1118" s="73" t="s">
        <v>4270</v>
      </c>
      <c r="D1118" s="72" t="s">
        <v>85</v>
      </c>
      <c r="E1118" s="72" t="s">
        <v>57</v>
      </c>
      <c r="K1118" s="78" t="str">
        <f t="shared" si="85"/>
        <v/>
      </c>
      <c r="X1118" s="78" t="str">
        <f t="shared" si="86"/>
        <v/>
      </c>
      <c r="AK1118" s="78" t="str">
        <f t="shared" si="87"/>
        <v/>
      </c>
      <c r="AV1118" s="92"/>
      <c r="AW1118" s="89"/>
      <c r="AX1118" s="78" t="str">
        <f t="shared" si="88"/>
        <v/>
      </c>
      <c r="BE1118" s="89"/>
      <c r="BF1118" s="89"/>
      <c r="BG1118" s="91"/>
      <c r="BH1118" s="89" t="str">
        <f t="shared" si="89"/>
        <v>No</v>
      </c>
    </row>
    <row r="1119" spans="1:60" ht="57.95">
      <c r="A1119" s="196" t="s">
        <v>4009</v>
      </c>
      <c r="B1119" s="78" t="s">
        <v>4271</v>
      </c>
      <c r="C1119" s="73" t="s">
        <v>4272</v>
      </c>
      <c r="D1119" s="72" t="s">
        <v>85</v>
      </c>
      <c r="E1119" s="72" t="s">
        <v>57</v>
      </c>
      <c r="H1119" s="87" t="s">
        <v>4273</v>
      </c>
      <c r="J1119" s="78" t="s">
        <v>175</v>
      </c>
      <c r="K1119" s="78" t="str">
        <f t="shared" si="85"/>
        <v>No</v>
      </c>
      <c r="R1119" s="78" t="s">
        <v>72</v>
      </c>
      <c r="S1119" s="78" t="s">
        <v>64</v>
      </c>
      <c r="X1119" s="78" t="str">
        <f t="shared" si="86"/>
        <v/>
      </c>
      <c r="AK1119" s="78" t="str">
        <f t="shared" si="87"/>
        <v/>
      </c>
      <c r="AX1119" s="78" t="str">
        <f t="shared" si="88"/>
        <v/>
      </c>
      <c r="BH1119" s="89" t="str">
        <f t="shared" si="89"/>
        <v>No</v>
      </c>
    </row>
    <row r="1120" spans="1:60" ht="57.95">
      <c r="A1120" s="196" t="s">
        <v>4009</v>
      </c>
      <c r="B1120" s="78" t="s">
        <v>4274</v>
      </c>
      <c r="C1120" s="73" t="s">
        <v>3003</v>
      </c>
      <c r="D1120" s="72" t="s">
        <v>85</v>
      </c>
      <c r="E1120" s="72" t="s">
        <v>57</v>
      </c>
      <c r="H1120" s="87" t="s">
        <v>3005</v>
      </c>
      <c r="J1120" s="78" t="s">
        <v>175</v>
      </c>
      <c r="K1120" s="78" t="str">
        <f t="shared" si="85"/>
        <v>No</v>
      </c>
      <c r="R1120" s="78" t="s">
        <v>72</v>
      </c>
      <c r="S1120" s="78" t="s">
        <v>64</v>
      </c>
      <c r="X1120" s="78" t="str">
        <f t="shared" si="86"/>
        <v/>
      </c>
      <c r="AK1120" s="78" t="str">
        <f t="shared" si="87"/>
        <v/>
      </c>
      <c r="AX1120" s="78" t="str">
        <f t="shared" si="88"/>
        <v/>
      </c>
      <c r="BH1120" s="89" t="str">
        <f t="shared" si="89"/>
        <v>No</v>
      </c>
    </row>
    <row r="1121" spans="1:60" ht="57.95">
      <c r="A1121" s="196" t="s">
        <v>4009</v>
      </c>
      <c r="B1121" s="78" t="s">
        <v>4275</v>
      </c>
      <c r="C1121" s="73" t="s">
        <v>4276</v>
      </c>
      <c r="D1121" s="72" t="s">
        <v>85</v>
      </c>
      <c r="E1121" s="72" t="s">
        <v>57</v>
      </c>
      <c r="H1121" s="87" t="s">
        <v>4277</v>
      </c>
      <c r="J1121" s="78" t="s">
        <v>175</v>
      </c>
      <c r="K1121" s="78" t="str">
        <f t="shared" si="85"/>
        <v>No</v>
      </c>
      <c r="R1121" s="78" t="s">
        <v>72</v>
      </c>
      <c r="S1121" s="78" t="s">
        <v>64</v>
      </c>
      <c r="X1121" s="78" t="str">
        <f t="shared" si="86"/>
        <v/>
      </c>
      <c r="AK1121" s="78" t="str">
        <f t="shared" si="87"/>
        <v/>
      </c>
      <c r="AX1121" s="78" t="str">
        <f t="shared" si="88"/>
        <v/>
      </c>
      <c r="BH1121" s="89" t="str">
        <f t="shared" si="89"/>
        <v>No</v>
      </c>
    </row>
    <row r="1122" spans="1:60" ht="174">
      <c r="A1122" s="196" t="s">
        <v>4009</v>
      </c>
      <c r="B1122" s="78" t="s">
        <v>4278</v>
      </c>
      <c r="C1122" s="73" t="s">
        <v>4279</v>
      </c>
      <c r="D1122" s="72" t="s">
        <v>85</v>
      </c>
      <c r="E1122" s="72" t="s">
        <v>57</v>
      </c>
      <c r="H1122" s="87" t="s">
        <v>4280</v>
      </c>
      <c r="J1122" s="78" t="s">
        <v>175</v>
      </c>
      <c r="K1122" s="78" t="str">
        <f t="shared" si="85"/>
        <v>No</v>
      </c>
      <c r="R1122" s="78" t="s">
        <v>72</v>
      </c>
      <c r="S1122" s="78" t="s">
        <v>64</v>
      </c>
      <c r="X1122" s="78" t="str">
        <f t="shared" si="86"/>
        <v/>
      </c>
      <c r="AK1122" s="78" t="str">
        <f t="shared" si="87"/>
        <v/>
      </c>
      <c r="AX1122" s="78" t="str">
        <f t="shared" si="88"/>
        <v/>
      </c>
      <c r="BH1122" s="89" t="str">
        <f t="shared" si="89"/>
        <v>No</v>
      </c>
    </row>
    <row r="1123" spans="1:60" ht="57.95">
      <c r="A1123" s="196" t="s">
        <v>4009</v>
      </c>
      <c r="B1123" s="78" t="s">
        <v>4281</v>
      </c>
      <c r="C1123" s="73" t="s">
        <v>4282</v>
      </c>
      <c r="D1123" s="72" t="s">
        <v>85</v>
      </c>
      <c r="E1123" s="72" t="s">
        <v>57</v>
      </c>
      <c r="K1123" s="78" t="str">
        <f t="shared" si="85"/>
        <v/>
      </c>
      <c r="V1123" s="78"/>
      <c r="X1123" s="78" t="str">
        <f t="shared" si="86"/>
        <v/>
      </c>
      <c r="AH1123" s="87" t="s">
        <v>4283</v>
      </c>
      <c r="AI1123" s="78" t="s">
        <v>4284</v>
      </c>
      <c r="AJ1123" s="78" t="s">
        <v>557</v>
      </c>
      <c r="AK1123" s="78" t="str">
        <f t="shared" si="87"/>
        <v>Yes</v>
      </c>
      <c r="AR1123" s="78" t="s">
        <v>64</v>
      </c>
      <c r="AX1123" s="78" t="str">
        <f t="shared" si="88"/>
        <v/>
      </c>
      <c r="BH1123" s="89" t="str">
        <f t="shared" si="89"/>
        <v>Yes</v>
      </c>
    </row>
    <row r="1124" spans="1:60" ht="81.599999999999994" customHeight="1">
      <c r="A1124" s="196" t="s">
        <v>4009</v>
      </c>
      <c r="B1124" s="78" t="s">
        <v>4285</v>
      </c>
      <c r="C1124" s="73" t="s">
        <v>4286</v>
      </c>
      <c r="D1124" s="72" t="s">
        <v>85</v>
      </c>
      <c r="E1124" s="72" t="s">
        <v>57</v>
      </c>
      <c r="H1124" s="87" t="s">
        <v>4287</v>
      </c>
      <c r="J1124" s="78" t="s">
        <v>175</v>
      </c>
      <c r="K1124" s="78" t="str">
        <f t="shared" si="85"/>
        <v>No</v>
      </c>
      <c r="R1124" s="78" t="s">
        <v>72</v>
      </c>
      <c r="S1124" s="78" t="s">
        <v>64</v>
      </c>
      <c r="X1124" s="78" t="str">
        <f t="shared" si="86"/>
        <v/>
      </c>
      <c r="AH1124" s="87" t="s">
        <v>4288</v>
      </c>
      <c r="AJ1124" s="78" t="s">
        <v>557</v>
      </c>
      <c r="AK1124" s="78" t="str">
        <f t="shared" si="87"/>
        <v>Yes</v>
      </c>
      <c r="AR1124" s="78" t="s">
        <v>64</v>
      </c>
      <c r="AS1124" s="78" t="s">
        <v>72</v>
      </c>
      <c r="AX1124" s="78" t="str">
        <f t="shared" si="88"/>
        <v/>
      </c>
      <c r="BH1124" s="89" t="str">
        <f t="shared" si="89"/>
        <v>Yes</v>
      </c>
    </row>
    <row r="1125" spans="1:60" ht="30" customHeight="1">
      <c r="A1125" s="196" t="s">
        <v>4009</v>
      </c>
      <c r="B1125" s="78" t="s">
        <v>4289</v>
      </c>
      <c r="C1125" s="73" t="s">
        <v>4290</v>
      </c>
      <c r="D1125" s="72" t="s">
        <v>85</v>
      </c>
      <c r="E1125" s="72" t="s">
        <v>57</v>
      </c>
      <c r="H1125" s="87" t="s">
        <v>4291</v>
      </c>
      <c r="J1125" s="78" t="s">
        <v>175</v>
      </c>
      <c r="K1125" s="78" t="str">
        <f t="shared" si="85"/>
        <v>No</v>
      </c>
      <c r="R1125" s="78" t="s">
        <v>72</v>
      </c>
      <c r="S1125" s="78" t="s">
        <v>64</v>
      </c>
      <c r="X1125" s="78" t="str">
        <f t="shared" si="86"/>
        <v/>
      </c>
      <c r="AK1125" s="78" t="str">
        <f t="shared" si="87"/>
        <v/>
      </c>
      <c r="AX1125" s="78" t="str">
        <f t="shared" si="88"/>
        <v/>
      </c>
      <c r="BH1125" s="89" t="str">
        <f t="shared" si="89"/>
        <v>No</v>
      </c>
    </row>
    <row r="1126" spans="1:60" ht="30" customHeight="1">
      <c r="A1126" s="196" t="s">
        <v>4009</v>
      </c>
      <c r="B1126" s="78" t="s">
        <v>4292</v>
      </c>
      <c r="C1126" s="73" t="s">
        <v>4293</v>
      </c>
      <c r="D1126" s="72" t="s">
        <v>85</v>
      </c>
      <c r="E1126" s="72" t="s">
        <v>57</v>
      </c>
      <c r="H1126" s="87" t="s">
        <v>4293</v>
      </c>
      <c r="J1126" s="78" t="s">
        <v>175</v>
      </c>
      <c r="K1126" s="78" t="str">
        <f t="shared" si="85"/>
        <v>No</v>
      </c>
      <c r="R1126" s="78" t="s">
        <v>72</v>
      </c>
      <c r="S1126" s="78" t="s">
        <v>64</v>
      </c>
      <c r="X1126" s="78" t="str">
        <f t="shared" si="86"/>
        <v/>
      </c>
      <c r="AK1126" s="78" t="str">
        <f t="shared" si="87"/>
        <v/>
      </c>
      <c r="AX1126" s="78" t="str">
        <f t="shared" si="88"/>
        <v/>
      </c>
      <c r="BH1126" s="89" t="str">
        <f t="shared" si="89"/>
        <v>No</v>
      </c>
    </row>
    <row r="1127" spans="1:60" ht="47.45" customHeight="1">
      <c r="A1127" s="196" t="s">
        <v>4009</v>
      </c>
      <c r="B1127" s="78" t="s">
        <v>4294</v>
      </c>
      <c r="C1127" s="73" t="s">
        <v>4295</v>
      </c>
      <c r="D1127" s="72" t="s">
        <v>85</v>
      </c>
      <c r="E1127" s="72" t="s">
        <v>57</v>
      </c>
      <c r="H1127" s="87" t="s">
        <v>4296</v>
      </c>
      <c r="J1127" s="78" t="s">
        <v>175</v>
      </c>
      <c r="K1127" s="78" t="str">
        <f t="shared" si="85"/>
        <v>No</v>
      </c>
      <c r="R1127" s="78" t="s">
        <v>72</v>
      </c>
      <c r="S1127" s="78" t="s">
        <v>64</v>
      </c>
      <c r="U1127" s="87" t="s">
        <v>4297</v>
      </c>
      <c r="V1127" s="78" t="s">
        <v>66</v>
      </c>
      <c r="W1127" s="78" t="s">
        <v>134</v>
      </c>
      <c r="X1127" s="78" t="str">
        <f t="shared" si="86"/>
        <v>Yes</v>
      </c>
      <c r="Y1127" s="88"/>
      <c r="Z1127" s="78"/>
      <c r="AA1127" s="78"/>
      <c r="AB1127" s="78"/>
      <c r="AC1127" s="78"/>
      <c r="AD1127" s="78"/>
      <c r="AE1127" s="78" t="s">
        <v>64</v>
      </c>
      <c r="AF1127" s="78"/>
      <c r="AG1127" s="79"/>
      <c r="AK1127" s="78" t="str">
        <f t="shared" si="87"/>
        <v/>
      </c>
      <c r="AX1127" s="78" t="str">
        <f t="shared" si="88"/>
        <v/>
      </c>
      <c r="BH1127" s="89" t="str">
        <f t="shared" si="89"/>
        <v>Yes</v>
      </c>
    </row>
    <row r="1128" spans="1:60" ht="30" customHeight="1">
      <c r="A1128" s="196" t="s">
        <v>4009</v>
      </c>
      <c r="B1128" s="78" t="s">
        <v>4298</v>
      </c>
      <c r="C1128" s="73" t="s">
        <v>4299</v>
      </c>
      <c r="D1128" s="72" t="s">
        <v>85</v>
      </c>
      <c r="E1128" s="72" t="s">
        <v>57</v>
      </c>
      <c r="H1128" s="87" t="s">
        <v>4300</v>
      </c>
      <c r="I1128" s="78" t="s">
        <v>4301</v>
      </c>
      <c r="J1128" s="78" t="s">
        <v>175</v>
      </c>
      <c r="K1128" s="78" t="str">
        <f t="shared" si="85"/>
        <v>No</v>
      </c>
      <c r="R1128" s="78" t="s">
        <v>72</v>
      </c>
      <c r="S1128" s="78" t="s">
        <v>64</v>
      </c>
      <c r="X1128" s="78" t="str">
        <f t="shared" si="86"/>
        <v/>
      </c>
      <c r="AE1128" s="78" t="s">
        <v>64</v>
      </c>
      <c r="AK1128" s="78" t="str">
        <f t="shared" si="87"/>
        <v/>
      </c>
      <c r="AX1128" s="78" t="str">
        <f t="shared" si="88"/>
        <v/>
      </c>
      <c r="BH1128" s="89" t="str">
        <f t="shared" si="89"/>
        <v>No</v>
      </c>
    </row>
    <row r="1129" spans="1:60" ht="30" customHeight="1">
      <c r="A1129" s="196" t="s">
        <v>4009</v>
      </c>
      <c r="B1129" s="78" t="s">
        <v>4302</v>
      </c>
      <c r="C1129" s="73" t="s">
        <v>4303</v>
      </c>
      <c r="D1129" s="72" t="s">
        <v>85</v>
      </c>
      <c r="E1129" s="72" t="s">
        <v>57</v>
      </c>
      <c r="H1129" s="87" t="s">
        <v>4304</v>
      </c>
      <c r="J1129" s="78" t="s">
        <v>175</v>
      </c>
      <c r="K1129" s="78" t="str">
        <f t="shared" si="85"/>
        <v>No</v>
      </c>
      <c r="R1129" s="78" t="s">
        <v>72</v>
      </c>
      <c r="S1129" s="78" t="s">
        <v>64</v>
      </c>
      <c r="U1129" s="87" t="s">
        <v>4305</v>
      </c>
      <c r="V1129" s="78" t="s">
        <v>66</v>
      </c>
      <c r="W1129" s="78" t="s">
        <v>134</v>
      </c>
      <c r="X1129" s="78" t="str">
        <f t="shared" si="86"/>
        <v>Yes</v>
      </c>
      <c r="Y1129" s="88"/>
      <c r="Z1129" s="78"/>
      <c r="AA1129" s="78"/>
      <c r="AB1129" s="78"/>
      <c r="AC1129" s="78"/>
      <c r="AD1129" s="78"/>
      <c r="AE1129" s="78" t="s">
        <v>64</v>
      </c>
      <c r="AF1129" s="78"/>
      <c r="AG1129" s="79"/>
      <c r="AK1129" s="78" t="str">
        <f t="shared" si="87"/>
        <v/>
      </c>
      <c r="AX1129" s="78" t="str">
        <f t="shared" si="88"/>
        <v/>
      </c>
      <c r="BH1129" s="89" t="str">
        <f t="shared" si="89"/>
        <v>Yes</v>
      </c>
    </row>
    <row r="1130" spans="1:60" ht="30" customHeight="1">
      <c r="A1130" s="196" t="s">
        <v>4009</v>
      </c>
      <c r="B1130" s="78" t="s">
        <v>4306</v>
      </c>
      <c r="C1130" s="73" t="s">
        <v>4307</v>
      </c>
      <c r="D1130" s="72" t="s">
        <v>85</v>
      </c>
      <c r="E1130" s="72" t="s">
        <v>57</v>
      </c>
      <c r="H1130" s="87" t="s">
        <v>4308</v>
      </c>
      <c r="J1130" s="78" t="s">
        <v>175</v>
      </c>
      <c r="K1130" s="78" t="str">
        <f t="shared" si="85"/>
        <v>No</v>
      </c>
      <c r="R1130" s="78" t="s">
        <v>72</v>
      </c>
      <c r="S1130" s="78" t="s">
        <v>64</v>
      </c>
      <c r="U1130" s="87" t="s">
        <v>4039</v>
      </c>
      <c r="W1130" s="89" t="s">
        <v>369</v>
      </c>
      <c r="X1130" s="78" t="str">
        <f t="shared" si="86"/>
        <v>No</v>
      </c>
      <c r="AE1130" s="78" t="s">
        <v>64</v>
      </c>
      <c r="AF1130" s="89" t="s">
        <v>107</v>
      </c>
      <c r="AH1130" s="87" t="s">
        <v>4309</v>
      </c>
      <c r="AJ1130" s="78" t="s">
        <v>407</v>
      </c>
      <c r="AK1130" s="78" t="str">
        <f t="shared" si="87"/>
        <v>No</v>
      </c>
      <c r="AR1130" s="78" t="s">
        <v>64</v>
      </c>
      <c r="AX1130" s="78" t="str">
        <f t="shared" si="88"/>
        <v/>
      </c>
      <c r="BH1130" s="89" t="str">
        <f t="shared" si="89"/>
        <v>No</v>
      </c>
    </row>
    <row r="1131" spans="1:60" ht="192.95" customHeight="1">
      <c r="A1131" s="196" t="s">
        <v>4009</v>
      </c>
      <c r="B1131" s="78" t="s">
        <v>4310</v>
      </c>
      <c r="C1131" s="73" t="s">
        <v>4311</v>
      </c>
      <c r="D1131" s="72" t="s">
        <v>85</v>
      </c>
      <c r="E1131" s="72" t="s">
        <v>57</v>
      </c>
      <c r="K1131" s="78" t="str">
        <f t="shared" si="85"/>
        <v/>
      </c>
      <c r="U1131" s="87" t="s">
        <v>491</v>
      </c>
      <c r="W1131" s="89" t="s">
        <v>369</v>
      </c>
      <c r="X1131" s="78" t="str">
        <f t="shared" si="86"/>
        <v>No</v>
      </c>
      <c r="Y1131" s="90" t="s">
        <v>60</v>
      </c>
      <c r="Z1131" s="78" t="s">
        <v>4312</v>
      </c>
      <c r="AA1131" s="78" t="s">
        <v>159</v>
      </c>
      <c r="AB1131" s="78" t="s">
        <v>4313</v>
      </c>
      <c r="AC1131" s="78" t="s">
        <v>4314</v>
      </c>
      <c r="AD1131" s="78" t="s">
        <v>71</v>
      </c>
      <c r="AE1131" s="78" t="s">
        <v>64</v>
      </c>
      <c r="AK1131" s="78" t="str">
        <f t="shared" si="87"/>
        <v/>
      </c>
      <c r="AX1131" s="78" t="str">
        <f t="shared" si="88"/>
        <v/>
      </c>
      <c r="BH1131" s="89" t="str">
        <f t="shared" si="89"/>
        <v>No</v>
      </c>
    </row>
    <row r="1132" spans="1:60" ht="30" customHeight="1">
      <c r="A1132" s="196" t="s">
        <v>4009</v>
      </c>
      <c r="B1132" s="78" t="s">
        <v>4315</v>
      </c>
      <c r="C1132" s="73" t="s">
        <v>4316</v>
      </c>
      <c r="D1132" s="72" t="s">
        <v>85</v>
      </c>
      <c r="E1132" s="72" t="s">
        <v>57</v>
      </c>
      <c r="K1132" s="78" t="str">
        <f t="shared" si="85"/>
        <v/>
      </c>
      <c r="U1132" s="87" t="s">
        <v>410</v>
      </c>
      <c r="W1132" s="89" t="s">
        <v>369</v>
      </c>
      <c r="X1132" s="78" t="str">
        <f t="shared" si="86"/>
        <v>No</v>
      </c>
      <c r="AE1132" s="78" t="s">
        <v>64</v>
      </c>
      <c r="AK1132" s="78" t="str">
        <f t="shared" si="87"/>
        <v/>
      </c>
      <c r="AX1132" s="78" t="str">
        <f t="shared" si="88"/>
        <v/>
      </c>
      <c r="BH1132" s="89" t="str">
        <f t="shared" si="89"/>
        <v>No</v>
      </c>
    </row>
    <row r="1133" spans="1:60" ht="30" customHeight="1">
      <c r="A1133" s="196" t="s">
        <v>4009</v>
      </c>
      <c r="B1133" s="78" t="s">
        <v>4317</v>
      </c>
      <c r="C1133" s="73" t="s">
        <v>4318</v>
      </c>
      <c r="D1133" s="72" t="s">
        <v>85</v>
      </c>
      <c r="E1133" s="72" t="s">
        <v>57</v>
      </c>
      <c r="K1133" s="78" t="str">
        <f t="shared" si="85"/>
        <v/>
      </c>
      <c r="U1133" s="87" t="s">
        <v>4319</v>
      </c>
      <c r="W1133" s="89" t="s">
        <v>369</v>
      </c>
      <c r="X1133" s="78" t="str">
        <f t="shared" si="86"/>
        <v>No</v>
      </c>
      <c r="AE1133" s="78" t="s">
        <v>64</v>
      </c>
      <c r="AK1133" s="78" t="str">
        <f t="shared" si="87"/>
        <v/>
      </c>
      <c r="AX1133" s="78" t="str">
        <f t="shared" si="88"/>
        <v/>
      </c>
      <c r="BH1133" s="89" t="str">
        <f t="shared" si="89"/>
        <v>No</v>
      </c>
    </row>
    <row r="1134" spans="1:60" ht="30" customHeight="1">
      <c r="A1134" s="196" t="s">
        <v>4009</v>
      </c>
      <c r="B1134" s="78" t="s">
        <v>4320</v>
      </c>
      <c r="C1134" s="73" t="s">
        <v>4321</v>
      </c>
      <c r="D1134" s="72" t="s">
        <v>85</v>
      </c>
      <c r="E1134" s="72" t="s">
        <v>57</v>
      </c>
      <c r="K1134" s="78" t="str">
        <f t="shared" si="85"/>
        <v/>
      </c>
      <c r="U1134" s="87" t="s">
        <v>571</v>
      </c>
      <c r="W1134" s="89" t="s">
        <v>369</v>
      </c>
      <c r="X1134" s="78" t="str">
        <f t="shared" si="86"/>
        <v>No</v>
      </c>
      <c r="AE1134" s="78" t="s">
        <v>64</v>
      </c>
      <c r="AK1134" s="78" t="str">
        <f t="shared" si="87"/>
        <v/>
      </c>
      <c r="AX1134" s="78" t="str">
        <f t="shared" si="88"/>
        <v/>
      </c>
      <c r="BH1134" s="89" t="str">
        <f t="shared" si="89"/>
        <v>No</v>
      </c>
    </row>
    <row r="1135" spans="1:60" ht="49.5" customHeight="1">
      <c r="A1135" s="196" t="s">
        <v>4009</v>
      </c>
      <c r="B1135" s="78" t="s">
        <v>4322</v>
      </c>
      <c r="C1135" s="73" t="s">
        <v>4323</v>
      </c>
      <c r="D1135" s="72" t="s">
        <v>85</v>
      </c>
      <c r="E1135" s="72" t="s">
        <v>57</v>
      </c>
      <c r="H1135" s="87" t="s">
        <v>4324</v>
      </c>
      <c r="J1135" s="78" t="s">
        <v>175</v>
      </c>
      <c r="K1135" s="78" t="str">
        <f t="shared" si="85"/>
        <v>No</v>
      </c>
      <c r="R1135" s="78" t="s">
        <v>72</v>
      </c>
      <c r="S1135" s="78" t="s">
        <v>64</v>
      </c>
      <c r="X1135" s="78" t="str">
        <f t="shared" si="86"/>
        <v/>
      </c>
      <c r="AK1135" s="78" t="str">
        <f t="shared" si="87"/>
        <v/>
      </c>
      <c r="AU1135" s="87" t="s">
        <v>4325</v>
      </c>
      <c r="AV1135" s="78" t="s">
        <v>189</v>
      </c>
      <c r="AW1135" s="78" t="s">
        <v>4326</v>
      </c>
      <c r="AX1135" s="78" t="str">
        <f t="shared" si="88"/>
        <v>Yes</v>
      </c>
      <c r="BE1135" s="78" t="s">
        <v>64</v>
      </c>
      <c r="BH1135" s="89" t="str">
        <f t="shared" si="89"/>
        <v>Yes</v>
      </c>
    </row>
    <row r="1136" spans="1:60" ht="30" customHeight="1">
      <c r="A1136" s="196" t="s">
        <v>4009</v>
      </c>
      <c r="B1136" s="78" t="s">
        <v>4327</v>
      </c>
      <c r="C1136" s="73" t="s">
        <v>4328</v>
      </c>
      <c r="D1136" s="72" t="s">
        <v>85</v>
      </c>
      <c r="E1136" s="72" t="s">
        <v>57</v>
      </c>
      <c r="H1136" s="87" t="s">
        <v>4329</v>
      </c>
      <c r="J1136" s="78" t="s">
        <v>175</v>
      </c>
      <c r="K1136" s="78" t="str">
        <f t="shared" si="85"/>
        <v>No</v>
      </c>
      <c r="R1136" s="78" t="s">
        <v>72</v>
      </c>
      <c r="S1136" s="78" t="s">
        <v>64</v>
      </c>
      <c r="X1136" s="78" t="str">
        <f t="shared" si="86"/>
        <v/>
      </c>
      <c r="AH1136" s="87" t="s">
        <v>4330</v>
      </c>
      <c r="AJ1136" s="78" t="s">
        <v>4054</v>
      </c>
      <c r="AK1136" s="78" t="str">
        <f t="shared" si="87"/>
        <v>Yes</v>
      </c>
      <c r="AR1136" s="78" t="s">
        <v>64</v>
      </c>
      <c r="AX1136" s="78" t="str">
        <f t="shared" si="88"/>
        <v/>
      </c>
      <c r="BH1136" s="89" t="str">
        <f t="shared" si="89"/>
        <v>Yes</v>
      </c>
    </row>
    <row r="1137" spans="1:60" ht="101.45">
      <c r="A1137" s="196" t="s">
        <v>4009</v>
      </c>
      <c r="B1137" s="78" t="s">
        <v>4331</v>
      </c>
      <c r="C1137" s="73" t="s">
        <v>4332</v>
      </c>
      <c r="D1137" s="72" t="s">
        <v>85</v>
      </c>
      <c r="E1137" s="72" t="s">
        <v>57</v>
      </c>
      <c r="K1137" s="78" t="str">
        <f t="shared" si="85"/>
        <v/>
      </c>
      <c r="X1137" s="78" t="str">
        <f t="shared" si="86"/>
        <v/>
      </c>
      <c r="AK1137" s="78" t="str">
        <f t="shared" si="87"/>
        <v/>
      </c>
      <c r="AU1137" s="87" t="s">
        <v>4332</v>
      </c>
      <c r="AV1137" s="78" t="s">
        <v>717</v>
      </c>
      <c r="AW1137" s="78" t="s">
        <v>956</v>
      </c>
      <c r="AX1137" s="78" t="str">
        <f t="shared" si="88"/>
        <v>Yes</v>
      </c>
      <c r="AY1137" s="88" t="s">
        <v>209</v>
      </c>
      <c r="AZ1137" s="78" t="s">
        <v>4333</v>
      </c>
      <c r="BA1137" s="78" t="s">
        <v>220</v>
      </c>
      <c r="BB1137" s="78" t="s">
        <v>4334</v>
      </c>
      <c r="BC1137" s="78" t="s">
        <v>4335</v>
      </c>
      <c r="BD1137" s="78" t="s">
        <v>162</v>
      </c>
      <c r="BE1137" s="78" t="s">
        <v>107</v>
      </c>
      <c r="BH1137" s="89" t="str">
        <f t="shared" si="89"/>
        <v>Yes</v>
      </c>
    </row>
    <row r="1138" spans="1:60" ht="116.1">
      <c r="A1138" s="196" t="s">
        <v>4009</v>
      </c>
      <c r="B1138" s="78" t="s">
        <v>4336</v>
      </c>
      <c r="C1138" s="79" t="s">
        <v>4337</v>
      </c>
      <c r="D1138" s="72" t="s">
        <v>85</v>
      </c>
      <c r="E1138" s="72" t="s">
        <v>57</v>
      </c>
      <c r="K1138" s="78" t="str">
        <f t="shared" si="85"/>
        <v/>
      </c>
      <c r="U1138" s="87" t="s">
        <v>4337</v>
      </c>
      <c r="W1138" s="89" t="s">
        <v>4338</v>
      </c>
      <c r="X1138" s="78" t="str">
        <f t="shared" si="86"/>
        <v>No</v>
      </c>
      <c r="AE1138" s="78" t="s">
        <v>64</v>
      </c>
      <c r="AF1138" s="89" t="s">
        <v>107</v>
      </c>
      <c r="AK1138" s="78" t="str">
        <f t="shared" si="87"/>
        <v/>
      </c>
      <c r="AX1138" s="78" t="str">
        <f t="shared" si="88"/>
        <v/>
      </c>
      <c r="BH1138" s="89" t="str">
        <f t="shared" si="89"/>
        <v>No</v>
      </c>
    </row>
    <row r="1139" spans="1:60" ht="87">
      <c r="A1139" s="196" t="s">
        <v>4009</v>
      </c>
      <c r="B1139" s="78" t="s">
        <v>4339</v>
      </c>
      <c r="C1139" s="73" t="s">
        <v>4340</v>
      </c>
      <c r="D1139" s="72" t="s">
        <v>85</v>
      </c>
      <c r="E1139" s="72" t="s">
        <v>57</v>
      </c>
      <c r="K1139" s="78" t="str">
        <f t="shared" si="85"/>
        <v/>
      </c>
      <c r="X1139" s="78" t="str">
        <f t="shared" si="86"/>
        <v/>
      </c>
      <c r="AE1139" s="78" t="s">
        <v>64</v>
      </c>
      <c r="AK1139" s="78" t="str">
        <f t="shared" si="87"/>
        <v/>
      </c>
      <c r="AU1139" s="87" t="s">
        <v>4340</v>
      </c>
      <c r="AV1139" s="78" t="s">
        <v>717</v>
      </c>
      <c r="AW1139" s="78" t="s">
        <v>956</v>
      </c>
      <c r="AX1139" s="78" t="str">
        <f t="shared" si="88"/>
        <v>Yes</v>
      </c>
      <c r="BE1139" s="78" t="s">
        <v>107</v>
      </c>
      <c r="BH1139" s="89" t="str">
        <f t="shared" si="89"/>
        <v>Yes</v>
      </c>
    </row>
    <row r="1140" spans="1:60" ht="57.95">
      <c r="A1140" s="196" t="s">
        <v>4009</v>
      </c>
      <c r="B1140" s="78" t="s">
        <v>4341</v>
      </c>
      <c r="C1140" s="73" t="s">
        <v>4342</v>
      </c>
      <c r="D1140" s="72" t="s">
        <v>85</v>
      </c>
      <c r="E1140" s="72" t="s">
        <v>57</v>
      </c>
      <c r="H1140" s="87" t="s">
        <v>4343</v>
      </c>
      <c r="J1140" s="78" t="s">
        <v>175</v>
      </c>
      <c r="K1140" s="78" t="str">
        <f t="shared" si="85"/>
        <v>No</v>
      </c>
      <c r="R1140" s="78" t="s">
        <v>72</v>
      </c>
      <c r="S1140" s="78" t="s">
        <v>64</v>
      </c>
      <c r="X1140" s="78" t="str">
        <f t="shared" si="86"/>
        <v/>
      </c>
      <c r="AK1140" s="78" t="str">
        <f t="shared" si="87"/>
        <v/>
      </c>
      <c r="AX1140" s="78" t="str">
        <f t="shared" si="88"/>
        <v/>
      </c>
      <c r="BH1140" s="89" t="str">
        <f t="shared" si="89"/>
        <v>No</v>
      </c>
    </row>
    <row r="1141" spans="1:60" ht="409.5">
      <c r="A1141" s="196" t="s">
        <v>4009</v>
      </c>
      <c r="B1141" s="78" t="s">
        <v>4344</v>
      </c>
      <c r="C1141" s="73" t="s">
        <v>4345</v>
      </c>
      <c r="D1141" s="72" t="s">
        <v>85</v>
      </c>
      <c r="E1141" s="72" t="s">
        <v>57</v>
      </c>
      <c r="H1141" s="87" t="s">
        <v>4346</v>
      </c>
      <c r="I1141" s="78" t="s">
        <v>4347</v>
      </c>
      <c r="J1141" s="78" t="s">
        <v>175</v>
      </c>
      <c r="K1141" s="78" t="str">
        <f t="shared" si="85"/>
        <v>No</v>
      </c>
      <c r="R1141" s="78" t="s">
        <v>72</v>
      </c>
      <c r="S1141" s="78" t="s">
        <v>64</v>
      </c>
      <c r="X1141" s="78" t="str">
        <f t="shared" si="86"/>
        <v/>
      </c>
      <c r="AK1141" s="78" t="str">
        <f t="shared" si="87"/>
        <v/>
      </c>
      <c r="AX1141" s="78" t="str">
        <f t="shared" si="88"/>
        <v/>
      </c>
      <c r="BH1141" s="89" t="str">
        <f t="shared" si="89"/>
        <v>No</v>
      </c>
    </row>
    <row r="1142" spans="1:60" ht="30" customHeight="1">
      <c r="A1142" s="196" t="s">
        <v>4009</v>
      </c>
      <c r="B1142" s="78" t="s">
        <v>4348</v>
      </c>
      <c r="C1142" s="73" t="s">
        <v>4349</v>
      </c>
      <c r="D1142" s="72" t="s">
        <v>85</v>
      </c>
      <c r="E1142" s="72" t="s">
        <v>57</v>
      </c>
      <c r="H1142" s="87" t="s">
        <v>4350</v>
      </c>
      <c r="J1142" s="78" t="s">
        <v>175</v>
      </c>
      <c r="K1142" s="78" t="str">
        <f t="shared" si="85"/>
        <v>No</v>
      </c>
      <c r="R1142" s="78" t="s">
        <v>72</v>
      </c>
      <c r="S1142" s="78" t="s">
        <v>64</v>
      </c>
      <c r="X1142" s="78" t="str">
        <f t="shared" si="86"/>
        <v/>
      </c>
      <c r="AK1142" s="78" t="str">
        <f t="shared" si="87"/>
        <v/>
      </c>
      <c r="AX1142" s="78" t="str">
        <f t="shared" si="88"/>
        <v/>
      </c>
      <c r="BH1142" s="89" t="str">
        <f t="shared" si="89"/>
        <v>No</v>
      </c>
    </row>
    <row r="1143" spans="1:60" ht="30" customHeight="1">
      <c r="A1143" s="196" t="s">
        <v>4009</v>
      </c>
      <c r="B1143" s="78" t="s">
        <v>4351</v>
      </c>
      <c r="C1143" s="73" t="s">
        <v>4352</v>
      </c>
      <c r="D1143" s="72" t="s">
        <v>85</v>
      </c>
      <c r="E1143" s="74">
        <v>903</v>
      </c>
      <c r="G1143" s="78" t="s">
        <v>3632</v>
      </c>
      <c r="H1143" s="87" t="s">
        <v>3098</v>
      </c>
      <c r="J1143" s="78" t="s">
        <v>175</v>
      </c>
      <c r="K1143" s="78" t="str">
        <f t="shared" si="85"/>
        <v>No</v>
      </c>
      <c r="X1143" s="78" t="str">
        <f t="shared" si="86"/>
        <v/>
      </c>
      <c r="AK1143" s="78" t="str">
        <f t="shared" si="87"/>
        <v/>
      </c>
      <c r="AX1143" s="78" t="str">
        <f t="shared" si="88"/>
        <v/>
      </c>
      <c r="BH1143" s="89" t="str">
        <f t="shared" si="89"/>
        <v>No</v>
      </c>
    </row>
    <row r="1144" spans="1:60" ht="30" customHeight="1">
      <c r="A1144" s="196" t="s">
        <v>4009</v>
      </c>
      <c r="B1144" s="78" t="s">
        <v>4353</v>
      </c>
      <c r="C1144" s="73" t="s">
        <v>4354</v>
      </c>
      <c r="D1144" s="72" t="s">
        <v>85</v>
      </c>
      <c r="E1144" s="72" t="s">
        <v>57</v>
      </c>
      <c r="H1144" s="87" t="s">
        <v>3454</v>
      </c>
      <c r="I1144" s="78" t="s">
        <v>4355</v>
      </c>
      <c r="J1144" s="78" t="s">
        <v>175</v>
      </c>
      <c r="K1144" s="78" t="str">
        <f t="shared" si="85"/>
        <v>No</v>
      </c>
      <c r="R1144" s="78" t="s">
        <v>72</v>
      </c>
      <c r="S1144" s="78" t="s">
        <v>64</v>
      </c>
      <c r="X1144" s="78" t="str">
        <f t="shared" si="86"/>
        <v/>
      </c>
      <c r="AK1144" s="78" t="str">
        <f t="shared" si="87"/>
        <v/>
      </c>
      <c r="AX1144" s="78" t="str">
        <f t="shared" si="88"/>
        <v/>
      </c>
      <c r="BH1144" s="89" t="str">
        <f t="shared" si="89"/>
        <v>No</v>
      </c>
    </row>
    <row r="1145" spans="1:60" ht="30" customHeight="1">
      <c r="A1145" s="196" t="s">
        <v>4009</v>
      </c>
      <c r="B1145" s="78" t="s">
        <v>4356</v>
      </c>
      <c r="C1145" s="73" t="s">
        <v>4357</v>
      </c>
      <c r="D1145" s="72" t="s">
        <v>85</v>
      </c>
      <c r="E1145" s="72" t="s">
        <v>57</v>
      </c>
      <c r="H1145" s="87" t="s">
        <v>3463</v>
      </c>
      <c r="J1145" s="78" t="s">
        <v>175</v>
      </c>
      <c r="K1145" s="78" t="str">
        <f t="shared" si="85"/>
        <v>No</v>
      </c>
      <c r="R1145" s="78" t="s">
        <v>72</v>
      </c>
      <c r="S1145" s="78" t="s">
        <v>64</v>
      </c>
      <c r="X1145" s="78" t="str">
        <f t="shared" si="86"/>
        <v/>
      </c>
      <c r="AK1145" s="78" t="str">
        <f t="shared" si="87"/>
        <v/>
      </c>
      <c r="AX1145" s="78" t="str">
        <f t="shared" si="88"/>
        <v/>
      </c>
      <c r="BH1145" s="89" t="str">
        <f t="shared" si="89"/>
        <v>No</v>
      </c>
    </row>
    <row r="1146" spans="1:60" ht="30" customHeight="1">
      <c r="A1146" s="196" t="s">
        <v>4009</v>
      </c>
      <c r="B1146" s="78" t="s">
        <v>4358</v>
      </c>
      <c r="C1146" s="73" t="s">
        <v>4359</v>
      </c>
      <c r="D1146" s="72" t="s">
        <v>85</v>
      </c>
      <c r="E1146" s="72" t="s">
        <v>57</v>
      </c>
      <c r="H1146" s="87" t="s">
        <v>3468</v>
      </c>
      <c r="J1146" s="78" t="s">
        <v>175</v>
      </c>
      <c r="K1146" s="78" t="str">
        <f t="shared" si="85"/>
        <v>No</v>
      </c>
      <c r="R1146" s="78" t="s">
        <v>72</v>
      </c>
      <c r="S1146" s="78" t="s">
        <v>64</v>
      </c>
      <c r="X1146" s="78" t="str">
        <f t="shared" si="86"/>
        <v/>
      </c>
      <c r="AK1146" s="78" t="str">
        <f t="shared" si="87"/>
        <v/>
      </c>
      <c r="AX1146" s="78" t="str">
        <f t="shared" si="88"/>
        <v/>
      </c>
      <c r="BH1146" s="89" t="str">
        <f t="shared" si="89"/>
        <v>No</v>
      </c>
    </row>
    <row r="1147" spans="1:60" ht="57.95">
      <c r="A1147" s="196" t="s">
        <v>4009</v>
      </c>
      <c r="B1147" s="78" t="s">
        <v>4360</v>
      </c>
      <c r="C1147" s="73" t="s">
        <v>4361</v>
      </c>
      <c r="D1147" s="72" t="s">
        <v>85</v>
      </c>
      <c r="E1147" s="72" t="s">
        <v>57</v>
      </c>
      <c r="H1147" s="87" t="s">
        <v>1394</v>
      </c>
      <c r="J1147" s="78" t="s">
        <v>175</v>
      </c>
      <c r="K1147" s="78" t="str">
        <f t="shared" si="85"/>
        <v>No</v>
      </c>
      <c r="R1147" s="78" t="s">
        <v>72</v>
      </c>
      <c r="S1147" s="78" t="s">
        <v>64</v>
      </c>
      <c r="X1147" s="78" t="str">
        <f t="shared" si="86"/>
        <v/>
      </c>
      <c r="AK1147" s="78" t="str">
        <f t="shared" si="87"/>
        <v/>
      </c>
      <c r="AX1147" s="78" t="str">
        <f t="shared" si="88"/>
        <v/>
      </c>
      <c r="BH1147" s="89" t="str">
        <f t="shared" si="89"/>
        <v>No</v>
      </c>
    </row>
    <row r="1148" spans="1:60" ht="57.95">
      <c r="A1148" s="196" t="s">
        <v>4009</v>
      </c>
      <c r="B1148" s="78" t="s">
        <v>4362</v>
      </c>
      <c r="C1148" s="73" t="s">
        <v>4363</v>
      </c>
      <c r="D1148" s="72" t="s">
        <v>85</v>
      </c>
      <c r="E1148" s="72" t="s">
        <v>57</v>
      </c>
      <c r="H1148" s="87" t="s">
        <v>4364</v>
      </c>
      <c r="J1148" s="78" t="s">
        <v>195</v>
      </c>
      <c r="K1148" s="78" t="str">
        <f t="shared" si="85"/>
        <v>No</v>
      </c>
      <c r="R1148" s="78" t="s">
        <v>72</v>
      </c>
      <c r="S1148" s="78" t="s">
        <v>64</v>
      </c>
      <c r="X1148" s="78" t="str">
        <f t="shared" si="86"/>
        <v/>
      </c>
      <c r="AK1148" s="78" t="str">
        <f t="shared" si="87"/>
        <v/>
      </c>
      <c r="AX1148" s="78" t="str">
        <f t="shared" si="88"/>
        <v/>
      </c>
      <c r="BH1148" s="89" t="str">
        <f t="shared" si="89"/>
        <v>No</v>
      </c>
    </row>
    <row r="1149" spans="1:60" ht="57.95">
      <c r="A1149" s="196" t="s">
        <v>4009</v>
      </c>
      <c r="B1149" s="78" t="s">
        <v>4365</v>
      </c>
      <c r="C1149" s="73" t="s">
        <v>4366</v>
      </c>
      <c r="D1149" s="72" t="s">
        <v>85</v>
      </c>
      <c r="E1149" s="72" t="s">
        <v>57</v>
      </c>
      <c r="H1149" s="87" t="s">
        <v>4367</v>
      </c>
      <c r="I1149" s="78" t="s">
        <v>4368</v>
      </c>
      <c r="J1149" s="78" t="s">
        <v>195</v>
      </c>
      <c r="K1149" s="78" t="str">
        <f t="shared" si="85"/>
        <v>No</v>
      </c>
      <c r="R1149" s="78" t="s">
        <v>72</v>
      </c>
      <c r="S1149" s="78" t="s">
        <v>64</v>
      </c>
      <c r="X1149" s="78" t="str">
        <f t="shared" si="86"/>
        <v/>
      </c>
      <c r="AK1149" s="78" t="str">
        <f t="shared" si="87"/>
        <v/>
      </c>
      <c r="AX1149" s="78" t="str">
        <f t="shared" si="88"/>
        <v/>
      </c>
      <c r="BH1149" s="89" t="str">
        <f t="shared" si="89"/>
        <v>No</v>
      </c>
    </row>
    <row r="1150" spans="1:60" ht="57.95">
      <c r="A1150" s="196" t="s">
        <v>4009</v>
      </c>
      <c r="B1150" s="78" t="s">
        <v>4369</v>
      </c>
      <c r="C1150" s="73" t="s">
        <v>4370</v>
      </c>
      <c r="D1150" s="72" t="s">
        <v>85</v>
      </c>
      <c r="E1150" s="72" t="s">
        <v>57</v>
      </c>
      <c r="H1150" s="87" t="s">
        <v>4371</v>
      </c>
      <c r="I1150" s="78" t="s">
        <v>701</v>
      </c>
      <c r="J1150" s="78" t="s">
        <v>195</v>
      </c>
      <c r="K1150" s="78" t="str">
        <f t="shared" si="85"/>
        <v>No</v>
      </c>
      <c r="R1150" s="78" t="s">
        <v>72</v>
      </c>
      <c r="S1150" s="78" t="s">
        <v>64</v>
      </c>
      <c r="X1150" s="78" t="str">
        <f t="shared" si="86"/>
        <v/>
      </c>
      <c r="AK1150" s="78" t="str">
        <f t="shared" si="87"/>
        <v/>
      </c>
      <c r="AX1150" s="78" t="str">
        <f t="shared" si="88"/>
        <v/>
      </c>
      <c r="BH1150" s="89" t="str">
        <f t="shared" si="89"/>
        <v>No</v>
      </c>
    </row>
    <row r="1151" spans="1:60" ht="72.599999999999994">
      <c r="A1151" s="196" t="s">
        <v>4009</v>
      </c>
      <c r="B1151" s="78" t="s">
        <v>4372</v>
      </c>
      <c r="C1151" s="73" t="s">
        <v>4373</v>
      </c>
      <c r="D1151" s="72" t="s">
        <v>85</v>
      </c>
      <c r="E1151" s="72" t="s">
        <v>57</v>
      </c>
      <c r="H1151" s="87" t="s">
        <v>2768</v>
      </c>
      <c r="I1151" s="78" t="s">
        <v>4374</v>
      </c>
      <c r="J1151" s="78" t="s">
        <v>195</v>
      </c>
      <c r="K1151" s="78" t="str">
        <f t="shared" si="85"/>
        <v>No</v>
      </c>
      <c r="R1151" s="78" t="s">
        <v>72</v>
      </c>
      <c r="S1151" s="78" t="s">
        <v>64</v>
      </c>
      <c r="X1151" s="78" t="str">
        <f t="shared" si="86"/>
        <v/>
      </c>
      <c r="AK1151" s="78" t="str">
        <f t="shared" si="87"/>
        <v/>
      </c>
      <c r="AX1151" s="78" t="str">
        <f t="shared" si="88"/>
        <v/>
      </c>
      <c r="BH1151" s="89" t="str">
        <f t="shared" si="89"/>
        <v>No</v>
      </c>
    </row>
    <row r="1152" spans="1:60" ht="57.95">
      <c r="A1152" s="196" t="s">
        <v>4009</v>
      </c>
      <c r="B1152" s="78" t="s">
        <v>4375</v>
      </c>
      <c r="C1152" s="73" t="s">
        <v>4376</v>
      </c>
      <c r="D1152" s="72" t="s">
        <v>85</v>
      </c>
      <c r="E1152" s="72" t="s">
        <v>57</v>
      </c>
      <c r="H1152" s="87" t="s">
        <v>1096</v>
      </c>
      <c r="I1152" s="78" t="s">
        <v>4377</v>
      </c>
      <c r="J1152" s="78" t="s">
        <v>195</v>
      </c>
      <c r="K1152" s="78" t="str">
        <f t="shared" si="85"/>
        <v>No</v>
      </c>
      <c r="R1152" s="78" t="s">
        <v>72</v>
      </c>
      <c r="S1152" s="78" t="s">
        <v>64</v>
      </c>
      <c r="X1152" s="78" t="str">
        <f t="shared" si="86"/>
        <v/>
      </c>
      <c r="AK1152" s="78" t="str">
        <f t="shared" si="87"/>
        <v/>
      </c>
      <c r="AX1152" s="78" t="str">
        <f t="shared" si="88"/>
        <v/>
      </c>
      <c r="BH1152" s="89" t="str">
        <f t="shared" si="89"/>
        <v>No</v>
      </c>
    </row>
    <row r="1153" spans="1:60" ht="57.95">
      <c r="A1153" s="196" t="s">
        <v>4009</v>
      </c>
      <c r="B1153" s="78" t="s">
        <v>4378</v>
      </c>
      <c r="C1153" s="73" t="s">
        <v>4379</v>
      </c>
      <c r="D1153" s="72" t="s">
        <v>85</v>
      </c>
      <c r="E1153" s="72" t="s">
        <v>57</v>
      </c>
      <c r="H1153" s="87" t="s">
        <v>4380</v>
      </c>
      <c r="J1153" s="78" t="s">
        <v>195</v>
      </c>
      <c r="K1153" s="78" t="str">
        <f t="shared" si="85"/>
        <v>No</v>
      </c>
      <c r="R1153" s="78" t="s">
        <v>72</v>
      </c>
      <c r="S1153" s="78" t="s">
        <v>64</v>
      </c>
      <c r="X1153" s="78" t="str">
        <f t="shared" si="86"/>
        <v/>
      </c>
      <c r="AK1153" s="78" t="str">
        <f t="shared" si="87"/>
        <v/>
      </c>
      <c r="AU1153" s="87" t="s">
        <v>4381</v>
      </c>
      <c r="AV1153" s="78" t="s">
        <v>101</v>
      </c>
      <c r="AW1153" s="78" t="s">
        <v>324</v>
      </c>
      <c r="AX1153" s="78" t="str">
        <f t="shared" si="88"/>
        <v>No</v>
      </c>
      <c r="BE1153" s="78" t="s">
        <v>64</v>
      </c>
      <c r="BH1153" s="89" t="str">
        <f t="shared" si="89"/>
        <v>No</v>
      </c>
    </row>
    <row r="1154" spans="1:60" ht="57.95">
      <c r="A1154" s="196" t="s">
        <v>4009</v>
      </c>
      <c r="B1154" s="78" t="s">
        <v>4382</v>
      </c>
      <c r="C1154" s="73" t="s">
        <v>4383</v>
      </c>
      <c r="D1154" s="72" t="s">
        <v>85</v>
      </c>
      <c r="E1154" s="72" t="s">
        <v>57</v>
      </c>
      <c r="H1154" s="87" t="s">
        <v>4384</v>
      </c>
      <c r="J1154" s="78" t="s">
        <v>195</v>
      </c>
      <c r="K1154" s="78" t="str">
        <f t="shared" si="85"/>
        <v>No</v>
      </c>
      <c r="R1154" s="78" t="s">
        <v>72</v>
      </c>
      <c r="S1154" s="78" t="s">
        <v>64</v>
      </c>
      <c r="X1154" s="78" t="str">
        <f t="shared" si="86"/>
        <v/>
      </c>
      <c r="AK1154" s="78" t="str">
        <f t="shared" si="87"/>
        <v/>
      </c>
      <c r="AX1154" s="78" t="str">
        <f t="shared" si="88"/>
        <v/>
      </c>
      <c r="BH1154" s="89" t="str">
        <f t="shared" si="89"/>
        <v>No</v>
      </c>
    </row>
    <row r="1155" spans="1:60" ht="57.95">
      <c r="A1155" s="196" t="s">
        <v>4009</v>
      </c>
      <c r="B1155" s="78" t="s">
        <v>4385</v>
      </c>
      <c r="C1155" s="73" t="s">
        <v>4386</v>
      </c>
      <c r="D1155" s="72" t="s">
        <v>85</v>
      </c>
      <c r="E1155" s="72" t="s">
        <v>57</v>
      </c>
      <c r="K1155" s="78" t="str">
        <f t="shared" ref="K1155:K1218" si="90">IF(ISBLANK(H1155), "", IF(OR(ISNUMBER(SEARCH("Progress", J1155)),ISNUMBER(SEARCH("record of decision", J1155)),ISNUMBER(SEARCH("pathway plan", J1155)),ISNUMBER(SEARCH("placement agreement", J1155))), "Yes", "No"))</f>
        <v/>
      </c>
      <c r="X1155" s="78" t="str">
        <f t="shared" ref="X1155:X1218" si="91">IF(ISBLANK(U1155), "", IF(OR(ISNUMBER(SEARCH("children and families", W1155)),ISNUMBER(SEARCH("IRO report", W1155)),ISNUMBER(SEARCH("life plan", W1155)),ISNUMBER(SEARCH("Pathway Plan", W1155)),ISNUMBER(SEARCH("Record of visit", W1155))), "Yes", "No"))</f>
        <v/>
      </c>
      <c r="AH1155" s="87" t="s">
        <v>4387</v>
      </c>
      <c r="AJ1155" s="78" t="s">
        <v>407</v>
      </c>
      <c r="AK1155" s="78" t="str">
        <f t="shared" ref="AK1155:AK1218" si="92">IF(ISBLANK(AH1155), "", IF(OR(ISNUMBER(SEARCH("summary", AJ1155)),ISNUMBER(SEARCH("review and care", AJ1155)),ISNUMBER(SEARCH("case supervision", AJ1155)),ISNUMBER(SEARCH("midpoint", AJ1155)),ISNUMBER(SEARCH("pathway plan", AJ1155)),ISNUMBER(SEARCH("visit recording", AJ1155))), "Yes", "No"))</f>
        <v>No</v>
      </c>
      <c r="AR1155" s="78" t="s">
        <v>64</v>
      </c>
      <c r="AX1155" s="78" t="str">
        <f t="shared" ref="AX1155:AX1218" si="93">IF(ISBLANK(AU1155), "", IF(OR(ISNUMBER(SEARCH("Pathway Plan",AW1155)),ISNUMBER(SEARCH("Updated assessment", AW1155)),ISNUMBER(SEARCH("CLA Review", AW1155)),ISNUMBER(SEARCH("care plan", AW1155)),ISNUMBER(SEARCH("record of meeting", AW1155)),ISNUMBER(SEARCH("discharge", AW1155)),ISNUMBER(SEARCH("accomodation decision", AW1155)),ISNUMBER(SEARCH("CLA Visit", AW1155))), "Yes", "No"))</f>
        <v/>
      </c>
      <c r="BH1155" s="89" t="str">
        <f t="shared" ref="BH1155:BH1218" si="94">IF(OR(ISNUMBER(SEARCH("Yes",AX1155)), ISNUMBER(SEARCH("Yes",AK1155)), ISNUMBER(SEARCH("Yes",X1155)), ISNUMBER(SEARCH("Yes",K1155))), "Yes", "No")</f>
        <v>No</v>
      </c>
    </row>
    <row r="1156" spans="1:60" ht="72.599999999999994">
      <c r="A1156" s="196" t="s">
        <v>4009</v>
      </c>
      <c r="B1156" s="78" t="s">
        <v>4388</v>
      </c>
      <c r="C1156" s="73" t="s">
        <v>4389</v>
      </c>
      <c r="D1156" s="72" t="s">
        <v>85</v>
      </c>
      <c r="E1156" s="72" t="s">
        <v>57</v>
      </c>
      <c r="H1156" s="87" t="s">
        <v>4390</v>
      </c>
      <c r="I1156" s="78" t="s">
        <v>4391</v>
      </c>
      <c r="J1156" s="78" t="s">
        <v>195</v>
      </c>
      <c r="K1156" s="78" t="str">
        <f t="shared" si="90"/>
        <v>No</v>
      </c>
      <c r="R1156" s="78" t="s">
        <v>72</v>
      </c>
      <c r="S1156" s="78" t="s">
        <v>64</v>
      </c>
      <c r="X1156" s="78" t="str">
        <f t="shared" si="91"/>
        <v/>
      </c>
      <c r="AK1156" s="78" t="str">
        <f t="shared" si="92"/>
        <v/>
      </c>
      <c r="AX1156" s="78" t="str">
        <f t="shared" si="93"/>
        <v/>
      </c>
      <c r="BH1156" s="89" t="str">
        <f t="shared" si="94"/>
        <v>No</v>
      </c>
    </row>
    <row r="1157" spans="1:60" ht="57.95">
      <c r="A1157" s="196" t="s">
        <v>4009</v>
      </c>
      <c r="B1157" s="78" t="s">
        <v>4392</v>
      </c>
      <c r="C1157" s="73" t="s">
        <v>4393</v>
      </c>
      <c r="D1157" s="72" t="s">
        <v>85</v>
      </c>
      <c r="E1157" s="72" t="s">
        <v>57</v>
      </c>
      <c r="K1157" s="78" t="str">
        <f t="shared" si="90"/>
        <v/>
      </c>
      <c r="X1157" s="78" t="str">
        <f t="shared" si="91"/>
        <v/>
      </c>
      <c r="AH1157" s="87" t="s">
        <v>4394</v>
      </c>
      <c r="AJ1157" s="78" t="s">
        <v>407</v>
      </c>
      <c r="AK1157" s="78" t="str">
        <f t="shared" si="92"/>
        <v>No</v>
      </c>
      <c r="AR1157" s="78" t="s">
        <v>64</v>
      </c>
      <c r="AS1157" s="78" t="s">
        <v>72</v>
      </c>
      <c r="AU1157" s="87" t="s">
        <v>3993</v>
      </c>
      <c r="AV1157" s="78" t="s">
        <v>189</v>
      </c>
      <c r="AW1157" s="78" t="s">
        <v>610</v>
      </c>
      <c r="AX1157" s="78" t="str">
        <f t="shared" si="93"/>
        <v>No</v>
      </c>
      <c r="BE1157" s="78" t="s">
        <v>107</v>
      </c>
      <c r="BH1157" s="89" t="str">
        <f t="shared" si="94"/>
        <v>No</v>
      </c>
    </row>
    <row r="1158" spans="1:60" ht="87">
      <c r="A1158" s="196" t="s">
        <v>4009</v>
      </c>
      <c r="B1158" s="78" t="s">
        <v>4395</v>
      </c>
      <c r="C1158" s="73" t="s">
        <v>4396</v>
      </c>
      <c r="D1158" s="72" t="s">
        <v>85</v>
      </c>
      <c r="E1158" s="72" t="s">
        <v>57</v>
      </c>
      <c r="H1158" s="87" t="s">
        <v>4397</v>
      </c>
      <c r="I1158" s="78" t="s">
        <v>4398</v>
      </c>
      <c r="J1158" s="78" t="s">
        <v>195</v>
      </c>
      <c r="K1158" s="78" t="str">
        <f t="shared" si="90"/>
        <v>No</v>
      </c>
      <c r="R1158" s="78" t="s">
        <v>64</v>
      </c>
      <c r="S1158" s="78" t="s">
        <v>72</v>
      </c>
      <c r="X1158" s="78" t="str">
        <f t="shared" si="91"/>
        <v/>
      </c>
      <c r="AK1158" s="78" t="str">
        <f t="shared" si="92"/>
        <v/>
      </c>
      <c r="AX1158" s="78" t="str">
        <f t="shared" si="93"/>
        <v/>
      </c>
      <c r="BH1158" s="89" t="str">
        <f t="shared" si="94"/>
        <v>No</v>
      </c>
    </row>
    <row r="1159" spans="1:60" ht="87">
      <c r="A1159" s="196" t="s">
        <v>4009</v>
      </c>
      <c r="B1159" s="78" t="s">
        <v>4399</v>
      </c>
      <c r="C1159" s="73" t="s">
        <v>4400</v>
      </c>
      <c r="D1159" s="72" t="s">
        <v>85</v>
      </c>
      <c r="E1159" s="72" t="s">
        <v>131</v>
      </c>
      <c r="F1159" s="78" t="s">
        <v>4401</v>
      </c>
      <c r="K1159" s="78" t="str">
        <f t="shared" si="90"/>
        <v/>
      </c>
      <c r="X1159" s="78" t="str">
        <f t="shared" si="91"/>
        <v/>
      </c>
      <c r="AH1159" s="87" t="s">
        <v>4402</v>
      </c>
      <c r="AJ1159" s="78" t="s">
        <v>407</v>
      </c>
      <c r="AK1159" s="78" t="str">
        <f t="shared" si="92"/>
        <v>No</v>
      </c>
      <c r="AU1159" s="87" t="s">
        <v>4403</v>
      </c>
      <c r="AV1159" s="92" t="s">
        <v>717</v>
      </c>
      <c r="AW1159" s="92" t="s">
        <v>1986</v>
      </c>
      <c r="AX1159" s="78" t="str">
        <f t="shared" si="93"/>
        <v>Yes</v>
      </c>
      <c r="AY1159" s="93"/>
      <c r="AZ1159" s="92"/>
      <c r="BA1159" s="92"/>
      <c r="BB1159" s="92"/>
      <c r="BC1159" s="92"/>
      <c r="BD1159" s="92"/>
      <c r="BE1159" s="92"/>
      <c r="BF1159" s="92"/>
      <c r="BG1159" s="94"/>
      <c r="BH1159" s="89" t="str">
        <f t="shared" si="94"/>
        <v>Yes</v>
      </c>
    </row>
    <row r="1160" spans="1:60" ht="57.95">
      <c r="A1160" s="196" t="s">
        <v>4009</v>
      </c>
      <c r="B1160" s="78" t="s">
        <v>4404</v>
      </c>
      <c r="C1160" s="73" t="s">
        <v>4405</v>
      </c>
      <c r="D1160" s="72" t="s">
        <v>85</v>
      </c>
      <c r="E1160" s="72" t="s">
        <v>57</v>
      </c>
      <c r="K1160" s="78" t="str">
        <f t="shared" si="90"/>
        <v/>
      </c>
      <c r="X1160" s="78" t="str">
        <f t="shared" si="91"/>
        <v/>
      </c>
      <c r="AH1160" s="87" t="s">
        <v>4406</v>
      </c>
      <c r="AJ1160" s="78" t="s">
        <v>407</v>
      </c>
      <c r="AK1160" s="78" t="str">
        <f t="shared" si="92"/>
        <v>No</v>
      </c>
      <c r="AR1160" s="78" t="s">
        <v>64</v>
      </c>
      <c r="AS1160" s="78" t="s">
        <v>72</v>
      </c>
      <c r="AX1160" s="78" t="str">
        <f t="shared" si="93"/>
        <v/>
      </c>
      <c r="BH1160" s="89" t="str">
        <f t="shared" si="94"/>
        <v>No</v>
      </c>
    </row>
    <row r="1161" spans="1:60" ht="57.95">
      <c r="A1161" s="196" t="s">
        <v>4009</v>
      </c>
      <c r="B1161" s="78" t="s">
        <v>4407</v>
      </c>
      <c r="C1161" s="73" t="s">
        <v>4408</v>
      </c>
      <c r="D1161" s="72" t="s">
        <v>85</v>
      </c>
      <c r="E1161" s="72" t="s">
        <v>57</v>
      </c>
      <c r="K1161" s="78" t="str">
        <f t="shared" si="90"/>
        <v/>
      </c>
      <c r="X1161" s="78" t="str">
        <f t="shared" si="91"/>
        <v/>
      </c>
      <c r="AH1161" s="87" t="s">
        <v>4409</v>
      </c>
      <c r="AJ1161" s="78" t="s">
        <v>407</v>
      </c>
      <c r="AK1161" s="78" t="str">
        <f t="shared" si="92"/>
        <v>No</v>
      </c>
      <c r="AR1161" s="78" t="s">
        <v>64</v>
      </c>
      <c r="AX1161" s="78" t="str">
        <f t="shared" si="93"/>
        <v/>
      </c>
      <c r="BH1161" s="89" t="str">
        <f t="shared" si="94"/>
        <v>No</v>
      </c>
    </row>
    <row r="1162" spans="1:60" ht="157.5" customHeight="1">
      <c r="A1162" s="196" t="s">
        <v>4009</v>
      </c>
      <c r="B1162" s="78" t="s">
        <v>4410</v>
      </c>
      <c r="C1162" s="73" t="s">
        <v>4411</v>
      </c>
      <c r="D1162" s="72" t="s">
        <v>85</v>
      </c>
      <c r="E1162" s="72" t="s">
        <v>57</v>
      </c>
      <c r="K1162" s="78" t="str">
        <f t="shared" si="90"/>
        <v/>
      </c>
      <c r="X1162" s="78" t="str">
        <f t="shared" si="91"/>
        <v/>
      </c>
      <c r="AH1162" s="87" t="s">
        <v>4412</v>
      </c>
      <c r="AJ1162" s="78" t="s">
        <v>407</v>
      </c>
      <c r="AK1162" s="78" t="str">
        <f t="shared" si="92"/>
        <v>No</v>
      </c>
      <c r="AR1162" s="78" t="s">
        <v>64</v>
      </c>
      <c r="AS1162" s="78" t="s">
        <v>72</v>
      </c>
      <c r="AX1162" s="78" t="str">
        <f t="shared" si="93"/>
        <v/>
      </c>
      <c r="BH1162" s="89" t="str">
        <f t="shared" si="94"/>
        <v>No</v>
      </c>
    </row>
    <row r="1163" spans="1:60" ht="145.5" customHeight="1">
      <c r="A1163" s="196" t="s">
        <v>4009</v>
      </c>
      <c r="B1163" s="78" t="s">
        <v>4413</v>
      </c>
      <c r="C1163" s="73" t="s">
        <v>4414</v>
      </c>
      <c r="D1163" s="72" t="s">
        <v>85</v>
      </c>
      <c r="E1163" s="72" t="s">
        <v>57</v>
      </c>
      <c r="K1163" s="78" t="str">
        <f t="shared" si="90"/>
        <v/>
      </c>
      <c r="X1163" s="78" t="str">
        <f t="shared" si="91"/>
        <v/>
      </c>
      <c r="AH1163" s="87" t="s">
        <v>4415</v>
      </c>
      <c r="AI1163" s="78" t="s">
        <v>4416</v>
      </c>
      <c r="AJ1163" s="78" t="s">
        <v>4417</v>
      </c>
      <c r="AK1163" s="78" t="str">
        <f t="shared" si="92"/>
        <v>Yes</v>
      </c>
      <c r="AR1163" s="78" t="s">
        <v>64</v>
      </c>
      <c r="AS1163" s="78" t="s">
        <v>72</v>
      </c>
      <c r="AX1163" s="78" t="str">
        <f t="shared" si="93"/>
        <v/>
      </c>
      <c r="BH1163" s="89" t="str">
        <f t="shared" si="94"/>
        <v>Yes</v>
      </c>
    </row>
    <row r="1164" spans="1:60" ht="217.5">
      <c r="A1164" s="78" t="s">
        <v>4009</v>
      </c>
      <c r="B1164" s="78" t="s">
        <v>4418</v>
      </c>
      <c r="C1164" s="73" t="s">
        <v>4419</v>
      </c>
      <c r="D1164" s="72" t="s">
        <v>85</v>
      </c>
      <c r="E1164" s="72" t="s">
        <v>57</v>
      </c>
      <c r="H1164" s="87" t="s">
        <v>4420</v>
      </c>
      <c r="I1164" s="78" t="s">
        <v>4421</v>
      </c>
      <c r="J1164" s="78" t="s">
        <v>4422</v>
      </c>
      <c r="K1164" s="78" t="str">
        <f t="shared" si="90"/>
        <v>Yes</v>
      </c>
      <c r="L1164" s="88" t="s">
        <v>60</v>
      </c>
      <c r="M1164" s="78" t="s">
        <v>4423</v>
      </c>
      <c r="N1164" s="78" t="s">
        <v>232</v>
      </c>
      <c r="O1164" s="78" t="s">
        <v>4424</v>
      </c>
      <c r="R1164" s="78" t="s">
        <v>72</v>
      </c>
      <c r="S1164" s="78" t="s">
        <v>64</v>
      </c>
      <c r="X1164" s="78" t="str">
        <f t="shared" si="91"/>
        <v/>
      </c>
      <c r="AK1164" s="78" t="str">
        <f t="shared" si="92"/>
        <v/>
      </c>
      <c r="AX1164" s="78" t="str">
        <f t="shared" si="93"/>
        <v/>
      </c>
      <c r="BH1164" s="89" t="str">
        <f t="shared" si="94"/>
        <v>Yes</v>
      </c>
    </row>
    <row r="1165" spans="1:60" ht="116.45" customHeight="1">
      <c r="A1165" s="78" t="s">
        <v>4009</v>
      </c>
      <c r="B1165" s="78" t="s">
        <v>4425</v>
      </c>
      <c r="C1165" s="73" t="s">
        <v>4426</v>
      </c>
      <c r="D1165" s="72" t="s">
        <v>85</v>
      </c>
      <c r="E1165" s="72" t="s">
        <v>57</v>
      </c>
      <c r="H1165" s="87" t="s">
        <v>4427</v>
      </c>
      <c r="J1165" s="78" t="s">
        <v>4422</v>
      </c>
      <c r="K1165" s="78" t="str">
        <f t="shared" si="90"/>
        <v>Yes</v>
      </c>
      <c r="L1165" s="88" t="s">
        <v>60</v>
      </c>
      <c r="M1165" s="78" t="s">
        <v>4428</v>
      </c>
      <c r="N1165" s="78" t="s">
        <v>159</v>
      </c>
      <c r="O1165" s="78" t="s">
        <v>4429</v>
      </c>
      <c r="R1165" s="78" t="s">
        <v>72</v>
      </c>
      <c r="S1165" s="78" t="s">
        <v>64</v>
      </c>
      <c r="X1165" s="78" t="str">
        <f t="shared" si="91"/>
        <v/>
      </c>
      <c r="AH1165" s="87" t="s">
        <v>4181</v>
      </c>
      <c r="AJ1165" s="78" t="s">
        <v>407</v>
      </c>
      <c r="AK1165" s="78" t="str">
        <f t="shared" si="92"/>
        <v>No</v>
      </c>
      <c r="AR1165" s="78" t="s">
        <v>64</v>
      </c>
      <c r="AS1165" s="78" t="s">
        <v>72</v>
      </c>
      <c r="AX1165" s="78" t="str">
        <f t="shared" si="93"/>
        <v/>
      </c>
      <c r="BH1165" s="89" t="str">
        <f t="shared" si="94"/>
        <v>Yes</v>
      </c>
    </row>
    <row r="1166" spans="1:60" ht="116.1">
      <c r="A1166" s="196" t="s">
        <v>4009</v>
      </c>
      <c r="B1166" s="78" t="s">
        <v>4430</v>
      </c>
      <c r="C1166" s="73" t="s">
        <v>4431</v>
      </c>
      <c r="D1166" s="72" t="s">
        <v>85</v>
      </c>
      <c r="E1166" s="72" t="s">
        <v>57</v>
      </c>
      <c r="H1166" s="87" t="s">
        <v>4432</v>
      </c>
      <c r="I1166" s="78" t="s">
        <v>4433</v>
      </c>
      <c r="J1166" s="78" t="s">
        <v>4422</v>
      </c>
      <c r="K1166" s="78" t="str">
        <f t="shared" si="90"/>
        <v>Yes</v>
      </c>
      <c r="R1166" s="78" t="s">
        <v>72</v>
      </c>
      <c r="S1166" s="78" t="s">
        <v>64</v>
      </c>
      <c r="X1166" s="78" t="str">
        <f t="shared" si="91"/>
        <v/>
      </c>
      <c r="AK1166" s="78" t="str">
        <f t="shared" si="92"/>
        <v/>
      </c>
      <c r="AX1166" s="78" t="str">
        <f t="shared" si="93"/>
        <v/>
      </c>
      <c r="BH1166" s="89" t="str">
        <f t="shared" si="94"/>
        <v>Yes</v>
      </c>
    </row>
    <row r="1167" spans="1:60" ht="116.1">
      <c r="A1167" s="196" t="s">
        <v>4009</v>
      </c>
      <c r="B1167" s="78" t="s">
        <v>4434</v>
      </c>
      <c r="C1167" s="73" t="s">
        <v>4435</v>
      </c>
      <c r="D1167" s="72" t="s">
        <v>85</v>
      </c>
      <c r="E1167" s="72" t="s">
        <v>57</v>
      </c>
      <c r="H1167" s="87" t="s">
        <v>4436</v>
      </c>
      <c r="I1167" s="78" t="s">
        <v>4433</v>
      </c>
      <c r="J1167" s="78" t="s">
        <v>4422</v>
      </c>
      <c r="K1167" s="78" t="str">
        <f t="shared" si="90"/>
        <v>Yes</v>
      </c>
      <c r="R1167" s="78" t="s">
        <v>72</v>
      </c>
      <c r="S1167" s="78" t="s">
        <v>64</v>
      </c>
      <c r="X1167" s="78" t="str">
        <f t="shared" si="91"/>
        <v/>
      </c>
      <c r="AK1167" s="78" t="str">
        <f t="shared" si="92"/>
        <v/>
      </c>
      <c r="AX1167" s="78" t="str">
        <f t="shared" si="93"/>
        <v/>
      </c>
      <c r="BH1167" s="89" t="str">
        <f t="shared" si="94"/>
        <v>Yes</v>
      </c>
    </row>
    <row r="1168" spans="1:60" ht="217.5">
      <c r="A1168" s="78" t="s">
        <v>4009</v>
      </c>
      <c r="B1168" s="78" t="s">
        <v>4437</v>
      </c>
      <c r="C1168" s="73" t="s">
        <v>4438</v>
      </c>
      <c r="D1168" s="72" t="s">
        <v>85</v>
      </c>
      <c r="E1168" s="74">
        <v>903</v>
      </c>
      <c r="G1168" s="78" t="s">
        <v>4439</v>
      </c>
      <c r="H1168" s="87" t="s">
        <v>4440</v>
      </c>
      <c r="I1168" s="78" t="s">
        <v>4441</v>
      </c>
      <c r="J1168" s="78" t="s">
        <v>4422</v>
      </c>
      <c r="K1168" s="78" t="str">
        <f t="shared" si="90"/>
        <v>Yes</v>
      </c>
      <c r="L1168" s="88" t="s">
        <v>209</v>
      </c>
      <c r="M1168" s="78" t="s">
        <v>4442</v>
      </c>
      <c r="N1168" s="78" t="s">
        <v>159</v>
      </c>
      <c r="O1168" s="78" t="s">
        <v>4443</v>
      </c>
      <c r="P1168" s="78" t="s">
        <v>4444</v>
      </c>
      <c r="Q1168" s="78" t="s">
        <v>162</v>
      </c>
      <c r="X1168" s="78" t="str">
        <f t="shared" si="91"/>
        <v/>
      </c>
      <c r="AK1168" s="78" t="str">
        <f t="shared" si="92"/>
        <v/>
      </c>
      <c r="AX1168" s="78" t="str">
        <f t="shared" si="93"/>
        <v/>
      </c>
      <c r="BH1168" s="89" t="str">
        <f t="shared" si="94"/>
        <v>Yes</v>
      </c>
    </row>
    <row r="1169" spans="1:60" ht="116.1">
      <c r="A1169" s="196" t="s">
        <v>4009</v>
      </c>
      <c r="B1169" s="78" t="s">
        <v>4445</v>
      </c>
      <c r="C1169" s="73" t="s">
        <v>4446</v>
      </c>
      <c r="D1169" s="72" t="s">
        <v>85</v>
      </c>
      <c r="E1169" s="72" t="s">
        <v>57</v>
      </c>
      <c r="H1169" s="87" t="s">
        <v>4218</v>
      </c>
      <c r="I1169" s="78" t="s">
        <v>4433</v>
      </c>
      <c r="J1169" s="78" t="s">
        <v>4422</v>
      </c>
      <c r="K1169" s="78" t="str">
        <f t="shared" si="90"/>
        <v>Yes</v>
      </c>
      <c r="R1169" s="78" t="s">
        <v>72</v>
      </c>
      <c r="S1169" s="78" t="s">
        <v>64</v>
      </c>
      <c r="X1169" s="78" t="str">
        <f t="shared" si="91"/>
        <v/>
      </c>
      <c r="AK1169" s="78" t="str">
        <f t="shared" si="92"/>
        <v/>
      </c>
      <c r="AX1169" s="78" t="str">
        <f t="shared" si="93"/>
        <v/>
      </c>
      <c r="BH1169" s="89" t="str">
        <f t="shared" si="94"/>
        <v>Yes</v>
      </c>
    </row>
    <row r="1170" spans="1:60" ht="87">
      <c r="A1170" s="196" t="s">
        <v>4009</v>
      </c>
      <c r="B1170" s="78" t="s">
        <v>4447</v>
      </c>
      <c r="C1170" s="73" t="s">
        <v>4448</v>
      </c>
      <c r="D1170" s="72" t="s">
        <v>85</v>
      </c>
      <c r="E1170" s="72" t="s">
        <v>57</v>
      </c>
      <c r="H1170" s="87" t="s">
        <v>4449</v>
      </c>
      <c r="J1170" s="78" t="s">
        <v>4422</v>
      </c>
      <c r="K1170" s="78" t="str">
        <f t="shared" si="90"/>
        <v>Yes</v>
      </c>
      <c r="R1170" s="78" t="s">
        <v>72</v>
      </c>
      <c r="S1170" s="78" t="s">
        <v>64</v>
      </c>
      <c r="X1170" s="78" t="str">
        <f t="shared" si="91"/>
        <v/>
      </c>
      <c r="AK1170" s="78" t="str">
        <f t="shared" si="92"/>
        <v/>
      </c>
      <c r="AX1170" s="78" t="str">
        <f t="shared" si="93"/>
        <v/>
      </c>
      <c r="BH1170" s="89" t="str">
        <f t="shared" si="94"/>
        <v>Yes</v>
      </c>
    </row>
    <row r="1171" spans="1:60" ht="130.5">
      <c r="A1171" s="196" t="s">
        <v>4009</v>
      </c>
      <c r="B1171" s="78" t="s">
        <v>4450</v>
      </c>
      <c r="C1171" s="73" t="s">
        <v>4230</v>
      </c>
      <c r="D1171" s="72" t="s">
        <v>85</v>
      </c>
      <c r="E1171" s="72" t="s">
        <v>57</v>
      </c>
      <c r="H1171" s="87" t="s">
        <v>4231</v>
      </c>
      <c r="I1171" s="78" t="s">
        <v>4451</v>
      </c>
      <c r="J1171" s="78" t="s">
        <v>4422</v>
      </c>
      <c r="K1171" s="78" t="str">
        <f t="shared" si="90"/>
        <v>Yes</v>
      </c>
      <c r="R1171" s="78" t="s">
        <v>72</v>
      </c>
      <c r="S1171" s="78" t="s">
        <v>64</v>
      </c>
      <c r="X1171" s="78" t="str">
        <f t="shared" si="91"/>
        <v/>
      </c>
      <c r="AK1171" s="78" t="str">
        <f t="shared" si="92"/>
        <v/>
      </c>
      <c r="AX1171" s="78" t="str">
        <f t="shared" si="93"/>
        <v/>
      </c>
      <c r="BH1171" s="89" t="str">
        <f t="shared" si="94"/>
        <v>Yes</v>
      </c>
    </row>
    <row r="1172" spans="1:60" ht="87">
      <c r="A1172" s="196" t="s">
        <v>4009</v>
      </c>
      <c r="B1172" s="78" t="s">
        <v>4452</v>
      </c>
      <c r="C1172" s="73" t="s">
        <v>4234</v>
      </c>
      <c r="D1172" s="72" t="s">
        <v>85</v>
      </c>
      <c r="E1172" s="72" t="s">
        <v>57</v>
      </c>
      <c r="H1172" s="87" t="s">
        <v>4235</v>
      </c>
      <c r="J1172" s="78" t="s">
        <v>4422</v>
      </c>
      <c r="K1172" s="78" t="str">
        <f t="shared" si="90"/>
        <v>Yes</v>
      </c>
      <c r="R1172" s="78" t="s">
        <v>72</v>
      </c>
      <c r="S1172" s="78" t="s">
        <v>64</v>
      </c>
      <c r="X1172" s="78" t="str">
        <f t="shared" si="91"/>
        <v/>
      </c>
      <c r="AK1172" s="78" t="str">
        <f t="shared" si="92"/>
        <v/>
      </c>
      <c r="AX1172" s="78" t="str">
        <f t="shared" si="93"/>
        <v/>
      </c>
      <c r="BH1172" s="89" t="str">
        <f t="shared" si="94"/>
        <v>Yes</v>
      </c>
    </row>
    <row r="1173" spans="1:60" ht="391.5">
      <c r="A1173" s="78" t="s">
        <v>4009</v>
      </c>
      <c r="B1173" s="78" t="s">
        <v>4453</v>
      </c>
      <c r="C1173" s="73" t="s">
        <v>4454</v>
      </c>
      <c r="D1173" s="72" t="s">
        <v>85</v>
      </c>
      <c r="E1173" s="72" t="s">
        <v>57</v>
      </c>
      <c r="H1173" s="87" t="s">
        <v>4238</v>
      </c>
      <c r="J1173" s="78" t="s">
        <v>4422</v>
      </c>
      <c r="K1173" s="78" t="str">
        <f t="shared" si="90"/>
        <v>Yes</v>
      </c>
      <c r="L1173" s="88" t="s">
        <v>60</v>
      </c>
      <c r="M1173" s="78" t="s">
        <v>4455</v>
      </c>
      <c r="N1173" s="78" t="s">
        <v>232</v>
      </c>
      <c r="O1173" s="78" t="s">
        <v>4456</v>
      </c>
      <c r="R1173" s="78" t="s">
        <v>72</v>
      </c>
      <c r="S1173" s="78" t="s">
        <v>64</v>
      </c>
      <c r="X1173" s="78" t="str">
        <f t="shared" si="91"/>
        <v/>
      </c>
      <c r="AH1173" s="87" t="s">
        <v>4457</v>
      </c>
      <c r="AJ1173" s="78" t="s">
        <v>2405</v>
      </c>
      <c r="AK1173" s="78" t="str">
        <f t="shared" si="92"/>
        <v>No</v>
      </c>
      <c r="AR1173" s="78" t="s">
        <v>64</v>
      </c>
      <c r="AS1173" s="78" t="s">
        <v>72</v>
      </c>
      <c r="AX1173" s="78" t="str">
        <f t="shared" si="93"/>
        <v/>
      </c>
      <c r="BH1173" s="89" t="str">
        <f t="shared" si="94"/>
        <v>Yes</v>
      </c>
    </row>
    <row r="1174" spans="1:60" ht="391.5">
      <c r="A1174" s="78" t="s">
        <v>4009</v>
      </c>
      <c r="B1174" s="78" t="s">
        <v>4458</v>
      </c>
      <c r="C1174" s="73" t="s">
        <v>4459</v>
      </c>
      <c r="D1174" s="72" t="s">
        <v>85</v>
      </c>
      <c r="E1174" s="72" t="s">
        <v>57</v>
      </c>
      <c r="H1174" s="87" t="s">
        <v>4241</v>
      </c>
      <c r="I1174" s="78" t="s">
        <v>4460</v>
      </c>
      <c r="J1174" s="78" t="s">
        <v>4422</v>
      </c>
      <c r="K1174" s="78" t="str">
        <f t="shared" si="90"/>
        <v>Yes</v>
      </c>
      <c r="L1174" s="88" t="s">
        <v>60</v>
      </c>
      <c r="M1174" s="78" t="s">
        <v>4455</v>
      </c>
      <c r="N1174" s="78" t="s">
        <v>232</v>
      </c>
      <c r="O1174" s="78" t="s">
        <v>4456</v>
      </c>
      <c r="R1174" s="78" t="s">
        <v>72</v>
      </c>
      <c r="S1174" s="78" t="s">
        <v>64</v>
      </c>
      <c r="X1174" s="78" t="str">
        <f t="shared" si="91"/>
        <v/>
      </c>
      <c r="AK1174" s="78" t="str">
        <f t="shared" si="92"/>
        <v/>
      </c>
      <c r="AX1174" s="78" t="str">
        <f t="shared" si="93"/>
        <v/>
      </c>
      <c r="BH1174" s="89" t="str">
        <f t="shared" si="94"/>
        <v>Yes</v>
      </c>
    </row>
    <row r="1175" spans="1:60" ht="116.1">
      <c r="A1175" s="196" t="s">
        <v>4009</v>
      </c>
      <c r="B1175" s="78" t="s">
        <v>4461</v>
      </c>
      <c r="C1175" s="73" t="s">
        <v>4462</v>
      </c>
      <c r="D1175" s="72" t="s">
        <v>85</v>
      </c>
      <c r="E1175" s="72" t="s">
        <v>57</v>
      </c>
      <c r="H1175" s="87" t="s">
        <v>4218</v>
      </c>
      <c r="I1175" s="78" t="s">
        <v>4433</v>
      </c>
      <c r="J1175" s="78" t="s">
        <v>4422</v>
      </c>
      <c r="K1175" s="78" t="str">
        <f t="shared" si="90"/>
        <v>Yes</v>
      </c>
      <c r="R1175" s="78" t="s">
        <v>72</v>
      </c>
      <c r="S1175" s="78" t="s">
        <v>64</v>
      </c>
      <c r="X1175" s="78" t="str">
        <f t="shared" si="91"/>
        <v/>
      </c>
      <c r="AK1175" s="78" t="str">
        <f t="shared" si="92"/>
        <v/>
      </c>
      <c r="AX1175" s="78" t="str">
        <f t="shared" si="93"/>
        <v/>
      </c>
      <c r="BH1175" s="89" t="str">
        <f t="shared" si="94"/>
        <v>Yes</v>
      </c>
    </row>
    <row r="1176" spans="1:60" ht="144.94999999999999">
      <c r="A1176" s="78" t="s">
        <v>4009</v>
      </c>
      <c r="B1176" s="78" t="s">
        <v>4463</v>
      </c>
      <c r="C1176" s="73" t="s">
        <v>4464</v>
      </c>
      <c r="D1176" s="72" t="s">
        <v>85</v>
      </c>
      <c r="E1176" s="72" t="s">
        <v>57</v>
      </c>
      <c r="H1176" s="87" t="s">
        <v>4253</v>
      </c>
      <c r="J1176" s="78" t="s">
        <v>4422</v>
      </c>
      <c r="K1176" s="78" t="str">
        <f t="shared" si="90"/>
        <v>Yes</v>
      </c>
      <c r="L1176" s="88" t="s">
        <v>60</v>
      </c>
      <c r="M1176" s="78" t="s">
        <v>4465</v>
      </c>
      <c r="N1176" s="78" t="s">
        <v>232</v>
      </c>
      <c r="O1176" s="78" t="s">
        <v>4466</v>
      </c>
      <c r="R1176" s="78" t="s">
        <v>72</v>
      </c>
      <c r="S1176" s="78" t="s">
        <v>64</v>
      </c>
      <c r="X1176" s="78" t="str">
        <f t="shared" si="91"/>
        <v/>
      </c>
      <c r="AH1176" s="87" t="s">
        <v>4467</v>
      </c>
      <c r="AJ1176" s="78" t="s">
        <v>2405</v>
      </c>
      <c r="AK1176" s="78" t="str">
        <f t="shared" si="92"/>
        <v>No</v>
      </c>
      <c r="AR1176" s="78" t="s">
        <v>64</v>
      </c>
      <c r="AS1176" s="78" t="s">
        <v>72</v>
      </c>
      <c r="AX1176" s="78" t="str">
        <f t="shared" si="93"/>
        <v/>
      </c>
      <c r="BH1176" s="89" t="str">
        <f t="shared" si="94"/>
        <v>Yes</v>
      </c>
    </row>
    <row r="1177" spans="1:60" ht="116.1">
      <c r="A1177" s="196" t="s">
        <v>4009</v>
      </c>
      <c r="B1177" s="78" t="s">
        <v>4468</v>
      </c>
      <c r="C1177" s="73" t="s">
        <v>4469</v>
      </c>
      <c r="D1177" s="72" t="s">
        <v>85</v>
      </c>
      <c r="E1177" s="72" t="s">
        <v>57</v>
      </c>
      <c r="H1177" s="87" t="s">
        <v>4218</v>
      </c>
      <c r="I1177" s="78" t="s">
        <v>4433</v>
      </c>
      <c r="J1177" s="78" t="s">
        <v>4422</v>
      </c>
      <c r="K1177" s="78" t="str">
        <f t="shared" si="90"/>
        <v>Yes</v>
      </c>
      <c r="R1177" s="78" t="s">
        <v>72</v>
      </c>
      <c r="S1177" s="78" t="s">
        <v>64</v>
      </c>
      <c r="X1177" s="78" t="str">
        <f t="shared" si="91"/>
        <v/>
      </c>
      <c r="AK1177" s="78" t="str">
        <f t="shared" si="92"/>
        <v/>
      </c>
      <c r="AX1177" s="78" t="str">
        <f t="shared" si="93"/>
        <v/>
      </c>
      <c r="BH1177" s="89" t="str">
        <f t="shared" si="94"/>
        <v>Yes</v>
      </c>
    </row>
    <row r="1178" spans="1:60" ht="290.10000000000002">
      <c r="A1178" s="78" t="s">
        <v>4009</v>
      </c>
      <c r="B1178" s="78" t="s">
        <v>4470</v>
      </c>
      <c r="C1178" s="73" t="s">
        <v>4471</v>
      </c>
      <c r="D1178" s="72" t="s">
        <v>85</v>
      </c>
      <c r="E1178" s="72" t="s">
        <v>57</v>
      </c>
      <c r="H1178" s="87" t="s">
        <v>4258</v>
      </c>
      <c r="J1178" s="78" t="s">
        <v>4422</v>
      </c>
      <c r="K1178" s="78" t="str">
        <f t="shared" si="90"/>
        <v>Yes</v>
      </c>
      <c r="L1178" s="88" t="s">
        <v>60</v>
      </c>
      <c r="M1178" s="78" t="s">
        <v>4472</v>
      </c>
      <c r="N1178" s="78" t="s">
        <v>159</v>
      </c>
      <c r="O1178" s="78" t="s">
        <v>4473</v>
      </c>
      <c r="R1178" s="78" t="s">
        <v>72</v>
      </c>
      <c r="S1178" s="78" t="s">
        <v>64</v>
      </c>
      <c r="X1178" s="78" t="str">
        <f t="shared" si="91"/>
        <v/>
      </c>
      <c r="AK1178" s="78" t="str">
        <f t="shared" si="92"/>
        <v/>
      </c>
      <c r="AX1178" s="78" t="str">
        <f t="shared" si="93"/>
        <v/>
      </c>
      <c r="BH1178" s="89" t="str">
        <f t="shared" si="94"/>
        <v>Yes</v>
      </c>
    </row>
    <row r="1179" spans="1:60" ht="87">
      <c r="A1179" s="196" t="s">
        <v>4009</v>
      </c>
      <c r="B1179" s="78" t="s">
        <v>4474</v>
      </c>
      <c r="C1179" s="73" t="s">
        <v>4475</v>
      </c>
      <c r="D1179" s="72" t="s">
        <v>85</v>
      </c>
      <c r="E1179" s="72" t="s">
        <v>57</v>
      </c>
      <c r="H1179" s="87" t="s">
        <v>4476</v>
      </c>
      <c r="I1179" s="78" t="s">
        <v>4477</v>
      </c>
      <c r="J1179" s="78" t="s">
        <v>4131</v>
      </c>
      <c r="K1179" s="78" t="str">
        <f t="shared" si="90"/>
        <v>No</v>
      </c>
      <c r="R1179" s="78" t="s">
        <v>72</v>
      </c>
      <c r="S1179" s="78" t="s">
        <v>64</v>
      </c>
      <c r="X1179" s="78" t="str">
        <f t="shared" si="91"/>
        <v/>
      </c>
      <c r="AH1179" s="87" t="s">
        <v>2682</v>
      </c>
      <c r="AJ1179" s="78" t="s">
        <v>2676</v>
      </c>
      <c r="AK1179" s="78" t="str">
        <f t="shared" si="92"/>
        <v>No</v>
      </c>
      <c r="AR1179" s="78" t="s">
        <v>64</v>
      </c>
      <c r="AS1179" s="78" t="s">
        <v>72</v>
      </c>
      <c r="AX1179" s="78" t="str">
        <f t="shared" si="93"/>
        <v/>
      </c>
      <c r="BH1179" s="89" t="str">
        <f t="shared" si="94"/>
        <v>No</v>
      </c>
    </row>
    <row r="1180" spans="1:60" ht="159.6">
      <c r="A1180" s="78" t="s">
        <v>4009</v>
      </c>
      <c r="B1180" s="78" t="s">
        <v>4478</v>
      </c>
      <c r="C1180" s="73" t="s">
        <v>4479</v>
      </c>
      <c r="D1180" s="72" t="s">
        <v>85</v>
      </c>
      <c r="E1180" s="72" t="s">
        <v>57</v>
      </c>
      <c r="H1180" s="87" t="s">
        <v>4480</v>
      </c>
      <c r="I1180" s="78" t="s">
        <v>4481</v>
      </c>
      <c r="J1180" s="78" t="s">
        <v>3326</v>
      </c>
      <c r="K1180" s="78" t="str">
        <f t="shared" si="90"/>
        <v>Yes</v>
      </c>
      <c r="L1180" s="88" t="s">
        <v>1938</v>
      </c>
      <c r="M1180" s="78" t="s">
        <v>4482</v>
      </c>
      <c r="N1180" s="78" t="s">
        <v>159</v>
      </c>
      <c r="O1180" s="1"/>
      <c r="P1180" s="78" t="s">
        <v>4483</v>
      </c>
      <c r="Q1180" s="78" t="s">
        <v>223</v>
      </c>
      <c r="R1180" s="78" t="s">
        <v>72</v>
      </c>
      <c r="S1180" s="78" t="s">
        <v>64</v>
      </c>
      <c r="X1180" s="78" t="str">
        <f t="shared" si="91"/>
        <v/>
      </c>
      <c r="AK1180" s="78" t="str">
        <f t="shared" si="92"/>
        <v/>
      </c>
      <c r="AX1180" s="78" t="str">
        <f t="shared" si="93"/>
        <v/>
      </c>
      <c r="BH1180" s="89" t="str">
        <f t="shared" si="94"/>
        <v>Yes</v>
      </c>
    </row>
    <row r="1181" spans="1:60" ht="159.6">
      <c r="A1181" s="196" t="s">
        <v>4009</v>
      </c>
      <c r="B1181" s="78" t="s">
        <v>4484</v>
      </c>
      <c r="C1181" s="73" t="s">
        <v>4485</v>
      </c>
      <c r="D1181" s="72" t="s">
        <v>85</v>
      </c>
      <c r="E1181" s="72" t="s">
        <v>57</v>
      </c>
      <c r="H1181" s="87" t="s">
        <v>4486</v>
      </c>
      <c r="J1181" s="78" t="s">
        <v>3326</v>
      </c>
      <c r="K1181" s="78" t="str">
        <f t="shared" si="90"/>
        <v>Yes</v>
      </c>
      <c r="R1181" s="78" t="s">
        <v>72</v>
      </c>
      <c r="S1181" s="78" t="s">
        <v>64</v>
      </c>
      <c r="X1181" s="78" t="str">
        <f t="shared" si="91"/>
        <v/>
      </c>
      <c r="AK1181" s="78" t="str">
        <f t="shared" si="92"/>
        <v/>
      </c>
      <c r="AX1181" s="78" t="str">
        <f t="shared" si="93"/>
        <v/>
      </c>
      <c r="BH1181" s="89" t="str">
        <f t="shared" si="94"/>
        <v>Yes</v>
      </c>
    </row>
    <row r="1182" spans="1:60" ht="159.6">
      <c r="A1182" s="196" t="s">
        <v>4009</v>
      </c>
      <c r="B1182" s="78" t="s">
        <v>4487</v>
      </c>
      <c r="C1182" s="73" t="s">
        <v>4488</v>
      </c>
      <c r="D1182" s="72" t="s">
        <v>85</v>
      </c>
      <c r="E1182" s="72" t="s">
        <v>57</v>
      </c>
      <c r="H1182" s="87" t="s">
        <v>2437</v>
      </c>
      <c r="J1182" s="78" t="s">
        <v>3326</v>
      </c>
      <c r="K1182" s="78" t="str">
        <f t="shared" si="90"/>
        <v>Yes</v>
      </c>
      <c r="R1182" s="78" t="s">
        <v>72</v>
      </c>
      <c r="S1182" s="78" t="s">
        <v>64</v>
      </c>
      <c r="X1182" s="78" t="str">
        <f t="shared" si="91"/>
        <v/>
      </c>
      <c r="AK1182" s="78" t="str">
        <f t="shared" si="92"/>
        <v/>
      </c>
      <c r="AX1182" s="78" t="str">
        <f t="shared" si="93"/>
        <v/>
      </c>
      <c r="BH1182" s="89" t="str">
        <f t="shared" si="94"/>
        <v>Yes</v>
      </c>
    </row>
    <row r="1183" spans="1:60" ht="159.6">
      <c r="A1183" s="196" t="s">
        <v>4009</v>
      </c>
      <c r="B1183" s="78" t="s">
        <v>4489</v>
      </c>
      <c r="C1183" s="73" t="s">
        <v>4490</v>
      </c>
      <c r="D1183" s="72" t="s">
        <v>85</v>
      </c>
      <c r="E1183" s="72" t="s">
        <v>57</v>
      </c>
      <c r="H1183" s="87" t="s">
        <v>4491</v>
      </c>
      <c r="J1183" s="78" t="s">
        <v>3326</v>
      </c>
      <c r="K1183" s="78" t="str">
        <f t="shared" si="90"/>
        <v>Yes</v>
      </c>
      <c r="R1183" s="78" t="s">
        <v>72</v>
      </c>
      <c r="S1183" s="78" t="s">
        <v>64</v>
      </c>
      <c r="X1183" s="78" t="str">
        <f t="shared" si="91"/>
        <v/>
      </c>
      <c r="AK1183" s="78" t="str">
        <f t="shared" si="92"/>
        <v/>
      </c>
      <c r="AX1183" s="78" t="str">
        <f t="shared" si="93"/>
        <v/>
      </c>
      <c r="BH1183" s="89" t="str">
        <f t="shared" si="94"/>
        <v>Yes</v>
      </c>
    </row>
    <row r="1184" spans="1:60" ht="159.6">
      <c r="A1184" s="196" t="s">
        <v>4009</v>
      </c>
      <c r="B1184" s="78" t="s">
        <v>4492</v>
      </c>
      <c r="C1184" s="73" t="s">
        <v>4493</v>
      </c>
      <c r="D1184" s="72" t="s">
        <v>85</v>
      </c>
      <c r="E1184" s="72" t="s">
        <v>57</v>
      </c>
      <c r="H1184" s="87" t="s">
        <v>4494</v>
      </c>
      <c r="J1184" s="78" t="s">
        <v>3326</v>
      </c>
      <c r="K1184" s="78" t="str">
        <f t="shared" si="90"/>
        <v>Yes</v>
      </c>
      <c r="R1184" s="78" t="s">
        <v>72</v>
      </c>
      <c r="S1184" s="78" t="s">
        <v>64</v>
      </c>
      <c r="X1184" s="78" t="str">
        <f t="shared" si="91"/>
        <v/>
      </c>
      <c r="AK1184" s="78" t="str">
        <f t="shared" si="92"/>
        <v/>
      </c>
      <c r="AX1184" s="78" t="str">
        <f t="shared" si="93"/>
        <v/>
      </c>
      <c r="BH1184" s="89" t="str">
        <f t="shared" si="94"/>
        <v>Yes</v>
      </c>
    </row>
    <row r="1185" spans="1:60" ht="159.6">
      <c r="A1185" s="196" t="s">
        <v>4009</v>
      </c>
      <c r="B1185" s="78" t="s">
        <v>4495</v>
      </c>
      <c r="C1185" s="73" t="s">
        <v>4496</v>
      </c>
      <c r="D1185" s="72" t="s">
        <v>85</v>
      </c>
      <c r="E1185" s="72" t="s">
        <v>57</v>
      </c>
      <c r="H1185" s="87" t="s">
        <v>4497</v>
      </c>
      <c r="J1185" s="78" t="s">
        <v>3326</v>
      </c>
      <c r="K1185" s="78" t="str">
        <f t="shared" si="90"/>
        <v>Yes</v>
      </c>
      <c r="R1185" s="78" t="s">
        <v>72</v>
      </c>
      <c r="S1185" s="78" t="s">
        <v>64</v>
      </c>
      <c r="X1185" s="78" t="str">
        <f t="shared" si="91"/>
        <v/>
      </c>
      <c r="AK1185" s="78" t="str">
        <f t="shared" si="92"/>
        <v/>
      </c>
      <c r="AX1185" s="78" t="str">
        <f t="shared" si="93"/>
        <v/>
      </c>
      <c r="BH1185" s="89" t="str">
        <f t="shared" si="94"/>
        <v>Yes</v>
      </c>
    </row>
    <row r="1186" spans="1:60" ht="159.6">
      <c r="A1186" s="196" t="s">
        <v>4009</v>
      </c>
      <c r="B1186" s="78" t="s">
        <v>4498</v>
      </c>
      <c r="C1186" s="73" t="s">
        <v>4499</v>
      </c>
      <c r="D1186" s="72" t="s">
        <v>85</v>
      </c>
      <c r="E1186" s="72" t="s">
        <v>57</v>
      </c>
      <c r="H1186" s="87" t="s">
        <v>4500</v>
      </c>
      <c r="I1186" s="78" t="s">
        <v>4501</v>
      </c>
      <c r="J1186" s="78" t="s">
        <v>3326</v>
      </c>
      <c r="K1186" s="78" t="str">
        <f t="shared" si="90"/>
        <v>Yes</v>
      </c>
      <c r="R1186" s="78" t="s">
        <v>72</v>
      </c>
      <c r="S1186" s="78" t="s">
        <v>64</v>
      </c>
      <c r="X1186" s="78" t="str">
        <f t="shared" si="91"/>
        <v/>
      </c>
      <c r="AK1186" s="78" t="str">
        <f t="shared" si="92"/>
        <v/>
      </c>
      <c r="AX1186" s="78" t="str">
        <f t="shared" si="93"/>
        <v/>
      </c>
      <c r="BH1186" s="89" t="str">
        <f t="shared" si="94"/>
        <v>Yes</v>
      </c>
    </row>
    <row r="1187" spans="1:60" ht="159.6">
      <c r="A1187" s="196" t="s">
        <v>4009</v>
      </c>
      <c r="B1187" s="78" t="s">
        <v>4502</v>
      </c>
      <c r="C1187" s="73" t="s">
        <v>4503</v>
      </c>
      <c r="D1187" s="72" t="s">
        <v>85</v>
      </c>
      <c r="E1187" s="72" t="s">
        <v>57</v>
      </c>
      <c r="H1187" s="87" t="s">
        <v>4504</v>
      </c>
      <c r="J1187" s="78" t="s">
        <v>3326</v>
      </c>
      <c r="K1187" s="78" t="str">
        <f t="shared" si="90"/>
        <v>Yes</v>
      </c>
      <c r="R1187" s="78" t="s">
        <v>72</v>
      </c>
      <c r="S1187" s="78" t="s">
        <v>64</v>
      </c>
      <c r="X1187" s="78" t="str">
        <f t="shared" si="91"/>
        <v/>
      </c>
      <c r="AK1187" s="78" t="str">
        <f t="shared" si="92"/>
        <v/>
      </c>
      <c r="AU1187" s="87" t="s">
        <v>4505</v>
      </c>
      <c r="AV1187" s="78" t="s">
        <v>101</v>
      </c>
      <c r="AW1187" s="78" t="s">
        <v>956</v>
      </c>
      <c r="AX1187" s="78" t="str">
        <f t="shared" si="93"/>
        <v>Yes</v>
      </c>
      <c r="BE1187" s="78" t="s">
        <v>72</v>
      </c>
      <c r="BH1187" s="89" t="str">
        <f t="shared" si="94"/>
        <v>Yes</v>
      </c>
    </row>
    <row r="1188" spans="1:60" ht="159.6">
      <c r="A1188" s="196" t="s">
        <v>4009</v>
      </c>
      <c r="B1188" s="78" t="s">
        <v>4506</v>
      </c>
      <c r="C1188" s="73" t="s">
        <v>4507</v>
      </c>
      <c r="D1188" s="72" t="s">
        <v>85</v>
      </c>
      <c r="E1188" s="72" t="s">
        <v>57</v>
      </c>
      <c r="H1188" s="87" t="s">
        <v>4508</v>
      </c>
      <c r="J1188" s="78" t="s">
        <v>3326</v>
      </c>
      <c r="K1188" s="78" t="str">
        <f t="shared" si="90"/>
        <v>Yes</v>
      </c>
      <c r="R1188" s="78" t="s">
        <v>72</v>
      </c>
      <c r="S1188" s="78" t="s">
        <v>64</v>
      </c>
      <c r="X1188" s="78" t="str">
        <f t="shared" si="91"/>
        <v/>
      </c>
      <c r="AK1188" s="78" t="str">
        <f t="shared" si="92"/>
        <v/>
      </c>
      <c r="AU1188" s="87" t="s">
        <v>2475</v>
      </c>
      <c r="AV1188" s="78" t="s">
        <v>101</v>
      </c>
      <c r="AW1188" s="78" t="s">
        <v>956</v>
      </c>
      <c r="AX1188" s="78" t="str">
        <f t="shared" si="93"/>
        <v>Yes</v>
      </c>
      <c r="BE1188" s="78" t="s">
        <v>72</v>
      </c>
      <c r="BH1188" s="89" t="str">
        <f t="shared" si="94"/>
        <v>Yes</v>
      </c>
    </row>
    <row r="1189" spans="1:60" ht="159.6">
      <c r="A1189" s="78" t="s">
        <v>4009</v>
      </c>
      <c r="B1189" s="78" t="s">
        <v>4509</v>
      </c>
      <c r="C1189" s="73" t="s">
        <v>4510</v>
      </c>
      <c r="D1189" s="72" t="s">
        <v>85</v>
      </c>
      <c r="E1189" s="72" t="s">
        <v>57</v>
      </c>
      <c r="H1189" s="87" t="s">
        <v>4511</v>
      </c>
      <c r="J1189" s="78" t="s">
        <v>3326</v>
      </c>
      <c r="K1189" s="78" t="str">
        <f t="shared" si="90"/>
        <v>Yes</v>
      </c>
      <c r="L1189" s="88" t="s">
        <v>60</v>
      </c>
      <c r="M1189" s="78" t="s">
        <v>4512</v>
      </c>
      <c r="N1189" s="78" t="s">
        <v>232</v>
      </c>
      <c r="O1189" s="78" t="s">
        <v>4513</v>
      </c>
      <c r="R1189" s="78" t="s">
        <v>72</v>
      </c>
      <c r="S1189" s="78" t="s">
        <v>64</v>
      </c>
      <c r="X1189" s="78" t="str">
        <f t="shared" si="91"/>
        <v/>
      </c>
      <c r="AK1189" s="78" t="str">
        <f t="shared" si="92"/>
        <v/>
      </c>
      <c r="AX1189" s="78" t="str">
        <f t="shared" si="93"/>
        <v/>
      </c>
      <c r="BH1189" s="89" t="str">
        <f t="shared" si="94"/>
        <v>Yes</v>
      </c>
    </row>
    <row r="1190" spans="1:60" ht="57.95">
      <c r="A1190" s="196" t="s">
        <v>4009</v>
      </c>
      <c r="B1190" s="78" t="s">
        <v>4514</v>
      </c>
      <c r="C1190" s="73" t="s">
        <v>4515</v>
      </c>
      <c r="D1190" s="72" t="s">
        <v>85</v>
      </c>
      <c r="E1190" s="72" t="s">
        <v>57</v>
      </c>
      <c r="K1190" s="78" t="str">
        <f t="shared" si="90"/>
        <v/>
      </c>
      <c r="X1190" s="78" t="str">
        <f t="shared" si="91"/>
        <v/>
      </c>
      <c r="AK1190" s="78" t="str">
        <f t="shared" si="92"/>
        <v/>
      </c>
      <c r="AU1190" s="87" t="s">
        <v>4516</v>
      </c>
      <c r="AV1190" s="78" t="s">
        <v>101</v>
      </c>
      <c r="AW1190" s="78" t="s">
        <v>956</v>
      </c>
      <c r="AX1190" s="78" t="str">
        <f t="shared" si="93"/>
        <v>Yes</v>
      </c>
      <c r="BE1190" s="78" t="s">
        <v>72</v>
      </c>
      <c r="BH1190" s="89" t="str">
        <f t="shared" si="94"/>
        <v>Yes</v>
      </c>
    </row>
    <row r="1191" spans="1:60" ht="47.1" customHeight="1">
      <c r="A1191" s="196" t="s">
        <v>4009</v>
      </c>
      <c r="B1191" s="78" t="s">
        <v>4517</v>
      </c>
      <c r="C1191" s="73" t="s">
        <v>4518</v>
      </c>
      <c r="D1191" s="72" t="s">
        <v>85</v>
      </c>
      <c r="E1191" s="72" t="s">
        <v>57</v>
      </c>
      <c r="K1191" s="78" t="str">
        <f t="shared" si="90"/>
        <v/>
      </c>
      <c r="X1191" s="78" t="str">
        <f t="shared" si="91"/>
        <v/>
      </c>
      <c r="AK1191" s="78" t="str">
        <f t="shared" si="92"/>
        <v/>
      </c>
      <c r="AU1191" s="87" t="s">
        <v>4519</v>
      </c>
      <c r="AV1191" s="78" t="s">
        <v>101</v>
      </c>
      <c r="AW1191" s="78" t="s">
        <v>956</v>
      </c>
      <c r="AX1191" s="78" t="str">
        <f t="shared" si="93"/>
        <v>Yes</v>
      </c>
      <c r="BE1191" s="78" t="s">
        <v>64</v>
      </c>
      <c r="BH1191" s="89" t="str">
        <f t="shared" si="94"/>
        <v>Yes</v>
      </c>
    </row>
    <row r="1192" spans="1:60" ht="72.599999999999994">
      <c r="A1192" s="196" t="s">
        <v>4009</v>
      </c>
      <c r="B1192" s="78" t="s">
        <v>4520</v>
      </c>
      <c r="C1192" s="73" t="s">
        <v>4521</v>
      </c>
      <c r="D1192" s="72" t="s">
        <v>85</v>
      </c>
      <c r="E1192" s="72" t="s">
        <v>57</v>
      </c>
      <c r="K1192" s="78" t="str">
        <f t="shared" si="90"/>
        <v/>
      </c>
      <c r="X1192" s="78" t="str">
        <f t="shared" si="91"/>
        <v/>
      </c>
      <c r="AK1192" s="78" t="str">
        <f t="shared" si="92"/>
        <v/>
      </c>
      <c r="AU1192" s="87" t="s">
        <v>4522</v>
      </c>
      <c r="AV1192" s="78" t="s">
        <v>101</v>
      </c>
      <c r="AW1192" s="78" t="s">
        <v>956</v>
      </c>
      <c r="AX1192" s="78" t="str">
        <f t="shared" si="93"/>
        <v>Yes</v>
      </c>
      <c r="BE1192" s="78" t="s">
        <v>64</v>
      </c>
      <c r="BH1192" s="89" t="str">
        <f t="shared" si="94"/>
        <v>Yes</v>
      </c>
    </row>
    <row r="1193" spans="1:60" ht="57.95">
      <c r="A1193" s="196" t="s">
        <v>4009</v>
      </c>
      <c r="B1193" s="78" t="s">
        <v>4523</v>
      </c>
      <c r="C1193" s="73" t="s">
        <v>4524</v>
      </c>
      <c r="D1193" s="72" t="s">
        <v>85</v>
      </c>
      <c r="E1193" s="72" t="s">
        <v>57</v>
      </c>
      <c r="K1193" s="78" t="str">
        <f t="shared" si="90"/>
        <v/>
      </c>
      <c r="X1193" s="78" t="str">
        <f t="shared" si="91"/>
        <v/>
      </c>
      <c r="AK1193" s="78" t="str">
        <f t="shared" si="92"/>
        <v/>
      </c>
      <c r="AU1193" s="87" t="s">
        <v>4525</v>
      </c>
      <c r="AV1193" s="78" t="s">
        <v>101</v>
      </c>
      <c r="AW1193" s="78" t="s">
        <v>956</v>
      </c>
      <c r="AX1193" s="78" t="str">
        <f t="shared" si="93"/>
        <v>Yes</v>
      </c>
      <c r="BE1193" s="78" t="s">
        <v>64</v>
      </c>
      <c r="BH1193" s="89" t="str">
        <f t="shared" si="94"/>
        <v>Yes</v>
      </c>
    </row>
    <row r="1194" spans="1:60" ht="36" customHeight="1">
      <c r="A1194" s="196" t="s">
        <v>4009</v>
      </c>
      <c r="B1194" s="78" t="s">
        <v>4526</v>
      </c>
      <c r="C1194" s="73" t="s">
        <v>4527</v>
      </c>
      <c r="D1194" s="72" t="s">
        <v>85</v>
      </c>
      <c r="E1194" s="72" t="s">
        <v>57</v>
      </c>
      <c r="K1194" s="78" t="str">
        <f t="shared" si="90"/>
        <v/>
      </c>
      <c r="X1194" s="78" t="str">
        <f t="shared" si="91"/>
        <v/>
      </c>
      <c r="AK1194" s="78" t="str">
        <f t="shared" si="92"/>
        <v/>
      </c>
      <c r="AU1194" s="87" t="s">
        <v>4528</v>
      </c>
      <c r="AV1194" s="78" t="s">
        <v>189</v>
      </c>
      <c r="AW1194" s="78" t="s">
        <v>956</v>
      </c>
      <c r="AX1194" s="78" t="str">
        <f t="shared" si="93"/>
        <v>Yes</v>
      </c>
      <c r="BE1194" s="78" t="s">
        <v>64</v>
      </c>
      <c r="BH1194" s="89" t="str">
        <f t="shared" si="94"/>
        <v>Yes</v>
      </c>
    </row>
    <row r="1195" spans="1:60" ht="33.6" customHeight="1">
      <c r="A1195" s="196" t="s">
        <v>4009</v>
      </c>
      <c r="B1195" s="78" t="s">
        <v>4529</v>
      </c>
      <c r="C1195" s="73" t="s">
        <v>4530</v>
      </c>
      <c r="D1195" s="72" t="s">
        <v>85</v>
      </c>
      <c r="E1195" s="72" t="s">
        <v>57</v>
      </c>
      <c r="K1195" s="78" t="str">
        <f t="shared" si="90"/>
        <v/>
      </c>
      <c r="X1195" s="78" t="str">
        <f t="shared" si="91"/>
        <v/>
      </c>
      <c r="AK1195" s="78" t="str">
        <f t="shared" si="92"/>
        <v/>
      </c>
      <c r="AU1195" s="87" t="s">
        <v>4531</v>
      </c>
      <c r="AV1195" s="78" t="s">
        <v>189</v>
      </c>
      <c r="AW1195" s="78" t="s">
        <v>956</v>
      </c>
      <c r="AX1195" s="78" t="str">
        <f t="shared" si="93"/>
        <v>Yes</v>
      </c>
      <c r="BE1195" s="78" t="s">
        <v>107</v>
      </c>
      <c r="BH1195" s="89" t="str">
        <f t="shared" si="94"/>
        <v>Yes</v>
      </c>
    </row>
    <row r="1196" spans="1:60" ht="33.6" customHeight="1">
      <c r="A1196" s="196" t="s">
        <v>4009</v>
      </c>
      <c r="B1196" s="78" t="s">
        <v>4532</v>
      </c>
      <c r="C1196" s="73" t="s">
        <v>4533</v>
      </c>
      <c r="D1196" s="72" t="s">
        <v>85</v>
      </c>
      <c r="E1196" s="72" t="s">
        <v>57</v>
      </c>
      <c r="K1196" s="78" t="str">
        <f t="shared" si="90"/>
        <v/>
      </c>
      <c r="X1196" s="78" t="str">
        <f t="shared" si="91"/>
        <v/>
      </c>
      <c r="AK1196" s="78" t="str">
        <f t="shared" si="92"/>
        <v/>
      </c>
      <c r="AU1196" s="87" t="s">
        <v>4534</v>
      </c>
      <c r="AV1196" s="78" t="s">
        <v>101</v>
      </c>
      <c r="AW1196" s="78" t="s">
        <v>956</v>
      </c>
      <c r="AX1196" s="78" t="str">
        <f t="shared" si="93"/>
        <v>Yes</v>
      </c>
      <c r="BE1196" s="78" t="s">
        <v>107</v>
      </c>
      <c r="BH1196" s="89" t="str">
        <f t="shared" si="94"/>
        <v>Yes</v>
      </c>
    </row>
    <row r="1197" spans="1:60" ht="231.95">
      <c r="A1197" s="78" t="s">
        <v>4009</v>
      </c>
      <c r="B1197" s="78" t="s">
        <v>4535</v>
      </c>
      <c r="C1197" s="73" t="s">
        <v>4536</v>
      </c>
      <c r="D1197" s="72" t="s">
        <v>85</v>
      </c>
      <c r="E1197" s="72" t="s">
        <v>57</v>
      </c>
      <c r="H1197" s="87" t="s">
        <v>4537</v>
      </c>
      <c r="I1197" s="78" t="s">
        <v>4433</v>
      </c>
      <c r="J1197" s="78" t="s">
        <v>3326</v>
      </c>
      <c r="K1197" s="78" t="str">
        <f t="shared" si="90"/>
        <v>Yes</v>
      </c>
      <c r="L1197" s="88" t="s">
        <v>4538</v>
      </c>
      <c r="M1197" s="78" t="s">
        <v>4539</v>
      </c>
      <c r="N1197" s="78" t="s">
        <v>62</v>
      </c>
      <c r="O1197" s="1"/>
      <c r="P1197" s="78" t="s">
        <v>4540</v>
      </c>
      <c r="Q1197" s="78" t="s">
        <v>223</v>
      </c>
      <c r="R1197" s="78" t="s">
        <v>72</v>
      </c>
      <c r="S1197" s="78" t="s">
        <v>64</v>
      </c>
      <c r="X1197" s="78" t="str">
        <f t="shared" si="91"/>
        <v/>
      </c>
      <c r="AK1197" s="78" t="str">
        <f t="shared" si="92"/>
        <v/>
      </c>
      <c r="AX1197" s="78" t="str">
        <f t="shared" si="93"/>
        <v/>
      </c>
      <c r="BH1197" s="89" t="str">
        <f t="shared" si="94"/>
        <v>Yes</v>
      </c>
    </row>
    <row r="1198" spans="1:60" ht="231.95">
      <c r="A1198" s="78" t="s">
        <v>4009</v>
      </c>
      <c r="B1198" s="78" t="s">
        <v>4541</v>
      </c>
      <c r="C1198" s="73" t="s">
        <v>4542</v>
      </c>
      <c r="D1198" s="72" t="s">
        <v>85</v>
      </c>
      <c r="E1198" s="72" t="s">
        <v>57</v>
      </c>
      <c r="H1198" s="87" t="s">
        <v>4543</v>
      </c>
      <c r="I1198" s="78" t="s">
        <v>4421</v>
      </c>
      <c r="J1198" s="78" t="s">
        <v>3326</v>
      </c>
      <c r="K1198" s="78" t="str">
        <f t="shared" si="90"/>
        <v>Yes</v>
      </c>
      <c r="L1198" s="88" t="s">
        <v>4538</v>
      </c>
      <c r="M1198" s="78" t="s">
        <v>4539</v>
      </c>
      <c r="N1198" s="78" t="s">
        <v>62</v>
      </c>
      <c r="R1198" s="78" t="s">
        <v>72</v>
      </c>
      <c r="S1198" s="78" t="s">
        <v>64</v>
      </c>
      <c r="X1198" s="78" t="str">
        <f t="shared" si="91"/>
        <v/>
      </c>
      <c r="AH1198" s="87" t="s">
        <v>4544</v>
      </c>
      <c r="AJ1198" s="78" t="s">
        <v>357</v>
      </c>
      <c r="AK1198" s="78" t="str">
        <f t="shared" si="92"/>
        <v>Yes</v>
      </c>
      <c r="AR1198" s="78" t="s">
        <v>64</v>
      </c>
      <c r="AS1198" s="78" t="s">
        <v>72</v>
      </c>
      <c r="AX1198" s="78" t="str">
        <f t="shared" si="93"/>
        <v/>
      </c>
      <c r="BH1198" s="89" t="str">
        <f t="shared" si="94"/>
        <v>Yes</v>
      </c>
    </row>
    <row r="1199" spans="1:60" ht="231.95">
      <c r="A1199" s="78" t="s">
        <v>4009</v>
      </c>
      <c r="B1199" s="78" t="s">
        <v>4545</v>
      </c>
      <c r="C1199" s="73" t="s">
        <v>4546</v>
      </c>
      <c r="D1199" s="72" t="s">
        <v>85</v>
      </c>
      <c r="E1199" s="72" t="s">
        <v>57</v>
      </c>
      <c r="H1199" s="87" t="s">
        <v>4547</v>
      </c>
      <c r="I1199" s="78" t="s">
        <v>4433</v>
      </c>
      <c r="J1199" s="78" t="s">
        <v>3326</v>
      </c>
      <c r="K1199" s="78" t="str">
        <f t="shared" si="90"/>
        <v>Yes</v>
      </c>
      <c r="L1199" s="88" t="s">
        <v>4538</v>
      </c>
      <c r="M1199" s="78" t="s">
        <v>4539</v>
      </c>
      <c r="N1199" s="78" t="s">
        <v>62</v>
      </c>
      <c r="R1199" s="78" t="s">
        <v>72</v>
      </c>
      <c r="S1199" s="78" t="s">
        <v>64</v>
      </c>
      <c r="X1199" s="78" t="str">
        <f t="shared" si="91"/>
        <v/>
      </c>
      <c r="AK1199" s="78" t="str">
        <f t="shared" si="92"/>
        <v/>
      </c>
      <c r="AX1199" s="78" t="str">
        <f t="shared" si="93"/>
        <v/>
      </c>
      <c r="BH1199" s="89" t="str">
        <f t="shared" si="94"/>
        <v>Yes</v>
      </c>
    </row>
    <row r="1200" spans="1:60" ht="231.95">
      <c r="A1200" s="78" t="s">
        <v>4009</v>
      </c>
      <c r="B1200" s="78" t="s">
        <v>4548</v>
      </c>
      <c r="C1200" s="73" t="s">
        <v>4549</v>
      </c>
      <c r="D1200" s="72" t="s">
        <v>85</v>
      </c>
      <c r="E1200" s="72" t="s">
        <v>57</v>
      </c>
      <c r="H1200" s="87" t="s">
        <v>4550</v>
      </c>
      <c r="J1200" s="78" t="s">
        <v>3326</v>
      </c>
      <c r="K1200" s="78" t="str">
        <f t="shared" si="90"/>
        <v>Yes</v>
      </c>
      <c r="L1200" s="88" t="s">
        <v>4538</v>
      </c>
      <c r="M1200" s="78" t="s">
        <v>4539</v>
      </c>
      <c r="N1200" s="78" t="s">
        <v>62</v>
      </c>
      <c r="R1200" s="78" t="s">
        <v>72</v>
      </c>
      <c r="S1200" s="78" t="s">
        <v>64</v>
      </c>
      <c r="X1200" s="78" t="str">
        <f t="shared" si="91"/>
        <v/>
      </c>
      <c r="AK1200" s="78" t="str">
        <f t="shared" si="92"/>
        <v/>
      </c>
      <c r="AX1200" s="78" t="str">
        <f t="shared" si="93"/>
        <v/>
      </c>
      <c r="BH1200" s="89" t="str">
        <f t="shared" si="94"/>
        <v>Yes</v>
      </c>
    </row>
    <row r="1201" spans="1:60" ht="176.45" customHeight="1">
      <c r="A1201" s="78" t="s">
        <v>4009</v>
      </c>
      <c r="B1201" s="78" t="s">
        <v>4551</v>
      </c>
      <c r="C1201" s="73" t="s">
        <v>4552</v>
      </c>
      <c r="D1201" s="72" t="s">
        <v>85</v>
      </c>
      <c r="E1201" s="72" t="s">
        <v>57</v>
      </c>
      <c r="H1201" s="87" t="s">
        <v>4553</v>
      </c>
      <c r="I1201" s="78" t="s">
        <v>4433</v>
      </c>
      <c r="J1201" s="78" t="s">
        <v>4422</v>
      </c>
      <c r="K1201" s="78" t="str">
        <f t="shared" si="90"/>
        <v>Yes</v>
      </c>
      <c r="L1201" s="88" t="s">
        <v>4538</v>
      </c>
      <c r="M1201" s="78" t="s">
        <v>4539</v>
      </c>
      <c r="N1201" s="78" t="s">
        <v>62</v>
      </c>
      <c r="R1201" s="78" t="s">
        <v>72</v>
      </c>
      <c r="S1201" s="78" t="s">
        <v>64</v>
      </c>
      <c r="U1201" s="87" t="s">
        <v>4554</v>
      </c>
      <c r="W1201" s="89" t="s">
        <v>369</v>
      </c>
      <c r="X1201" s="78" t="str">
        <f t="shared" si="91"/>
        <v>No</v>
      </c>
      <c r="Y1201" s="90" t="s">
        <v>209</v>
      </c>
      <c r="Z1201" s="78" t="s">
        <v>4555</v>
      </c>
      <c r="AA1201" s="78" t="s">
        <v>62</v>
      </c>
      <c r="AB1201" s="78" t="s">
        <v>4556</v>
      </c>
      <c r="AC1201" s="78" t="s">
        <v>4557</v>
      </c>
      <c r="AD1201" s="78" t="s">
        <v>71</v>
      </c>
      <c r="AE1201" s="78" t="s">
        <v>64</v>
      </c>
      <c r="AF1201" s="89" t="s">
        <v>107</v>
      </c>
      <c r="AK1201" s="78" t="str">
        <f t="shared" si="92"/>
        <v/>
      </c>
      <c r="AX1201" s="78" t="str">
        <f t="shared" si="93"/>
        <v/>
      </c>
      <c r="BH1201" s="89" t="str">
        <f t="shared" si="94"/>
        <v>Yes</v>
      </c>
    </row>
    <row r="1202" spans="1:60" ht="101.45">
      <c r="A1202" s="196" t="s">
        <v>4009</v>
      </c>
      <c r="B1202" s="78" t="s">
        <v>4558</v>
      </c>
      <c r="C1202" s="73" t="s">
        <v>4559</v>
      </c>
      <c r="D1202" s="72" t="s">
        <v>85</v>
      </c>
      <c r="E1202" s="72" t="s">
        <v>57</v>
      </c>
      <c r="H1202" s="87" t="s">
        <v>4560</v>
      </c>
      <c r="I1202" s="78" t="s">
        <v>4561</v>
      </c>
      <c r="J1202" s="78" t="s">
        <v>4422</v>
      </c>
      <c r="K1202" s="78" t="str">
        <f t="shared" si="90"/>
        <v>Yes</v>
      </c>
      <c r="R1202" s="78" t="s">
        <v>72</v>
      </c>
      <c r="S1202" s="78" t="s">
        <v>64</v>
      </c>
      <c r="X1202" s="78" t="str">
        <f t="shared" si="91"/>
        <v/>
      </c>
      <c r="AE1202" s="78" t="s">
        <v>64</v>
      </c>
      <c r="AH1202" s="87" t="s">
        <v>4562</v>
      </c>
      <c r="AJ1202" s="78" t="s">
        <v>407</v>
      </c>
      <c r="AK1202" s="78" t="str">
        <f t="shared" si="92"/>
        <v>No</v>
      </c>
      <c r="AR1202" s="78" t="s">
        <v>64</v>
      </c>
      <c r="AS1202" s="78" t="s">
        <v>72</v>
      </c>
      <c r="AX1202" s="78" t="str">
        <f t="shared" si="93"/>
        <v/>
      </c>
      <c r="BH1202" s="89" t="str">
        <f t="shared" si="94"/>
        <v>Yes</v>
      </c>
    </row>
    <row r="1203" spans="1:60" ht="87">
      <c r="A1203" s="196" t="s">
        <v>4009</v>
      </c>
      <c r="B1203" s="78" t="s">
        <v>4563</v>
      </c>
      <c r="C1203" s="73" t="s">
        <v>4564</v>
      </c>
      <c r="D1203" s="72" t="s">
        <v>85</v>
      </c>
      <c r="E1203" s="72" t="s">
        <v>57</v>
      </c>
      <c r="H1203" s="87" t="s">
        <v>4560</v>
      </c>
      <c r="I1203" s="78" t="s">
        <v>4565</v>
      </c>
      <c r="J1203" s="78" t="s">
        <v>4131</v>
      </c>
      <c r="K1203" s="78" t="str">
        <f t="shared" si="90"/>
        <v>No</v>
      </c>
      <c r="R1203" s="78" t="s">
        <v>72</v>
      </c>
      <c r="S1203" s="78" t="s">
        <v>64</v>
      </c>
      <c r="X1203" s="78" t="str">
        <f t="shared" si="91"/>
        <v/>
      </c>
      <c r="AK1203" s="78" t="str">
        <f t="shared" si="92"/>
        <v/>
      </c>
      <c r="AX1203" s="78" t="str">
        <f t="shared" si="93"/>
        <v/>
      </c>
      <c r="BH1203" s="89" t="str">
        <f t="shared" si="94"/>
        <v>No</v>
      </c>
    </row>
    <row r="1204" spans="1:60" ht="159.6">
      <c r="A1204" s="196" t="s">
        <v>4009</v>
      </c>
      <c r="B1204" s="78" t="s">
        <v>4566</v>
      </c>
      <c r="C1204" s="73" t="s">
        <v>4567</v>
      </c>
      <c r="D1204" s="72" t="s">
        <v>85</v>
      </c>
      <c r="E1204" s="72" t="s">
        <v>57</v>
      </c>
      <c r="H1204" s="87" t="s">
        <v>4568</v>
      </c>
      <c r="I1204" s="78" t="s">
        <v>4433</v>
      </c>
      <c r="J1204" s="78" t="s">
        <v>3326</v>
      </c>
      <c r="K1204" s="78" t="str">
        <f t="shared" si="90"/>
        <v>Yes</v>
      </c>
      <c r="R1204" s="78" t="s">
        <v>72</v>
      </c>
      <c r="S1204" s="78" t="s">
        <v>64</v>
      </c>
      <c r="X1204" s="78" t="str">
        <f t="shared" si="91"/>
        <v/>
      </c>
      <c r="AK1204" s="78" t="str">
        <f t="shared" si="92"/>
        <v/>
      </c>
      <c r="AX1204" s="78" t="str">
        <f t="shared" si="93"/>
        <v/>
      </c>
      <c r="BH1204" s="89" t="str">
        <f t="shared" si="94"/>
        <v>Yes</v>
      </c>
    </row>
    <row r="1205" spans="1:60" ht="231.95">
      <c r="A1205" s="78" t="s">
        <v>4009</v>
      </c>
      <c r="B1205" s="78" t="s">
        <v>4569</v>
      </c>
      <c r="C1205" s="73" t="s">
        <v>4570</v>
      </c>
      <c r="D1205" s="72" t="s">
        <v>85</v>
      </c>
      <c r="E1205" s="72" t="s">
        <v>57</v>
      </c>
      <c r="H1205" s="87" t="s">
        <v>4571</v>
      </c>
      <c r="I1205" s="78" t="s">
        <v>4481</v>
      </c>
      <c r="J1205" s="78" t="s">
        <v>3326</v>
      </c>
      <c r="K1205" s="78" t="str">
        <f t="shared" si="90"/>
        <v>Yes</v>
      </c>
      <c r="L1205" s="88" t="s">
        <v>4538</v>
      </c>
      <c r="M1205" s="78" t="s">
        <v>4539</v>
      </c>
      <c r="N1205" s="78" t="s">
        <v>62</v>
      </c>
      <c r="R1205" s="78" t="s">
        <v>72</v>
      </c>
      <c r="S1205" s="78" t="s">
        <v>64</v>
      </c>
      <c r="X1205" s="78" t="str">
        <f t="shared" si="91"/>
        <v/>
      </c>
      <c r="AH1205" s="87" t="s">
        <v>4572</v>
      </c>
      <c r="AJ1205" s="78" t="s">
        <v>407</v>
      </c>
      <c r="AK1205" s="78" t="str">
        <f t="shared" si="92"/>
        <v>No</v>
      </c>
      <c r="AR1205" s="78" t="s">
        <v>64</v>
      </c>
      <c r="AS1205" s="78" t="s">
        <v>72</v>
      </c>
      <c r="AX1205" s="78" t="str">
        <f t="shared" si="93"/>
        <v/>
      </c>
      <c r="BH1205" s="89" t="str">
        <f t="shared" si="94"/>
        <v>Yes</v>
      </c>
    </row>
    <row r="1206" spans="1:60" ht="72.599999999999994">
      <c r="A1206" s="196" t="s">
        <v>4009</v>
      </c>
      <c r="B1206" s="78" t="s">
        <v>4573</v>
      </c>
      <c r="C1206" s="73" t="s">
        <v>4574</v>
      </c>
      <c r="D1206" s="72" t="s">
        <v>85</v>
      </c>
      <c r="E1206" s="72" t="s">
        <v>57</v>
      </c>
      <c r="K1206" s="78" t="str">
        <f t="shared" si="90"/>
        <v/>
      </c>
      <c r="X1206" s="78" t="str">
        <f t="shared" si="91"/>
        <v/>
      </c>
      <c r="AH1206" s="87" t="s">
        <v>4575</v>
      </c>
      <c r="AI1206" s="78" t="s">
        <v>4576</v>
      </c>
      <c r="AJ1206" s="78" t="s">
        <v>407</v>
      </c>
      <c r="AK1206" s="78" t="str">
        <f t="shared" si="92"/>
        <v>No</v>
      </c>
      <c r="AR1206" s="78" t="s">
        <v>64</v>
      </c>
      <c r="AS1206" s="78" t="s">
        <v>72</v>
      </c>
      <c r="AX1206" s="78" t="str">
        <f t="shared" si="93"/>
        <v/>
      </c>
      <c r="BH1206" s="89" t="str">
        <f t="shared" si="94"/>
        <v>No</v>
      </c>
    </row>
    <row r="1207" spans="1:60" ht="87">
      <c r="A1207" s="196" t="s">
        <v>4009</v>
      </c>
      <c r="B1207" s="78" t="s">
        <v>4577</v>
      </c>
      <c r="C1207" s="73" t="s">
        <v>4578</v>
      </c>
      <c r="D1207" s="72" t="s">
        <v>85</v>
      </c>
      <c r="E1207" s="72" t="s">
        <v>57</v>
      </c>
      <c r="K1207" s="78" t="str">
        <f t="shared" si="90"/>
        <v/>
      </c>
      <c r="X1207" s="78" t="str">
        <f t="shared" si="91"/>
        <v/>
      </c>
      <c r="AH1207" s="87" t="s">
        <v>4579</v>
      </c>
      <c r="AI1207" s="78" t="s">
        <v>4580</v>
      </c>
      <c r="AJ1207" s="78" t="s">
        <v>407</v>
      </c>
      <c r="AK1207" s="78" t="str">
        <f t="shared" si="92"/>
        <v>No</v>
      </c>
      <c r="AR1207" s="78" t="s">
        <v>64</v>
      </c>
      <c r="AS1207" s="78" t="s">
        <v>72</v>
      </c>
      <c r="AX1207" s="78" t="str">
        <f t="shared" si="93"/>
        <v/>
      </c>
      <c r="BH1207" s="89" t="str">
        <f t="shared" si="94"/>
        <v>No</v>
      </c>
    </row>
    <row r="1208" spans="1:60" ht="231.95">
      <c r="A1208" s="78" t="s">
        <v>4009</v>
      </c>
      <c r="B1208" s="78" t="s">
        <v>4581</v>
      </c>
      <c r="C1208" s="73" t="s">
        <v>4582</v>
      </c>
      <c r="D1208" s="72" t="s">
        <v>85</v>
      </c>
      <c r="E1208" s="72" t="s">
        <v>57</v>
      </c>
      <c r="H1208" s="87" t="s">
        <v>4583</v>
      </c>
      <c r="I1208" s="78" t="s">
        <v>4481</v>
      </c>
      <c r="J1208" s="78" t="s">
        <v>3326</v>
      </c>
      <c r="K1208" s="78" t="str">
        <f t="shared" si="90"/>
        <v>Yes</v>
      </c>
      <c r="L1208" s="88" t="s">
        <v>4538</v>
      </c>
      <c r="M1208" s="78" t="s">
        <v>4539</v>
      </c>
      <c r="N1208" s="78" t="s">
        <v>62</v>
      </c>
      <c r="R1208" s="78" t="s">
        <v>72</v>
      </c>
      <c r="S1208" s="78" t="s">
        <v>64</v>
      </c>
      <c r="X1208" s="78" t="str">
        <f t="shared" si="91"/>
        <v/>
      </c>
      <c r="AK1208" s="78" t="str">
        <f t="shared" si="92"/>
        <v/>
      </c>
      <c r="AU1208" s="87" t="s">
        <v>4584</v>
      </c>
      <c r="AV1208" s="92" t="s">
        <v>4585</v>
      </c>
      <c r="AW1208" s="92" t="s">
        <v>1986</v>
      </c>
      <c r="AX1208" s="78" t="str">
        <f t="shared" si="93"/>
        <v>Yes</v>
      </c>
      <c r="AY1208" s="93"/>
      <c r="AZ1208" s="92"/>
      <c r="BA1208" s="92"/>
      <c r="BB1208" s="92"/>
      <c r="BC1208" s="92"/>
      <c r="BD1208" s="92"/>
      <c r="BE1208" s="92" t="s">
        <v>72</v>
      </c>
      <c r="BF1208" s="92"/>
      <c r="BG1208" s="94"/>
      <c r="BH1208" s="89" t="str">
        <f t="shared" si="94"/>
        <v>Yes</v>
      </c>
    </row>
    <row r="1209" spans="1:60" ht="159.6">
      <c r="A1209" s="78" t="s">
        <v>4009</v>
      </c>
      <c r="B1209" s="78" t="s">
        <v>4586</v>
      </c>
      <c r="C1209" s="73" t="s">
        <v>4587</v>
      </c>
      <c r="D1209" s="72" t="s">
        <v>85</v>
      </c>
      <c r="E1209" s="72" t="s">
        <v>57</v>
      </c>
      <c r="H1209" s="87" t="s">
        <v>4588</v>
      </c>
      <c r="I1209" s="78" t="s">
        <v>4433</v>
      </c>
      <c r="J1209" s="78" t="s">
        <v>3326</v>
      </c>
      <c r="K1209" s="78" t="str">
        <f t="shared" si="90"/>
        <v>Yes</v>
      </c>
      <c r="L1209" s="88" t="s">
        <v>1938</v>
      </c>
      <c r="M1209" s="78" t="s">
        <v>4589</v>
      </c>
      <c r="N1209" s="78" t="s">
        <v>62</v>
      </c>
      <c r="R1209" s="78" t="s">
        <v>72</v>
      </c>
      <c r="S1209" s="78" t="s">
        <v>64</v>
      </c>
      <c r="X1209" s="78" t="str">
        <f t="shared" si="91"/>
        <v/>
      </c>
      <c r="AK1209" s="78" t="str">
        <f t="shared" si="92"/>
        <v/>
      </c>
      <c r="AU1209" s="87" t="s">
        <v>4590</v>
      </c>
      <c r="AV1209" s="92" t="s">
        <v>717</v>
      </c>
      <c r="AW1209" s="92" t="s">
        <v>1986</v>
      </c>
      <c r="AX1209" s="78" t="str">
        <f t="shared" si="93"/>
        <v>Yes</v>
      </c>
      <c r="AY1209" s="93"/>
      <c r="AZ1209" s="92"/>
      <c r="BA1209" s="92"/>
      <c r="BB1209" s="92"/>
      <c r="BC1209" s="92"/>
      <c r="BD1209" s="92"/>
      <c r="BE1209" s="92" t="s">
        <v>72</v>
      </c>
      <c r="BF1209" s="92"/>
      <c r="BG1209" s="94"/>
      <c r="BH1209" s="89" t="str">
        <f t="shared" si="94"/>
        <v>Yes</v>
      </c>
    </row>
    <row r="1210" spans="1:60" ht="275.45">
      <c r="A1210" s="196" t="s">
        <v>4009</v>
      </c>
      <c r="B1210" s="78" t="s">
        <v>4591</v>
      </c>
      <c r="C1210" s="73" t="s">
        <v>4592</v>
      </c>
      <c r="D1210" s="72" t="s">
        <v>85</v>
      </c>
      <c r="E1210" s="72" t="s">
        <v>57</v>
      </c>
      <c r="H1210" s="87" t="s">
        <v>4593</v>
      </c>
      <c r="I1210" s="78" t="s">
        <v>4594</v>
      </c>
      <c r="J1210" s="78" t="s">
        <v>3326</v>
      </c>
      <c r="K1210" s="78" t="str">
        <f t="shared" si="90"/>
        <v>Yes</v>
      </c>
      <c r="R1210" s="78" t="s">
        <v>72</v>
      </c>
      <c r="S1210" s="78" t="s">
        <v>64</v>
      </c>
      <c r="X1210" s="78" t="str">
        <f t="shared" si="91"/>
        <v/>
      </c>
      <c r="AK1210" s="78" t="str">
        <f t="shared" si="92"/>
        <v/>
      </c>
      <c r="AX1210" s="78" t="str">
        <f t="shared" si="93"/>
        <v/>
      </c>
      <c r="BH1210" s="89" t="str">
        <f t="shared" si="94"/>
        <v>Yes</v>
      </c>
    </row>
    <row r="1211" spans="1:60" ht="159.6">
      <c r="A1211" s="196" t="s">
        <v>4009</v>
      </c>
      <c r="B1211" s="78" t="s">
        <v>4595</v>
      </c>
      <c r="C1211" s="73" t="s">
        <v>4596</v>
      </c>
      <c r="D1211" s="72" t="s">
        <v>85</v>
      </c>
      <c r="E1211" s="72" t="s">
        <v>57</v>
      </c>
      <c r="H1211" s="87" t="s">
        <v>4597</v>
      </c>
      <c r="I1211" s="78" t="s">
        <v>4598</v>
      </c>
      <c r="J1211" s="78" t="s">
        <v>3326</v>
      </c>
      <c r="K1211" s="78" t="str">
        <f t="shared" si="90"/>
        <v>Yes</v>
      </c>
      <c r="R1211" s="78" t="s">
        <v>72</v>
      </c>
      <c r="S1211" s="78" t="s">
        <v>64</v>
      </c>
      <c r="X1211" s="78" t="str">
        <f t="shared" si="91"/>
        <v/>
      </c>
      <c r="AK1211" s="78" t="str">
        <f t="shared" si="92"/>
        <v/>
      </c>
      <c r="AX1211" s="78" t="str">
        <f t="shared" si="93"/>
        <v/>
      </c>
      <c r="BH1211" s="89" t="str">
        <f t="shared" si="94"/>
        <v>Yes</v>
      </c>
    </row>
    <row r="1212" spans="1:60" ht="159.6">
      <c r="A1212" s="196" t="s">
        <v>4009</v>
      </c>
      <c r="B1212" s="78" t="s">
        <v>4599</v>
      </c>
      <c r="C1212" s="73" t="s">
        <v>4600</v>
      </c>
      <c r="D1212" s="72" t="s">
        <v>85</v>
      </c>
      <c r="E1212" s="72" t="s">
        <v>57</v>
      </c>
      <c r="H1212" s="87" t="s">
        <v>4601</v>
      </c>
      <c r="I1212" s="78" t="s">
        <v>4433</v>
      </c>
      <c r="J1212" s="78" t="s">
        <v>3326</v>
      </c>
      <c r="K1212" s="78" t="str">
        <f t="shared" si="90"/>
        <v>Yes</v>
      </c>
      <c r="R1212" s="78" t="s">
        <v>72</v>
      </c>
      <c r="S1212" s="78" t="s">
        <v>64</v>
      </c>
      <c r="X1212" s="78" t="str">
        <f t="shared" si="91"/>
        <v/>
      </c>
      <c r="AK1212" s="78" t="str">
        <f t="shared" si="92"/>
        <v/>
      </c>
      <c r="AX1212" s="78" t="str">
        <f t="shared" si="93"/>
        <v/>
      </c>
      <c r="BH1212" s="89" t="str">
        <f t="shared" si="94"/>
        <v>Yes</v>
      </c>
    </row>
    <row r="1213" spans="1:60" ht="391.5">
      <c r="A1213" s="78" t="s">
        <v>4009</v>
      </c>
      <c r="B1213" s="78" t="s">
        <v>4602</v>
      </c>
      <c r="C1213" s="73" t="s">
        <v>4603</v>
      </c>
      <c r="D1213" s="72" t="s">
        <v>85</v>
      </c>
      <c r="E1213" s="72" t="s">
        <v>57</v>
      </c>
      <c r="H1213" s="87" t="s">
        <v>4604</v>
      </c>
      <c r="I1213" s="78" t="s">
        <v>4605</v>
      </c>
      <c r="J1213" s="78" t="s">
        <v>3326</v>
      </c>
      <c r="K1213" s="78" t="str">
        <f t="shared" si="90"/>
        <v>Yes</v>
      </c>
      <c r="L1213" s="88" t="s">
        <v>4538</v>
      </c>
      <c r="M1213" s="78" t="s">
        <v>4606</v>
      </c>
      <c r="N1213" s="78" t="s">
        <v>232</v>
      </c>
      <c r="R1213" s="78" t="s">
        <v>72</v>
      </c>
      <c r="S1213" s="78" t="s">
        <v>64</v>
      </c>
      <c r="X1213" s="78" t="str">
        <f t="shared" si="91"/>
        <v/>
      </c>
      <c r="AK1213" s="78" t="str">
        <f t="shared" si="92"/>
        <v/>
      </c>
      <c r="AX1213" s="78" t="str">
        <f t="shared" si="93"/>
        <v/>
      </c>
      <c r="BH1213" s="89" t="str">
        <f t="shared" si="94"/>
        <v>Yes</v>
      </c>
    </row>
    <row r="1214" spans="1:60" ht="391.5">
      <c r="A1214" s="78" t="s">
        <v>4009</v>
      </c>
      <c r="B1214" s="78" t="s">
        <v>4607</v>
      </c>
      <c r="C1214" s="73" t="s">
        <v>4608</v>
      </c>
      <c r="D1214" s="72" t="s">
        <v>85</v>
      </c>
      <c r="E1214" s="72" t="s">
        <v>57</v>
      </c>
      <c r="H1214" s="87" t="s">
        <v>4609</v>
      </c>
      <c r="I1214" s="78" t="s">
        <v>4610</v>
      </c>
      <c r="J1214" s="78" t="s">
        <v>3326</v>
      </c>
      <c r="K1214" s="78" t="str">
        <f t="shared" si="90"/>
        <v>Yes</v>
      </c>
      <c r="L1214" s="88" t="s">
        <v>4538</v>
      </c>
      <c r="M1214" s="78" t="s">
        <v>4606</v>
      </c>
      <c r="N1214" s="78" t="s">
        <v>232</v>
      </c>
      <c r="R1214" s="78" t="s">
        <v>72</v>
      </c>
      <c r="S1214" s="78" t="s">
        <v>64</v>
      </c>
      <c r="X1214" s="78" t="str">
        <f t="shared" si="91"/>
        <v/>
      </c>
      <c r="AH1214" s="87" t="s">
        <v>4611</v>
      </c>
      <c r="AI1214" s="78" t="s">
        <v>4612</v>
      </c>
      <c r="AJ1214" s="78" t="s">
        <v>407</v>
      </c>
      <c r="AK1214" s="78" t="str">
        <f t="shared" si="92"/>
        <v>No</v>
      </c>
      <c r="AR1214" s="78" t="s">
        <v>64</v>
      </c>
      <c r="AS1214" s="78" t="s">
        <v>72</v>
      </c>
      <c r="AX1214" s="78" t="str">
        <f t="shared" si="93"/>
        <v/>
      </c>
      <c r="BH1214" s="89" t="str">
        <f t="shared" si="94"/>
        <v>Yes</v>
      </c>
    </row>
    <row r="1215" spans="1:60" ht="87">
      <c r="A1215" s="196" t="s">
        <v>4009</v>
      </c>
      <c r="B1215" s="78" t="s">
        <v>4613</v>
      </c>
      <c r="C1215" s="73" t="s">
        <v>4614</v>
      </c>
      <c r="D1215" s="72" t="s">
        <v>85</v>
      </c>
      <c r="E1215" s="72" t="s">
        <v>57</v>
      </c>
      <c r="K1215" s="78" t="str">
        <f t="shared" si="90"/>
        <v/>
      </c>
      <c r="X1215" s="78" t="str">
        <f t="shared" si="91"/>
        <v/>
      </c>
      <c r="AH1215" s="87" t="s">
        <v>4615</v>
      </c>
      <c r="AI1215" s="78" t="s">
        <v>4616</v>
      </c>
      <c r="AJ1215" s="78" t="s">
        <v>407</v>
      </c>
      <c r="AK1215" s="78" t="str">
        <f t="shared" si="92"/>
        <v>No</v>
      </c>
      <c r="AR1215" s="78" t="s">
        <v>64</v>
      </c>
      <c r="AS1215" s="78" t="s">
        <v>72</v>
      </c>
      <c r="AX1215" s="78" t="str">
        <f t="shared" si="93"/>
        <v/>
      </c>
      <c r="BH1215" s="89" t="str">
        <f t="shared" si="94"/>
        <v>No</v>
      </c>
    </row>
    <row r="1216" spans="1:60" ht="87">
      <c r="A1216" s="196" t="s">
        <v>4009</v>
      </c>
      <c r="B1216" s="78" t="s">
        <v>4617</v>
      </c>
      <c r="C1216" s="73" t="s">
        <v>4618</v>
      </c>
      <c r="D1216" s="72" t="s">
        <v>85</v>
      </c>
      <c r="E1216" s="72" t="s">
        <v>57</v>
      </c>
      <c r="K1216" s="78" t="str">
        <f t="shared" si="90"/>
        <v/>
      </c>
      <c r="X1216" s="78" t="str">
        <f t="shared" si="91"/>
        <v/>
      </c>
      <c r="AH1216" s="87" t="s">
        <v>4619</v>
      </c>
      <c r="AI1216" s="78" t="s">
        <v>4620</v>
      </c>
      <c r="AJ1216" s="78" t="s">
        <v>407</v>
      </c>
      <c r="AK1216" s="78" t="str">
        <f t="shared" si="92"/>
        <v>No</v>
      </c>
      <c r="AR1216" s="78" t="s">
        <v>64</v>
      </c>
      <c r="AS1216" s="78" t="s">
        <v>72</v>
      </c>
      <c r="AX1216" s="78" t="str">
        <f t="shared" si="93"/>
        <v/>
      </c>
      <c r="BH1216" s="89" t="str">
        <f t="shared" si="94"/>
        <v>No</v>
      </c>
    </row>
    <row r="1217" spans="1:60" ht="65.099999999999994" customHeight="1">
      <c r="A1217" s="196" t="s">
        <v>4009</v>
      </c>
      <c r="B1217" s="78" t="s">
        <v>4621</v>
      </c>
      <c r="C1217" s="73" t="s">
        <v>4622</v>
      </c>
      <c r="D1217" s="72" t="s">
        <v>85</v>
      </c>
      <c r="E1217" s="72" t="s">
        <v>57</v>
      </c>
      <c r="K1217" s="78" t="str">
        <f t="shared" si="90"/>
        <v/>
      </c>
      <c r="X1217" s="78" t="str">
        <f t="shared" si="91"/>
        <v/>
      </c>
      <c r="AH1217" s="87" t="s">
        <v>4623</v>
      </c>
      <c r="AI1217" s="78" t="s">
        <v>4624</v>
      </c>
      <c r="AJ1217" s="78" t="s">
        <v>407</v>
      </c>
      <c r="AK1217" s="78" t="str">
        <f t="shared" si="92"/>
        <v>No</v>
      </c>
      <c r="AR1217" s="78" t="s">
        <v>64</v>
      </c>
      <c r="AS1217" s="78" t="s">
        <v>72</v>
      </c>
      <c r="AX1217" s="78" t="str">
        <f t="shared" si="93"/>
        <v/>
      </c>
      <c r="BH1217" s="89" t="str">
        <f t="shared" si="94"/>
        <v>No</v>
      </c>
    </row>
    <row r="1218" spans="1:60" ht="72.599999999999994">
      <c r="A1218" s="196" t="s">
        <v>4009</v>
      </c>
      <c r="B1218" s="78" t="s">
        <v>4625</v>
      </c>
      <c r="C1218" s="73" t="s">
        <v>4626</v>
      </c>
      <c r="D1218" s="72" t="s">
        <v>85</v>
      </c>
      <c r="E1218" s="72" t="s">
        <v>57</v>
      </c>
      <c r="K1218" s="78" t="str">
        <f t="shared" si="90"/>
        <v/>
      </c>
      <c r="X1218" s="78" t="str">
        <f t="shared" si="91"/>
        <v/>
      </c>
      <c r="AH1218" s="87" t="s">
        <v>4181</v>
      </c>
      <c r="AJ1218" s="78" t="s">
        <v>407</v>
      </c>
      <c r="AK1218" s="78" t="str">
        <f t="shared" si="92"/>
        <v>No</v>
      </c>
      <c r="AR1218" s="78" t="s">
        <v>64</v>
      </c>
      <c r="AS1218" s="78" t="s">
        <v>72</v>
      </c>
      <c r="AX1218" s="78" t="str">
        <f t="shared" si="93"/>
        <v/>
      </c>
      <c r="BH1218" s="89" t="str">
        <f t="shared" si="94"/>
        <v>No</v>
      </c>
    </row>
    <row r="1219" spans="1:60" ht="57.95">
      <c r="A1219" s="196" t="s">
        <v>4009</v>
      </c>
      <c r="B1219" s="78" t="s">
        <v>4627</v>
      </c>
      <c r="C1219" s="73" t="s">
        <v>4628</v>
      </c>
      <c r="D1219" s="72" t="s">
        <v>85</v>
      </c>
      <c r="E1219" s="72" t="s">
        <v>57</v>
      </c>
      <c r="K1219" s="78" t="str">
        <f t="shared" ref="K1219:K1282" si="95">IF(ISBLANK(H1219), "", IF(OR(ISNUMBER(SEARCH("Progress", J1219)),ISNUMBER(SEARCH("record of decision", J1219)),ISNUMBER(SEARCH("pathway plan", J1219)),ISNUMBER(SEARCH("placement agreement", J1219))), "Yes", "No"))</f>
        <v/>
      </c>
      <c r="X1219" s="78" t="str">
        <f t="shared" ref="X1219:X1282" si="96">IF(ISBLANK(U1219), "", IF(OR(ISNUMBER(SEARCH("children and families", W1219)),ISNUMBER(SEARCH("IRO report", W1219)),ISNUMBER(SEARCH("life plan", W1219)),ISNUMBER(SEARCH("Pathway Plan", W1219)),ISNUMBER(SEARCH("Record of visit", W1219))), "Yes", "No"))</f>
        <v/>
      </c>
      <c r="AH1219" s="87" t="s">
        <v>4629</v>
      </c>
      <c r="AJ1219" s="78" t="s">
        <v>407</v>
      </c>
      <c r="AK1219" s="78" t="str">
        <f t="shared" ref="AK1219:AK1282" si="97">IF(ISBLANK(AH1219), "", IF(OR(ISNUMBER(SEARCH("summary", AJ1219)),ISNUMBER(SEARCH("review and care", AJ1219)),ISNUMBER(SEARCH("case supervision", AJ1219)),ISNUMBER(SEARCH("midpoint", AJ1219)),ISNUMBER(SEARCH("pathway plan", AJ1219)),ISNUMBER(SEARCH("visit recording", AJ1219))), "Yes", "No"))</f>
        <v>No</v>
      </c>
      <c r="AR1219" s="78" t="s">
        <v>64</v>
      </c>
      <c r="AS1219" s="78" t="s">
        <v>72</v>
      </c>
      <c r="AX1219" s="78" t="str">
        <f t="shared" ref="AX1219:AX1282" si="98">IF(ISBLANK(AU1219), "", IF(OR(ISNUMBER(SEARCH("Pathway Plan",AW1219)),ISNUMBER(SEARCH("Updated assessment", AW1219)),ISNUMBER(SEARCH("CLA Review", AW1219)),ISNUMBER(SEARCH("care plan", AW1219)),ISNUMBER(SEARCH("record of meeting", AW1219)),ISNUMBER(SEARCH("discharge", AW1219)),ISNUMBER(SEARCH("accomodation decision", AW1219)),ISNUMBER(SEARCH("CLA Visit", AW1219))), "Yes", "No"))</f>
        <v/>
      </c>
      <c r="BH1219" s="89" t="str">
        <f t="shared" ref="BH1219:BH1282" si="99">IF(OR(ISNUMBER(SEARCH("Yes",AX1219)), ISNUMBER(SEARCH("Yes",AK1219)), ISNUMBER(SEARCH("Yes",X1219)), ISNUMBER(SEARCH("Yes",K1219))), "Yes", "No")</f>
        <v>No</v>
      </c>
    </row>
    <row r="1220" spans="1:60" ht="57.95">
      <c r="A1220" s="196" t="s">
        <v>4009</v>
      </c>
      <c r="B1220" s="78" t="s">
        <v>4630</v>
      </c>
      <c r="C1220" s="73" t="s">
        <v>4631</v>
      </c>
      <c r="D1220" s="72" t="s">
        <v>85</v>
      </c>
      <c r="E1220" s="72" t="s">
        <v>57</v>
      </c>
      <c r="K1220" s="78" t="str">
        <f t="shared" si="95"/>
        <v/>
      </c>
      <c r="X1220" s="78" t="str">
        <f t="shared" si="96"/>
        <v/>
      </c>
      <c r="AH1220" s="87" t="s">
        <v>4632</v>
      </c>
      <c r="AJ1220" s="78" t="s">
        <v>407</v>
      </c>
      <c r="AK1220" s="78" t="str">
        <f t="shared" si="97"/>
        <v>No</v>
      </c>
      <c r="AR1220" s="78" t="s">
        <v>64</v>
      </c>
      <c r="AS1220" s="78" t="s">
        <v>72</v>
      </c>
      <c r="AX1220" s="78" t="str">
        <f t="shared" si="98"/>
        <v/>
      </c>
      <c r="BH1220" s="89" t="str">
        <f t="shared" si="99"/>
        <v>No</v>
      </c>
    </row>
    <row r="1221" spans="1:60" ht="57.95">
      <c r="A1221" s="196" t="s">
        <v>4009</v>
      </c>
      <c r="B1221" s="78" t="s">
        <v>4633</v>
      </c>
      <c r="C1221" s="73" t="s">
        <v>4634</v>
      </c>
      <c r="D1221" s="72" t="s">
        <v>85</v>
      </c>
      <c r="E1221" s="72" t="s">
        <v>57</v>
      </c>
      <c r="K1221" s="78" t="str">
        <f t="shared" si="95"/>
        <v/>
      </c>
      <c r="X1221" s="78" t="str">
        <f t="shared" si="96"/>
        <v/>
      </c>
      <c r="AH1221" s="87" t="s">
        <v>4635</v>
      </c>
      <c r="AJ1221" s="78" t="s">
        <v>407</v>
      </c>
      <c r="AK1221" s="78" t="str">
        <f t="shared" si="97"/>
        <v>No</v>
      </c>
      <c r="AR1221" s="78" t="s">
        <v>64</v>
      </c>
      <c r="AS1221" s="78" t="s">
        <v>205</v>
      </c>
      <c r="AX1221" s="78" t="str">
        <f t="shared" si="98"/>
        <v/>
      </c>
      <c r="BH1221" s="89" t="str">
        <f t="shared" si="99"/>
        <v>No</v>
      </c>
    </row>
    <row r="1222" spans="1:60" ht="57.95">
      <c r="A1222" s="196" t="s">
        <v>4009</v>
      </c>
      <c r="B1222" s="78" t="s">
        <v>4636</v>
      </c>
      <c r="C1222" s="142" t="s">
        <v>4637</v>
      </c>
      <c r="D1222" s="72" t="s">
        <v>85</v>
      </c>
      <c r="E1222" s="72" t="s">
        <v>57</v>
      </c>
      <c r="F1222" s="92"/>
      <c r="G1222" s="92"/>
      <c r="K1222" s="78" t="str">
        <f t="shared" si="95"/>
        <v/>
      </c>
      <c r="X1222" s="78" t="str">
        <f t="shared" si="96"/>
        <v/>
      </c>
      <c r="AK1222" s="78" t="str">
        <f t="shared" si="97"/>
        <v/>
      </c>
      <c r="AU1222" s="87" t="s">
        <v>4637</v>
      </c>
      <c r="AV1222" s="92" t="s">
        <v>2463</v>
      </c>
      <c r="AW1222" s="92" t="s">
        <v>1986</v>
      </c>
      <c r="AX1222" s="78" t="str">
        <f t="shared" si="98"/>
        <v>Yes</v>
      </c>
      <c r="AY1222" s="93"/>
      <c r="AZ1222" s="92"/>
      <c r="BA1222" s="92"/>
      <c r="BB1222" s="92"/>
      <c r="BC1222" s="92"/>
      <c r="BD1222" s="92"/>
      <c r="BE1222" s="92" t="s">
        <v>107</v>
      </c>
      <c r="BF1222" s="92"/>
      <c r="BG1222" s="94"/>
      <c r="BH1222" s="89" t="str">
        <f t="shared" si="99"/>
        <v>Yes</v>
      </c>
    </row>
    <row r="1223" spans="1:60" ht="57.95">
      <c r="A1223" s="196" t="s">
        <v>4009</v>
      </c>
      <c r="B1223" s="78" t="s">
        <v>4638</v>
      </c>
      <c r="C1223" s="73" t="s">
        <v>4639</v>
      </c>
      <c r="D1223" s="72" t="s">
        <v>85</v>
      </c>
      <c r="E1223" s="72" t="s">
        <v>57</v>
      </c>
      <c r="K1223" s="78" t="str">
        <f t="shared" si="95"/>
        <v/>
      </c>
      <c r="X1223" s="78" t="str">
        <f t="shared" si="96"/>
        <v/>
      </c>
      <c r="AH1223" s="87" t="s">
        <v>4640</v>
      </c>
      <c r="AJ1223" s="78" t="s">
        <v>407</v>
      </c>
      <c r="AK1223" s="78" t="str">
        <f t="shared" si="97"/>
        <v>No</v>
      </c>
      <c r="AR1223" s="78" t="s">
        <v>64</v>
      </c>
      <c r="AS1223" s="78" t="s">
        <v>205</v>
      </c>
      <c r="AX1223" s="78" t="str">
        <f t="shared" si="98"/>
        <v/>
      </c>
      <c r="BH1223" s="89" t="str">
        <f t="shared" si="99"/>
        <v>No</v>
      </c>
    </row>
    <row r="1224" spans="1:60" ht="57.95">
      <c r="A1224" s="196" t="s">
        <v>4009</v>
      </c>
      <c r="B1224" s="78" t="s">
        <v>4641</v>
      </c>
      <c r="C1224" s="73" t="s">
        <v>4642</v>
      </c>
      <c r="D1224" s="72" t="s">
        <v>85</v>
      </c>
      <c r="E1224" s="72" t="s">
        <v>57</v>
      </c>
      <c r="K1224" s="78" t="str">
        <f t="shared" si="95"/>
        <v/>
      </c>
      <c r="X1224" s="78" t="str">
        <f t="shared" si="96"/>
        <v/>
      </c>
      <c r="AH1224" s="87" t="s">
        <v>4643</v>
      </c>
      <c r="AJ1224" s="78" t="s">
        <v>407</v>
      </c>
      <c r="AK1224" s="78" t="str">
        <f t="shared" si="97"/>
        <v>No</v>
      </c>
      <c r="AR1224" s="78" t="s">
        <v>64</v>
      </c>
      <c r="AS1224" s="78" t="s">
        <v>205</v>
      </c>
      <c r="AX1224" s="78" t="str">
        <f t="shared" si="98"/>
        <v/>
      </c>
      <c r="BH1224" s="89" t="str">
        <f t="shared" si="99"/>
        <v>No</v>
      </c>
    </row>
    <row r="1225" spans="1:60" ht="57.95">
      <c r="A1225" s="196" t="s">
        <v>4009</v>
      </c>
      <c r="B1225" s="78" t="s">
        <v>4644</v>
      </c>
      <c r="C1225" s="142" t="s">
        <v>4645</v>
      </c>
      <c r="D1225" s="72" t="s">
        <v>85</v>
      </c>
      <c r="E1225" s="72" t="s">
        <v>57</v>
      </c>
      <c r="F1225" s="92"/>
      <c r="G1225" s="92"/>
      <c r="K1225" s="78" t="str">
        <f t="shared" si="95"/>
        <v/>
      </c>
      <c r="X1225" s="78" t="str">
        <f t="shared" si="96"/>
        <v/>
      </c>
      <c r="AK1225" s="78" t="str">
        <f t="shared" si="97"/>
        <v/>
      </c>
      <c r="AU1225" s="87" t="s">
        <v>4646</v>
      </c>
      <c r="AV1225" s="78" t="s">
        <v>101</v>
      </c>
      <c r="AW1225" s="78" t="s">
        <v>956</v>
      </c>
      <c r="AX1225" s="78" t="str">
        <f t="shared" si="98"/>
        <v>Yes</v>
      </c>
      <c r="BE1225" s="78" t="s">
        <v>107</v>
      </c>
      <c r="BH1225" s="89" t="str">
        <f t="shared" si="99"/>
        <v>Yes</v>
      </c>
    </row>
    <row r="1226" spans="1:60" ht="87">
      <c r="A1226" s="196" t="s">
        <v>4009</v>
      </c>
      <c r="B1226" s="78" t="s">
        <v>4647</v>
      </c>
      <c r="C1226" s="73" t="s">
        <v>4648</v>
      </c>
      <c r="D1226" s="72" t="s">
        <v>85</v>
      </c>
      <c r="E1226" s="72" t="s">
        <v>57</v>
      </c>
      <c r="K1226" s="78" t="str">
        <f t="shared" si="95"/>
        <v/>
      </c>
      <c r="X1226" s="78" t="str">
        <f t="shared" si="96"/>
        <v/>
      </c>
      <c r="AH1226" s="87" t="s">
        <v>4648</v>
      </c>
      <c r="AJ1226" s="78" t="s">
        <v>407</v>
      </c>
      <c r="AK1226" s="78" t="str">
        <f t="shared" si="97"/>
        <v>No</v>
      </c>
      <c r="AR1226" s="78" t="s">
        <v>64</v>
      </c>
      <c r="AS1226" s="78" t="s">
        <v>72</v>
      </c>
      <c r="AU1226" s="87" t="s">
        <v>4649</v>
      </c>
      <c r="AV1226" s="78" t="s">
        <v>4650</v>
      </c>
      <c r="AW1226" s="78" t="s">
        <v>956</v>
      </c>
      <c r="AX1226" s="78" t="str">
        <f t="shared" si="98"/>
        <v>Yes</v>
      </c>
      <c r="BE1226" s="78" t="s">
        <v>72</v>
      </c>
      <c r="BH1226" s="89" t="str">
        <f t="shared" si="99"/>
        <v>Yes</v>
      </c>
    </row>
    <row r="1227" spans="1:60" ht="53.1" customHeight="1">
      <c r="A1227" s="196" t="s">
        <v>4009</v>
      </c>
      <c r="B1227" s="78" t="s">
        <v>4651</v>
      </c>
      <c r="C1227" s="73" t="s">
        <v>4652</v>
      </c>
      <c r="D1227" s="72" t="s">
        <v>85</v>
      </c>
      <c r="E1227" s="72" t="s">
        <v>57</v>
      </c>
      <c r="K1227" s="78" t="str">
        <f t="shared" si="95"/>
        <v/>
      </c>
      <c r="X1227" s="78" t="str">
        <f t="shared" si="96"/>
        <v/>
      </c>
      <c r="AH1227" s="87" t="s">
        <v>4653</v>
      </c>
      <c r="AJ1227" s="78" t="s">
        <v>407</v>
      </c>
      <c r="AK1227" s="78" t="str">
        <f t="shared" si="97"/>
        <v>No</v>
      </c>
      <c r="AR1227" s="78" t="s">
        <v>64</v>
      </c>
      <c r="AS1227" s="78" t="s">
        <v>72</v>
      </c>
      <c r="AX1227" s="78" t="str">
        <f t="shared" si="98"/>
        <v/>
      </c>
      <c r="BH1227" s="89" t="str">
        <f t="shared" si="99"/>
        <v>No</v>
      </c>
    </row>
    <row r="1228" spans="1:60" ht="57.95">
      <c r="A1228" s="196" t="s">
        <v>4009</v>
      </c>
      <c r="B1228" s="78" t="s">
        <v>4654</v>
      </c>
      <c r="C1228" s="73" t="s">
        <v>4655</v>
      </c>
      <c r="D1228" s="72" t="s">
        <v>85</v>
      </c>
      <c r="E1228" s="72" t="s">
        <v>57</v>
      </c>
      <c r="K1228" s="78" t="str">
        <f t="shared" si="95"/>
        <v/>
      </c>
      <c r="X1228" s="78" t="str">
        <f t="shared" si="96"/>
        <v/>
      </c>
      <c r="AK1228" s="78" t="str">
        <f t="shared" si="97"/>
        <v/>
      </c>
      <c r="AU1228" s="87" t="s">
        <v>4656</v>
      </c>
      <c r="AV1228" s="78" t="s">
        <v>101</v>
      </c>
      <c r="AW1228" s="78" t="s">
        <v>956</v>
      </c>
      <c r="AX1228" s="78" t="str">
        <f t="shared" si="98"/>
        <v>Yes</v>
      </c>
      <c r="BE1228" s="78" t="s">
        <v>107</v>
      </c>
      <c r="BH1228" s="89" t="str">
        <f t="shared" si="99"/>
        <v>Yes</v>
      </c>
    </row>
    <row r="1229" spans="1:60" ht="57.95">
      <c r="A1229" s="196" t="s">
        <v>4009</v>
      </c>
      <c r="B1229" s="78" t="s">
        <v>4657</v>
      </c>
      <c r="C1229" s="73" t="s">
        <v>4658</v>
      </c>
      <c r="D1229" s="72" t="s">
        <v>85</v>
      </c>
      <c r="E1229" s="72" t="s">
        <v>57</v>
      </c>
      <c r="K1229" s="78" t="str">
        <f t="shared" si="95"/>
        <v/>
      </c>
      <c r="X1229" s="78" t="str">
        <f t="shared" si="96"/>
        <v/>
      </c>
      <c r="AH1229" s="87" t="s">
        <v>4659</v>
      </c>
      <c r="AJ1229" s="78" t="s">
        <v>407</v>
      </c>
      <c r="AK1229" s="78" t="str">
        <f t="shared" si="97"/>
        <v>No</v>
      </c>
      <c r="AR1229" s="78" t="s">
        <v>64</v>
      </c>
      <c r="AS1229" s="78" t="s">
        <v>205</v>
      </c>
      <c r="AX1229" s="78" t="str">
        <f t="shared" si="98"/>
        <v/>
      </c>
      <c r="BH1229" s="89" t="str">
        <f t="shared" si="99"/>
        <v>No</v>
      </c>
    </row>
    <row r="1230" spans="1:60" ht="159.6">
      <c r="A1230" s="196" t="s">
        <v>4009</v>
      </c>
      <c r="B1230" s="78" t="s">
        <v>4660</v>
      </c>
      <c r="C1230" s="73" t="s">
        <v>4661</v>
      </c>
      <c r="D1230" s="72" t="s">
        <v>85</v>
      </c>
      <c r="E1230" s="74" t="s">
        <v>90</v>
      </c>
      <c r="F1230" s="78" t="s">
        <v>4662</v>
      </c>
      <c r="G1230" s="78" t="s">
        <v>4662</v>
      </c>
      <c r="K1230" s="78" t="str">
        <f t="shared" si="95"/>
        <v/>
      </c>
      <c r="X1230" s="78" t="str">
        <f t="shared" si="96"/>
        <v/>
      </c>
      <c r="AH1230" s="87" t="s">
        <v>4661</v>
      </c>
      <c r="AJ1230" s="78" t="s">
        <v>407</v>
      </c>
      <c r="AK1230" s="78" t="str">
        <f t="shared" si="97"/>
        <v>No</v>
      </c>
      <c r="AX1230" s="78" t="str">
        <f t="shared" si="98"/>
        <v/>
      </c>
      <c r="BH1230" s="89" t="str">
        <f t="shared" si="99"/>
        <v>No</v>
      </c>
    </row>
    <row r="1231" spans="1:60" ht="57.95">
      <c r="A1231" s="196" t="s">
        <v>4009</v>
      </c>
      <c r="B1231" s="78" t="s">
        <v>4663</v>
      </c>
      <c r="C1231" s="73" t="s">
        <v>4664</v>
      </c>
      <c r="D1231" s="72" t="s">
        <v>85</v>
      </c>
      <c r="E1231" s="72" t="s">
        <v>57</v>
      </c>
      <c r="K1231" s="78" t="str">
        <f t="shared" si="95"/>
        <v/>
      </c>
      <c r="X1231" s="78" t="str">
        <f t="shared" si="96"/>
        <v/>
      </c>
      <c r="AH1231" s="87" t="s">
        <v>4664</v>
      </c>
      <c r="AJ1231" s="78" t="s">
        <v>407</v>
      </c>
      <c r="AK1231" s="78" t="str">
        <f t="shared" si="97"/>
        <v>No</v>
      </c>
      <c r="AR1231" s="78" t="s">
        <v>64</v>
      </c>
      <c r="AS1231" s="78" t="s">
        <v>205</v>
      </c>
      <c r="AX1231" s="78" t="str">
        <f t="shared" si="98"/>
        <v/>
      </c>
      <c r="BH1231" s="89" t="str">
        <f t="shared" si="99"/>
        <v>No</v>
      </c>
    </row>
    <row r="1232" spans="1:60" ht="57.95">
      <c r="A1232" s="196" t="s">
        <v>4009</v>
      </c>
      <c r="B1232" s="78" t="s">
        <v>4665</v>
      </c>
      <c r="C1232" s="73" t="s">
        <v>4666</v>
      </c>
      <c r="D1232" s="72" t="s">
        <v>85</v>
      </c>
      <c r="E1232" s="72" t="s">
        <v>57</v>
      </c>
      <c r="K1232" s="78" t="str">
        <f t="shared" si="95"/>
        <v/>
      </c>
      <c r="X1232" s="78" t="str">
        <f t="shared" si="96"/>
        <v/>
      </c>
      <c r="AH1232" s="87" t="s">
        <v>4667</v>
      </c>
      <c r="AI1232" s="78" t="s">
        <v>4668</v>
      </c>
      <c r="AJ1232" s="78" t="s">
        <v>407</v>
      </c>
      <c r="AK1232" s="78" t="str">
        <f t="shared" si="97"/>
        <v>No</v>
      </c>
      <c r="AR1232" s="78" t="s">
        <v>64</v>
      </c>
      <c r="AS1232" s="78" t="s">
        <v>72</v>
      </c>
      <c r="AX1232" s="78" t="str">
        <f t="shared" si="98"/>
        <v/>
      </c>
      <c r="BH1232" s="89" t="str">
        <f t="shared" si="99"/>
        <v>No</v>
      </c>
    </row>
    <row r="1233" spans="1:60" ht="72.599999999999994">
      <c r="A1233" s="196" t="s">
        <v>4009</v>
      </c>
      <c r="B1233" s="78" t="s">
        <v>4669</v>
      </c>
      <c r="C1233" s="73" t="s">
        <v>4670</v>
      </c>
      <c r="D1233" s="72" t="s">
        <v>85</v>
      </c>
      <c r="E1233" s="72" t="s">
        <v>57</v>
      </c>
      <c r="K1233" s="78" t="str">
        <f t="shared" si="95"/>
        <v/>
      </c>
      <c r="X1233" s="78" t="str">
        <f t="shared" si="96"/>
        <v/>
      </c>
      <c r="AH1233" s="87" t="s">
        <v>4670</v>
      </c>
      <c r="AI1233" s="78" t="s">
        <v>4580</v>
      </c>
      <c r="AJ1233" s="78" t="s">
        <v>407</v>
      </c>
      <c r="AK1233" s="78" t="str">
        <f t="shared" si="97"/>
        <v>No</v>
      </c>
      <c r="AR1233" s="78" t="s">
        <v>64</v>
      </c>
      <c r="AS1233" s="78" t="s">
        <v>72</v>
      </c>
      <c r="AX1233" s="78" t="str">
        <f t="shared" si="98"/>
        <v/>
      </c>
      <c r="BH1233" s="89" t="str">
        <f t="shared" si="99"/>
        <v>No</v>
      </c>
    </row>
    <row r="1234" spans="1:60" ht="50.1" customHeight="1">
      <c r="A1234" s="196" t="s">
        <v>4009</v>
      </c>
      <c r="B1234" s="78" t="s">
        <v>4671</v>
      </c>
      <c r="C1234" s="73" t="s">
        <v>4672</v>
      </c>
      <c r="D1234" s="72" t="s">
        <v>85</v>
      </c>
      <c r="E1234" s="72" t="s">
        <v>57</v>
      </c>
      <c r="K1234" s="78" t="str">
        <f t="shared" si="95"/>
        <v/>
      </c>
      <c r="X1234" s="78" t="str">
        <f t="shared" si="96"/>
        <v/>
      </c>
      <c r="AH1234" s="87" t="s">
        <v>4673</v>
      </c>
      <c r="AI1234" s="78" t="s">
        <v>4674</v>
      </c>
      <c r="AJ1234" s="78" t="s">
        <v>407</v>
      </c>
      <c r="AK1234" s="78" t="str">
        <f t="shared" si="97"/>
        <v>No</v>
      </c>
      <c r="AR1234" s="78" t="s">
        <v>64</v>
      </c>
      <c r="AS1234" s="78" t="s">
        <v>72</v>
      </c>
      <c r="AX1234" s="78" t="str">
        <f t="shared" si="98"/>
        <v/>
      </c>
      <c r="BH1234" s="89" t="str">
        <f t="shared" si="99"/>
        <v>No</v>
      </c>
    </row>
    <row r="1235" spans="1:60" ht="62.1" customHeight="1">
      <c r="A1235" s="196" t="s">
        <v>4009</v>
      </c>
      <c r="B1235" s="78" t="s">
        <v>4675</v>
      </c>
      <c r="C1235" s="73" t="s">
        <v>4676</v>
      </c>
      <c r="D1235" s="72" t="s">
        <v>85</v>
      </c>
      <c r="E1235" s="72" t="s">
        <v>57</v>
      </c>
      <c r="K1235" s="78" t="str">
        <f t="shared" si="95"/>
        <v/>
      </c>
      <c r="X1235" s="78" t="str">
        <f t="shared" si="96"/>
        <v/>
      </c>
      <c r="AH1235" s="87" t="s">
        <v>4676</v>
      </c>
      <c r="AJ1235" s="78" t="s">
        <v>237</v>
      </c>
      <c r="AK1235" s="78" t="str">
        <f t="shared" si="97"/>
        <v>No</v>
      </c>
      <c r="AR1235" s="78" t="s">
        <v>64</v>
      </c>
      <c r="AS1235" s="78" t="s">
        <v>72</v>
      </c>
      <c r="AU1235" s="87" t="s">
        <v>4676</v>
      </c>
      <c r="AV1235" s="78" t="s">
        <v>189</v>
      </c>
      <c r="AW1235" s="78" t="s">
        <v>200</v>
      </c>
      <c r="AX1235" s="78" t="str">
        <f t="shared" si="98"/>
        <v>No</v>
      </c>
      <c r="BE1235" s="78" t="s">
        <v>64</v>
      </c>
      <c r="BH1235" s="89" t="str">
        <f t="shared" si="99"/>
        <v>No</v>
      </c>
    </row>
    <row r="1236" spans="1:60" ht="72.599999999999994">
      <c r="A1236" s="196" t="s">
        <v>4009</v>
      </c>
      <c r="B1236" s="78" t="s">
        <v>4677</v>
      </c>
      <c r="C1236" s="73" t="s">
        <v>4678</v>
      </c>
      <c r="D1236" s="72" t="s">
        <v>85</v>
      </c>
      <c r="E1236" s="72" t="s">
        <v>57</v>
      </c>
      <c r="K1236" s="78" t="str">
        <f t="shared" si="95"/>
        <v/>
      </c>
      <c r="U1236" s="87" t="s">
        <v>4679</v>
      </c>
      <c r="W1236" s="78" t="s">
        <v>200</v>
      </c>
      <c r="X1236" s="78" t="str">
        <f t="shared" si="96"/>
        <v>No</v>
      </c>
      <c r="Y1236" s="88"/>
      <c r="Z1236" s="78"/>
      <c r="AA1236" s="78"/>
      <c r="AB1236" s="78"/>
      <c r="AC1236" s="78"/>
      <c r="AD1236" s="78"/>
      <c r="AE1236" s="78" t="s">
        <v>64</v>
      </c>
      <c r="AF1236" s="78"/>
      <c r="AG1236" s="79"/>
      <c r="AH1236" s="87" t="s">
        <v>4678</v>
      </c>
      <c r="AJ1236" s="78" t="s">
        <v>237</v>
      </c>
      <c r="AK1236" s="78" t="str">
        <f t="shared" si="97"/>
        <v>No</v>
      </c>
      <c r="AR1236" s="78" t="s">
        <v>64</v>
      </c>
      <c r="AS1236" s="78" t="s">
        <v>72</v>
      </c>
      <c r="AU1236" s="87" t="s">
        <v>4680</v>
      </c>
      <c r="AV1236" s="78" t="s">
        <v>189</v>
      </c>
      <c r="AW1236" s="78" t="s">
        <v>200</v>
      </c>
      <c r="AX1236" s="78" t="str">
        <f t="shared" si="98"/>
        <v>No</v>
      </c>
      <c r="BE1236" s="78" t="s">
        <v>64</v>
      </c>
      <c r="BH1236" s="89" t="str">
        <f t="shared" si="99"/>
        <v>No</v>
      </c>
    </row>
    <row r="1237" spans="1:60" ht="130.5">
      <c r="A1237" s="196" t="s">
        <v>4009</v>
      </c>
      <c r="B1237" s="78" t="s">
        <v>4681</v>
      </c>
      <c r="C1237" s="73" t="s">
        <v>4682</v>
      </c>
      <c r="D1237" s="72" t="s">
        <v>85</v>
      </c>
      <c r="E1237" s="72" t="s">
        <v>57</v>
      </c>
      <c r="K1237" s="78" t="str">
        <f t="shared" si="95"/>
        <v/>
      </c>
      <c r="U1237" s="87" t="s">
        <v>4683</v>
      </c>
      <c r="V1237" s="78" t="s">
        <v>4684</v>
      </c>
      <c r="W1237" s="78" t="s">
        <v>200</v>
      </c>
      <c r="X1237" s="78" t="str">
        <f t="shared" si="96"/>
        <v>No</v>
      </c>
      <c r="Y1237" s="88"/>
      <c r="Z1237" s="78"/>
      <c r="AA1237" s="78"/>
      <c r="AB1237" s="78"/>
      <c r="AC1237" s="78"/>
      <c r="AD1237" s="78"/>
      <c r="AE1237" s="78" t="s">
        <v>64</v>
      </c>
      <c r="AF1237" s="78"/>
      <c r="AG1237" s="79"/>
      <c r="AH1237" s="87" t="s">
        <v>4685</v>
      </c>
      <c r="AJ1237" s="78" t="s">
        <v>237</v>
      </c>
      <c r="AK1237" s="78" t="str">
        <f t="shared" si="97"/>
        <v>No</v>
      </c>
      <c r="AR1237" s="78" t="s">
        <v>64</v>
      </c>
      <c r="AU1237" s="87" t="s">
        <v>4686</v>
      </c>
      <c r="AV1237" s="78" t="s">
        <v>717</v>
      </c>
      <c r="AW1237" s="78" t="s">
        <v>200</v>
      </c>
      <c r="AX1237" s="78" t="str">
        <f t="shared" si="98"/>
        <v>No</v>
      </c>
      <c r="BE1237" s="78" t="s">
        <v>72</v>
      </c>
      <c r="BH1237" s="89" t="str">
        <f t="shared" si="99"/>
        <v>No</v>
      </c>
    </row>
    <row r="1238" spans="1:60" ht="130.5">
      <c r="A1238" s="196" t="s">
        <v>4009</v>
      </c>
      <c r="B1238" s="78" t="s">
        <v>4687</v>
      </c>
      <c r="C1238" s="73" t="s">
        <v>4688</v>
      </c>
      <c r="D1238" s="72" t="s">
        <v>85</v>
      </c>
      <c r="E1238" s="72" t="s">
        <v>57</v>
      </c>
      <c r="K1238" s="78" t="str">
        <f t="shared" si="95"/>
        <v/>
      </c>
      <c r="U1238" s="87" t="s">
        <v>4689</v>
      </c>
      <c r="V1238" s="78" t="s">
        <v>4684</v>
      </c>
      <c r="W1238" s="78" t="s">
        <v>200</v>
      </c>
      <c r="X1238" s="78" t="str">
        <f t="shared" si="96"/>
        <v>No</v>
      </c>
      <c r="Y1238" s="88"/>
      <c r="Z1238" s="78"/>
      <c r="AA1238" s="78"/>
      <c r="AB1238" s="78"/>
      <c r="AC1238" s="78"/>
      <c r="AD1238" s="78"/>
      <c r="AE1238" s="78" t="s">
        <v>64</v>
      </c>
      <c r="AF1238" s="78"/>
      <c r="AG1238" s="79"/>
      <c r="AK1238" s="78" t="str">
        <f t="shared" si="97"/>
        <v/>
      </c>
      <c r="AX1238" s="78" t="str">
        <f t="shared" si="98"/>
        <v/>
      </c>
      <c r="BH1238" s="89" t="str">
        <f t="shared" si="99"/>
        <v>No</v>
      </c>
    </row>
    <row r="1239" spans="1:60" ht="57.95">
      <c r="A1239" s="196" t="s">
        <v>4009</v>
      </c>
      <c r="B1239" s="78" t="s">
        <v>4690</v>
      </c>
      <c r="C1239" s="73" t="s">
        <v>1373</v>
      </c>
      <c r="D1239" s="72" t="s">
        <v>85</v>
      </c>
      <c r="E1239" s="72" t="s">
        <v>57</v>
      </c>
      <c r="K1239" s="78" t="str">
        <f t="shared" si="95"/>
        <v/>
      </c>
      <c r="X1239" s="78" t="str">
        <f t="shared" si="96"/>
        <v/>
      </c>
      <c r="AE1239" s="78" t="s">
        <v>64</v>
      </c>
      <c r="AH1239" s="87" t="s">
        <v>1373</v>
      </c>
      <c r="AJ1239" s="78" t="s">
        <v>237</v>
      </c>
      <c r="AK1239" s="78" t="str">
        <f t="shared" si="97"/>
        <v>No</v>
      </c>
      <c r="AR1239" s="78" t="s">
        <v>64</v>
      </c>
      <c r="AX1239" s="78" t="str">
        <f t="shared" si="98"/>
        <v/>
      </c>
      <c r="BH1239" s="89" t="str">
        <f t="shared" si="99"/>
        <v>No</v>
      </c>
    </row>
    <row r="1240" spans="1:60" ht="87">
      <c r="A1240" s="196" t="s">
        <v>4009</v>
      </c>
      <c r="B1240" s="78" t="s">
        <v>4691</v>
      </c>
      <c r="C1240" s="73" t="s">
        <v>4692</v>
      </c>
      <c r="D1240" s="72" t="s">
        <v>85</v>
      </c>
      <c r="E1240" s="72" t="s">
        <v>57</v>
      </c>
      <c r="K1240" s="78" t="str">
        <f t="shared" si="95"/>
        <v/>
      </c>
      <c r="X1240" s="78" t="str">
        <f t="shared" si="96"/>
        <v/>
      </c>
      <c r="AH1240" s="87" t="s">
        <v>4693</v>
      </c>
      <c r="AJ1240" s="78" t="s">
        <v>237</v>
      </c>
      <c r="AK1240" s="78" t="str">
        <f t="shared" si="97"/>
        <v>No</v>
      </c>
      <c r="AR1240" s="78" t="s">
        <v>64</v>
      </c>
      <c r="AX1240" s="78" t="str">
        <f t="shared" si="98"/>
        <v/>
      </c>
      <c r="BH1240" s="89" t="str">
        <f t="shared" si="99"/>
        <v>No</v>
      </c>
    </row>
    <row r="1241" spans="1:60" ht="72.599999999999994">
      <c r="A1241" s="196" t="s">
        <v>4009</v>
      </c>
      <c r="B1241" s="78" t="s">
        <v>4694</v>
      </c>
      <c r="C1241" s="73" t="s">
        <v>4695</v>
      </c>
      <c r="D1241" s="72" t="s">
        <v>85</v>
      </c>
      <c r="E1241" s="72" t="s">
        <v>57</v>
      </c>
      <c r="K1241" s="78" t="str">
        <f t="shared" si="95"/>
        <v/>
      </c>
      <c r="X1241" s="78" t="str">
        <f t="shared" si="96"/>
        <v/>
      </c>
      <c r="AH1241" s="87" t="s">
        <v>4695</v>
      </c>
      <c r="AJ1241" s="78" t="s">
        <v>237</v>
      </c>
      <c r="AK1241" s="78" t="str">
        <f t="shared" si="97"/>
        <v>No</v>
      </c>
      <c r="AR1241" s="78" t="s">
        <v>64</v>
      </c>
      <c r="AU1241" s="87" t="s">
        <v>4696</v>
      </c>
      <c r="AV1241" s="78" t="s">
        <v>189</v>
      </c>
      <c r="AW1241" s="78" t="s">
        <v>200</v>
      </c>
      <c r="AX1241" s="78" t="str">
        <f t="shared" si="98"/>
        <v>No</v>
      </c>
      <c r="BE1241" s="78" t="s">
        <v>64</v>
      </c>
      <c r="BH1241" s="89" t="str">
        <f t="shared" si="99"/>
        <v>No</v>
      </c>
    </row>
    <row r="1242" spans="1:60" ht="72.599999999999994" customHeight="1">
      <c r="A1242" s="196" t="s">
        <v>4009</v>
      </c>
      <c r="B1242" s="78" t="s">
        <v>4697</v>
      </c>
      <c r="C1242" s="73" t="s">
        <v>4698</v>
      </c>
      <c r="D1242" s="72" t="s">
        <v>85</v>
      </c>
      <c r="E1242" s="72" t="s">
        <v>57</v>
      </c>
      <c r="K1242" s="78" t="str">
        <f t="shared" si="95"/>
        <v/>
      </c>
      <c r="X1242" s="78" t="str">
        <f t="shared" si="96"/>
        <v/>
      </c>
      <c r="AH1242" s="87" t="s">
        <v>4699</v>
      </c>
      <c r="AJ1242" s="78" t="s">
        <v>237</v>
      </c>
      <c r="AK1242" s="78" t="str">
        <f t="shared" si="97"/>
        <v>No</v>
      </c>
      <c r="AR1242" s="78" t="s">
        <v>64</v>
      </c>
      <c r="AX1242" s="78" t="str">
        <f t="shared" si="98"/>
        <v/>
      </c>
      <c r="BH1242" s="89" t="str">
        <f t="shared" si="99"/>
        <v>No</v>
      </c>
    </row>
    <row r="1243" spans="1:60" ht="174">
      <c r="A1243" s="196" t="s">
        <v>4009</v>
      </c>
      <c r="B1243" s="78" t="s">
        <v>4700</v>
      </c>
      <c r="C1243" s="73" t="s">
        <v>4701</v>
      </c>
      <c r="D1243" s="72" t="s">
        <v>85</v>
      </c>
      <c r="E1243" s="72" t="s">
        <v>57</v>
      </c>
      <c r="K1243" s="78" t="str">
        <f t="shared" si="95"/>
        <v/>
      </c>
      <c r="U1243" s="87" t="s">
        <v>4702</v>
      </c>
      <c r="W1243" s="89" t="s">
        <v>200</v>
      </c>
      <c r="X1243" s="78" t="str">
        <f t="shared" si="96"/>
        <v>No</v>
      </c>
      <c r="AE1243" s="78" t="s">
        <v>64</v>
      </c>
      <c r="AH1243" s="87" t="s">
        <v>4701</v>
      </c>
      <c r="AJ1243" s="78" t="s">
        <v>237</v>
      </c>
      <c r="AK1243" s="78" t="str">
        <f t="shared" si="97"/>
        <v>No</v>
      </c>
      <c r="AR1243" s="78" t="s">
        <v>64</v>
      </c>
      <c r="AX1243" s="78" t="str">
        <f t="shared" si="98"/>
        <v/>
      </c>
      <c r="BH1243" s="89" t="str">
        <f t="shared" si="99"/>
        <v>No</v>
      </c>
    </row>
    <row r="1244" spans="1:60" ht="217.5">
      <c r="A1244" s="196" t="s">
        <v>4009</v>
      </c>
      <c r="B1244" s="78" t="s">
        <v>4703</v>
      </c>
      <c r="C1244" s="73" t="s">
        <v>4704</v>
      </c>
      <c r="D1244" s="72" t="s">
        <v>85</v>
      </c>
      <c r="E1244" s="72" t="s">
        <v>57</v>
      </c>
      <c r="K1244" s="78" t="str">
        <f t="shared" si="95"/>
        <v/>
      </c>
      <c r="X1244" s="78" t="str">
        <f t="shared" si="96"/>
        <v/>
      </c>
      <c r="AE1244" s="78" t="s">
        <v>64</v>
      </c>
      <c r="AH1244" s="87" t="s">
        <v>4704</v>
      </c>
      <c r="AJ1244" s="78" t="s">
        <v>237</v>
      </c>
      <c r="AK1244" s="78" t="str">
        <f t="shared" si="97"/>
        <v>No</v>
      </c>
      <c r="AR1244" s="78" t="s">
        <v>64</v>
      </c>
      <c r="AX1244" s="78" t="str">
        <f t="shared" si="98"/>
        <v/>
      </c>
      <c r="BH1244" s="89" t="str">
        <f t="shared" si="99"/>
        <v>No</v>
      </c>
    </row>
    <row r="1245" spans="1:60" ht="62.1" customHeight="1">
      <c r="A1245" s="196" t="s">
        <v>4009</v>
      </c>
      <c r="B1245" s="78" t="s">
        <v>4705</v>
      </c>
      <c r="C1245" s="73" t="s">
        <v>4706</v>
      </c>
      <c r="D1245" s="72" t="s">
        <v>85</v>
      </c>
      <c r="E1245" s="72" t="s">
        <v>57</v>
      </c>
      <c r="K1245" s="78" t="str">
        <f t="shared" si="95"/>
        <v/>
      </c>
      <c r="X1245" s="78" t="str">
        <f t="shared" si="96"/>
        <v/>
      </c>
      <c r="AH1245" s="87" t="s">
        <v>4706</v>
      </c>
      <c r="AJ1245" s="78" t="s">
        <v>237</v>
      </c>
      <c r="AK1245" s="78" t="str">
        <f t="shared" si="97"/>
        <v>No</v>
      </c>
      <c r="AR1245" s="78" t="s">
        <v>64</v>
      </c>
      <c r="AX1245" s="78" t="str">
        <f t="shared" si="98"/>
        <v/>
      </c>
      <c r="BH1245" s="89" t="str">
        <f t="shared" si="99"/>
        <v>No</v>
      </c>
    </row>
    <row r="1246" spans="1:60" ht="116.45" customHeight="1">
      <c r="A1246" s="196" t="s">
        <v>4009</v>
      </c>
      <c r="B1246" s="78" t="s">
        <v>4707</v>
      </c>
      <c r="C1246" s="73" t="s">
        <v>4708</v>
      </c>
      <c r="D1246" s="72" t="s">
        <v>85</v>
      </c>
      <c r="E1246" s="72" t="s">
        <v>57</v>
      </c>
      <c r="K1246" s="78" t="str">
        <f t="shared" si="95"/>
        <v/>
      </c>
      <c r="U1246" s="87" t="s">
        <v>4709</v>
      </c>
      <c r="W1246" s="89" t="s">
        <v>200</v>
      </c>
      <c r="X1246" s="78" t="str">
        <f t="shared" si="96"/>
        <v>No</v>
      </c>
      <c r="AE1246" s="78" t="s">
        <v>64</v>
      </c>
      <c r="AH1246" s="87" t="s">
        <v>4708</v>
      </c>
      <c r="AK1246" s="78" t="str">
        <f t="shared" si="97"/>
        <v>No</v>
      </c>
      <c r="AR1246" s="78" t="s">
        <v>64</v>
      </c>
      <c r="AU1246" s="87" t="s">
        <v>4709</v>
      </c>
      <c r="AV1246" s="78" t="s">
        <v>189</v>
      </c>
      <c r="AW1246" s="78" t="s">
        <v>200</v>
      </c>
      <c r="AX1246" s="78" t="str">
        <f t="shared" si="98"/>
        <v>No</v>
      </c>
      <c r="BE1246" s="78" t="s">
        <v>64</v>
      </c>
      <c r="BH1246" s="89" t="str">
        <f t="shared" si="99"/>
        <v>No</v>
      </c>
    </row>
    <row r="1247" spans="1:60" ht="57.95">
      <c r="A1247" s="196" t="s">
        <v>4009</v>
      </c>
      <c r="B1247" s="78" t="s">
        <v>4710</v>
      </c>
      <c r="C1247" s="73" t="s">
        <v>4711</v>
      </c>
      <c r="D1247" s="72" t="s">
        <v>85</v>
      </c>
      <c r="E1247" s="72" t="s">
        <v>57</v>
      </c>
      <c r="K1247" s="78" t="str">
        <f t="shared" si="95"/>
        <v/>
      </c>
      <c r="X1247" s="78" t="str">
        <f t="shared" si="96"/>
        <v/>
      </c>
      <c r="AE1247" s="78" t="s">
        <v>64</v>
      </c>
      <c r="AH1247" s="87" t="s">
        <v>4711</v>
      </c>
      <c r="AJ1247" s="78" t="s">
        <v>4054</v>
      </c>
      <c r="AK1247" s="78" t="str">
        <f t="shared" si="97"/>
        <v>Yes</v>
      </c>
      <c r="AR1247" s="78" t="s">
        <v>64</v>
      </c>
      <c r="AX1247" s="78" t="str">
        <f t="shared" si="98"/>
        <v/>
      </c>
      <c r="BH1247" s="89" t="str">
        <f t="shared" si="99"/>
        <v>Yes</v>
      </c>
    </row>
    <row r="1248" spans="1:60" ht="63" customHeight="1">
      <c r="A1248" s="196" t="s">
        <v>4009</v>
      </c>
      <c r="B1248" s="78" t="s">
        <v>4712</v>
      </c>
      <c r="C1248" s="73" t="s">
        <v>4713</v>
      </c>
      <c r="D1248" s="72" t="s">
        <v>85</v>
      </c>
      <c r="E1248" s="72" t="s">
        <v>57</v>
      </c>
      <c r="K1248" s="78" t="str">
        <f t="shared" si="95"/>
        <v/>
      </c>
      <c r="U1248" s="87" t="s">
        <v>4714</v>
      </c>
      <c r="W1248" s="78" t="s">
        <v>204</v>
      </c>
      <c r="X1248" s="78" t="str">
        <f t="shared" si="96"/>
        <v>No</v>
      </c>
      <c r="Y1248" s="88"/>
      <c r="Z1248" s="78"/>
      <c r="AA1248" s="78"/>
      <c r="AB1248" s="78"/>
      <c r="AC1248" s="78"/>
      <c r="AD1248" s="78"/>
      <c r="AE1248" s="78" t="s">
        <v>64</v>
      </c>
      <c r="AF1248" s="78"/>
      <c r="AG1248" s="79"/>
      <c r="AH1248" s="87" t="s">
        <v>4713</v>
      </c>
      <c r="AJ1248" s="78" t="s">
        <v>4054</v>
      </c>
      <c r="AK1248" s="78" t="str">
        <f t="shared" si="97"/>
        <v>Yes</v>
      </c>
      <c r="AR1248" s="78" t="s">
        <v>64</v>
      </c>
      <c r="AX1248" s="78" t="str">
        <f t="shared" si="98"/>
        <v/>
      </c>
      <c r="BH1248" s="89" t="str">
        <f t="shared" si="99"/>
        <v>Yes</v>
      </c>
    </row>
    <row r="1249" spans="1:60" ht="72.599999999999994">
      <c r="A1249" s="196" t="s">
        <v>4009</v>
      </c>
      <c r="B1249" s="78" t="s">
        <v>4715</v>
      </c>
      <c r="C1249" s="73" t="s">
        <v>4716</v>
      </c>
      <c r="D1249" s="72" t="s">
        <v>85</v>
      </c>
      <c r="E1249" s="72" t="s">
        <v>57</v>
      </c>
      <c r="K1249" s="78" t="str">
        <f t="shared" si="95"/>
        <v/>
      </c>
      <c r="U1249" s="87" t="s">
        <v>4716</v>
      </c>
      <c r="V1249" s="78" t="s">
        <v>66</v>
      </c>
      <c r="W1249" s="78" t="s">
        <v>204</v>
      </c>
      <c r="X1249" s="78" t="str">
        <f t="shared" si="96"/>
        <v>No</v>
      </c>
      <c r="Y1249" s="88"/>
      <c r="Z1249" s="78"/>
      <c r="AA1249" s="78"/>
      <c r="AB1249" s="78"/>
      <c r="AC1249" s="78"/>
      <c r="AD1249" s="78"/>
      <c r="AE1249" s="78" t="s">
        <v>64</v>
      </c>
      <c r="AF1249" s="78"/>
      <c r="AG1249" s="79"/>
      <c r="AK1249" s="78" t="str">
        <f t="shared" si="97"/>
        <v/>
      </c>
      <c r="AX1249" s="78" t="str">
        <f t="shared" si="98"/>
        <v/>
      </c>
      <c r="BH1249" s="89" t="str">
        <f t="shared" si="99"/>
        <v>No</v>
      </c>
    </row>
    <row r="1250" spans="1:60" ht="57.95">
      <c r="A1250" s="196" t="s">
        <v>4009</v>
      </c>
      <c r="B1250" s="78" t="s">
        <v>4717</v>
      </c>
      <c r="C1250" s="73" t="s">
        <v>4718</v>
      </c>
      <c r="D1250" s="72" t="s">
        <v>85</v>
      </c>
      <c r="E1250" s="72" t="s">
        <v>57</v>
      </c>
      <c r="K1250" s="78" t="str">
        <f t="shared" si="95"/>
        <v/>
      </c>
      <c r="U1250" s="87" t="s">
        <v>4719</v>
      </c>
      <c r="V1250" s="78"/>
      <c r="W1250" s="78" t="s">
        <v>204</v>
      </c>
      <c r="X1250" s="78" t="str">
        <f t="shared" si="96"/>
        <v>No</v>
      </c>
      <c r="Y1250" s="88"/>
      <c r="Z1250" s="78"/>
      <c r="AA1250" s="78"/>
      <c r="AB1250" s="78"/>
      <c r="AC1250" s="78"/>
      <c r="AD1250" s="78"/>
      <c r="AE1250" s="78"/>
      <c r="AF1250" s="78"/>
      <c r="AG1250" s="79"/>
      <c r="AK1250" s="78" t="str">
        <f t="shared" si="97"/>
        <v/>
      </c>
      <c r="AX1250" s="78" t="str">
        <f t="shared" si="98"/>
        <v/>
      </c>
      <c r="BH1250" s="89" t="str">
        <f t="shared" si="99"/>
        <v>No</v>
      </c>
    </row>
    <row r="1251" spans="1:60" ht="57.95">
      <c r="A1251" s="196" t="s">
        <v>4009</v>
      </c>
      <c r="B1251" s="78" t="s">
        <v>4720</v>
      </c>
      <c r="C1251" s="73" t="s">
        <v>4721</v>
      </c>
      <c r="D1251" s="72" t="s">
        <v>85</v>
      </c>
      <c r="E1251" s="72" t="s">
        <v>57</v>
      </c>
      <c r="K1251" s="78" t="str">
        <f t="shared" si="95"/>
        <v/>
      </c>
      <c r="U1251" s="87" t="s">
        <v>1837</v>
      </c>
      <c r="V1251" s="78"/>
      <c r="W1251" s="78" t="s">
        <v>204</v>
      </c>
      <c r="X1251" s="78" t="str">
        <f t="shared" si="96"/>
        <v>No</v>
      </c>
      <c r="Y1251" s="88"/>
      <c r="Z1251" s="78"/>
      <c r="AA1251" s="78"/>
      <c r="AB1251" s="78"/>
      <c r="AC1251" s="78"/>
      <c r="AD1251" s="78"/>
      <c r="AE1251" s="78" t="s">
        <v>64</v>
      </c>
      <c r="AF1251" s="78"/>
      <c r="AG1251" s="79"/>
      <c r="AK1251" s="78" t="str">
        <f t="shared" si="97"/>
        <v/>
      </c>
      <c r="AX1251" s="78" t="str">
        <f t="shared" si="98"/>
        <v/>
      </c>
      <c r="BH1251" s="89" t="str">
        <f t="shared" si="99"/>
        <v>No</v>
      </c>
    </row>
    <row r="1252" spans="1:60" ht="159.6">
      <c r="A1252" s="196" t="s">
        <v>4009</v>
      </c>
      <c r="B1252" s="78" t="s">
        <v>4722</v>
      </c>
      <c r="C1252" s="73" t="s">
        <v>4723</v>
      </c>
      <c r="D1252" s="72" t="s">
        <v>85</v>
      </c>
      <c r="E1252" s="72" t="s">
        <v>57</v>
      </c>
      <c r="K1252" s="78" t="str">
        <f t="shared" si="95"/>
        <v/>
      </c>
      <c r="X1252" s="78" t="str">
        <f t="shared" si="96"/>
        <v/>
      </c>
      <c r="AE1252" s="78" t="s">
        <v>64</v>
      </c>
      <c r="AH1252" s="87" t="s">
        <v>4723</v>
      </c>
      <c r="AJ1252" s="78" t="s">
        <v>4054</v>
      </c>
      <c r="AK1252" s="78" t="str">
        <f t="shared" si="97"/>
        <v>Yes</v>
      </c>
      <c r="AR1252" s="78" t="s">
        <v>64</v>
      </c>
      <c r="AX1252" s="78" t="str">
        <f t="shared" si="98"/>
        <v/>
      </c>
      <c r="BH1252" s="89" t="str">
        <f t="shared" si="99"/>
        <v>Yes</v>
      </c>
    </row>
    <row r="1253" spans="1:60" ht="57.95">
      <c r="A1253" s="196" t="s">
        <v>4009</v>
      </c>
      <c r="B1253" s="78" t="s">
        <v>4724</v>
      </c>
      <c r="C1253" s="73" t="s">
        <v>4725</v>
      </c>
      <c r="D1253" s="72" t="s">
        <v>85</v>
      </c>
      <c r="E1253" s="72" t="s">
        <v>57</v>
      </c>
      <c r="K1253" s="78" t="str">
        <f t="shared" si="95"/>
        <v/>
      </c>
      <c r="V1253" s="78"/>
      <c r="W1253" s="78"/>
      <c r="X1253" s="78" t="str">
        <f t="shared" si="96"/>
        <v/>
      </c>
      <c r="Y1253" s="88"/>
      <c r="Z1253" s="78"/>
      <c r="AA1253" s="78"/>
      <c r="AB1253" s="78"/>
      <c r="AC1253" s="78"/>
      <c r="AD1253" s="78"/>
      <c r="AE1253" s="78"/>
      <c r="AF1253" s="78"/>
      <c r="AG1253" s="79"/>
      <c r="AK1253" s="78" t="str">
        <f t="shared" si="97"/>
        <v/>
      </c>
      <c r="AU1253" s="87" t="s">
        <v>4726</v>
      </c>
      <c r="AV1253" s="78" t="s">
        <v>189</v>
      </c>
      <c r="AW1253" s="78" t="s">
        <v>956</v>
      </c>
      <c r="AX1253" s="78" t="str">
        <f t="shared" si="98"/>
        <v>Yes</v>
      </c>
      <c r="BE1253" s="78" t="s">
        <v>64</v>
      </c>
      <c r="BH1253" s="89" t="str">
        <f t="shared" si="99"/>
        <v>Yes</v>
      </c>
    </row>
    <row r="1254" spans="1:60" ht="116.1">
      <c r="A1254" s="196" t="s">
        <v>4009</v>
      </c>
      <c r="B1254" s="78" t="s">
        <v>4727</v>
      </c>
      <c r="C1254" s="73" t="s">
        <v>4728</v>
      </c>
      <c r="D1254" s="72" t="s">
        <v>85</v>
      </c>
      <c r="E1254" s="72" t="s">
        <v>57</v>
      </c>
      <c r="K1254" s="78" t="str">
        <f t="shared" si="95"/>
        <v/>
      </c>
      <c r="V1254" s="78"/>
      <c r="W1254" s="78"/>
      <c r="X1254" s="78" t="str">
        <f t="shared" si="96"/>
        <v/>
      </c>
      <c r="Y1254" s="88"/>
      <c r="Z1254" s="78"/>
      <c r="AA1254" s="78"/>
      <c r="AB1254" s="78"/>
      <c r="AC1254" s="78"/>
      <c r="AD1254" s="78"/>
      <c r="AE1254" s="78"/>
      <c r="AF1254" s="78"/>
      <c r="AG1254" s="79"/>
      <c r="AK1254" s="78" t="str">
        <f t="shared" si="97"/>
        <v/>
      </c>
      <c r="AU1254" s="87" t="s">
        <v>545</v>
      </c>
      <c r="AV1254" s="92" t="s">
        <v>4729</v>
      </c>
      <c r="AW1254" s="89" t="s">
        <v>4036</v>
      </c>
      <c r="AX1254" s="78" t="str">
        <f t="shared" si="98"/>
        <v>Yes</v>
      </c>
      <c r="BE1254" s="89" t="s">
        <v>64</v>
      </c>
      <c r="BF1254" s="89"/>
      <c r="BG1254" s="91"/>
      <c r="BH1254" s="89" t="str">
        <f t="shared" si="99"/>
        <v>Yes</v>
      </c>
    </row>
    <row r="1255" spans="1:60" ht="17.45" customHeight="1">
      <c r="A1255" s="196" t="s">
        <v>4009</v>
      </c>
      <c r="B1255" s="78" t="s">
        <v>4730</v>
      </c>
      <c r="C1255" s="73" t="s">
        <v>4731</v>
      </c>
      <c r="D1255" s="72" t="s">
        <v>85</v>
      </c>
      <c r="E1255" s="72" t="s">
        <v>57</v>
      </c>
      <c r="K1255" s="78" t="str">
        <f t="shared" si="95"/>
        <v/>
      </c>
      <c r="V1255" s="78"/>
      <c r="W1255" s="78"/>
      <c r="X1255" s="78" t="str">
        <f t="shared" si="96"/>
        <v/>
      </c>
      <c r="Y1255" s="88"/>
      <c r="Z1255" s="78"/>
      <c r="AA1255" s="78"/>
      <c r="AB1255" s="78"/>
      <c r="AC1255" s="78"/>
      <c r="AD1255" s="78"/>
      <c r="AE1255" s="78"/>
      <c r="AF1255" s="78"/>
      <c r="AG1255" s="79"/>
      <c r="AK1255" s="78" t="str">
        <f t="shared" si="97"/>
        <v/>
      </c>
      <c r="AU1255" s="87" t="s">
        <v>4732</v>
      </c>
      <c r="AV1255" s="92" t="s">
        <v>101</v>
      </c>
      <c r="AW1255" s="89" t="s">
        <v>4036</v>
      </c>
      <c r="AX1255" s="78" t="str">
        <f t="shared" si="98"/>
        <v>Yes</v>
      </c>
      <c r="BE1255" s="89" t="s">
        <v>64</v>
      </c>
      <c r="BF1255" s="89"/>
      <c r="BG1255" s="91"/>
      <c r="BH1255" s="89" t="str">
        <f t="shared" si="99"/>
        <v>Yes</v>
      </c>
    </row>
    <row r="1256" spans="1:60" ht="57.95">
      <c r="A1256" s="196" t="s">
        <v>4009</v>
      </c>
      <c r="B1256" s="78" t="s">
        <v>4733</v>
      </c>
      <c r="C1256" s="73" t="s">
        <v>4734</v>
      </c>
      <c r="D1256" s="72" t="s">
        <v>85</v>
      </c>
      <c r="E1256" s="72" t="s">
        <v>57</v>
      </c>
      <c r="K1256" s="78" t="str">
        <f t="shared" si="95"/>
        <v/>
      </c>
      <c r="V1256" s="78"/>
      <c r="W1256" s="78"/>
      <c r="X1256" s="78" t="str">
        <f t="shared" si="96"/>
        <v/>
      </c>
      <c r="Y1256" s="88"/>
      <c r="Z1256" s="78"/>
      <c r="AA1256" s="78"/>
      <c r="AB1256" s="78"/>
      <c r="AC1256" s="78"/>
      <c r="AD1256" s="78"/>
      <c r="AE1256" s="78"/>
      <c r="AF1256" s="78"/>
      <c r="AG1256" s="79"/>
      <c r="AK1256" s="78" t="str">
        <f t="shared" si="97"/>
        <v/>
      </c>
      <c r="AU1256" s="87" t="s">
        <v>4735</v>
      </c>
      <c r="AV1256" s="92" t="s">
        <v>189</v>
      </c>
      <c r="AW1256" s="89" t="s">
        <v>4036</v>
      </c>
      <c r="AX1256" s="78" t="str">
        <f t="shared" si="98"/>
        <v>Yes</v>
      </c>
      <c r="BE1256" s="89" t="s">
        <v>64</v>
      </c>
      <c r="BF1256" s="89"/>
      <c r="BG1256" s="91"/>
      <c r="BH1256" s="89" t="str">
        <f t="shared" si="99"/>
        <v>Yes</v>
      </c>
    </row>
    <row r="1257" spans="1:60" ht="57.95">
      <c r="A1257" s="196" t="s">
        <v>4009</v>
      </c>
      <c r="B1257" s="78" t="s">
        <v>4736</v>
      </c>
      <c r="C1257" s="73" t="s">
        <v>4737</v>
      </c>
      <c r="D1257" s="72" t="s">
        <v>85</v>
      </c>
      <c r="E1257" s="72" t="s">
        <v>57</v>
      </c>
      <c r="K1257" s="78" t="str">
        <f t="shared" si="95"/>
        <v/>
      </c>
      <c r="V1257" s="78"/>
      <c r="W1257" s="78"/>
      <c r="X1257" s="78" t="str">
        <f t="shared" si="96"/>
        <v/>
      </c>
      <c r="Y1257" s="88"/>
      <c r="Z1257" s="78"/>
      <c r="AA1257" s="78"/>
      <c r="AB1257" s="78"/>
      <c r="AC1257" s="78"/>
      <c r="AD1257" s="78"/>
      <c r="AE1257" s="78"/>
      <c r="AF1257" s="78"/>
      <c r="AG1257" s="79"/>
      <c r="AK1257" s="78" t="str">
        <f t="shared" si="97"/>
        <v/>
      </c>
      <c r="AU1257" s="87" t="s">
        <v>3552</v>
      </c>
      <c r="AV1257" s="92" t="s">
        <v>189</v>
      </c>
      <c r="AW1257" s="89" t="s">
        <v>4036</v>
      </c>
      <c r="AX1257" s="78" t="str">
        <f t="shared" si="98"/>
        <v>Yes</v>
      </c>
      <c r="BE1257" s="89" t="s">
        <v>64</v>
      </c>
      <c r="BF1257" s="89"/>
      <c r="BG1257" s="91"/>
      <c r="BH1257" s="89" t="str">
        <f t="shared" si="99"/>
        <v>Yes</v>
      </c>
    </row>
    <row r="1258" spans="1:60" ht="57.95">
      <c r="A1258" s="196" t="s">
        <v>4009</v>
      </c>
      <c r="B1258" s="78" t="s">
        <v>4738</v>
      </c>
      <c r="C1258" s="73" t="s">
        <v>4739</v>
      </c>
      <c r="D1258" s="72" t="s">
        <v>85</v>
      </c>
      <c r="E1258" s="72" t="s">
        <v>57</v>
      </c>
      <c r="K1258" s="78" t="str">
        <f t="shared" si="95"/>
        <v/>
      </c>
      <c r="V1258" s="78"/>
      <c r="W1258" s="78"/>
      <c r="X1258" s="78" t="str">
        <f t="shared" si="96"/>
        <v/>
      </c>
      <c r="Y1258" s="88"/>
      <c r="Z1258" s="78"/>
      <c r="AA1258" s="78"/>
      <c r="AB1258" s="78"/>
      <c r="AC1258" s="78"/>
      <c r="AD1258" s="78"/>
      <c r="AE1258" s="78"/>
      <c r="AF1258" s="78"/>
      <c r="AG1258" s="79"/>
      <c r="AK1258" s="78" t="str">
        <f t="shared" si="97"/>
        <v/>
      </c>
      <c r="AU1258" s="87" t="s">
        <v>3548</v>
      </c>
      <c r="AV1258" s="92" t="s">
        <v>3549</v>
      </c>
      <c r="AW1258" s="89" t="s">
        <v>4036</v>
      </c>
      <c r="AX1258" s="78" t="str">
        <f t="shared" si="98"/>
        <v>Yes</v>
      </c>
      <c r="BE1258" s="89" t="s">
        <v>64</v>
      </c>
      <c r="BF1258" s="89"/>
      <c r="BG1258" s="91"/>
      <c r="BH1258" s="89" t="str">
        <f t="shared" si="99"/>
        <v>Yes</v>
      </c>
    </row>
    <row r="1259" spans="1:60" ht="57.95">
      <c r="A1259" s="196" t="s">
        <v>4009</v>
      </c>
      <c r="B1259" s="78" t="s">
        <v>4740</v>
      </c>
      <c r="C1259" s="73" t="s">
        <v>4741</v>
      </c>
      <c r="D1259" s="72" t="s">
        <v>85</v>
      </c>
      <c r="E1259" s="72" t="s">
        <v>57</v>
      </c>
      <c r="K1259" s="78" t="str">
        <f t="shared" si="95"/>
        <v/>
      </c>
      <c r="V1259" s="78"/>
      <c r="W1259" s="78"/>
      <c r="X1259" s="78" t="str">
        <f t="shared" si="96"/>
        <v/>
      </c>
      <c r="Y1259" s="88"/>
      <c r="Z1259" s="78"/>
      <c r="AA1259" s="78"/>
      <c r="AB1259" s="78"/>
      <c r="AC1259" s="78"/>
      <c r="AD1259" s="78"/>
      <c r="AE1259" s="78"/>
      <c r="AF1259" s="78"/>
      <c r="AG1259" s="79"/>
      <c r="AK1259" s="78" t="str">
        <f t="shared" si="97"/>
        <v/>
      </c>
      <c r="AU1259" s="87" t="s">
        <v>3555</v>
      </c>
      <c r="AV1259" s="92" t="s">
        <v>101</v>
      </c>
      <c r="AW1259" s="89" t="s">
        <v>4036</v>
      </c>
      <c r="AX1259" s="78" t="str">
        <f t="shared" si="98"/>
        <v>Yes</v>
      </c>
      <c r="BE1259" s="89"/>
      <c r="BF1259" s="89"/>
      <c r="BG1259" s="79" t="s">
        <v>4742</v>
      </c>
      <c r="BH1259" s="89" t="str">
        <f t="shared" si="99"/>
        <v>Yes</v>
      </c>
    </row>
    <row r="1260" spans="1:60" ht="29.1">
      <c r="A1260" s="202" t="s">
        <v>4743</v>
      </c>
      <c r="B1260" s="202"/>
      <c r="C1260" s="203"/>
      <c r="D1260" s="72" t="s">
        <v>85</v>
      </c>
      <c r="E1260" s="204"/>
      <c r="F1260" s="202"/>
      <c r="G1260" s="202"/>
      <c r="H1260" s="205"/>
      <c r="I1260" s="202"/>
      <c r="J1260" s="202"/>
      <c r="K1260" s="78" t="str">
        <f t="shared" si="95"/>
        <v/>
      </c>
      <c r="L1260" s="206"/>
      <c r="M1260" s="202"/>
      <c r="O1260" s="202"/>
      <c r="P1260" s="202"/>
      <c r="R1260" s="202"/>
      <c r="S1260" s="202"/>
      <c r="T1260" s="207"/>
      <c r="U1260" s="205"/>
      <c r="V1260" s="202"/>
      <c r="W1260" s="202"/>
      <c r="X1260" s="78" t="str">
        <f t="shared" si="96"/>
        <v/>
      </c>
      <c r="Y1260" s="206"/>
      <c r="Z1260" s="202"/>
      <c r="AA1260" s="78"/>
      <c r="AB1260" s="78"/>
      <c r="AC1260" s="202"/>
      <c r="AD1260" s="78"/>
      <c r="AE1260" s="202"/>
      <c r="AF1260" s="202"/>
      <c r="AG1260" s="207"/>
      <c r="AH1260" s="205"/>
      <c r="AI1260" s="202"/>
      <c r="AJ1260" s="202"/>
      <c r="AK1260" s="78" t="str">
        <f t="shared" si="97"/>
        <v/>
      </c>
      <c r="AL1260" s="206"/>
      <c r="AM1260" s="202"/>
      <c r="AO1260" s="202"/>
      <c r="AP1260" s="202"/>
      <c r="AR1260" s="202"/>
      <c r="AS1260" s="202"/>
      <c r="AT1260" s="207"/>
      <c r="AU1260" s="205"/>
      <c r="AV1260" s="202"/>
      <c r="AW1260" s="202"/>
      <c r="AX1260" s="78" t="str">
        <f t="shared" si="98"/>
        <v/>
      </c>
      <c r="AY1260" s="206"/>
      <c r="AZ1260" s="202"/>
      <c r="BB1260" s="202"/>
      <c r="BC1260" s="202"/>
      <c r="BE1260" s="202"/>
      <c r="BF1260" s="202"/>
      <c r="BG1260" s="207"/>
      <c r="BH1260" s="89" t="str">
        <f t="shared" si="99"/>
        <v>No</v>
      </c>
    </row>
    <row r="1261" spans="1:60" ht="72.599999999999994">
      <c r="A1261" s="202" t="s">
        <v>4743</v>
      </c>
      <c r="B1261" s="78" t="s">
        <v>4744</v>
      </c>
      <c r="C1261" s="73" t="s">
        <v>4745</v>
      </c>
      <c r="D1261" s="72" t="s">
        <v>85</v>
      </c>
      <c r="E1261" s="72" t="s">
        <v>57</v>
      </c>
      <c r="H1261" s="87" t="s">
        <v>4746</v>
      </c>
      <c r="J1261" s="78" t="s">
        <v>4747</v>
      </c>
      <c r="K1261" s="78" t="str">
        <f t="shared" si="95"/>
        <v>Yes</v>
      </c>
      <c r="R1261" s="78" t="s">
        <v>72</v>
      </c>
      <c r="S1261" s="78" t="s">
        <v>107</v>
      </c>
      <c r="X1261" s="78" t="str">
        <f t="shared" si="96"/>
        <v/>
      </c>
      <c r="AH1261" s="87" t="s">
        <v>4748</v>
      </c>
      <c r="AJ1261" s="78" t="s">
        <v>407</v>
      </c>
      <c r="AK1261" s="78" t="str">
        <f t="shared" si="97"/>
        <v>No</v>
      </c>
      <c r="AR1261" s="78" t="s">
        <v>107</v>
      </c>
      <c r="AS1261" s="78" t="s">
        <v>72</v>
      </c>
      <c r="AX1261" s="78" t="str">
        <f t="shared" si="98"/>
        <v/>
      </c>
      <c r="BH1261" s="89" t="str">
        <f t="shared" si="99"/>
        <v>Yes</v>
      </c>
    </row>
    <row r="1262" spans="1:60" ht="72.599999999999994">
      <c r="A1262" s="202" t="s">
        <v>4743</v>
      </c>
      <c r="B1262" s="78" t="s">
        <v>4749</v>
      </c>
      <c r="C1262" s="73" t="s">
        <v>4750</v>
      </c>
      <c r="D1262" s="72" t="s">
        <v>85</v>
      </c>
      <c r="E1262" s="72" t="s">
        <v>57</v>
      </c>
      <c r="H1262" s="87" t="s">
        <v>2592</v>
      </c>
      <c r="J1262" s="78" t="s">
        <v>4747</v>
      </c>
      <c r="K1262" s="78" t="str">
        <f t="shared" si="95"/>
        <v>Yes</v>
      </c>
      <c r="R1262" s="78" t="s">
        <v>64</v>
      </c>
      <c r="X1262" s="78" t="str">
        <f t="shared" si="96"/>
        <v/>
      </c>
      <c r="AH1262" s="87" t="s">
        <v>4751</v>
      </c>
      <c r="AJ1262" s="78" t="s">
        <v>4083</v>
      </c>
      <c r="AK1262" s="78" t="str">
        <f t="shared" si="97"/>
        <v>Yes</v>
      </c>
      <c r="AR1262" s="78" t="s">
        <v>64</v>
      </c>
      <c r="AS1262" s="78" t="s">
        <v>72</v>
      </c>
      <c r="AX1262" s="78" t="str">
        <f t="shared" si="98"/>
        <v/>
      </c>
      <c r="BH1262" s="89" t="str">
        <f t="shared" si="99"/>
        <v>Yes</v>
      </c>
    </row>
    <row r="1263" spans="1:60" ht="72.599999999999994">
      <c r="A1263" s="202" t="s">
        <v>4743</v>
      </c>
      <c r="B1263" s="78" t="s">
        <v>4752</v>
      </c>
      <c r="C1263" s="73" t="s">
        <v>4753</v>
      </c>
      <c r="D1263" s="72" t="s">
        <v>85</v>
      </c>
      <c r="E1263" s="72" t="s">
        <v>57</v>
      </c>
      <c r="H1263" s="87" t="s">
        <v>2589</v>
      </c>
      <c r="J1263" s="78" t="s">
        <v>4747</v>
      </c>
      <c r="K1263" s="78" t="str">
        <f t="shared" si="95"/>
        <v>Yes</v>
      </c>
      <c r="R1263" s="78" t="s">
        <v>64</v>
      </c>
      <c r="X1263" s="78" t="str">
        <f t="shared" si="96"/>
        <v/>
      </c>
      <c r="AH1263" s="87" t="s">
        <v>4754</v>
      </c>
      <c r="AJ1263" s="78" t="s">
        <v>407</v>
      </c>
      <c r="AK1263" s="78" t="str">
        <f t="shared" si="97"/>
        <v>No</v>
      </c>
      <c r="AR1263" s="78" t="s">
        <v>64</v>
      </c>
      <c r="AS1263" s="78" t="s">
        <v>72</v>
      </c>
      <c r="AX1263" s="78" t="str">
        <f t="shared" si="98"/>
        <v/>
      </c>
      <c r="BH1263" s="89" t="str">
        <f t="shared" si="99"/>
        <v>Yes</v>
      </c>
    </row>
    <row r="1264" spans="1:60" ht="72.599999999999994">
      <c r="A1264" s="202" t="s">
        <v>4743</v>
      </c>
      <c r="B1264" s="78" t="s">
        <v>4755</v>
      </c>
      <c r="C1264" s="73" t="s">
        <v>4756</v>
      </c>
      <c r="D1264" s="72" t="s">
        <v>85</v>
      </c>
      <c r="E1264" s="72" t="s">
        <v>57</v>
      </c>
      <c r="H1264" s="87" t="s">
        <v>4757</v>
      </c>
      <c r="J1264" s="78" t="s">
        <v>4747</v>
      </c>
      <c r="K1264" s="78" t="str">
        <f t="shared" si="95"/>
        <v>Yes</v>
      </c>
      <c r="R1264" s="78" t="s">
        <v>64</v>
      </c>
      <c r="X1264" s="78" t="str">
        <f t="shared" si="96"/>
        <v/>
      </c>
      <c r="AK1264" s="78" t="str">
        <f t="shared" si="97"/>
        <v/>
      </c>
      <c r="AX1264" s="78" t="str">
        <f t="shared" si="98"/>
        <v/>
      </c>
      <c r="BH1264" s="89" t="str">
        <f t="shared" si="99"/>
        <v>Yes</v>
      </c>
    </row>
    <row r="1265" spans="1:60" ht="72.599999999999994">
      <c r="A1265" s="202" t="s">
        <v>4743</v>
      </c>
      <c r="B1265" s="78" t="s">
        <v>4758</v>
      </c>
      <c r="C1265" s="73" t="s">
        <v>4759</v>
      </c>
      <c r="D1265" s="72" t="s">
        <v>85</v>
      </c>
      <c r="E1265" s="72" t="s">
        <v>57</v>
      </c>
      <c r="H1265" s="87" t="s">
        <v>4760</v>
      </c>
      <c r="J1265" s="78" t="s">
        <v>4747</v>
      </c>
      <c r="K1265" s="78" t="str">
        <f t="shared" si="95"/>
        <v>Yes</v>
      </c>
      <c r="R1265" s="78" t="s">
        <v>64</v>
      </c>
      <c r="X1265" s="78" t="str">
        <f t="shared" si="96"/>
        <v/>
      </c>
      <c r="AH1265" s="87" t="s">
        <v>4761</v>
      </c>
      <c r="AJ1265" s="78" t="s">
        <v>407</v>
      </c>
      <c r="AK1265" s="78" t="str">
        <f t="shared" si="97"/>
        <v>No</v>
      </c>
      <c r="AR1265" s="78" t="s">
        <v>64</v>
      </c>
      <c r="AS1265" s="78" t="s">
        <v>72</v>
      </c>
      <c r="AX1265" s="78" t="str">
        <f t="shared" si="98"/>
        <v/>
      </c>
      <c r="BH1265" s="89" t="str">
        <f t="shared" si="99"/>
        <v>Yes</v>
      </c>
    </row>
    <row r="1266" spans="1:60" ht="72.599999999999994">
      <c r="A1266" s="202" t="s">
        <v>4743</v>
      </c>
      <c r="B1266" s="78" t="s">
        <v>4762</v>
      </c>
      <c r="C1266" s="73" t="s">
        <v>4763</v>
      </c>
      <c r="D1266" s="72" t="s">
        <v>85</v>
      </c>
      <c r="E1266" s="72" t="s">
        <v>57</v>
      </c>
      <c r="H1266" s="87" t="s">
        <v>4764</v>
      </c>
      <c r="J1266" s="78" t="s">
        <v>4747</v>
      </c>
      <c r="K1266" s="78" t="str">
        <f t="shared" si="95"/>
        <v>Yes</v>
      </c>
      <c r="R1266" s="78" t="s">
        <v>64</v>
      </c>
      <c r="X1266" s="78" t="str">
        <f t="shared" si="96"/>
        <v/>
      </c>
      <c r="AH1266" s="87" t="s">
        <v>4765</v>
      </c>
      <c r="AJ1266" s="78" t="s">
        <v>407</v>
      </c>
      <c r="AK1266" s="78" t="str">
        <f t="shared" si="97"/>
        <v>No</v>
      </c>
      <c r="AR1266" s="78" t="s">
        <v>64</v>
      </c>
      <c r="AS1266" s="78" t="s">
        <v>72</v>
      </c>
      <c r="AX1266" s="78" t="str">
        <f t="shared" si="98"/>
        <v/>
      </c>
      <c r="BH1266" s="89" t="str">
        <f t="shared" si="99"/>
        <v>Yes</v>
      </c>
    </row>
    <row r="1267" spans="1:60" ht="87">
      <c r="A1267" s="202" t="s">
        <v>4743</v>
      </c>
      <c r="B1267" s="78" t="s">
        <v>4766</v>
      </c>
      <c r="C1267" s="73" t="s">
        <v>4767</v>
      </c>
      <c r="D1267" s="72" t="s">
        <v>85</v>
      </c>
      <c r="E1267" s="72" t="s">
        <v>57</v>
      </c>
      <c r="K1267" s="78" t="str">
        <f t="shared" si="95"/>
        <v/>
      </c>
      <c r="X1267" s="78" t="str">
        <f t="shared" si="96"/>
        <v/>
      </c>
      <c r="AH1267" s="87" t="s">
        <v>4768</v>
      </c>
      <c r="AJ1267" s="78" t="s">
        <v>407</v>
      </c>
      <c r="AK1267" s="78" t="str">
        <f t="shared" si="97"/>
        <v>No</v>
      </c>
      <c r="AR1267" s="78" t="s">
        <v>64</v>
      </c>
      <c r="AS1267" s="78" t="s">
        <v>72</v>
      </c>
      <c r="AX1267" s="78" t="str">
        <f t="shared" si="98"/>
        <v/>
      </c>
      <c r="BH1267" s="89" t="str">
        <f t="shared" si="99"/>
        <v>No</v>
      </c>
    </row>
    <row r="1268" spans="1:60" ht="111" customHeight="1">
      <c r="A1268" s="202" t="s">
        <v>4743</v>
      </c>
      <c r="B1268" s="78" t="s">
        <v>4769</v>
      </c>
      <c r="C1268" s="73" t="s">
        <v>4770</v>
      </c>
      <c r="D1268" s="72" t="s">
        <v>85</v>
      </c>
      <c r="E1268" s="72" t="s">
        <v>57</v>
      </c>
      <c r="K1268" s="78" t="str">
        <f t="shared" si="95"/>
        <v/>
      </c>
      <c r="X1268" s="78" t="str">
        <f t="shared" si="96"/>
        <v/>
      </c>
      <c r="AH1268" s="87" t="s">
        <v>4771</v>
      </c>
      <c r="AI1268" s="78" t="s">
        <v>4772</v>
      </c>
      <c r="AJ1268" s="78" t="s">
        <v>407</v>
      </c>
      <c r="AK1268" s="78" t="str">
        <f t="shared" si="97"/>
        <v>No</v>
      </c>
      <c r="AR1268" s="78" t="s">
        <v>64</v>
      </c>
      <c r="AS1268" s="78" t="s">
        <v>72</v>
      </c>
      <c r="AU1268" s="87" t="s">
        <v>4773</v>
      </c>
      <c r="AV1268" s="78" t="s">
        <v>4773</v>
      </c>
      <c r="AW1268" s="78" t="s">
        <v>4773</v>
      </c>
      <c r="AX1268" s="78" t="str">
        <f t="shared" si="98"/>
        <v>No</v>
      </c>
      <c r="BE1268" s="78" t="s">
        <v>64</v>
      </c>
      <c r="BH1268" s="89" t="str">
        <f t="shared" si="99"/>
        <v>No</v>
      </c>
    </row>
    <row r="1269" spans="1:60" ht="255.6" customHeight="1">
      <c r="A1269" s="202" t="s">
        <v>4743</v>
      </c>
      <c r="B1269" s="78" t="s">
        <v>4774</v>
      </c>
      <c r="C1269" s="73" t="s">
        <v>4775</v>
      </c>
      <c r="D1269" s="72" t="s">
        <v>85</v>
      </c>
      <c r="E1269" s="72" t="s">
        <v>57</v>
      </c>
      <c r="K1269" s="78" t="str">
        <f t="shared" si="95"/>
        <v/>
      </c>
      <c r="X1269" s="78" t="str">
        <f t="shared" si="96"/>
        <v/>
      </c>
      <c r="AK1269" s="78" t="str">
        <f t="shared" si="97"/>
        <v/>
      </c>
      <c r="AU1269" s="87" t="s">
        <v>4776</v>
      </c>
      <c r="AV1269" s="78" t="s">
        <v>189</v>
      </c>
      <c r="AW1269" s="78" t="s">
        <v>956</v>
      </c>
      <c r="AX1269" s="78" t="str">
        <f t="shared" si="98"/>
        <v>Yes</v>
      </c>
      <c r="AY1269" s="88" t="s">
        <v>209</v>
      </c>
      <c r="AZ1269" s="78" t="s">
        <v>4777</v>
      </c>
      <c r="BA1269" s="78" t="s">
        <v>159</v>
      </c>
      <c r="BB1269" s="78" t="s">
        <v>4778</v>
      </c>
      <c r="BC1269" s="78" t="s">
        <v>4779</v>
      </c>
      <c r="BD1269" s="78" t="s">
        <v>162</v>
      </c>
      <c r="BE1269" s="78" t="s">
        <v>64</v>
      </c>
      <c r="BH1269" s="89" t="str">
        <f t="shared" si="99"/>
        <v>Yes</v>
      </c>
    </row>
    <row r="1270" spans="1:60" ht="111" customHeight="1">
      <c r="A1270" s="202" t="s">
        <v>4743</v>
      </c>
      <c r="B1270" s="78" t="s">
        <v>4780</v>
      </c>
      <c r="C1270" s="73" t="s">
        <v>4781</v>
      </c>
      <c r="D1270" s="72" t="s">
        <v>85</v>
      </c>
      <c r="E1270" s="72" t="s">
        <v>57</v>
      </c>
      <c r="K1270" s="78" t="str">
        <f t="shared" si="95"/>
        <v/>
      </c>
      <c r="X1270" s="78" t="str">
        <f t="shared" si="96"/>
        <v/>
      </c>
      <c r="AK1270" s="78" t="str">
        <f t="shared" si="97"/>
        <v/>
      </c>
      <c r="AU1270" s="87" t="s">
        <v>4782</v>
      </c>
      <c r="AV1270" s="78" t="s">
        <v>189</v>
      </c>
      <c r="AW1270" s="78" t="s">
        <v>956</v>
      </c>
      <c r="AX1270" s="78" t="str">
        <f t="shared" si="98"/>
        <v>Yes</v>
      </c>
      <c r="AY1270" s="88" t="s">
        <v>209</v>
      </c>
      <c r="AZ1270" s="78" t="s">
        <v>4777</v>
      </c>
      <c r="BA1270" s="78" t="s">
        <v>159</v>
      </c>
      <c r="BE1270" s="78" t="s">
        <v>64</v>
      </c>
      <c r="BH1270" s="89" t="str">
        <f t="shared" si="99"/>
        <v>Yes</v>
      </c>
    </row>
    <row r="1271" spans="1:60" ht="111" customHeight="1">
      <c r="A1271" s="202" t="s">
        <v>4743</v>
      </c>
      <c r="B1271" s="78" t="s">
        <v>4783</v>
      </c>
      <c r="C1271" s="73" t="s">
        <v>4784</v>
      </c>
      <c r="D1271" s="72" t="s">
        <v>85</v>
      </c>
      <c r="E1271" s="72" t="s">
        <v>57</v>
      </c>
      <c r="K1271" s="78" t="str">
        <f t="shared" si="95"/>
        <v/>
      </c>
      <c r="X1271" s="78" t="str">
        <f t="shared" si="96"/>
        <v/>
      </c>
      <c r="AK1271" s="78" t="str">
        <f t="shared" si="97"/>
        <v/>
      </c>
      <c r="AU1271" s="87" t="s">
        <v>4785</v>
      </c>
      <c r="AV1271" s="78" t="s">
        <v>189</v>
      </c>
      <c r="AW1271" s="78" t="s">
        <v>956</v>
      </c>
      <c r="AX1271" s="78" t="str">
        <f t="shared" si="98"/>
        <v>Yes</v>
      </c>
      <c r="AY1271" s="88" t="s">
        <v>209</v>
      </c>
      <c r="AZ1271" s="78" t="s">
        <v>4777</v>
      </c>
      <c r="BA1271" s="78" t="s">
        <v>159</v>
      </c>
      <c r="BE1271" s="78" t="s">
        <v>64</v>
      </c>
      <c r="BH1271" s="89" t="str">
        <f t="shared" si="99"/>
        <v>Yes</v>
      </c>
    </row>
    <row r="1272" spans="1:60" ht="111" customHeight="1">
      <c r="A1272" s="202" t="s">
        <v>4743</v>
      </c>
      <c r="B1272" s="78" t="s">
        <v>4786</v>
      </c>
      <c r="C1272" s="73" t="s">
        <v>4787</v>
      </c>
      <c r="D1272" s="72" t="s">
        <v>85</v>
      </c>
      <c r="E1272" s="72" t="s">
        <v>57</v>
      </c>
      <c r="K1272" s="78" t="str">
        <f t="shared" si="95"/>
        <v/>
      </c>
      <c r="X1272" s="78" t="str">
        <f t="shared" si="96"/>
        <v/>
      </c>
      <c r="AK1272" s="78" t="str">
        <f t="shared" si="97"/>
        <v/>
      </c>
      <c r="AU1272" s="87" t="s">
        <v>4788</v>
      </c>
      <c r="AV1272" s="78" t="s">
        <v>189</v>
      </c>
      <c r="AW1272" s="78" t="s">
        <v>956</v>
      </c>
      <c r="AX1272" s="78" t="str">
        <f t="shared" si="98"/>
        <v>Yes</v>
      </c>
      <c r="AY1272" s="88" t="s">
        <v>209</v>
      </c>
      <c r="AZ1272" s="78" t="s">
        <v>4777</v>
      </c>
      <c r="BA1272" s="78" t="s">
        <v>159</v>
      </c>
      <c r="BE1272" s="78" t="s">
        <v>64</v>
      </c>
      <c r="BH1272" s="89" t="str">
        <f t="shared" si="99"/>
        <v>Yes</v>
      </c>
    </row>
    <row r="1273" spans="1:60" ht="197.45" customHeight="1">
      <c r="A1273" s="202" t="s">
        <v>4743</v>
      </c>
      <c r="B1273" s="78" t="s">
        <v>4789</v>
      </c>
      <c r="C1273" s="73" t="s">
        <v>4790</v>
      </c>
      <c r="D1273" s="72" t="s">
        <v>85</v>
      </c>
      <c r="E1273" s="72" t="s">
        <v>57</v>
      </c>
      <c r="K1273" s="78" t="str">
        <f t="shared" si="95"/>
        <v/>
      </c>
      <c r="X1273" s="78" t="str">
        <f t="shared" si="96"/>
        <v/>
      </c>
      <c r="AK1273" s="78" t="str">
        <f t="shared" si="97"/>
        <v/>
      </c>
      <c r="AU1273" s="87" t="s">
        <v>4791</v>
      </c>
      <c r="AV1273" s="78" t="s">
        <v>189</v>
      </c>
      <c r="AW1273" s="78" t="s">
        <v>956</v>
      </c>
      <c r="AX1273" s="78" t="str">
        <f t="shared" si="98"/>
        <v>Yes</v>
      </c>
      <c r="AY1273" s="88" t="s">
        <v>1938</v>
      </c>
      <c r="AZ1273" s="78" t="s">
        <v>4792</v>
      </c>
      <c r="BA1273" s="78" t="s">
        <v>220</v>
      </c>
      <c r="BC1273" s="78" t="s">
        <v>4793</v>
      </c>
      <c r="BD1273" s="78" t="s">
        <v>99</v>
      </c>
      <c r="BE1273" s="78" t="s">
        <v>64</v>
      </c>
      <c r="BH1273" s="89" t="str">
        <f t="shared" si="99"/>
        <v>Yes</v>
      </c>
    </row>
    <row r="1274" spans="1:60" ht="111" customHeight="1">
      <c r="A1274" s="202" t="s">
        <v>4743</v>
      </c>
      <c r="B1274" s="78" t="s">
        <v>4794</v>
      </c>
      <c r="C1274" s="73" t="s">
        <v>4795</v>
      </c>
      <c r="D1274" s="72" t="s">
        <v>85</v>
      </c>
      <c r="E1274" s="72" t="s">
        <v>57</v>
      </c>
      <c r="K1274" s="78" t="str">
        <f t="shared" si="95"/>
        <v/>
      </c>
      <c r="X1274" s="78" t="str">
        <f t="shared" si="96"/>
        <v/>
      </c>
      <c r="AK1274" s="78" t="str">
        <f t="shared" si="97"/>
        <v/>
      </c>
      <c r="AU1274" s="87" t="s">
        <v>4796</v>
      </c>
      <c r="AV1274" s="78" t="s">
        <v>189</v>
      </c>
      <c r="AW1274" s="78" t="s">
        <v>956</v>
      </c>
      <c r="AX1274" s="78" t="str">
        <f t="shared" si="98"/>
        <v>Yes</v>
      </c>
      <c r="AY1274" s="88" t="s">
        <v>1938</v>
      </c>
      <c r="AZ1274" s="78" t="s">
        <v>4797</v>
      </c>
      <c r="BA1274" s="78" t="s">
        <v>220</v>
      </c>
      <c r="BC1274" s="78" t="s">
        <v>4798</v>
      </c>
      <c r="BD1274" s="78" t="s">
        <v>99</v>
      </c>
      <c r="BE1274" s="78" t="s">
        <v>64</v>
      </c>
      <c r="BH1274" s="89" t="str">
        <f t="shared" si="99"/>
        <v>Yes</v>
      </c>
    </row>
    <row r="1275" spans="1:60" ht="58.5" customHeight="1">
      <c r="A1275" s="202" t="s">
        <v>4743</v>
      </c>
      <c r="B1275" s="78" t="s">
        <v>4799</v>
      </c>
      <c r="C1275" s="73" t="s">
        <v>4800</v>
      </c>
      <c r="D1275" s="72" t="s">
        <v>85</v>
      </c>
      <c r="E1275" s="72" t="s">
        <v>57</v>
      </c>
      <c r="K1275" s="78" t="str">
        <f t="shared" si="95"/>
        <v/>
      </c>
      <c r="X1275" s="78" t="str">
        <f t="shared" si="96"/>
        <v/>
      </c>
      <c r="AK1275" s="78" t="str">
        <f t="shared" si="97"/>
        <v/>
      </c>
      <c r="AU1275" s="87" t="s">
        <v>4801</v>
      </c>
      <c r="AV1275" s="78" t="s">
        <v>189</v>
      </c>
      <c r="AW1275" s="78" t="s">
        <v>2518</v>
      </c>
      <c r="AX1275" s="78" t="str">
        <f t="shared" si="98"/>
        <v>Yes</v>
      </c>
      <c r="BE1275" s="78" t="s">
        <v>64</v>
      </c>
      <c r="BH1275" s="89" t="str">
        <f t="shared" si="99"/>
        <v>Yes</v>
      </c>
    </row>
    <row r="1276" spans="1:60" ht="58.5" customHeight="1">
      <c r="A1276" s="202" t="s">
        <v>4743</v>
      </c>
      <c r="B1276" s="78" t="s">
        <v>4802</v>
      </c>
      <c r="C1276" s="73" t="s">
        <v>4803</v>
      </c>
      <c r="D1276" s="72" t="s">
        <v>85</v>
      </c>
      <c r="E1276" s="72" t="s">
        <v>57</v>
      </c>
      <c r="K1276" s="78" t="str">
        <f t="shared" si="95"/>
        <v/>
      </c>
      <c r="X1276" s="78" t="str">
        <f t="shared" si="96"/>
        <v/>
      </c>
      <c r="AK1276" s="78" t="str">
        <f t="shared" si="97"/>
        <v/>
      </c>
      <c r="AU1276" s="87" t="s">
        <v>4804</v>
      </c>
      <c r="AV1276" s="78" t="s">
        <v>189</v>
      </c>
      <c r="AW1276" s="78" t="s">
        <v>2518</v>
      </c>
      <c r="AX1276" s="78" t="str">
        <f t="shared" si="98"/>
        <v>Yes</v>
      </c>
      <c r="BE1276" s="78" t="s">
        <v>64</v>
      </c>
      <c r="BH1276" s="89" t="str">
        <f t="shared" si="99"/>
        <v>Yes</v>
      </c>
    </row>
    <row r="1277" spans="1:60" ht="58.5" customHeight="1">
      <c r="A1277" s="202" t="s">
        <v>4743</v>
      </c>
      <c r="B1277" s="78" t="s">
        <v>4805</v>
      </c>
      <c r="C1277" s="73" t="s">
        <v>4806</v>
      </c>
      <c r="D1277" s="72" t="s">
        <v>85</v>
      </c>
      <c r="E1277" s="72" t="s">
        <v>57</v>
      </c>
      <c r="K1277" s="78" t="str">
        <f t="shared" si="95"/>
        <v/>
      </c>
      <c r="X1277" s="78" t="str">
        <f t="shared" si="96"/>
        <v/>
      </c>
      <c r="AK1277" s="78" t="str">
        <f t="shared" si="97"/>
        <v/>
      </c>
      <c r="AU1277" s="87" t="s">
        <v>4807</v>
      </c>
      <c r="AV1277" s="78" t="s">
        <v>189</v>
      </c>
      <c r="AW1277" s="78" t="s">
        <v>2518</v>
      </c>
      <c r="AX1277" s="78" t="str">
        <f t="shared" si="98"/>
        <v>Yes</v>
      </c>
      <c r="BE1277" s="78" t="s">
        <v>64</v>
      </c>
      <c r="BH1277" s="89" t="str">
        <f t="shared" si="99"/>
        <v>Yes</v>
      </c>
    </row>
    <row r="1278" spans="1:60" ht="58.5" customHeight="1">
      <c r="A1278" s="202" t="s">
        <v>4743</v>
      </c>
      <c r="B1278" s="78" t="s">
        <v>4808</v>
      </c>
      <c r="C1278" s="73" t="s">
        <v>4809</v>
      </c>
      <c r="D1278" s="72" t="s">
        <v>85</v>
      </c>
      <c r="E1278" s="72" t="s">
        <v>57</v>
      </c>
      <c r="K1278" s="78" t="str">
        <f t="shared" si="95"/>
        <v/>
      </c>
      <c r="X1278" s="78" t="str">
        <f t="shared" si="96"/>
        <v/>
      </c>
      <c r="AK1278" s="78" t="str">
        <f t="shared" si="97"/>
        <v/>
      </c>
      <c r="AU1278" s="87" t="s">
        <v>4810</v>
      </c>
      <c r="AV1278" s="78" t="s">
        <v>189</v>
      </c>
      <c r="AW1278" s="78" t="s">
        <v>2518</v>
      </c>
      <c r="AX1278" s="78" t="str">
        <f t="shared" si="98"/>
        <v>Yes</v>
      </c>
      <c r="BE1278" s="78" t="s">
        <v>64</v>
      </c>
      <c r="BH1278" s="89" t="str">
        <f t="shared" si="99"/>
        <v>Yes</v>
      </c>
    </row>
    <row r="1279" spans="1:60" ht="58.5" customHeight="1">
      <c r="A1279" s="202" t="s">
        <v>4743</v>
      </c>
      <c r="B1279" s="78" t="s">
        <v>4811</v>
      </c>
      <c r="C1279" s="73" t="s">
        <v>4812</v>
      </c>
      <c r="D1279" s="72" t="s">
        <v>85</v>
      </c>
      <c r="E1279" s="72" t="s">
        <v>57</v>
      </c>
      <c r="K1279" s="78" t="str">
        <f t="shared" si="95"/>
        <v/>
      </c>
      <c r="X1279" s="78" t="str">
        <f t="shared" si="96"/>
        <v/>
      </c>
      <c r="AK1279" s="78" t="str">
        <f t="shared" si="97"/>
        <v/>
      </c>
      <c r="AU1279" s="87" t="s">
        <v>4813</v>
      </c>
      <c r="AV1279" s="78" t="s">
        <v>189</v>
      </c>
      <c r="AW1279" s="78" t="s">
        <v>2518</v>
      </c>
      <c r="AX1279" s="78" t="str">
        <f t="shared" si="98"/>
        <v>Yes</v>
      </c>
      <c r="BE1279" s="78" t="s">
        <v>64</v>
      </c>
      <c r="BH1279" s="89" t="str">
        <f t="shared" si="99"/>
        <v>Yes</v>
      </c>
    </row>
    <row r="1280" spans="1:60" ht="159.94999999999999" customHeight="1">
      <c r="A1280" s="202" t="s">
        <v>4743</v>
      </c>
      <c r="B1280" s="78" t="s">
        <v>4814</v>
      </c>
      <c r="C1280" s="73" t="s">
        <v>4815</v>
      </c>
      <c r="D1280" s="72" t="s">
        <v>85</v>
      </c>
      <c r="E1280" s="72" t="s">
        <v>57</v>
      </c>
      <c r="K1280" s="78" t="str">
        <f t="shared" si="95"/>
        <v/>
      </c>
      <c r="X1280" s="78" t="str">
        <f t="shared" si="96"/>
        <v/>
      </c>
      <c r="AK1280" s="78" t="str">
        <f t="shared" si="97"/>
        <v/>
      </c>
      <c r="AU1280" s="87" t="s">
        <v>4816</v>
      </c>
      <c r="AV1280" s="78" t="s">
        <v>189</v>
      </c>
      <c r="AW1280" s="78" t="s">
        <v>2518</v>
      </c>
      <c r="AX1280" s="78" t="str">
        <f t="shared" si="98"/>
        <v>Yes</v>
      </c>
      <c r="AY1280" s="88" t="s">
        <v>209</v>
      </c>
      <c r="AZ1280" s="208" t="s">
        <v>4817</v>
      </c>
      <c r="BA1280" s="78" t="s">
        <v>170</v>
      </c>
      <c r="BB1280" s="78" t="s">
        <v>4818</v>
      </c>
      <c r="BC1280" s="208" t="s">
        <v>4819</v>
      </c>
      <c r="BD1280" s="78" t="s">
        <v>162</v>
      </c>
      <c r="BE1280" s="78" t="s">
        <v>64</v>
      </c>
      <c r="BH1280" s="89" t="str">
        <f t="shared" si="99"/>
        <v>Yes</v>
      </c>
    </row>
    <row r="1281" spans="1:60" ht="58.5" customHeight="1">
      <c r="A1281" s="202" t="s">
        <v>4743</v>
      </c>
      <c r="B1281" s="78" t="s">
        <v>4820</v>
      </c>
      <c r="C1281" s="73" t="s">
        <v>4821</v>
      </c>
      <c r="D1281" s="72" t="s">
        <v>85</v>
      </c>
      <c r="E1281" s="72" t="s">
        <v>57</v>
      </c>
      <c r="K1281" s="78" t="str">
        <f t="shared" si="95"/>
        <v/>
      </c>
      <c r="X1281" s="78" t="str">
        <f t="shared" si="96"/>
        <v/>
      </c>
      <c r="AK1281" s="78" t="str">
        <f t="shared" si="97"/>
        <v/>
      </c>
      <c r="AU1281" s="87" t="s">
        <v>4822</v>
      </c>
      <c r="AV1281" s="78" t="s">
        <v>189</v>
      </c>
      <c r="AW1281" s="78" t="s">
        <v>2518</v>
      </c>
      <c r="AX1281" s="78" t="str">
        <f t="shared" si="98"/>
        <v>Yes</v>
      </c>
      <c r="AY1281" s="88" t="s">
        <v>209</v>
      </c>
      <c r="AZ1281" s="208" t="s">
        <v>4817</v>
      </c>
      <c r="BA1281" s="78" t="s">
        <v>170</v>
      </c>
      <c r="BB1281" s="78" t="s">
        <v>4818</v>
      </c>
      <c r="BC1281" s="208" t="s">
        <v>4819</v>
      </c>
      <c r="BD1281" s="78" t="s">
        <v>162</v>
      </c>
      <c r="BE1281" s="78" t="s">
        <v>64</v>
      </c>
      <c r="BH1281" s="89" t="str">
        <f t="shared" si="99"/>
        <v>Yes</v>
      </c>
    </row>
    <row r="1282" spans="1:60" ht="58.5" customHeight="1">
      <c r="A1282" s="202" t="s">
        <v>4743</v>
      </c>
      <c r="B1282" s="78" t="s">
        <v>4823</v>
      </c>
      <c r="C1282" s="73" t="s">
        <v>4824</v>
      </c>
      <c r="D1282" s="72" t="s">
        <v>85</v>
      </c>
      <c r="E1282" s="72" t="s">
        <v>57</v>
      </c>
      <c r="K1282" s="78" t="str">
        <f t="shared" si="95"/>
        <v/>
      </c>
      <c r="X1282" s="78" t="str">
        <f t="shared" si="96"/>
        <v/>
      </c>
      <c r="AK1282" s="78" t="str">
        <f t="shared" si="97"/>
        <v/>
      </c>
      <c r="AU1282" s="87" t="s">
        <v>4825</v>
      </c>
      <c r="AV1282" s="78" t="s">
        <v>189</v>
      </c>
      <c r="AW1282" s="78" t="s">
        <v>2518</v>
      </c>
      <c r="AX1282" s="78" t="str">
        <f t="shared" si="98"/>
        <v>Yes</v>
      </c>
      <c r="AY1282" s="88" t="s">
        <v>209</v>
      </c>
      <c r="AZ1282" s="208" t="s">
        <v>4817</v>
      </c>
      <c r="BA1282" s="78" t="s">
        <v>170</v>
      </c>
      <c r="BB1282" s="78" t="s">
        <v>4818</v>
      </c>
      <c r="BC1282" s="208" t="s">
        <v>4819</v>
      </c>
      <c r="BD1282" s="78" t="s">
        <v>162</v>
      </c>
      <c r="BE1282" s="78" t="s">
        <v>64</v>
      </c>
      <c r="BH1282" s="89" t="str">
        <f t="shared" si="99"/>
        <v>Yes</v>
      </c>
    </row>
    <row r="1283" spans="1:60" ht="58.5" customHeight="1">
      <c r="A1283" s="202" t="s">
        <v>4743</v>
      </c>
      <c r="B1283" s="78" t="s">
        <v>4826</v>
      </c>
      <c r="C1283" s="73" t="s">
        <v>4827</v>
      </c>
      <c r="D1283" s="72" t="s">
        <v>85</v>
      </c>
      <c r="E1283" s="72" t="s">
        <v>57</v>
      </c>
      <c r="K1283" s="78" t="str">
        <f t="shared" ref="K1283:K1346" si="100">IF(ISBLANK(H1283), "", IF(OR(ISNUMBER(SEARCH("Progress", J1283)),ISNUMBER(SEARCH("record of decision", J1283)),ISNUMBER(SEARCH("pathway plan", J1283)),ISNUMBER(SEARCH("placement agreement", J1283))), "Yes", "No"))</f>
        <v/>
      </c>
      <c r="X1283" s="78" t="str">
        <f t="shared" ref="X1283:X1346" si="101">IF(ISBLANK(U1283), "", IF(OR(ISNUMBER(SEARCH("children and families", W1283)),ISNUMBER(SEARCH("IRO report", W1283)),ISNUMBER(SEARCH("life plan", W1283)),ISNUMBER(SEARCH("Pathway Plan", W1283)),ISNUMBER(SEARCH("Record of visit", W1283))), "Yes", "No"))</f>
        <v/>
      </c>
      <c r="AK1283" s="78" t="str">
        <f t="shared" ref="AK1283:AK1346" si="102">IF(ISBLANK(AH1283), "", IF(OR(ISNUMBER(SEARCH("summary", AJ1283)),ISNUMBER(SEARCH("review and care", AJ1283)),ISNUMBER(SEARCH("case supervision", AJ1283)),ISNUMBER(SEARCH("midpoint", AJ1283)),ISNUMBER(SEARCH("pathway plan", AJ1283)),ISNUMBER(SEARCH("visit recording", AJ1283))), "Yes", "No"))</f>
        <v/>
      </c>
      <c r="AU1283" s="87" t="s">
        <v>4828</v>
      </c>
      <c r="AV1283" s="78" t="s">
        <v>189</v>
      </c>
      <c r="AW1283" s="78" t="s">
        <v>2518</v>
      </c>
      <c r="AX1283" s="78" t="str">
        <f t="shared" ref="AX1283:AX1346" si="103">IF(ISBLANK(AU1283), "", IF(OR(ISNUMBER(SEARCH("Pathway Plan",AW1283)),ISNUMBER(SEARCH("Updated assessment", AW1283)),ISNUMBER(SEARCH("CLA Review", AW1283)),ISNUMBER(SEARCH("care plan", AW1283)),ISNUMBER(SEARCH("record of meeting", AW1283)),ISNUMBER(SEARCH("discharge", AW1283)),ISNUMBER(SEARCH("accomodation decision", AW1283)),ISNUMBER(SEARCH("CLA Visit", AW1283))), "Yes", "No"))</f>
        <v>Yes</v>
      </c>
      <c r="AY1283" s="88" t="s">
        <v>209</v>
      </c>
      <c r="AZ1283" s="208" t="s">
        <v>4817</v>
      </c>
      <c r="BA1283" s="78" t="s">
        <v>170</v>
      </c>
      <c r="BB1283" s="78" t="s">
        <v>4818</v>
      </c>
      <c r="BC1283" s="208" t="s">
        <v>4819</v>
      </c>
      <c r="BD1283" s="78" t="s">
        <v>162</v>
      </c>
      <c r="BE1283" s="78" t="s">
        <v>64</v>
      </c>
      <c r="BH1283" s="89" t="str">
        <f t="shared" ref="BH1283:BH1346" si="104">IF(OR(ISNUMBER(SEARCH("Yes",AX1283)), ISNUMBER(SEARCH("Yes",AK1283)), ISNUMBER(SEARCH("Yes",X1283)), ISNUMBER(SEARCH("Yes",K1283))), "Yes", "No")</f>
        <v>Yes</v>
      </c>
    </row>
    <row r="1284" spans="1:60" ht="58.5" customHeight="1">
      <c r="A1284" s="202" t="s">
        <v>4743</v>
      </c>
      <c r="B1284" s="78" t="s">
        <v>4829</v>
      </c>
      <c r="C1284" s="73" t="s">
        <v>4830</v>
      </c>
      <c r="D1284" s="72" t="s">
        <v>85</v>
      </c>
      <c r="E1284" s="72" t="s">
        <v>57</v>
      </c>
      <c r="K1284" s="78" t="str">
        <f t="shared" si="100"/>
        <v/>
      </c>
      <c r="X1284" s="78" t="str">
        <f t="shared" si="101"/>
        <v/>
      </c>
      <c r="AK1284" s="78" t="str">
        <f t="shared" si="102"/>
        <v/>
      </c>
      <c r="AU1284" s="87" t="s">
        <v>4831</v>
      </c>
      <c r="AV1284" s="78" t="s">
        <v>189</v>
      </c>
      <c r="AW1284" s="78" t="s">
        <v>2518</v>
      </c>
      <c r="AX1284" s="78" t="str">
        <f t="shared" si="103"/>
        <v>Yes</v>
      </c>
      <c r="AY1284" s="88" t="s">
        <v>209</v>
      </c>
      <c r="AZ1284" s="208" t="s">
        <v>4817</v>
      </c>
      <c r="BA1284" s="78" t="s">
        <v>170</v>
      </c>
      <c r="BB1284" s="78" t="s">
        <v>4818</v>
      </c>
      <c r="BC1284" s="208" t="s">
        <v>4819</v>
      </c>
      <c r="BD1284" s="78" t="s">
        <v>162</v>
      </c>
      <c r="BE1284" s="78" t="s">
        <v>64</v>
      </c>
      <c r="BH1284" s="89" t="str">
        <f t="shared" si="104"/>
        <v>Yes</v>
      </c>
    </row>
    <row r="1285" spans="1:60" ht="145.5" customHeight="1">
      <c r="A1285" s="202" t="s">
        <v>4743</v>
      </c>
      <c r="B1285" s="78" t="s">
        <v>4832</v>
      </c>
      <c r="C1285" s="73" t="s">
        <v>4833</v>
      </c>
      <c r="D1285" s="72" t="s">
        <v>85</v>
      </c>
      <c r="E1285" s="72" t="s">
        <v>57</v>
      </c>
      <c r="K1285" s="78" t="str">
        <f t="shared" si="100"/>
        <v/>
      </c>
      <c r="X1285" s="78" t="str">
        <f t="shared" si="101"/>
        <v/>
      </c>
      <c r="AK1285" s="78" t="str">
        <f t="shared" si="102"/>
        <v/>
      </c>
      <c r="AU1285" s="87" t="s">
        <v>4834</v>
      </c>
      <c r="AV1285" s="78" t="s">
        <v>189</v>
      </c>
      <c r="AW1285" s="78" t="s">
        <v>631</v>
      </c>
      <c r="AX1285" s="78" t="str">
        <f t="shared" si="103"/>
        <v>Yes</v>
      </c>
      <c r="AY1285" s="88" t="s">
        <v>209</v>
      </c>
      <c r="AZ1285" s="78" t="s">
        <v>4835</v>
      </c>
      <c r="BA1285" s="78" t="s">
        <v>159</v>
      </c>
      <c r="BB1285" s="78" t="s">
        <v>4836</v>
      </c>
      <c r="BC1285" s="78" t="s">
        <v>4837</v>
      </c>
      <c r="BD1285" s="78" t="s">
        <v>71</v>
      </c>
      <c r="BE1285" s="78" t="s">
        <v>64</v>
      </c>
      <c r="BH1285" s="89" t="str">
        <f t="shared" si="104"/>
        <v>Yes</v>
      </c>
    </row>
    <row r="1286" spans="1:60" ht="191.45" customHeight="1">
      <c r="A1286" s="202" t="s">
        <v>4743</v>
      </c>
      <c r="B1286" s="78" t="s">
        <v>4838</v>
      </c>
      <c r="C1286" s="73" t="s">
        <v>4839</v>
      </c>
      <c r="D1286" s="72" t="s">
        <v>85</v>
      </c>
      <c r="E1286" s="72" t="s">
        <v>57</v>
      </c>
      <c r="K1286" s="78" t="str">
        <f t="shared" si="100"/>
        <v/>
      </c>
      <c r="X1286" s="78" t="str">
        <f t="shared" si="101"/>
        <v/>
      </c>
      <c r="AK1286" s="78" t="str">
        <f t="shared" si="102"/>
        <v/>
      </c>
      <c r="AU1286" s="87" t="s">
        <v>4840</v>
      </c>
      <c r="AV1286" s="78" t="s">
        <v>189</v>
      </c>
      <c r="AW1286" s="78" t="s">
        <v>631</v>
      </c>
      <c r="AX1286" s="78" t="str">
        <f t="shared" si="103"/>
        <v>Yes</v>
      </c>
      <c r="AY1286" s="88" t="s">
        <v>209</v>
      </c>
      <c r="AZ1286" s="78" t="s">
        <v>4835</v>
      </c>
      <c r="BA1286" s="78" t="s">
        <v>159</v>
      </c>
      <c r="BB1286" s="78" t="s">
        <v>4836</v>
      </c>
      <c r="BC1286" s="78" t="s">
        <v>4837</v>
      </c>
      <c r="BD1286" s="78" t="s">
        <v>71</v>
      </c>
      <c r="BE1286" s="78" t="s">
        <v>64</v>
      </c>
      <c r="BH1286" s="89" t="str">
        <f t="shared" si="104"/>
        <v>Yes</v>
      </c>
    </row>
    <row r="1287" spans="1:60" ht="58.5" customHeight="1">
      <c r="A1287" s="202" t="s">
        <v>4743</v>
      </c>
      <c r="B1287" s="78" t="s">
        <v>4841</v>
      </c>
      <c r="C1287" s="73" t="s">
        <v>4842</v>
      </c>
      <c r="D1287" s="72" t="s">
        <v>85</v>
      </c>
      <c r="E1287" s="72" t="s">
        <v>57</v>
      </c>
      <c r="K1287" s="78" t="str">
        <f t="shared" si="100"/>
        <v/>
      </c>
      <c r="X1287" s="78" t="str">
        <f t="shared" si="101"/>
        <v/>
      </c>
      <c r="AK1287" s="78" t="str">
        <f t="shared" si="102"/>
        <v/>
      </c>
      <c r="AU1287" s="87" t="s">
        <v>4843</v>
      </c>
      <c r="AV1287" s="78" t="s">
        <v>189</v>
      </c>
      <c r="AW1287" s="78" t="s">
        <v>631</v>
      </c>
      <c r="AX1287" s="78" t="str">
        <f t="shared" si="103"/>
        <v>Yes</v>
      </c>
      <c r="AY1287" s="88" t="s">
        <v>209</v>
      </c>
      <c r="AZ1287" s="78" t="s">
        <v>4835</v>
      </c>
      <c r="BA1287" s="78" t="s">
        <v>159</v>
      </c>
      <c r="BB1287" s="78" t="s">
        <v>4836</v>
      </c>
      <c r="BC1287" s="78" t="s">
        <v>4837</v>
      </c>
      <c r="BD1287" s="78" t="s">
        <v>71</v>
      </c>
      <c r="BE1287" s="78" t="s">
        <v>64</v>
      </c>
      <c r="BH1287" s="89" t="str">
        <f t="shared" si="104"/>
        <v>Yes</v>
      </c>
    </row>
    <row r="1288" spans="1:60" ht="58.5" customHeight="1">
      <c r="A1288" s="202" t="s">
        <v>4743</v>
      </c>
      <c r="B1288" s="78" t="s">
        <v>4844</v>
      </c>
      <c r="C1288" s="73" t="s">
        <v>4845</v>
      </c>
      <c r="D1288" s="72" t="s">
        <v>85</v>
      </c>
      <c r="E1288" s="72" t="s">
        <v>57</v>
      </c>
      <c r="K1288" s="78" t="str">
        <f t="shared" si="100"/>
        <v/>
      </c>
      <c r="X1288" s="78" t="str">
        <f t="shared" si="101"/>
        <v/>
      </c>
      <c r="AK1288" s="78" t="str">
        <f t="shared" si="102"/>
        <v/>
      </c>
      <c r="AU1288" s="87" t="s">
        <v>4846</v>
      </c>
      <c r="AV1288" s="78" t="s">
        <v>189</v>
      </c>
      <c r="AW1288" s="78" t="s">
        <v>631</v>
      </c>
      <c r="AX1288" s="78" t="str">
        <f t="shared" si="103"/>
        <v>Yes</v>
      </c>
      <c r="AY1288" s="88" t="s">
        <v>209</v>
      </c>
      <c r="AZ1288" s="78" t="s">
        <v>4835</v>
      </c>
      <c r="BA1288" s="78" t="s">
        <v>159</v>
      </c>
      <c r="BB1288" s="78" t="s">
        <v>4836</v>
      </c>
      <c r="BC1288" s="78" t="s">
        <v>4837</v>
      </c>
      <c r="BD1288" s="78" t="s">
        <v>71</v>
      </c>
      <c r="BE1288" s="78" t="s">
        <v>64</v>
      </c>
      <c r="BH1288" s="89" t="str">
        <f t="shared" si="104"/>
        <v>Yes</v>
      </c>
    </row>
    <row r="1289" spans="1:60" ht="58.5" customHeight="1">
      <c r="A1289" s="202" t="s">
        <v>4743</v>
      </c>
      <c r="B1289" s="78" t="s">
        <v>4847</v>
      </c>
      <c r="C1289" s="73" t="s">
        <v>4848</v>
      </c>
      <c r="D1289" s="72" t="s">
        <v>85</v>
      </c>
      <c r="E1289" s="72" t="s">
        <v>57</v>
      </c>
      <c r="K1289" s="78" t="str">
        <f t="shared" si="100"/>
        <v/>
      </c>
      <c r="X1289" s="78" t="str">
        <f t="shared" si="101"/>
        <v/>
      </c>
      <c r="AK1289" s="78" t="str">
        <f t="shared" si="102"/>
        <v/>
      </c>
      <c r="AU1289" s="87" t="s">
        <v>4849</v>
      </c>
      <c r="AV1289" s="78" t="s">
        <v>189</v>
      </c>
      <c r="AW1289" s="78" t="s">
        <v>2518</v>
      </c>
      <c r="AX1289" s="78" t="str">
        <f t="shared" si="103"/>
        <v>Yes</v>
      </c>
      <c r="AY1289" s="88" t="s">
        <v>209</v>
      </c>
      <c r="AZ1289" s="78" t="s">
        <v>4835</v>
      </c>
      <c r="BA1289" s="78" t="s">
        <v>159</v>
      </c>
      <c r="BB1289" s="78" t="s">
        <v>4836</v>
      </c>
      <c r="BC1289" s="78" t="s">
        <v>4837</v>
      </c>
      <c r="BD1289" s="78" t="s">
        <v>71</v>
      </c>
      <c r="BE1289" s="78" t="s">
        <v>64</v>
      </c>
      <c r="BF1289" s="78" t="s">
        <v>72</v>
      </c>
      <c r="BH1289" s="89" t="str">
        <f t="shared" si="104"/>
        <v>Yes</v>
      </c>
    </row>
    <row r="1290" spans="1:60" ht="232.5" customHeight="1">
      <c r="A1290" s="202" t="s">
        <v>4743</v>
      </c>
      <c r="B1290" s="78" t="s">
        <v>4850</v>
      </c>
      <c r="C1290" s="73" t="s">
        <v>4851</v>
      </c>
      <c r="D1290" s="72" t="s">
        <v>85</v>
      </c>
      <c r="E1290" s="72" t="s">
        <v>57</v>
      </c>
      <c r="K1290" s="78" t="str">
        <f t="shared" si="100"/>
        <v/>
      </c>
      <c r="X1290" s="78" t="str">
        <f t="shared" si="101"/>
        <v/>
      </c>
      <c r="AK1290" s="78" t="str">
        <f t="shared" si="102"/>
        <v/>
      </c>
      <c r="AU1290" s="87" t="s">
        <v>4852</v>
      </c>
      <c r="AV1290" s="78" t="s">
        <v>189</v>
      </c>
      <c r="AW1290" s="78" t="s">
        <v>631</v>
      </c>
      <c r="AX1290" s="78" t="str">
        <f t="shared" si="103"/>
        <v>Yes</v>
      </c>
      <c r="AY1290" s="88" t="s">
        <v>209</v>
      </c>
      <c r="AZ1290" s="78" t="s">
        <v>4853</v>
      </c>
      <c r="BA1290" s="78" t="s">
        <v>62</v>
      </c>
      <c r="BB1290" s="78" t="s">
        <v>4836</v>
      </c>
      <c r="BC1290" s="78" t="s">
        <v>4854</v>
      </c>
      <c r="BD1290" s="78" t="s">
        <v>162</v>
      </c>
      <c r="BE1290" s="78" t="s">
        <v>64</v>
      </c>
      <c r="BH1290" s="89" t="str">
        <f t="shared" si="104"/>
        <v>Yes</v>
      </c>
    </row>
    <row r="1291" spans="1:60" ht="58.5" customHeight="1">
      <c r="A1291" s="202" t="s">
        <v>4743</v>
      </c>
      <c r="B1291" s="78" t="s">
        <v>4855</v>
      </c>
      <c r="C1291" s="73" t="s">
        <v>4856</v>
      </c>
      <c r="D1291" s="72" t="s">
        <v>85</v>
      </c>
      <c r="E1291" s="72" t="s">
        <v>57</v>
      </c>
      <c r="K1291" s="78" t="str">
        <f t="shared" si="100"/>
        <v/>
      </c>
      <c r="X1291" s="78" t="str">
        <f t="shared" si="101"/>
        <v/>
      </c>
      <c r="AK1291" s="78" t="str">
        <f t="shared" si="102"/>
        <v/>
      </c>
      <c r="AU1291" s="87" t="s">
        <v>4857</v>
      </c>
      <c r="AV1291" s="78" t="s">
        <v>189</v>
      </c>
      <c r="AW1291" s="78" t="s">
        <v>631</v>
      </c>
      <c r="AX1291" s="78" t="str">
        <f t="shared" si="103"/>
        <v>Yes</v>
      </c>
      <c r="AY1291" s="88" t="s">
        <v>209</v>
      </c>
      <c r="AZ1291" s="78" t="s">
        <v>4853</v>
      </c>
      <c r="BA1291" s="78" t="s">
        <v>62</v>
      </c>
      <c r="BB1291" s="78" t="s">
        <v>4836</v>
      </c>
      <c r="BC1291" s="78" t="s">
        <v>4854</v>
      </c>
      <c r="BD1291" s="78" t="s">
        <v>162</v>
      </c>
      <c r="BE1291" s="78" t="s">
        <v>64</v>
      </c>
      <c r="BH1291" s="89" t="str">
        <f t="shared" si="104"/>
        <v>Yes</v>
      </c>
    </row>
    <row r="1292" spans="1:60" ht="58.5" customHeight="1">
      <c r="A1292" s="202" t="s">
        <v>4743</v>
      </c>
      <c r="B1292" s="78" t="s">
        <v>4858</v>
      </c>
      <c r="C1292" s="73" t="s">
        <v>4859</v>
      </c>
      <c r="D1292" s="72" t="s">
        <v>85</v>
      </c>
      <c r="E1292" s="72" t="s">
        <v>57</v>
      </c>
      <c r="K1292" s="78" t="str">
        <f t="shared" si="100"/>
        <v/>
      </c>
      <c r="X1292" s="78" t="str">
        <f t="shared" si="101"/>
        <v/>
      </c>
      <c r="AK1292" s="78" t="str">
        <f t="shared" si="102"/>
        <v/>
      </c>
      <c r="AU1292" s="87" t="s">
        <v>4860</v>
      </c>
      <c r="AV1292" s="78" t="s">
        <v>189</v>
      </c>
      <c r="AW1292" s="78" t="s">
        <v>631</v>
      </c>
      <c r="AX1292" s="78" t="str">
        <f t="shared" si="103"/>
        <v>Yes</v>
      </c>
      <c r="AY1292" s="88" t="s">
        <v>209</v>
      </c>
      <c r="AZ1292" s="78" t="s">
        <v>4853</v>
      </c>
      <c r="BA1292" s="78" t="s">
        <v>62</v>
      </c>
      <c r="BB1292" s="78" t="s">
        <v>4836</v>
      </c>
      <c r="BC1292" s="78" t="s">
        <v>4854</v>
      </c>
      <c r="BD1292" s="78" t="s">
        <v>162</v>
      </c>
      <c r="BE1292" s="78" t="s">
        <v>64</v>
      </c>
      <c r="BH1292" s="89" t="str">
        <f t="shared" si="104"/>
        <v>Yes</v>
      </c>
    </row>
    <row r="1293" spans="1:60" ht="58.5" customHeight="1">
      <c r="A1293" s="202" t="s">
        <v>4743</v>
      </c>
      <c r="B1293" s="78" t="s">
        <v>4861</v>
      </c>
      <c r="C1293" s="73" t="s">
        <v>4862</v>
      </c>
      <c r="D1293" s="72" t="s">
        <v>85</v>
      </c>
      <c r="E1293" s="72" t="s">
        <v>57</v>
      </c>
      <c r="K1293" s="78" t="str">
        <f t="shared" si="100"/>
        <v/>
      </c>
      <c r="X1293" s="78" t="str">
        <f t="shared" si="101"/>
        <v/>
      </c>
      <c r="AK1293" s="78" t="str">
        <f t="shared" si="102"/>
        <v/>
      </c>
      <c r="AU1293" s="87" t="s">
        <v>4863</v>
      </c>
      <c r="AV1293" s="78" t="s">
        <v>189</v>
      </c>
      <c r="AW1293" s="78" t="s">
        <v>631</v>
      </c>
      <c r="AX1293" s="78" t="str">
        <f t="shared" si="103"/>
        <v>Yes</v>
      </c>
      <c r="AY1293" s="88" t="s">
        <v>209</v>
      </c>
      <c r="AZ1293" s="78" t="s">
        <v>4853</v>
      </c>
      <c r="BA1293" s="78" t="s">
        <v>62</v>
      </c>
      <c r="BB1293" s="78" t="s">
        <v>4836</v>
      </c>
      <c r="BC1293" s="78" t="s">
        <v>4854</v>
      </c>
      <c r="BD1293" s="78" t="s">
        <v>162</v>
      </c>
      <c r="BE1293" s="78" t="s">
        <v>64</v>
      </c>
      <c r="BH1293" s="89" t="str">
        <f t="shared" si="104"/>
        <v>Yes</v>
      </c>
    </row>
    <row r="1294" spans="1:60" ht="58.5" customHeight="1">
      <c r="A1294" s="202" t="s">
        <v>4743</v>
      </c>
      <c r="B1294" s="78" t="s">
        <v>4864</v>
      </c>
      <c r="C1294" s="73" t="s">
        <v>4865</v>
      </c>
      <c r="D1294" s="72" t="s">
        <v>85</v>
      </c>
      <c r="E1294" s="72" t="s">
        <v>57</v>
      </c>
      <c r="K1294" s="78" t="str">
        <f t="shared" si="100"/>
        <v/>
      </c>
      <c r="X1294" s="78" t="str">
        <f t="shared" si="101"/>
        <v/>
      </c>
      <c r="AK1294" s="78" t="str">
        <f t="shared" si="102"/>
        <v/>
      </c>
      <c r="AU1294" s="87" t="s">
        <v>4866</v>
      </c>
      <c r="AV1294" s="78" t="s">
        <v>189</v>
      </c>
      <c r="AW1294" s="78" t="s">
        <v>2518</v>
      </c>
      <c r="AX1294" s="78" t="str">
        <f t="shared" si="103"/>
        <v>Yes</v>
      </c>
      <c r="AY1294" s="88" t="s">
        <v>209</v>
      </c>
      <c r="AZ1294" s="78" t="s">
        <v>4853</v>
      </c>
      <c r="BA1294" s="78" t="s">
        <v>62</v>
      </c>
      <c r="BB1294" s="78" t="s">
        <v>4836</v>
      </c>
      <c r="BC1294" s="78" t="s">
        <v>4854</v>
      </c>
      <c r="BD1294" s="78" t="s">
        <v>162</v>
      </c>
      <c r="BE1294" s="78" t="s">
        <v>72</v>
      </c>
      <c r="BH1294" s="89" t="str">
        <f t="shared" si="104"/>
        <v>Yes</v>
      </c>
    </row>
    <row r="1295" spans="1:60" ht="58.5" customHeight="1">
      <c r="A1295" s="202" t="s">
        <v>4743</v>
      </c>
      <c r="B1295" s="78" t="s">
        <v>4867</v>
      </c>
      <c r="C1295" s="73" t="s">
        <v>4868</v>
      </c>
      <c r="D1295" s="72" t="s">
        <v>85</v>
      </c>
      <c r="E1295" s="72" t="s">
        <v>57</v>
      </c>
      <c r="K1295" s="78" t="str">
        <f t="shared" si="100"/>
        <v/>
      </c>
      <c r="X1295" s="78" t="str">
        <f t="shared" si="101"/>
        <v/>
      </c>
      <c r="AK1295" s="78" t="str">
        <f t="shared" si="102"/>
        <v/>
      </c>
      <c r="AU1295" s="87" t="s">
        <v>4869</v>
      </c>
      <c r="AV1295" s="78" t="s">
        <v>189</v>
      </c>
      <c r="AW1295" s="78" t="s">
        <v>2518</v>
      </c>
      <c r="AX1295" s="78" t="str">
        <f t="shared" si="103"/>
        <v>Yes</v>
      </c>
      <c r="AY1295" s="88" t="s">
        <v>209</v>
      </c>
      <c r="AZ1295" s="78" t="s">
        <v>4853</v>
      </c>
      <c r="BA1295" s="78" t="s">
        <v>62</v>
      </c>
      <c r="BB1295" s="78" t="s">
        <v>4836</v>
      </c>
      <c r="BC1295" s="78" t="s">
        <v>4854</v>
      </c>
      <c r="BD1295" s="78" t="s">
        <v>162</v>
      </c>
      <c r="BE1295" s="78" t="s">
        <v>64</v>
      </c>
      <c r="BH1295" s="89" t="str">
        <f t="shared" si="104"/>
        <v>Yes</v>
      </c>
    </row>
    <row r="1296" spans="1:60" ht="58.5" customHeight="1">
      <c r="A1296" s="202" t="s">
        <v>4743</v>
      </c>
      <c r="B1296" s="78" t="s">
        <v>4870</v>
      </c>
      <c r="C1296" s="73" t="s">
        <v>4871</v>
      </c>
      <c r="D1296" s="72" t="s">
        <v>85</v>
      </c>
      <c r="E1296" s="72" t="s">
        <v>57</v>
      </c>
      <c r="K1296" s="78" t="str">
        <f t="shared" si="100"/>
        <v/>
      </c>
      <c r="X1296" s="78" t="str">
        <f t="shared" si="101"/>
        <v/>
      </c>
      <c r="AK1296" s="78" t="str">
        <f t="shared" si="102"/>
        <v/>
      </c>
      <c r="AU1296" s="87" t="s">
        <v>4871</v>
      </c>
      <c r="AV1296" s="78" t="s">
        <v>1240</v>
      </c>
      <c r="AW1296" s="78" t="s">
        <v>631</v>
      </c>
      <c r="AX1296" s="78" t="str">
        <f t="shared" si="103"/>
        <v>Yes</v>
      </c>
      <c r="BE1296" s="78" t="s">
        <v>64</v>
      </c>
      <c r="BH1296" s="89" t="str">
        <f t="shared" si="104"/>
        <v>Yes</v>
      </c>
    </row>
    <row r="1297" spans="1:60" ht="58.5" customHeight="1">
      <c r="A1297" s="202" t="s">
        <v>4743</v>
      </c>
      <c r="B1297" s="78" t="s">
        <v>4872</v>
      </c>
      <c r="C1297" s="73" t="s">
        <v>4873</v>
      </c>
      <c r="D1297" s="72" t="s">
        <v>85</v>
      </c>
      <c r="E1297" s="72" t="s">
        <v>57</v>
      </c>
      <c r="K1297" s="78" t="str">
        <f t="shared" si="100"/>
        <v/>
      </c>
      <c r="X1297" s="78" t="str">
        <f t="shared" si="101"/>
        <v/>
      </c>
      <c r="AK1297" s="78" t="str">
        <f t="shared" si="102"/>
        <v/>
      </c>
      <c r="AU1297" s="87" t="s">
        <v>4873</v>
      </c>
      <c r="AV1297" s="78" t="s">
        <v>101</v>
      </c>
      <c r="AW1297" s="78" t="s">
        <v>631</v>
      </c>
      <c r="AX1297" s="78" t="str">
        <f t="shared" si="103"/>
        <v>Yes</v>
      </c>
      <c r="BE1297" s="78" t="s">
        <v>107</v>
      </c>
      <c r="BH1297" s="89" t="str">
        <f t="shared" si="104"/>
        <v>Yes</v>
      </c>
    </row>
    <row r="1298" spans="1:60" ht="137.44999999999999" customHeight="1">
      <c r="A1298" s="202" t="s">
        <v>4743</v>
      </c>
      <c r="B1298" s="78" t="s">
        <v>4874</v>
      </c>
      <c r="C1298" s="73" t="s">
        <v>4875</v>
      </c>
      <c r="D1298" s="72" t="s">
        <v>85</v>
      </c>
      <c r="E1298" s="72" t="s">
        <v>57</v>
      </c>
      <c r="K1298" s="78" t="str">
        <f t="shared" si="100"/>
        <v/>
      </c>
      <c r="X1298" s="78" t="str">
        <f t="shared" si="101"/>
        <v/>
      </c>
      <c r="AK1298" s="78" t="str">
        <f t="shared" si="102"/>
        <v/>
      </c>
      <c r="AU1298" s="87" t="s">
        <v>4876</v>
      </c>
      <c r="AV1298" s="78" t="s">
        <v>189</v>
      </c>
      <c r="AW1298" s="78" t="s">
        <v>631</v>
      </c>
      <c r="AX1298" s="78" t="str">
        <f t="shared" si="103"/>
        <v>Yes</v>
      </c>
      <c r="AY1298" s="88" t="s">
        <v>209</v>
      </c>
      <c r="AZ1298" s="78" t="s">
        <v>4877</v>
      </c>
      <c r="BA1298" s="78" t="s">
        <v>62</v>
      </c>
      <c r="BB1298" s="78" t="s">
        <v>4878</v>
      </c>
      <c r="BC1298" s="78" t="s">
        <v>4879</v>
      </c>
      <c r="BD1298" s="78" t="s">
        <v>162</v>
      </c>
      <c r="BE1298" s="78" t="s">
        <v>64</v>
      </c>
      <c r="BH1298" s="89" t="str">
        <f t="shared" si="104"/>
        <v>Yes</v>
      </c>
    </row>
    <row r="1299" spans="1:60" ht="58.5" customHeight="1">
      <c r="A1299" s="202" t="s">
        <v>4743</v>
      </c>
      <c r="B1299" s="78" t="s">
        <v>4880</v>
      </c>
      <c r="C1299" s="73" t="s">
        <v>4881</v>
      </c>
      <c r="D1299" s="72" t="s">
        <v>85</v>
      </c>
      <c r="E1299" s="72" t="s">
        <v>57</v>
      </c>
      <c r="K1299" s="78" t="str">
        <f t="shared" si="100"/>
        <v/>
      </c>
      <c r="X1299" s="78" t="str">
        <f t="shared" si="101"/>
        <v/>
      </c>
      <c r="AK1299" s="78" t="str">
        <f t="shared" si="102"/>
        <v/>
      </c>
      <c r="AU1299" s="87" t="s">
        <v>4882</v>
      </c>
      <c r="AV1299" s="78" t="s">
        <v>189</v>
      </c>
      <c r="AW1299" s="78" t="s">
        <v>631</v>
      </c>
      <c r="AX1299" s="78" t="str">
        <f t="shared" si="103"/>
        <v>Yes</v>
      </c>
      <c r="AY1299" s="88" t="s">
        <v>209</v>
      </c>
      <c r="AZ1299" s="78" t="s">
        <v>4877</v>
      </c>
      <c r="BA1299" s="78" t="s">
        <v>62</v>
      </c>
      <c r="BB1299" s="78" t="s">
        <v>4878</v>
      </c>
      <c r="BC1299" s="78" t="s">
        <v>4879</v>
      </c>
      <c r="BD1299" s="78" t="s">
        <v>162</v>
      </c>
      <c r="BE1299" s="78" t="s">
        <v>64</v>
      </c>
      <c r="BH1299" s="89" t="str">
        <f t="shared" si="104"/>
        <v>Yes</v>
      </c>
    </row>
    <row r="1300" spans="1:60" ht="58.5" customHeight="1">
      <c r="A1300" s="202" t="s">
        <v>4743</v>
      </c>
      <c r="B1300" s="78" t="s">
        <v>4883</v>
      </c>
      <c r="C1300" s="73" t="s">
        <v>4884</v>
      </c>
      <c r="D1300" s="72" t="s">
        <v>85</v>
      </c>
      <c r="E1300" s="72" t="s">
        <v>57</v>
      </c>
      <c r="K1300" s="78" t="str">
        <f t="shared" si="100"/>
        <v/>
      </c>
      <c r="X1300" s="78" t="str">
        <f t="shared" si="101"/>
        <v/>
      </c>
      <c r="AK1300" s="78" t="str">
        <f t="shared" si="102"/>
        <v/>
      </c>
      <c r="AU1300" s="87" t="s">
        <v>4885</v>
      </c>
      <c r="AV1300" s="78" t="s">
        <v>189</v>
      </c>
      <c r="AW1300" s="78" t="s">
        <v>631</v>
      </c>
      <c r="AX1300" s="78" t="str">
        <f t="shared" si="103"/>
        <v>Yes</v>
      </c>
      <c r="AY1300" s="88" t="s">
        <v>209</v>
      </c>
      <c r="AZ1300" s="78" t="s">
        <v>4877</v>
      </c>
      <c r="BA1300" s="78" t="s">
        <v>62</v>
      </c>
      <c r="BB1300" s="78" t="s">
        <v>4878</v>
      </c>
      <c r="BC1300" s="78" t="s">
        <v>4879</v>
      </c>
      <c r="BD1300" s="78" t="s">
        <v>162</v>
      </c>
      <c r="BE1300" s="78" t="s">
        <v>64</v>
      </c>
      <c r="BH1300" s="89" t="str">
        <f t="shared" si="104"/>
        <v>Yes</v>
      </c>
    </row>
    <row r="1301" spans="1:60" ht="58.5" customHeight="1">
      <c r="A1301" s="202" t="s">
        <v>4743</v>
      </c>
      <c r="B1301" s="78" t="s">
        <v>4886</v>
      </c>
      <c r="C1301" s="73" t="s">
        <v>4887</v>
      </c>
      <c r="D1301" s="72" t="s">
        <v>85</v>
      </c>
      <c r="E1301" s="72" t="s">
        <v>57</v>
      </c>
      <c r="K1301" s="78" t="str">
        <f t="shared" si="100"/>
        <v/>
      </c>
      <c r="X1301" s="78" t="str">
        <f t="shared" si="101"/>
        <v/>
      </c>
      <c r="AK1301" s="78" t="str">
        <f t="shared" si="102"/>
        <v/>
      </c>
      <c r="AU1301" s="87" t="s">
        <v>4888</v>
      </c>
      <c r="AV1301" s="78" t="s">
        <v>189</v>
      </c>
      <c r="AW1301" s="78" t="s">
        <v>631</v>
      </c>
      <c r="AX1301" s="78" t="str">
        <f t="shared" si="103"/>
        <v>Yes</v>
      </c>
      <c r="AY1301" s="88" t="s">
        <v>209</v>
      </c>
      <c r="AZ1301" s="78" t="s">
        <v>4877</v>
      </c>
      <c r="BA1301" s="78" t="s">
        <v>62</v>
      </c>
      <c r="BB1301" s="78" t="s">
        <v>4878</v>
      </c>
      <c r="BC1301" s="78" t="s">
        <v>4879</v>
      </c>
      <c r="BD1301" s="78" t="s">
        <v>162</v>
      </c>
      <c r="BE1301" s="78" t="s">
        <v>64</v>
      </c>
      <c r="BH1301" s="89" t="str">
        <f t="shared" si="104"/>
        <v>Yes</v>
      </c>
    </row>
    <row r="1302" spans="1:60" ht="287.45" customHeight="1">
      <c r="A1302" s="202" t="s">
        <v>4743</v>
      </c>
      <c r="B1302" s="78" t="s">
        <v>4889</v>
      </c>
      <c r="C1302" s="73" t="s">
        <v>4890</v>
      </c>
      <c r="D1302" s="72" t="s">
        <v>85</v>
      </c>
      <c r="E1302" s="72" t="s">
        <v>57</v>
      </c>
      <c r="K1302" s="78" t="str">
        <f t="shared" si="100"/>
        <v/>
      </c>
      <c r="X1302" s="78" t="str">
        <f t="shared" si="101"/>
        <v/>
      </c>
      <c r="AK1302" s="78" t="str">
        <f t="shared" si="102"/>
        <v/>
      </c>
      <c r="AU1302" s="87" t="s">
        <v>4891</v>
      </c>
      <c r="AV1302" s="78" t="s">
        <v>189</v>
      </c>
      <c r="AW1302" s="78" t="s">
        <v>956</v>
      </c>
      <c r="AX1302" s="78" t="str">
        <f t="shared" si="103"/>
        <v>Yes</v>
      </c>
      <c r="AY1302" s="88" t="s">
        <v>209</v>
      </c>
      <c r="AZ1302" s="78" t="s">
        <v>4892</v>
      </c>
      <c r="BA1302" s="78" t="s">
        <v>62</v>
      </c>
      <c r="BB1302" s="78" t="s">
        <v>4893</v>
      </c>
      <c r="BC1302" s="78" t="s">
        <v>4894</v>
      </c>
      <c r="BD1302" s="78" t="s">
        <v>71</v>
      </c>
      <c r="BE1302" s="78" t="s">
        <v>64</v>
      </c>
      <c r="BH1302" s="89" t="str">
        <f t="shared" si="104"/>
        <v>Yes</v>
      </c>
    </row>
    <row r="1303" spans="1:60" ht="90.95" customHeight="1">
      <c r="A1303" s="202" t="s">
        <v>4743</v>
      </c>
      <c r="B1303" s="78" t="s">
        <v>4895</v>
      </c>
      <c r="C1303" s="73" t="s">
        <v>4896</v>
      </c>
      <c r="D1303" s="72" t="s">
        <v>85</v>
      </c>
      <c r="E1303" s="72" t="s">
        <v>57</v>
      </c>
      <c r="K1303" s="78" t="str">
        <f t="shared" si="100"/>
        <v/>
      </c>
      <c r="X1303" s="78" t="str">
        <f t="shared" si="101"/>
        <v/>
      </c>
      <c r="AK1303" s="78" t="str">
        <f t="shared" si="102"/>
        <v/>
      </c>
      <c r="AU1303" s="87" t="s">
        <v>4897</v>
      </c>
      <c r="AV1303" s="78" t="s">
        <v>189</v>
      </c>
      <c r="AW1303" s="78" t="s">
        <v>956</v>
      </c>
      <c r="AX1303" s="78" t="str">
        <f t="shared" si="103"/>
        <v>Yes</v>
      </c>
      <c r="AY1303" s="88" t="s">
        <v>209</v>
      </c>
      <c r="AZ1303" s="78" t="s">
        <v>4892</v>
      </c>
      <c r="BA1303" s="78" t="s">
        <v>62</v>
      </c>
      <c r="BB1303" s="78" t="s">
        <v>4893</v>
      </c>
      <c r="BC1303" s="78" t="s">
        <v>4898</v>
      </c>
      <c r="BD1303" s="78" t="s">
        <v>162</v>
      </c>
      <c r="BE1303" s="78" t="s">
        <v>64</v>
      </c>
      <c r="BH1303" s="89" t="str">
        <f t="shared" si="104"/>
        <v>Yes</v>
      </c>
    </row>
    <row r="1304" spans="1:60" ht="93.95" customHeight="1">
      <c r="A1304" s="202" t="s">
        <v>4743</v>
      </c>
      <c r="B1304" s="78" t="s">
        <v>4899</v>
      </c>
      <c r="C1304" s="73" t="s">
        <v>4900</v>
      </c>
      <c r="D1304" s="72" t="s">
        <v>85</v>
      </c>
      <c r="E1304" s="72" t="s">
        <v>57</v>
      </c>
      <c r="K1304" s="78" t="str">
        <f t="shared" si="100"/>
        <v/>
      </c>
      <c r="X1304" s="78" t="str">
        <f t="shared" si="101"/>
        <v/>
      </c>
      <c r="AK1304" s="78" t="str">
        <f t="shared" si="102"/>
        <v/>
      </c>
      <c r="AU1304" s="87" t="s">
        <v>4901</v>
      </c>
      <c r="AV1304" s="78" t="s">
        <v>189</v>
      </c>
      <c r="AW1304" s="78" t="s">
        <v>956</v>
      </c>
      <c r="AX1304" s="78" t="str">
        <f t="shared" si="103"/>
        <v>Yes</v>
      </c>
      <c r="AY1304" s="88" t="s">
        <v>209</v>
      </c>
      <c r="AZ1304" s="78" t="s">
        <v>4892</v>
      </c>
      <c r="BA1304" s="78" t="s">
        <v>62</v>
      </c>
      <c r="BB1304" s="78" t="s">
        <v>4893</v>
      </c>
      <c r="BC1304" s="78" t="s">
        <v>4898</v>
      </c>
      <c r="BD1304" s="78" t="s">
        <v>162</v>
      </c>
      <c r="BE1304" s="78" t="s">
        <v>64</v>
      </c>
      <c r="BH1304" s="89" t="str">
        <f t="shared" si="104"/>
        <v>Yes</v>
      </c>
    </row>
    <row r="1305" spans="1:60" ht="90" customHeight="1">
      <c r="A1305" s="202" t="s">
        <v>4743</v>
      </c>
      <c r="B1305" s="78" t="s">
        <v>4902</v>
      </c>
      <c r="C1305" s="73" t="s">
        <v>4903</v>
      </c>
      <c r="D1305" s="72" t="s">
        <v>85</v>
      </c>
      <c r="E1305" s="72" t="s">
        <v>57</v>
      </c>
      <c r="K1305" s="78" t="str">
        <f t="shared" si="100"/>
        <v/>
      </c>
      <c r="X1305" s="78" t="str">
        <f t="shared" si="101"/>
        <v/>
      </c>
      <c r="AK1305" s="78" t="str">
        <f t="shared" si="102"/>
        <v/>
      </c>
      <c r="AU1305" s="87" t="s">
        <v>4904</v>
      </c>
      <c r="AV1305" s="78" t="s">
        <v>189</v>
      </c>
      <c r="AW1305" s="78" t="s">
        <v>956</v>
      </c>
      <c r="AX1305" s="78" t="str">
        <f t="shared" si="103"/>
        <v>Yes</v>
      </c>
      <c r="AY1305" s="88" t="s">
        <v>209</v>
      </c>
      <c r="AZ1305" s="78" t="s">
        <v>4892</v>
      </c>
      <c r="BA1305" s="78" t="s">
        <v>62</v>
      </c>
      <c r="BB1305" s="78" t="s">
        <v>4893</v>
      </c>
      <c r="BC1305" s="78" t="s">
        <v>4898</v>
      </c>
      <c r="BD1305" s="78" t="s">
        <v>162</v>
      </c>
      <c r="BE1305" s="78" t="s">
        <v>64</v>
      </c>
      <c r="BH1305" s="89" t="str">
        <f t="shared" si="104"/>
        <v>Yes</v>
      </c>
    </row>
    <row r="1306" spans="1:60" ht="99" customHeight="1">
      <c r="A1306" s="202" t="s">
        <v>4743</v>
      </c>
      <c r="B1306" s="78" t="s">
        <v>4905</v>
      </c>
      <c r="C1306" s="73" t="s">
        <v>4906</v>
      </c>
      <c r="D1306" s="72" t="s">
        <v>85</v>
      </c>
      <c r="E1306" s="72" t="s">
        <v>57</v>
      </c>
      <c r="K1306" s="78" t="str">
        <f t="shared" si="100"/>
        <v/>
      </c>
      <c r="X1306" s="78" t="str">
        <f t="shared" si="101"/>
        <v/>
      </c>
      <c r="AK1306" s="78" t="str">
        <f t="shared" si="102"/>
        <v/>
      </c>
      <c r="AU1306" s="87" t="s">
        <v>4907</v>
      </c>
      <c r="AV1306" s="78" t="s">
        <v>717</v>
      </c>
      <c r="AW1306" s="78" t="s">
        <v>2518</v>
      </c>
      <c r="AX1306" s="78" t="str">
        <f t="shared" si="103"/>
        <v>Yes</v>
      </c>
      <c r="AY1306" s="88" t="s">
        <v>209</v>
      </c>
      <c r="AZ1306" s="78" t="s">
        <v>4908</v>
      </c>
      <c r="BA1306" s="78" t="s">
        <v>62</v>
      </c>
      <c r="BB1306" s="78" t="s">
        <v>4909</v>
      </c>
      <c r="BE1306" s="78" t="s">
        <v>64</v>
      </c>
      <c r="BH1306" s="89" t="str">
        <f t="shared" si="104"/>
        <v>Yes</v>
      </c>
    </row>
    <row r="1307" spans="1:60" ht="294" customHeight="1">
      <c r="A1307" s="202" t="s">
        <v>4743</v>
      </c>
      <c r="B1307" s="78" t="s">
        <v>4910</v>
      </c>
      <c r="C1307" s="73" t="s">
        <v>4911</v>
      </c>
      <c r="D1307" s="72" t="s">
        <v>85</v>
      </c>
      <c r="E1307" s="72" t="s">
        <v>57</v>
      </c>
      <c r="K1307" s="78" t="str">
        <f t="shared" si="100"/>
        <v/>
      </c>
      <c r="X1307" s="78" t="str">
        <f t="shared" si="101"/>
        <v/>
      </c>
      <c r="AK1307" s="78" t="str">
        <f t="shared" si="102"/>
        <v/>
      </c>
      <c r="AU1307" s="87" t="s">
        <v>4911</v>
      </c>
      <c r="AV1307" s="78" t="s">
        <v>4912</v>
      </c>
      <c r="AW1307" s="78" t="s">
        <v>2518</v>
      </c>
      <c r="AX1307" s="78" t="str">
        <f t="shared" si="103"/>
        <v>Yes</v>
      </c>
      <c r="AY1307" s="88" t="s">
        <v>1938</v>
      </c>
      <c r="AZ1307" s="78" t="s">
        <v>4913</v>
      </c>
      <c r="BA1307" s="78" t="s">
        <v>62</v>
      </c>
      <c r="BC1307" s="78" t="s">
        <v>4914</v>
      </c>
      <c r="BD1307" s="78" t="s">
        <v>2377</v>
      </c>
      <c r="BE1307" s="78" t="s">
        <v>107</v>
      </c>
      <c r="BH1307" s="89" t="str">
        <f t="shared" si="104"/>
        <v>Yes</v>
      </c>
    </row>
    <row r="1308" spans="1:60" ht="270" customHeight="1">
      <c r="A1308" s="202" t="s">
        <v>4743</v>
      </c>
      <c r="B1308" s="78" t="s">
        <v>4915</v>
      </c>
      <c r="C1308" s="73" t="s">
        <v>4916</v>
      </c>
      <c r="D1308" s="72" t="s">
        <v>85</v>
      </c>
      <c r="E1308" s="72" t="s">
        <v>57</v>
      </c>
      <c r="K1308" s="78" t="str">
        <f t="shared" si="100"/>
        <v/>
      </c>
      <c r="X1308" s="78" t="str">
        <f t="shared" si="101"/>
        <v/>
      </c>
      <c r="AK1308" s="78" t="str">
        <f t="shared" si="102"/>
        <v/>
      </c>
      <c r="AU1308" s="87" t="s">
        <v>4916</v>
      </c>
      <c r="AV1308" s="78" t="s">
        <v>4912</v>
      </c>
      <c r="AW1308" s="78" t="s">
        <v>2518</v>
      </c>
      <c r="AX1308" s="78" t="str">
        <f t="shared" si="103"/>
        <v>Yes</v>
      </c>
      <c r="AY1308" s="88" t="s">
        <v>1938</v>
      </c>
      <c r="AZ1308" s="78" t="s">
        <v>4913</v>
      </c>
      <c r="BA1308" s="78" t="s">
        <v>62</v>
      </c>
      <c r="BC1308" s="78" t="s">
        <v>4917</v>
      </c>
      <c r="BD1308" s="78" t="s">
        <v>2377</v>
      </c>
      <c r="BE1308" s="78" t="s">
        <v>107</v>
      </c>
      <c r="BH1308" s="89" t="str">
        <f t="shared" si="104"/>
        <v>Yes</v>
      </c>
    </row>
    <row r="1309" spans="1:60" ht="247.5" customHeight="1">
      <c r="A1309" s="202" t="s">
        <v>4743</v>
      </c>
      <c r="B1309" s="78" t="s">
        <v>4918</v>
      </c>
      <c r="C1309" s="73" t="s">
        <v>4919</v>
      </c>
      <c r="D1309" s="72" t="s">
        <v>85</v>
      </c>
      <c r="E1309" s="72" t="s">
        <v>57</v>
      </c>
      <c r="K1309" s="78" t="str">
        <f t="shared" si="100"/>
        <v/>
      </c>
      <c r="X1309" s="78" t="str">
        <f t="shared" si="101"/>
        <v/>
      </c>
      <c r="AK1309" s="78" t="str">
        <f t="shared" si="102"/>
        <v/>
      </c>
      <c r="AU1309" s="87" t="s">
        <v>4919</v>
      </c>
      <c r="AV1309" s="78" t="s">
        <v>4912</v>
      </c>
      <c r="AW1309" s="78" t="s">
        <v>2518</v>
      </c>
      <c r="AX1309" s="78" t="str">
        <f t="shared" si="103"/>
        <v>Yes</v>
      </c>
      <c r="AY1309" s="88" t="s">
        <v>1938</v>
      </c>
      <c r="AZ1309" s="78" t="s">
        <v>4913</v>
      </c>
      <c r="BA1309" s="78" t="s">
        <v>62</v>
      </c>
      <c r="BC1309" s="78" t="s">
        <v>4920</v>
      </c>
      <c r="BD1309" s="78" t="s">
        <v>499</v>
      </c>
      <c r="BE1309" s="78" t="s">
        <v>107</v>
      </c>
      <c r="BH1309" s="89" t="str">
        <f t="shared" si="104"/>
        <v>Yes</v>
      </c>
    </row>
    <row r="1310" spans="1:60" ht="261" customHeight="1">
      <c r="A1310" s="202" t="s">
        <v>4743</v>
      </c>
      <c r="B1310" s="78" t="s">
        <v>4921</v>
      </c>
      <c r="C1310" s="73" t="s">
        <v>4922</v>
      </c>
      <c r="D1310" s="72" t="s">
        <v>85</v>
      </c>
      <c r="E1310" s="72" t="s">
        <v>57</v>
      </c>
      <c r="K1310" s="78" t="str">
        <f t="shared" si="100"/>
        <v/>
      </c>
      <c r="X1310" s="78" t="str">
        <f t="shared" si="101"/>
        <v/>
      </c>
      <c r="AK1310" s="78" t="str">
        <f t="shared" si="102"/>
        <v/>
      </c>
      <c r="AU1310" s="87" t="s">
        <v>4922</v>
      </c>
      <c r="AV1310" s="78" t="s">
        <v>4912</v>
      </c>
      <c r="AW1310" s="78" t="s">
        <v>2518</v>
      </c>
      <c r="AX1310" s="78" t="str">
        <f t="shared" si="103"/>
        <v>Yes</v>
      </c>
      <c r="AY1310" s="88" t="s">
        <v>1938</v>
      </c>
      <c r="AZ1310" s="78" t="s">
        <v>4913</v>
      </c>
      <c r="BA1310" s="78" t="s">
        <v>62</v>
      </c>
      <c r="BC1310" s="78" t="s">
        <v>4920</v>
      </c>
      <c r="BD1310" s="78" t="s">
        <v>499</v>
      </c>
      <c r="BE1310" s="78" t="s">
        <v>107</v>
      </c>
      <c r="BH1310" s="89" t="str">
        <f t="shared" si="104"/>
        <v>Yes</v>
      </c>
    </row>
    <row r="1311" spans="1:60" ht="264.95" customHeight="1">
      <c r="A1311" s="202" t="s">
        <v>4743</v>
      </c>
      <c r="B1311" s="78" t="s">
        <v>4923</v>
      </c>
      <c r="C1311" s="73" t="s">
        <v>4924</v>
      </c>
      <c r="D1311" s="72" t="s">
        <v>85</v>
      </c>
      <c r="E1311" s="72" t="s">
        <v>57</v>
      </c>
      <c r="K1311" s="78" t="str">
        <f t="shared" si="100"/>
        <v/>
      </c>
      <c r="X1311" s="78" t="str">
        <f t="shared" si="101"/>
        <v/>
      </c>
      <c r="AK1311" s="78" t="str">
        <f t="shared" si="102"/>
        <v/>
      </c>
      <c r="AU1311" s="87" t="s">
        <v>4925</v>
      </c>
      <c r="AV1311" s="78" t="s">
        <v>717</v>
      </c>
      <c r="AW1311" s="78" t="s">
        <v>2518</v>
      </c>
      <c r="AX1311" s="78" t="str">
        <f t="shared" si="103"/>
        <v>Yes</v>
      </c>
      <c r="AY1311" s="88" t="s">
        <v>209</v>
      </c>
      <c r="AZ1311" s="78" t="s">
        <v>4926</v>
      </c>
      <c r="BA1311" s="78" t="s">
        <v>62</v>
      </c>
      <c r="BB1311" s="78" t="s">
        <v>4927</v>
      </c>
      <c r="BC1311" s="78" t="s">
        <v>4920</v>
      </c>
      <c r="BD1311" s="78" t="s">
        <v>499</v>
      </c>
      <c r="BE1311" s="78" t="s">
        <v>64</v>
      </c>
      <c r="BH1311" s="89" t="str">
        <f t="shared" si="104"/>
        <v>Yes</v>
      </c>
    </row>
    <row r="1312" spans="1:60" ht="58.5" customHeight="1">
      <c r="A1312" s="202" t="s">
        <v>4743</v>
      </c>
      <c r="B1312" s="78" t="s">
        <v>4928</v>
      </c>
      <c r="C1312" s="73" t="s">
        <v>4929</v>
      </c>
      <c r="D1312" s="72" t="s">
        <v>85</v>
      </c>
      <c r="E1312" s="72" t="s">
        <v>57</v>
      </c>
      <c r="K1312" s="78" t="str">
        <f t="shared" si="100"/>
        <v/>
      </c>
      <c r="X1312" s="78" t="str">
        <f t="shared" si="101"/>
        <v/>
      </c>
      <c r="AK1312" s="78" t="str">
        <f t="shared" si="102"/>
        <v/>
      </c>
      <c r="AU1312" s="87" t="s">
        <v>4930</v>
      </c>
      <c r="AV1312" s="78" t="s">
        <v>189</v>
      </c>
      <c r="AW1312" s="78" t="s">
        <v>2518</v>
      </c>
      <c r="AX1312" s="78" t="str">
        <f t="shared" si="103"/>
        <v>Yes</v>
      </c>
      <c r="AY1312" s="88" t="s">
        <v>209</v>
      </c>
      <c r="AZ1312" s="78" t="s">
        <v>4926</v>
      </c>
      <c r="BA1312" s="78" t="s">
        <v>62</v>
      </c>
      <c r="BB1312" s="78" t="s">
        <v>4927</v>
      </c>
      <c r="BE1312" s="78" t="s">
        <v>64</v>
      </c>
      <c r="BH1312" s="89" t="str">
        <f t="shared" si="104"/>
        <v>Yes</v>
      </c>
    </row>
    <row r="1313" spans="1:60" ht="103.5" customHeight="1">
      <c r="A1313" s="202" t="s">
        <v>4743</v>
      </c>
      <c r="B1313" s="78" t="s">
        <v>4931</v>
      </c>
      <c r="C1313" s="73" t="s">
        <v>4932</v>
      </c>
      <c r="D1313" s="72" t="s">
        <v>85</v>
      </c>
      <c r="E1313" s="72" t="s">
        <v>57</v>
      </c>
      <c r="K1313" s="78" t="str">
        <f t="shared" si="100"/>
        <v/>
      </c>
      <c r="X1313" s="78" t="str">
        <f t="shared" si="101"/>
        <v/>
      </c>
      <c r="AK1313" s="78" t="str">
        <f t="shared" si="102"/>
        <v/>
      </c>
      <c r="AU1313" s="87" t="s">
        <v>4933</v>
      </c>
      <c r="AV1313" s="78" t="s">
        <v>189</v>
      </c>
      <c r="AW1313" s="78" t="s">
        <v>2518</v>
      </c>
      <c r="AX1313" s="78" t="str">
        <f t="shared" si="103"/>
        <v>Yes</v>
      </c>
      <c r="AY1313" s="88" t="s">
        <v>1938</v>
      </c>
      <c r="AZ1313" s="78" t="s">
        <v>4934</v>
      </c>
      <c r="BA1313" s="78" t="s">
        <v>62</v>
      </c>
      <c r="BC1313" s="78" t="s">
        <v>4935</v>
      </c>
      <c r="BD1313" s="78" t="s">
        <v>162</v>
      </c>
      <c r="BE1313" s="78" t="s">
        <v>64</v>
      </c>
      <c r="BH1313" s="89" t="str">
        <f t="shared" si="104"/>
        <v>Yes</v>
      </c>
    </row>
    <row r="1314" spans="1:60" ht="82.5" customHeight="1">
      <c r="A1314" s="202" t="s">
        <v>4743</v>
      </c>
      <c r="B1314" s="78" t="s">
        <v>4936</v>
      </c>
      <c r="C1314" s="73" t="s">
        <v>4937</v>
      </c>
      <c r="D1314" s="72" t="s">
        <v>85</v>
      </c>
      <c r="E1314" s="72" t="s">
        <v>57</v>
      </c>
      <c r="K1314" s="78" t="str">
        <f t="shared" si="100"/>
        <v/>
      </c>
      <c r="X1314" s="78" t="str">
        <f t="shared" si="101"/>
        <v/>
      </c>
      <c r="AK1314" s="78" t="str">
        <f t="shared" si="102"/>
        <v/>
      </c>
      <c r="AU1314" s="87" t="s">
        <v>4937</v>
      </c>
      <c r="AV1314" s="78" t="s">
        <v>717</v>
      </c>
      <c r="AW1314" s="78" t="s">
        <v>2518</v>
      </c>
      <c r="AX1314" s="78" t="str">
        <f t="shared" si="103"/>
        <v>Yes</v>
      </c>
      <c r="AY1314" s="88" t="s">
        <v>1938</v>
      </c>
      <c r="AZ1314" s="78" t="s">
        <v>4938</v>
      </c>
      <c r="BA1314" s="78" t="s">
        <v>232</v>
      </c>
      <c r="BC1314" s="78" t="s">
        <v>4939</v>
      </c>
      <c r="BD1314" s="78" t="s">
        <v>223</v>
      </c>
      <c r="BE1314" s="78" t="s">
        <v>107</v>
      </c>
      <c r="BH1314" s="89" t="str">
        <f t="shared" si="104"/>
        <v>Yes</v>
      </c>
    </row>
    <row r="1315" spans="1:60" ht="58.5" customHeight="1">
      <c r="A1315" s="202" t="s">
        <v>4743</v>
      </c>
      <c r="B1315" s="78" t="s">
        <v>4940</v>
      </c>
      <c r="C1315" s="73" t="s">
        <v>4941</v>
      </c>
      <c r="D1315" s="72" t="s">
        <v>85</v>
      </c>
      <c r="E1315" s="72" t="s">
        <v>57</v>
      </c>
      <c r="K1315" s="78" t="str">
        <f t="shared" si="100"/>
        <v/>
      </c>
      <c r="X1315" s="78" t="str">
        <f t="shared" si="101"/>
        <v/>
      </c>
      <c r="AK1315" s="78" t="str">
        <f t="shared" si="102"/>
        <v/>
      </c>
      <c r="AX1315" s="78" t="str">
        <f t="shared" si="103"/>
        <v/>
      </c>
      <c r="BH1315" s="89" t="str">
        <f t="shared" si="104"/>
        <v>No</v>
      </c>
    </row>
    <row r="1316" spans="1:60" ht="186.95" customHeight="1">
      <c r="A1316" s="202" t="s">
        <v>4743</v>
      </c>
      <c r="B1316" s="78" t="s">
        <v>4942</v>
      </c>
      <c r="C1316" s="73" t="s">
        <v>2492</v>
      </c>
      <c r="D1316" s="72" t="s">
        <v>85</v>
      </c>
      <c r="E1316" s="72" t="s">
        <v>57</v>
      </c>
      <c r="H1316" s="87" t="s">
        <v>2492</v>
      </c>
      <c r="I1316" s="78" t="s">
        <v>4943</v>
      </c>
      <c r="J1316" s="78" t="s">
        <v>4747</v>
      </c>
      <c r="K1316" s="78" t="str">
        <f t="shared" si="100"/>
        <v>Yes</v>
      </c>
      <c r="R1316" s="78" t="s">
        <v>72</v>
      </c>
      <c r="X1316" s="78" t="str">
        <f t="shared" si="101"/>
        <v/>
      </c>
      <c r="AK1316" s="78" t="str">
        <f t="shared" si="102"/>
        <v/>
      </c>
      <c r="AU1316" s="87" t="s">
        <v>4944</v>
      </c>
      <c r="AV1316" s="78" t="s">
        <v>189</v>
      </c>
      <c r="AW1316" s="78" t="s">
        <v>2518</v>
      </c>
      <c r="AX1316" s="78" t="str">
        <f t="shared" si="103"/>
        <v>Yes</v>
      </c>
      <c r="BE1316" s="78" t="s">
        <v>64</v>
      </c>
      <c r="BH1316" s="89" t="str">
        <f t="shared" si="104"/>
        <v>Yes</v>
      </c>
    </row>
    <row r="1317" spans="1:60" ht="64.5" customHeight="1">
      <c r="A1317" s="202" t="s">
        <v>4743</v>
      </c>
      <c r="B1317" s="78" t="s">
        <v>4945</v>
      </c>
      <c r="C1317" s="73" t="s">
        <v>4946</v>
      </c>
      <c r="D1317" s="72" t="s">
        <v>85</v>
      </c>
      <c r="E1317" s="72" t="s">
        <v>57</v>
      </c>
      <c r="K1317" s="78" t="str">
        <f t="shared" si="100"/>
        <v/>
      </c>
      <c r="X1317" s="78" t="str">
        <f t="shared" si="101"/>
        <v/>
      </c>
      <c r="AK1317" s="78" t="str">
        <f t="shared" si="102"/>
        <v/>
      </c>
      <c r="AU1317" s="87" t="s">
        <v>4947</v>
      </c>
      <c r="AV1317" s="78" t="s">
        <v>189</v>
      </c>
      <c r="AW1317" s="78" t="s">
        <v>2518</v>
      </c>
      <c r="AX1317" s="78" t="str">
        <f t="shared" si="103"/>
        <v>Yes</v>
      </c>
      <c r="BE1317" s="78" t="s">
        <v>64</v>
      </c>
      <c r="BF1317" s="78" t="s">
        <v>72</v>
      </c>
      <c r="BH1317" s="89" t="str">
        <f t="shared" si="104"/>
        <v>Yes</v>
      </c>
    </row>
    <row r="1318" spans="1:60" ht="76.5">
      <c r="A1318" s="202" t="s">
        <v>4743</v>
      </c>
      <c r="B1318" s="78" t="s">
        <v>4948</v>
      </c>
      <c r="C1318" s="73" t="s">
        <v>4949</v>
      </c>
      <c r="D1318" s="72" t="s">
        <v>85</v>
      </c>
      <c r="E1318" s="72" t="s">
        <v>57</v>
      </c>
      <c r="H1318" s="87" t="s">
        <v>4950</v>
      </c>
      <c r="J1318" s="78" t="s">
        <v>4747</v>
      </c>
      <c r="K1318" s="78" t="str">
        <f t="shared" si="100"/>
        <v>Yes</v>
      </c>
      <c r="R1318" s="78" t="s">
        <v>72</v>
      </c>
      <c r="S1318" s="258" t="s">
        <v>64</v>
      </c>
      <c r="X1318" s="78" t="str">
        <f t="shared" si="101"/>
        <v/>
      </c>
      <c r="AH1318" s="87" t="s">
        <v>4951</v>
      </c>
      <c r="AJ1318" s="78" t="s">
        <v>557</v>
      </c>
      <c r="AK1318" s="78" t="str">
        <f t="shared" si="102"/>
        <v>Yes</v>
      </c>
      <c r="AR1318" s="78" t="s">
        <v>64</v>
      </c>
      <c r="AS1318" s="78" t="s">
        <v>72</v>
      </c>
      <c r="AX1318" s="78" t="str">
        <f t="shared" si="103"/>
        <v/>
      </c>
      <c r="BH1318" s="89" t="str">
        <f t="shared" si="104"/>
        <v>Yes</v>
      </c>
    </row>
    <row r="1319" spans="1:60" ht="396.75">
      <c r="A1319" s="78" t="s">
        <v>4743</v>
      </c>
      <c r="B1319" s="78" t="s">
        <v>4952</v>
      </c>
      <c r="C1319" s="73" t="s">
        <v>4953</v>
      </c>
      <c r="D1319" s="72" t="s">
        <v>85</v>
      </c>
      <c r="E1319" s="72" t="s">
        <v>57</v>
      </c>
      <c r="H1319" s="87" t="s">
        <v>4954</v>
      </c>
      <c r="J1319" s="78" t="s">
        <v>4747</v>
      </c>
      <c r="K1319" s="78" t="str">
        <f t="shared" si="100"/>
        <v>Yes</v>
      </c>
      <c r="L1319" s="88" t="s">
        <v>60</v>
      </c>
      <c r="M1319" s="78" t="s">
        <v>4955</v>
      </c>
      <c r="N1319" s="78" t="s">
        <v>62</v>
      </c>
      <c r="O1319" s="78" t="s">
        <v>4956</v>
      </c>
      <c r="P1319" s="78" t="s">
        <v>4957</v>
      </c>
      <c r="Q1319" s="78" t="s">
        <v>162</v>
      </c>
      <c r="R1319" s="78" t="s">
        <v>72</v>
      </c>
      <c r="S1319" s="258" t="s">
        <v>64</v>
      </c>
      <c r="X1319" s="78" t="str">
        <f t="shared" si="101"/>
        <v/>
      </c>
      <c r="AH1319" s="87" t="s">
        <v>4296</v>
      </c>
      <c r="AJ1319" s="78" t="s">
        <v>407</v>
      </c>
      <c r="AK1319" s="78" t="str">
        <f t="shared" si="102"/>
        <v>No</v>
      </c>
      <c r="AR1319" s="78" t="s">
        <v>72</v>
      </c>
      <c r="AS1319" s="78" t="s">
        <v>64</v>
      </c>
      <c r="AU1319" s="87" t="s">
        <v>4296</v>
      </c>
      <c r="AV1319" s="78" t="s">
        <v>189</v>
      </c>
      <c r="AW1319" s="78" t="s">
        <v>2518</v>
      </c>
      <c r="AX1319" s="78" t="str">
        <f t="shared" si="103"/>
        <v>Yes</v>
      </c>
      <c r="BE1319" s="78" t="s">
        <v>72</v>
      </c>
      <c r="BH1319" s="89" t="str">
        <f t="shared" si="104"/>
        <v>Yes</v>
      </c>
    </row>
    <row r="1320" spans="1:60" ht="87">
      <c r="A1320" s="202" t="s">
        <v>4743</v>
      </c>
      <c r="B1320" s="78" t="s">
        <v>4958</v>
      </c>
      <c r="C1320" s="73" t="s">
        <v>4959</v>
      </c>
      <c r="D1320" s="72" t="s">
        <v>85</v>
      </c>
      <c r="E1320" s="72" t="s">
        <v>57</v>
      </c>
      <c r="K1320" s="78" t="str">
        <f t="shared" si="100"/>
        <v/>
      </c>
      <c r="X1320" s="78" t="str">
        <f t="shared" si="101"/>
        <v/>
      </c>
      <c r="AH1320" s="87" t="s">
        <v>4960</v>
      </c>
      <c r="AJ1320" s="78" t="s">
        <v>407</v>
      </c>
      <c r="AK1320" s="78" t="str">
        <f t="shared" si="102"/>
        <v>No</v>
      </c>
      <c r="AR1320" s="78" t="s">
        <v>64</v>
      </c>
      <c r="AS1320" s="78" t="s">
        <v>72</v>
      </c>
      <c r="AX1320" s="78" t="str">
        <f t="shared" si="103"/>
        <v/>
      </c>
      <c r="BH1320" s="89" t="str">
        <f t="shared" si="104"/>
        <v>No</v>
      </c>
    </row>
    <row r="1321" spans="1:60" ht="43.5">
      <c r="A1321" s="202" t="s">
        <v>4743</v>
      </c>
      <c r="B1321" s="78" t="s">
        <v>4961</v>
      </c>
      <c r="C1321" s="73" t="s">
        <v>4962</v>
      </c>
      <c r="D1321" s="72" t="s">
        <v>85</v>
      </c>
      <c r="E1321" s="72" t="s">
        <v>57</v>
      </c>
      <c r="K1321" s="78" t="str">
        <f t="shared" si="100"/>
        <v/>
      </c>
      <c r="X1321" s="78" t="str">
        <f t="shared" si="101"/>
        <v/>
      </c>
      <c r="AH1321" s="87" t="s">
        <v>4962</v>
      </c>
      <c r="AJ1321" s="78" t="s">
        <v>407</v>
      </c>
      <c r="AK1321" s="78" t="str">
        <f t="shared" si="102"/>
        <v>No</v>
      </c>
      <c r="AR1321" s="78" t="s">
        <v>72</v>
      </c>
      <c r="AX1321" s="78" t="str">
        <f t="shared" si="103"/>
        <v/>
      </c>
      <c r="BH1321" s="89" t="str">
        <f t="shared" si="104"/>
        <v>No</v>
      </c>
    </row>
    <row r="1322" spans="1:60" ht="176.45" customHeight="1">
      <c r="A1322" s="202" t="s">
        <v>4743</v>
      </c>
      <c r="B1322" s="78" t="s">
        <v>4963</v>
      </c>
      <c r="C1322" s="73" t="s">
        <v>4964</v>
      </c>
      <c r="D1322" s="72" t="s">
        <v>85</v>
      </c>
      <c r="E1322" s="72" t="s">
        <v>57</v>
      </c>
      <c r="H1322" s="87" t="s">
        <v>2558</v>
      </c>
      <c r="J1322" s="78" t="s">
        <v>4747</v>
      </c>
      <c r="K1322" s="78" t="str">
        <f t="shared" si="100"/>
        <v>Yes</v>
      </c>
      <c r="R1322" s="78" t="s">
        <v>64</v>
      </c>
      <c r="X1322" s="78" t="str">
        <f t="shared" si="101"/>
        <v/>
      </c>
      <c r="AH1322" s="87" t="s">
        <v>4965</v>
      </c>
      <c r="AJ1322" s="175" t="s">
        <v>242</v>
      </c>
      <c r="AK1322" s="78" t="str">
        <f t="shared" si="102"/>
        <v>Yes</v>
      </c>
      <c r="AL1322" s="176"/>
      <c r="AM1322" s="175"/>
      <c r="AN1322" s="254"/>
      <c r="AO1322" s="175"/>
      <c r="AP1322" s="175"/>
      <c r="AQ1322" s="254"/>
      <c r="AR1322" s="78" t="s">
        <v>64</v>
      </c>
      <c r="AS1322" s="78" t="s">
        <v>72</v>
      </c>
      <c r="AT1322" s="177"/>
      <c r="AU1322" s="87" t="s">
        <v>545</v>
      </c>
      <c r="AV1322" s="78" t="s">
        <v>4966</v>
      </c>
      <c r="AW1322" s="78" t="s">
        <v>2518</v>
      </c>
      <c r="AX1322" s="78" t="str">
        <f t="shared" si="103"/>
        <v>Yes</v>
      </c>
      <c r="BE1322" s="78" t="s">
        <v>72</v>
      </c>
      <c r="BH1322" s="89" t="str">
        <f t="shared" si="104"/>
        <v>Yes</v>
      </c>
    </row>
    <row r="1323" spans="1:60" ht="72.599999999999994">
      <c r="A1323" s="202" t="s">
        <v>4743</v>
      </c>
      <c r="B1323" s="78" t="s">
        <v>4967</v>
      </c>
      <c r="C1323" s="73" t="s">
        <v>4968</v>
      </c>
      <c r="D1323" s="72" t="s">
        <v>85</v>
      </c>
      <c r="E1323" s="72" t="s">
        <v>57</v>
      </c>
      <c r="H1323" s="87" t="s">
        <v>2565</v>
      </c>
      <c r="J1323" s="78" t="s">
        <v>4747</v>
      </c>
      <c r="K1323" s="78" t="str">
        <f t="shared" si="100"/>
        <v>Yes</v>
      </c>
      <c r="R1323" s="78" t="s">
        <v>64</v>
      </c>
      <c r="X1323" s="78" t="str">
        <f t="shared" si="101"/>
        <v/>
      </c>
      <c r="AH1323" s="87" t="s">
        <v>4969</v>
      </c>
      <c r="AJ1323" s="175" t="s">
        <v>242</v>
      </c>
      <c r="AK1323" s="78" t="str">
        <f t="shared" si="102"/>
        <v>Yes</v>
      </c>
      <c r="AL1323" s="176"/>
      <c r="AM1323" s="175"/>
      <c r="AN1323" s="254"/>
      <c r="AO1323" s="175"/>
      <c r="AP1323" s="175"/>
      <c r="AQ1323" s="254"/>
      <c r="AR1323" s="78" t="s">
        <v>64</v>
      </c>
      <c r="AS1323" s="78" t="s">
        <v>72</v>
      </c>
      <c r="AT1323" s="177"/>
      <c r="AU1323" s="87" t="s">
        <v>4732</v>
      </c>
      <c r="AV1323" s="78" t="s">
        <v>101</v>
      </c>
      <c r="AW1323" s="78" t="s">
        <v>2518</v>
      </c>
      <c r="AX1323" s="78" t="str">
        <f t="shared" si="103"/>
        <v>Yes</v>
      </c>
      <c r="BE1323" s="78" t="s">
        <v>72</v>
      </c>
      <c r="BH1323" s="89" t="str">
        <f t="shared" si="104"/>
        <v>Yes</v>
      </c>
    </row>
    <row r="1324" spans="1:60" ht="72.599999999999994">
      <c r="A1324" s="202" t="s">
        <v>4743</v>
      </c>
      <c r="B1324" s="78" t="s">
        <v>4970</v>
      </c>
      <c r="C1324" s="73" t="s">
        <v>4971</v>
      </c>
      <c r="D1324" s="72" t="s">
        <v>85</v>
      </c>
      <c r="E1324" s="72" t="s">
        <v>57</v>
      </c>
      <c r="H1324" s="87" t="s">
        <v>582</v>
      </c>
      <c r="J1324" s="78" t="s">
        <v>4747</v>
      </c>
      <c r="K1324" s="78" t="str">
        <f t="shared" si="100"/>
        <v>Yes</v>
      </c>
      <c r="R1324" s="78" t="s">
        <v>64</v>
      </c>
      <c r="X1324" s="78" t="str">
        <f t="shared" si="101"/>
        <v/>
      </c>
      <c r="AH1324" s="87" t="s">
        <v>4972</v>
      </c>
      <c r="AJ1324" s="175" t="s">
        <v>242</v>
      </c>
      <c r="AK1324" s="78" t="str">
        <f t="shared" si="102"/>
        <v>Yes</v>
      </c>
      <c r="AL1324" s="176"/>
      <c r="AM1324" s="175"/>
      <c r="AN1324" s="254"/>
      <c r="AO1324" s="175"/>
      <c r="AP1324" s="175"/>
      <c r="AQ1324" s="254"/>
      <c r="AR1324" s="78" t="s">
        <v>64</v>
      </c>
      <c r="AS1324" s="78" t="s">
        <v>72</v>
      </c>
      <c r="AT1324" s="177"/>
      <c r="AX1324" s="78" t="str">
        <f t="shared" si="103"/>
        <v/>
      </c>
      <c r="BH1324" s="89" t="str">
        <f t="shared" si="104"/>
        <v>Yes</v>
      </c>
    </row>
    <row r="1325" spans="1:60" ht="333.6">
      <c r="A1325" s="202" t="s">
        <v>4743</v>
      </c>
      <c r="B1325" s="78" t="s">
        <v>4973</v>
      </c>
      <c r="C1325" s="73" t="s">
        <v>4974</v>
      </c>
      <c r="D1325" s="72" t="s">
        <v>85</v>
      </c>
      <c r="E1325" s="72" t="s">
        <v>57</v>
      </c>
      <c r="K1325" s="78" t="str">
        <f t="shared" si="100"/>
        <v/>
      </c>
      <c r="X1325" s="78" t="str">
        <f t="shared" si="101"/>
        <v/>
      </c>
      <c r="AH1325" s="87" t="s">
        <v>4975</v>
      </c>
      <c r="AJ1325" s="175" t="s">
        <v>242</v>
      </c>
      <c r="AK1325" s="78" t="str">
        <f t="shared" si="102"/>
        <v>Yes</v>
      </c>
      <c r="AL1325" s="88" t="s">
        <v>209</v>
      </c>
      <c r="AM1325" s="78" t="s">
        <v>688</v>
      </c>
      <c r="AN1325" s="78" t="s">
        <v>159</v>
      </c>
      <c r="AO1325" s="78" t="s">
        <v>4976</v>
      </c>
      <c r="AP1325" s="78" t="s">
        <v>690</v>
      </c>
      <c r="AQ1325" s="78" t="s">
        <v>162</v>
      </c>
      <c r="AR1325" s="78" t="s">
        <v>64</v>
      </c>
      <c r="AS1325" s="78" t="s">
        <v>72</v>
      </c>
      <c r="AT1325" s="177"/>
      <c r="AU1325" s="87" t="s">
        <v>4735</v>
      </c>
      <c r="AV1325" s="78" t="s">
        <v>189</v>
      </c>
      <c r="AW1325" s="78" t="s">
        <v>2518</v>
      </c>
      <c r="AX1325" s="78" t="str">
        <f t="shared" si="103"/>
        <v>Yes</v>
      </c>
      <c r="BE1325" s="78" t="s">
        <v>72</v>
      </c>
      <c r="BH1325" s="89" t="str">
        <f t="shared" si="104"/>
        <v>Yes</v>
      </c>
    </row>
    <row r="1326" spans="1:60" ht="72.599999999999994">
      <c r="A1326" s="202" t="s">
        <v>4743</v>
      </c>
      <c r="B1326" s="78" t="s">
        <v>4977</v>
      </c>
      <c r="C1326" s="73" t="s">
        <v>4978</v>
      </c>
      <c r="D1326" s="72" t="s">
        <v>85</v>
      </c>
      <c r="E1326" s="72" t="s">
        <v>57</v>
      </c>
      <c r="H1326" s="87" t="s">
        <v>2570</v>
      </c>
      <c r="I1326" s="78" t="s">
        <v>4979</v>
      </c>
      <c r="J1326" s="78" t="s">
        <v>4747</v>
      </c>
      <c r="K1326" s="78" t="str">
        <f t="shared" si="100"/>
        <v>Yes</v>
      </c>
      <c r="R1326" s="78" t="s">
        <v>72</v>
      </c>
      <c r="X1326" s="78" t="str">
        <f t="shared" si="101"/>
        <v/>
      </c>
      <c r="AK1326" s="78" t="str">
        <f t="shared" si="102"/>
        <v/>
      </c>
      <c r="AX1326" s="78" t="str">
        <f t="shared" si="103"/>
        <v/>
      </c>
      <c r="BH1326" s="89" t="str">
        <f t="shared" si="104"/>
        <v>Yes</v>
      </c>
    </row>
    <row r="1327" spans="1:60" ht="72.599999999999994">
      <c r="A1327" s="202" t="s">
        <v>4743</v>
      </c>
      <c r="B1327" s="78" t="s">
        <v>4980</v>
      </c>
      <c r="C1327" s="73" t="s">
        <v>4981</v>
      </c>
      <c r="D1327" s="72" t="s">
        <v>85</v>
      </c>
      <c r="E1327" s="72" t="s">
        <v>57</v>
      </c>
      <c r="H1327" s="87" t="s">
        <v>4982</v>
      </c>
      <c r="J1327" s="78" t="s">
        <v>4747</v>
      </c>
      <c r="K1327" s="78" t="str">
        <f t="shared" si="100"/>
        <v>Yes</v>
      </c>
      <c r="R1327" s="78" t="s">
        <v>72</v>
      </c>
      <c r="X1327" s="78" t="str">
        <f t="shared" si="101"/>
        <v/>
      </c>
      <c r="AK1327" s="78" t="str">
        <f t="shared" si="102"/>
        <v/>
      </c>
      <c r="AX1327" s="78" t="str">
        <f t="shared" si="103"/>
        <v/>
      </c>
      <c r="BH1327" s="89" t="str">
        <f t="shared" si="104"/>
        <v>Yes</v>
      </c>
    </row>
    <row r="1328" spans="1:60" ht="333.6">
      <c r="A1328" s="78" t="s">
        <v>4743</v>
      </c>
      <c r="B1328" s="78" t="s">
        <v>4983</v>
      </c>
      <c r="C1328" s="73" t="s">
        <v>4984</v>
      </c>
      <c r="D1328" s="72" t="s">
        <v>85</v>
      </c>
      <c r="E1328" s="72" t="s">
        <v>57</v>
      </c>
      <c r="H1328" s="87" t="s">
        <v>2575</v>
      </c>
      <c r="I1328" s="78" t="s">
        <v>4985</v>
      </c>
      <c r="J1328" s="78" t="s">
        <v>4747</v>
      </c>
      <c r="K1328" s="78" t="str">
        <f t="shared" si="100"/>
        <v>Yes</v>
      </c>
      <c r="L1328" s="88" t="s">
        <v>60</v>
      </c>
      <c r="M1328" s="78" t="s">
        <v>4986</v>
      </c>
      <c r="N1328" s="78" t="s">
        <v>220</v>
      </c>
      <c r="O1328" s="78" t="s">
        <v>4987</v>
      </c>
      <c r="R1328" s="78" t="s">
        <v>72</v>
      </c>
      <c r="X1328" s="78" t="str">
        <f t="shared" si="101"/>
        <v/>
      </c>
      <c r="AK1328" s="78" t="str">
        <f t="shared" si="102"/>
        <v/>
      </c>
      <c r="AX1328" s="78" t="str">
        <f t="shared" si="103"/>
        <v/>
      </c>
      <c r="BH1328" s="89" t="str">
        <f t="shared" si="104"/>
        <v>Yes</v>
      </c>
    </row>
    <row r="1329" spans="1:60" ht="87">
      <c r="A1329" s="202" t="s">
        <v>4743</v>
      </c>
      <c r="B1329" s="78" t="s">
        <v>4988</v>
      </c>
      <c r="C1329" s="73" t="s">
        <v>4989</v>
      </c>
      <c r="D1329" s="72" t="s">
        <v>85</v>
      </c>
      <c r="E1329" s="72" t="s">
        <v>57</v>
      </c>
      <c r="H1329" s="87" t="s">
        <v>561</v>
      </c>
      <c r="J1329" s="78" t="s">
        <v>4747</v>
      </c>
      <c r="K1329" s="78" t="str">
        <f t="shared" si="100"/>
        <v>Yes</v>
      </c>
      <c r="R1329" s="78" t="s">
        <v>64</v>
      </c>
      <c r="X1329" s="78" t="str">
        <f t="shared" si="101"/>
        <v/>
      </c>
      <c r="AK1329" s="78" t="str">
        <f t="shared" si="102"/>
        <v/>
      </c>
      <c r="AX1329" s="78" t="str">
        <f t="shared" si="103"/>
        <v/>
      </c>
      <c r="BH1329" s="89" t="str">
        <f t="shared" si="104"/>
        <v>Yes</v>
      </c>
    </row>
    <row r="1330" spans="1:60" ht="72.599999999999994">
      <c r="A1330" s="202" t="s">
        <v>4743</v>
      </c>
      <c r="B1330" s="78" t="s">
        <v>4990</v>
      </c>
      <c r="C1330" s="73" t="s">
        <v>4991</v>
      </c>
      <c r="D1330" s="72" t="s">
        <v>85</v>
      </c>
      <c r="E1330" s="72" t="s">
        <v>57</v>
      </c>
      <c r="H1330" s="87" t="s">
        <v>564</v>
      </c>
      <c r="J1330" s="78" t="s">
        <v>4747</v>
      </c>
      <c r="K1330" s="78" t="str">
        <f t="shared" si="100"/>
        <v>Yes</v>
      </c>
      <c r="R1330" s="78" t="s">
        <v>64</v>
      </c>
      <c r="X1330" s="78" t="str">
        <f t="shared" si="101"/>
        <v/>
      </c>
      <c r="AK1330" s="78" t="str">
        <f t="shared" si="102"/>
        <v/>
      </c>
      <c r="AX1330" s="78" t="str">
        <f t="shared" si="103"/>
        <v/>
      </c>
      <c r="BH1330" s="89" t="str">
        <f t="shared" si="104"/>
        <v>Yes</v>
      </c>
    </row>
    <row r="1331" spans="1:60" s="56" customFormat="1" ht="29.1">
      <c r="A1331" s="209" t="s">
        <v>4992</v>
      </c>
      <c r="B1331" s="209"/>
      <c r="C1331" s="210"/>
      <c r="D1331" s="72" t="s">
        <v>85</v>
      </c>
      <c r="E1331" s="211"/>
      <c r="F1331" s="209"/>
      <c r="G1331" s="209"/>
      <c r="H1331" s="212"/>
      <c r="I1331" s="209"/>
      <c r="J1331" s="209"/>
      <c r="K1331" s="78" t="str">
        <f t="shared" si="100"/>
        <v/>
      </c>
      <c r="L1331" s="213"/>
      <c r="M1331" s="209"/>
      <c r="N1331" s="78"/>
      <c r="O1331" s="209"/>
      <c r="P1331" s="209"/>
      <c r="Q1331" s="78"/>
      <c r="R1331" s="209"/>
      <c r="S1331" s="209"/>
      <c r="T1331" s="214"/>
      <c r="U1331" s="212"/>
      <c r="V1331" s="209"/>
      <c r="W1331" s="209"/>
      <c r="X1331" s="78" t="str">
        <f t="shared" si="101"/>
        <v/>
      </c>
      <c r="Y1331" s="213"/>
      <c r="Z1331" s="209"/>
      <c r="AA1331" s="78"/>
      <c r="AB1331" s="78"/>
      <c r="AC1331" s="209"/>
      <c r="AD1331" s="78"/>
      <c r="AE1331" s="209"/>
      <c r="AF1331" s="209"/>
      <c r="AG1331" s="214"/>
      <c r="AH1331" s="212"/>
      <c r="AI1331" s="209"/>
      <c r="AJ1331" s="209"/>
      <c r="AK1331" s="78" t="str">
        <f t="shared" si="102"/>
        <v/>
      </c>
      <c r="AL1331" s="213"/>
      <c r="AM1331" s="209"/>
      <c r="AN1331" s="78"/>
      <c r="AO1331" s="209"/>
      <c r="AP1331" s="209"/>
      <c r="AQ1331" s="78"/>
      <c r="AR1331" s="209"/>
      <c r="AS1331" s="209"/>
      <c r="AT1331" s="214"/>
      <c r="AU1331" s="212"/>
      <c r="AV1331" s="209"/>
      <c r="AW1331" s="209"/>
      <c r="AX1331" s="78" t="str">
        <f t="shared" si="103"/>
        <v/>
      </c>
      <c r="AY1331" s="213"/>
      <c r="AZ1331" s="209"/>
      <c r="BA1331" s="78"/>
      <c r="BB1331" s="209"/>
      <c r="BC1331" s="209"/>
      <c r="BD1331" s="78"/>
      <c r="BE1331" s="209"/>
      <c r="BF1331" s="209"/>
      <c r="BG1331" s="214"/>
      <c r="BH1331" s="89" t="str">
        <f t="shared" si="104"/>
        <v>No</v>
      </c>
    </row>
    <row r="1332" spans="1:60" ht="87">
      <c r="A1332" s="209" t="s">
        <v>4992</v>
      </c>
      <c r="B1332" s="78" t="s">
        <v>4993</v>
      </c>
      <c r="C1332" s="73" t="s">
        <v>4994</v>
      </c>
      <c r="D1332" s="72" t="s">
        <v>85</v>
      </c>
      <c r="E1332" s="72" t="s">
        <v>57</v>
      </c>
      <c r="H1332" s="87" t="s">
        <v>4995</v>
      </c>
      <c r="I1332" s="78" t="s">
        <v>4996</v>
      </c>
      <c r="J1332" s="78" t="s">
        <v>4997</v>
      </c>
      <c r="K1332" s="78" t="str">
        <f t="shared" si="100"/>
        <v>No</v>
      </c>
      <c r="R1332" s="78" t="s">
        <v>72</v>
      </c>
      <c r="S1332" s="78" t="s">
        <v>64</v>
      </c>
      <c r="X1332" s="78" t="str">
        <f t="shared" si="101"/>
        <v/>
      </c>
      <c r="AK1332" s="78" t="str">
        <f t="shared" si="102"/>
        <v/>
      </c>
      <c r="AX1332" s="78" t="str">
        <f t="shared" si="103"/>
        <v/>
      </c>
      <c r="BH1332" s="89" t="str">
        <f t="shared" si="104"/>
        <v>No</v>
      </c>
    </row>
    <row r="1333" spans="1:60" ht="87">
      <c r="A1333" s="209" t="s">
        <v>4992</v>
      </c>
      <c r="B1333" s="78" t="s">
        <v>4998</v>
      </c>
      <c r="C1333" s="73" t="s">
        <v>4999</v>
      </c>
      <c r="D1333" s="72" t="s">
        <v>85</v>
      </c>
      <c r="E1333" s="72" t="s">
        <v>57</v>
      </c>
      <c r="H1333" s="87" t="s">
        <v>5000</v>
      </c>
      <c r="I1333" s="78" t="s">
        <v>5001</v>
      </c>
      <c r="J1333" s="78" t="s">
        <v>4997</v>
      </c>
      <c r="K1333" s="78" t="str">
        <f t="shared" si="100"/>
        <v>No</v>
      </c>
      <c r="R1333" s="78" t="s">
        <v>72</v>
      </c>
      <c r="S1333" s="78" t="s">
        <v>64</v>
      </c>
      <c r="X1333" s="78" t="str">
        <f t="shared" si="101"/>
        <v/>
      </c>
      <c r="AK1333" s="78" t="str">
        <f t="shared" si="102"/>
        <v/>
      </c>
      <c r="AX1333" s="78" t="str">
        <f t="shared" si="103"/>
        <v/>
      </c>
      <c r="BH1333" s="89" t="str">
        <f t="shared" si="104"/>
        <v>No</v>
      </c>
    </row>
    <row r="1334" spans="1:60" ht="87">
      <c r="A1334" s="209" t="s">
        <v>4992</v>
      </c>
      <c r="B1334" s="78" t="s">
        <v>5002</v>
      </c>
      <c r="C1334" s="73" t="s">
        <v>5003</v>
      </c>
      <c r="D1334" s="72" t="s">
        <v>85</v>
      </c>
      <c r="E1334" s="72" t="s">
        <v>57</v>
      </c>
      <c r="H1334" s="87" t="s">
        <v>5004</v>
      </c>
      <c r="I1334" s="78" t="s">
        <v>5005</v>
      </c>
      <c r="J1334" s="78" t="s">
        <v>4997</v>
      </c>
      <c r="K1334" s="78" t="str">
        <f t="shared" si="100"/>
        <v>No</v>
      </c>
      <c r="R1334" s="78" t="s">
        <v>72</v>
      </c>
      <c r="S1334" s="78" t="s">
        <v>64</v>
      </c>
      <c r="X1334" s="78" t="str">
        <f t="shared" si="101"/>
        <v/>
      </c>
      <c r="AK1334" s="78" t="str">
        <f t="shared" si="102"/>
        <v/>
      </c>
      <c r="AX1334" s="78" t="str">
        <f t="shared" si="103"/>
        <v/>
      </c>
      <c r="BH1334" s="89" t="str">
        <f t="shared" si="104"/>
        <v>No</v>
      </c>
    </row>
    <row r="1335" spans="1:60" ht="87">
      <c r="A1335" s="209" t="s">
        <v>4992</v>
      </c>
      <c r="B1335" s="78" t="s">
        <v>5006</v>
      </c>
      <c r="C1335" s="73" t="s">
        <v>5007</v>
      </c>
      <c r="D1335" s="72" t="s">
        <v>85</v>
      </c>
      <c r="E1335" s="72" t="s">
        <v>57</v>
      </c>
      <c r="H1335" s="87" t="s">
        <v>5008</v>
      </c>
      <c r="I1335" s="78" t="s">
        <v>5009</v>
      </c>
      <c r="J1335" s="78" t="s">
        <v>4997</v>
      </c>
      <c r="K1335" s="78" t="str">
        <f t="shared" si="100"/>
        <v>No</v>
      </c>
      <c r="R1335" s="78" t="s">
        <v>72</v>
      </c>
      <c r="S1335" s="78" t="s">
        <v>64</v>
      </c>
      <c r="T1335" s="79" t="s">
        <v>5010</v>
      </c>
      <c r="X1335" s="78" t="str">
        <f t="shared" si="101"/>
        <v/>
      </c>
      <c r="AK1335" s="78" t="str">
        <f t="shared" si="102"/>
        <v/>
      </c>
      <c r="AX1335" s="78" t="str">
        <f t="shared" si="103"/>
        <v/>
      </c>
      <c r="BH1335" s="89" t="str">
        <f t="shared" si="104"/>
        <v>No</v>
      </c>
    </row>
    <row r="1336" spans="1:60" ht="87">
      <c r="A1336" s="209" t="s">
        <v>4992</v>
      </c>
      <c r="B1336" s="78" t="s">
        <v>5011</v>
      </c>
      <c r="C1336" s="73" t="s">
        <v>5012</v>
      </c>
      <c r="D1336" s="72" t="s">
        <v>85</v>
      </c>
      <c r="E1336" s="72" t="s">
        <v>57</v>
      </c>
      <c r="H1336" s="87" t="s">
        <v>5013</v>
      </c>
      <c r="I1336" s="78" t="s">
        <v>5014</v>
      </c>
      <c r="J1336" s="78" t="s">
        <v>4997</v>
      </c>
      <c r="K1336" s="78" t="str">
        <f t="shared" si="100"/>
        <v>No</v>
      </c>
      <c r="R1336" s="78" t="s">
        <v>72</v>
      </c>
      <c r="S1336" s="78" t="s">
        <v>64</v>
      </c>
      <c r="X1336" s="78" t="str">
        <f t="shared" si="101"/>
        <v/>
      </c>
      <c r="AH1336" s="87" t="s">
        <v>5015</v>
      </c>
      <c r="AK1336" s="78" t="str">
        <f t="shared" si="102"/>
        <v>No</v>
      </c>
      <c r="AR1336" s="78" t="s">
        <v>107</v>
      </c>
      <c r="AS1336" s="78" t="s">
        <v>72</v>
      </c>
      <c r="AX1336" s="78" t="str">
        <f t="shared" si="103"/>
        <v/>
      </c>
      <c r="BH1336" s="89" t="str">
        <f t="shared" si="104"/>
        <v>No</v>
      </c>
    </row>
    <row r="1337" spans="1:60" ht="87">
      <c r="A1337" s="209" t="s">
        <v>4992</v>
      </c>
      <c r="B1337" s="78" t="s">
        <v>5016</v>
      </c>
      <c r="C1337" s="73" t="s">
        <v>5017</v>
      </c>
      <c r="D1337" s="72" t="s">
        <v>85</v>
      </c>
      <c r="E1337" s="72" t="s">
        <v>57</v>
      </c>
      <c r="H1337" s="87" t="s">
        <v>5018</v>
      </c>
      <c r="I1337" s="78" t="s">
        <v>5019</v>
      </c>
      <c r="J1337" s="78" t="s">
        <v>4997</v>
      </c>
      <c r="K1337" s="78" t="str">
        <f t="shared" si="100"/>
        <v>No</v>
      </c>
      <c r="R1337" s="78" t="s">
        <v>72</v>
      </c>
      <c r="S1337" s="78" t="s">
        <v>64</v>
      </c>
      <c r="X1337" s="78" t="str">
        <f t="shared" si="101"/>
        <v/>
      </c>
      <c r="AH1337" s="87" t="s">
        <v>491</v>
      </c>
      <c r="AK1337" s="78" t="str">
        <f t="shared" si="102"/>
        <v>No</v>
      </c>
      <c r="AR1337" s="78" t="s">
        <v>107</v>
      </c>
      <c r="AS1337" s="78" t="s">
        <v>72</v>
      </c>
      <c r="AX1337" s="78" t="str">
        <f t="shared" si="103"/>
        <v/>
      </c>
      <c r="BH1337" s="89" t="str">
        <f t="shared" si="104"/>
        <v>No</v>
      </c>
    </row>
    <row r="1338" spans="1:60" ht="87">
      <c r="A1338" s="209" t="s">
        <v>4992</v>
      </c>
      <c r="B1338" s="78" t="s">
        <v>5020</v>
      </c>
      <c r="C1338" s="73" t="s">
        <v>5021</v>
      </c>
      <c r="D1338" s="72" t="s">
        <v>85</v>
      </c>
      <c r="E1338" s="72" t="s">
        <v>57</v>
      </c>
      <c r="H1338" s="87" t="s">
        <v>5022</v>
      </c>
      <c r="I1338" s="78" t="s">
        <v>5023</v>
      </c>
      <c r="J1338" s="78" t="s">
        <v>4997</v>
      </c>
      <c r="K1338" s="78" t="str">
        <f t="shared" si="100"/>
        <v>No</v>
      </c>
      <c r="R1338" s="78" t="s">
        <v>72</v>
      </c>
      <c r="S1338" s="78" t="s">
        <v>64</v>
      </c>
      <c r="X1338" s="78" t="str">
        <f t="shared" si="101"/>
        <v/>
      </c>
      <c r="AK1338" s="78" t="str">
        <f t="shared" si="102"/>
        <v/>
      </c>
      <c r="AX1338" s="78" t="str">
        <f t="shared" si="103"/>
        <v/>
      </c>
      <c r="BH1338" s="89" t="str">
        <f t="shared" si="104"/>
        <v>No</v>
      </c>
    </row>
    <row r="1339" spans="1:60" ht="72.599999999999994">
      <c r="A1339" s="209" t="s">
        <v>4992</v>
      </c>
      <c r="B1339" s="78" t="s">
        <v>5024</v>
      </c>
      <c r="C1339" s="73" t="s">
        <v>5025</v>
      </c>
      <c r="D1339" s="72" t="s">
        <v>85</v>
      </c>
      <c r="E1339" s="72" t="s">
        <v>57</v>
      </c>
      <c r="K1339" s="78" t="str">
        <f t="shared" si="100"/>
        <v/>
      </c>
      <c r="X1339" s="78" t="str">
        <f t="shared" si="101"/>
        <v/>
      </c>
      <c r="AH1339" s="87" t="s">
        <v>5025</v>
      </c>
      <c r="AI1339" s="78" t="s">
        <v>5026</v>
      </c>
      <c r="AJ1339" s="78" t="s">
        <v>5027</v>
      </c>
      <c r="AK1339" s="78" t="str">
        <f t="shared" si="102"/>
        <v>No</v>
      </c>
      <c r="AR1339" s="78" t="s">
        <v>64</v>
      </c>
      <c r="AS1339" s="78" t="s">
        <v>72</v>
      </c>
      <c r="AX1339" s="78" t="str">
        <f t="shared" si="103"/>
        <v/>
      </c>
      <c r="BH1339" s="89" t="str">
        <f t="shared" si="104"/>
        <v>No</v>
      </c>
    </row>
    <row r="1340" spans="1:60" ht="43.5">
      <c r="A1340" s="209" t="s">
        <v>4992</v>
      </c>
      <c r="B1340" s="78" t="s">
        <v>5028</v>
      </c>
      <c r="C1340" s="73" t="s">
        <v>5029</v>
      </c>
      <c r="D1340" s="72" t="s">
        <v>85</v>
      </c>
      <c r="E1340" s="72" t="s">
        <v>57</v>
      </c>
      <c r="K1340" s="78" t="str">
        <f t="shared" si="100"/>
        <v/>
      </c>
      <c r="X1340" s="78" t="str">
        <f t="shared" si="101"/>
        <v/>
      </c>
      <c r="AH1340" s="87" t="s">
        <v>75</v>
      </c>
      <c r="AJ1340" s="78" t="s">
        <v>5030</v>
      </c>
      <c r="AK1340" s="78" t="str">
        <f t="shared" si="102"/>
        <v>No</v>
      </c>
      <c r="AR1340" s="78" t="s">
        <v>64</v>
      </c>
      <c r="AS1340" s="78" t="s">
        <v>72</v>
      </c>
      <c r="AX1340" s="78" t="str">
        <f t="shared" si="103"/>
        <v/>
      </c>
      <c r="BH1340" s="89" t="str">
        <f t="shared" si="104"/>
        <v>No</v>
      </c>
    </row>
    <row r="1341" spans="1:60" ht="43.5">
      <c r="A1341" s="209" t="s">
        <v>4992</v>
      </c>
      <c r="B1341" s="78" t="s">
        <v>5031</v>
      </c>
      <c r="C1341" s="73" t="s">
        <v>5032</v>
      </c>
      <c r="D1341" s="72" t="s">
        <v>85</v>
      </c>
      <c r="E1341" s="72" t="s">
        <v>57</v>
      </c>
      <c r="K1341" s="78" t="str">
        <f t="shared" si="100"/>
        <v/>
      </c>
      <c r="X1341" s="78" t="str">
        <f t="shared" si="101"/>
        <v/>
      </c>
      <c r="AH1341" s="87" t="s">
        <v>75</v>
      </c>
      <c r="AJ1341" s="78" t="s">
        <v>5030</v>
      </c>
      <c r="AK1341" s="78" t="str">
        <f t="shared" si="102"/>
        <v>No</v>
      </c>
      <c r="AR1341" s="78" t="s">
        <v>64</v>
      </c>
      <c r="AS1341" s="78" t="s">
        <v>72</v>
      </c>
      <c r="AX1341" s="78" t="str">
        <f t="shared" si="103"/>
        <v/>
      </c>
      <c r="BH1341" s="89" t="str">
        <f t="shared" si="104"/>
        <v>No</v>
      </c>
    </row>
    <row r="1342" spans="1:60" ht="43.5">
      <c r="A1342" s="209" t="s">
        <v>4992</v>
      </c>
      <c r="B1342" s="78" t="s">
        <v>5033</v>
      </c>
      <c r="C1342" s="73" t="s">
        <v>975</v>
      </c>
      <c r="D1342" s="72" t="s">
        <v>85</v>
      </c>
      <c r="E1342" s="72" t="s">
        <v>57</v>
      </c>
      <c r="K1342" s="78" t="str">
        <f t="shared" si="100"/>
        <v/>
      </c>
      <c r="X1342" s="78" t="str">
        <f t="shared" si="101"/>
        <v/>
      </c>
      <c r="AH1342" s="87" t="s">
        <v>75</v>
      </c>
      <c r="AJ1342" s="78" t="s">
        <v>5030</v>
      </c>
      <c r="AK1342" s="78" t="str">
        <f t="shared" si="102"/>
        <v>No</v>
      </c>
      <c r="AR1342" s="78" t="s">
        <v>64</v>
      </c>
      <c r="AS1342" s="78" t="s">
        <v>72</v>
      </c>
      <c r="AX1342" s="78" t="str">
        <f t="shared" si="103"/>
        <v/>
      </c>
      <c r="BH1342" s="89" t="str">
        <f t="shared" si="104"/>
        <v>No</v>
      </c>
    </row>
    <row r="1343" spans="1:60" ht="87">
      <c r="A1343" s="209" t="s">
        <v>4992</v>
      </c>
      <c r="B1343" s="78" t="s">
        <v>5034</v>
      </c>
      <c r="C1343" s="73" t="s">
        <v>5035</v>
      </c>
      <c r="D1343" s="72" t="s">
        <v>85</v>
      </c>
      <c r="E1343" s="72" t="s">
        <v>57</v>
      </c>
      <c r="K1343" s="78" t="str">
        <f t="shared" si="100"/>
        <v/>
      </c>
      <c r="X1343" s="78" t="str">
        <f t="shared" si="101"/>
        <v/>
      </c>
      <c r="AH1343" s="87" t="s">
        <v>5036</v>
      </c>
      <c r="AI1343" s="78" t="s">
        <v>5037</v>
      </c>
      <c r="AJ1343" s="78" t="s">
        <v>5030</v>
      </c>
      <c r="AK1343" s="78" t="str">
        <f t="shared" si="102"/>
        <v>No</v>
      </c>
      <c r="AR1343" s="78" t="s">
        <v>64</v>
      </c>
      <c r="AS1343" s="78" t="s">
        <v>107</v>
      </c>
      <c r="AX1343" s="78" t="str">
        <f t="shared" si="103"/>
        <v/>
      </c>
      <c r="BH1343" s="89" t="str">
        <f t="shared" si="104"/>
        <v>No</v>
      </c>
    </row>
    <row r="1344" spans="1:60" ht="72.599999999999994">
      <c r="A1344" s="209" t="s">
        <v>4992</v>
      </c>
      <c r="B1344" s="78" t="s">
        <v>5038</v>
      </c>
      <c r="C1344" s="73" t="s">
        <v>5039</v>
      </c>
      <c r="D1344" s="72" t="s">
        <v>85</v>
      </c>
      <c r="E1344" s="72" t="s">
        <v>57</v>
      </c>
      <c r="K1344" s="78" t="str">
        <f t="shared" si="100"/>
        <v/>
      </c>
      <c r="X1344" s="78" t="str">
        <f t="shared" si="101"/>
        <v/>
      </c>
      <c r="AH1344" s="87" t="s">
        <v>5040</v>
      </c>
      <c r="AI1344" s="78" t="s">
        <v>5041</v>
      </c>
      <c r="AJ1344" s="78" t="s">
        <v>5030</v>
      </c>
      <c r="AK1344" s="78" t="str">
        <f t="shared" si="102"/>
        <v>No</v>
      </c>
      <c r="AR1344" s="78" t="s">
        <v>64</v>
      </c>
      <c r="AS1344" s="78" t="s">
        <v>107</v>
      </c>
      <c r="AX1344" s="78" t="str">
        <f t="shared" si="103"/>
        <v/>
      </c>
      <c r="BH1344" s="89" t="str">
        <f t="shared" si="104"/>
        <v>No</v>
      </c>
    </row>
    <row r="1345" spans="1:60" ht="57.95">
      <c r="A1345" s="209" t="s">
        <v>4992</v>
      </c>
      <c r="B1345" s="78" t="s">
        <v>5042</v>
      </c>
      <c r="C1345" s="73" t="s">
        <v>5043</v>
      </c>
      <c r="D1345" s="72" t="s">
        <v>85</v>
      </c>
      <c r="E1345" s="72" t="s">
        <v>57</v>
      </c>
      <c r="K1345" s="78" t="str">
        <f t="shared" si="100"/>
        <v/>
      </c>
      <c r="X1345" s="78" t="str">
        <f t="shared" si="101"/>
        <v/>
      </c>
      <c r="AH1345" s="87" t="s">
        <v>5043</v>
      </c>
      <c r="AI1345" s="78" t="s">
        <v>5041</v>
      </c>
      <c r="AJ1345" s="78" t="s">
        <v>5030</v>
      </c>
      <c r="AK1345" s="78" t="str">
        <f t="shared" si="102"/>
        <v>No</v>
      </c>
      <c r="AR1345" s="78" t="s">
        <v>64</v>
      </c>
      <c r="AS1345" s="78" t="s">
        <v>107</v>
      </c>
      <c r="AX1345" s="78" t="str">
        <f t="shared" si="103"/>
        <v/>
      </c>
      <c r="BH1345" s="89" t="str">
        <f t="shared" si="104"/>
        <v>No</v>
      </c>
    </row>
    <row r="1346" spans="1:60" ht="87">
      <c r="A1346" s="209" t="s">
        <v>4992</v>
      </c>
      <c r="B1346" s="78" t="s">
        <v>5044</v>
      </c>
      <c r="C1346" s="73" t="s">
        <v>5045</v>
      </c>
      <c r="D1346" s="72" t="s">
        <v>85</v>
      </c>
      <c r="E1346" s="72" t="s">
        <v>57</v>
      </c>
      <c r="H1346" s="87" t="s">
        <v>5046</v>
      </c>
      <c r="I1346" s="78" t="s">
        <v>5047</v>
      </c>
      <c r="J1346" s="78" t="s">
        <v>4997</v>
      </c>
      <c r="K1346" s="78" t="str">
        <f t="shared" si="100"/>
        <v>No</v>
      </c>
      <c r="R1346" s="78" t="s">
        <v>64</v>
      </c>
      <c r="X1346" s="78" t="str">
        <f t="shared" si="101"/>
        <v/>
      </c>
      <c r="AK1346" s="78" t="str">
        <f t="shared" si="102"/>
        <v/>
      </c>
      <c r="AX1346" s="78" t="str">
        <f t="shared" si="103"/>
        <v/>
      </c>
      <c r="BH1346" s="89" t="str">
        <f t="shared" si="104"/>
        <v>No</v>
      </c>
    </row>
    <row r="1347" spans="1:60" s="57" customFormat="1" ht="43.5">
      <c r="A1347" s="215" t="s">
        <v>5048</v>
      </c>
      <c r="B1347" s="215"/>
      <c r="C1347" s="216"/>
      <c r="D1347" s="72" t="s">
        <v>85</v>
      </c>
      <c r="E1347" s="217"/>
      <c r="F1347" s="215"/>
      <c r="G1347" s="215"/>
      <c r="H1347" s="218"/>
      <c r="I1347" s="215"/>
      <c r="J1347" s="215"/>
      <c r="K1347" s="78" t="str">
        <f t="shared" ref="K1347:K1410" si="105">IF(ISBLANK(H1347), "", IF(OR(ISNUMBER(SEARCH("Progress", J1347)),ISNUMBER(SEARCH("record of decision", J1347)),ISNUMBER(SEARCH("pathway plan", J1347)),ISNUMBER(SEARCH("placement agreement", J1347))), "Yes", "No"))</f>
        <v/>
      </c>
      <c r="L1347" s="219"/>
      <c r="M1347" s="215"/>
      <c r="N1347" s="78"/>
      <c r="O1347" s="215"/>
      <c r="P1347" s="215"/>
      <c r="Q1347" s="78"/>
      <c r="R1347" s="215"/>
      <c r="S1347" s="215"/>
      <c r="T1347" s="220"/>
      <c r="U1347" s="218"/>
      <c r="V1347" s="215"/>
      <c r="W1347" s="215"/>
      <c r="X1347" s="78" t="str">
        <f t="shared" ref="X1347:X1410" si="106">IF(ISBLANK(U1347), "", IF(OR(ISNUMBER(SEARCH("children and families", W1347)),ISNUMBER(SEARCH("IRO report", W1347)),ISNUMBER(SEARCH("life plan", W1347)),ISNUMBER(SEARCH("Pathway Plan", W1347)),ISNUMBER(SEARCH("Record of visit", W1347))), "Yes", "No"))</f>
        <v/>
      </c>
      <c r="Y1347" s="219"/>
      <c r="Z1347" s="215"/>
      <c r="AA1347" s="78"/>
      <c r="AB1347" s="78"/>
      <c r="AC1347" s="215"/>
      <c r="AD1347" s="78"/>
      <c r="AE1347" s="215"/>
      <c r="AF1347" s="215"/>
      <c r="AG1347" s="220"/>
      <c r="AH1347" s="218"/>
      <c r="AI1347" s="215"/>
      <c r="AJ1347" s="215"/>
      <c r="AK1347" s="78" t="str">
        <f t="shared" ref="AK1347:AK1410" si="107">IF(ISBLANK(AH1347), "", IF(OR(ISNUMBER(SEARCH("summary", AJ1347)),ISNUMBER(SEARCH("review and care", AJ1347)),ISNUMBER(SEARCH("case supervision", AJ1347)),ISNUMBER(SEARCH("midpoint", AJ1347)),ISNUMBER(SEARCH("pathway plan", AJ1347)),ISNUMBER(SEARCH("visit recording", AJ1347))), "Yes", "No"))</f>
        <v/>
      </c>
      <c r="AL1347" s="219"/>
      <c r="AM1347" s="215"/>
      <c r="AN1347" s="78"/>
      <c r="AO1347" s="215"/>
      <c r="AP1347" s="215"/>
      <c r="AQ1347" s="78"/>
      <c r="AR1347" s="215"/>
      <c r="AS1347" s="215"/>
      <c r="AT1347" s="220"/>
      <c r="AU1347" s="218"/>
      <c r="AV1347" s="215"/>
      <c r="AW1347" s="215"/>
      <c r="AX1347" s="78" t="str">
        <f t="shared" ref="AX1347:AX1410" si="108">IF(ISBLANK(AU1347), "", IF(OR(ISNUMBER(SEARCH("Pathway Plan",AW1347)),ISNUMBER(SEARCH("Updated assessment", AW1347)),ISNUMBER(SEARCH("CLA Review", AW1347)),ISNUMBER(SEARCH("care plan", AW1347)),ISNUMBER(SEARCH("record of meeting", AW1347)),ISNUMBER(SEARCH("discharge", AW1347)),ISNUMBER(SEARCH("accomodation decision", AW1347)),ISNUMBER(SEARCH("CLA Visit", AW1347))), "Yes", "No"))</f>
        <v/>
      </c>
      <c r="AY1347" s="219"/>
      <c r="AZ1347" s="215"/>
      <c r="BA1347" s="78"/>
      <c r="BB1347" s="215"/>
      <c r="BC1347" s="215"/>
      <c r="BD1347" s="78"/>
      <c r="BE1347" s="215"/>
      <c r="BF1347" s="215"/>
      <c r="BG1347" s="220"/>
      <c r="BH1347" s="89" t="str">
        <f t="shared" ref="BH1347:BH1410" si="109">IF(OR(ISNUMBER(SEARCH("Yes",AX1347)), ISNUMBER(SEARCH("Yes",AK1347)), ISNUMBER(SEARCH("Yes",X1347)), ISNUMBER(SEARCH("Yes",K1347))), "Yes", "No")</f>
        <v>No</v>
      </c>
    </row>
    <row r="1348" spans="1:60" ht="43.5">
      <c r="A1348" s="215" t="s">
        <v>5048</v>
      </c>
      <c r="B1348" s="78" t="s">
        <v>5049</v>
      </c>
      <c r="C1348" s="73" t="s">
        <v>75</v>
      </c>
      <c r="D1348" s="72" t="s">
        <v>85</v>
      </c>
      <c r="E1348" s="72" t="s">
        <v>57</v>
      </c>
      <c r="K1348" s="78" t="str">
        <f t="shared" si="105"/>
        <v/>
      </c>
      <c r="X1348" s="78" t="str">
        <f t="shared" si="106"/>
        <v/>
      </c>
      <c r="AH1348" s="87" t="s">
        <v>75</v>
      </c>
      <c r="AJ1348" s="78" t="s">
        <v>349</v>
      </c>
      <c r="AK1348" s="78" t="str">
        <f t="shared" si="107"/>
        <v>No</v>
      </c>
      <c r="AR1348" s="78" t="s">
        <v>107</v>
      </c>
      <c r="AX1348" s="78" t="str">
        <f t="shared" si="108"/>
        <v/>
      </c>
      <c r="BH1348" s="89" t="str">
        <f t="shared" si="109"/>
        <v>No</v>
      </c>
    </row>
    <row r="1349" spans="1:60" ht="43.5">
      <c r="A1349" s="215" t="s">
        <v>5048</v>
      </c>
      <c r="B1349" s="78" t="s">
        <v>5050</v>
      </c>
      <c r="C1349" s="73" t="s">
        <v>89</v>
      </c>
      <c r="D1349" s="72" t="s">
        <v>85</v>
      </c>
      <c r="E1349" s="72" t="s">
        <v>57</v>
      </c>
      <c r="K1349" s="78" t="str">
        <f t="shared" si="105"/>
        <v/>
      </c>
      <c r="X1349" s="78" t="str">
        <f t="shared" si="106"/>
        <v/>
      </c>
      <c r="AH1349" s="87" t="s">
        <v>89</v>
      </c>
      <c r="AJ1349" s="78" t="s">
        <v>349</v>
      </c>
      <c r="AK1349" s="78" t="str">
        <f t="shared" si="107"/>
        <v>No</v>
      </c>
      <c r="AR1349" s="78" t="s">
        <v>107</v>
      </c>
      <c r="AX1349" s="78" t="str">
        <f t="shared" si="108"/>
        <v/>
      </c>
      <c r="BH1349" s="89" t="str">
        <f t="shared" si="109"/>
        <v>No</v>
      </c>
    </row>
    <row r="1350" spans="1:60" ht="43.5">
      <c r="A1350" s="215" t="s">
        <v>5048</v>
      </c>
      <c r="B1350" s="78" t="s">
        <v>5051</v>
      </c>
      <c r="C1350" s="73" t="s">
        <v>109</v>
      </c>
      <c r="D1350" s="72" t="s">
        <v>85</v>
      </c>
      <c r="E1350" s="72" t="s">
        <v>57</v>
      </c>
      <c r="K1350" s="78" t="str">
        <f t="shared" si="105"/>
        <v/>
      </c>
      <c r="X1350" s="78" t="str">
        <f t="shared" si="106"/>
        <v/>
      </c>
      <c r="AH1350" s="87" t="s">
        <v>109</v>
      </c>
      <c r="AJ1350" s="78" t="s">
        <v>349</v>
      </c>
      <c r="AK1350" s="78" t="str">
        <f t="shared" si="107"/>
        <v>No</v>
      </c>
      <c r="AR1350" s="78" t="s">
        <v>107</v>
      </c>
      <c r="AX1350" s="78" t="str">
        <f t="shared" si="108"/>
        <v/>
      </c>
      <c r="BH1350" s="89" t="str">
        <f t="shared" si="109"/>
        <v>No</v>
      </c>
    </row>
    <row r="1351" spans="1:60" ht="43.5">
      <c r="A1351" s="215" t="s">
        <v>5048</v>
      </c>
      <c r="B1351" s="78" t="s">
        <v>5052</v>
      </c>
      <c r="C1351" s="73" t="s">
        <v>282</v>
      </c>
      <c r="D1351" s="72" t="s">
        <v>85</v>
      </c>
      <c r="E1351" s="72" t="s">
        <v>57</v>
      </c>
      <c r="K1351" s="78" t="str">
        <f t="shared" si="105"/>
        <v/>
      </c>
      <c r="X1351" s="78" t="str">
        <f t="shared" si="106"/>
        <v/>
      </c>
      <c r="AH1351" s="87" t="s">
        <v>282</v>
      </c>
      <c r="AJ1351" s="78" t="s">
        <v>349</v>
      </c>
      <c r="AK1351" s="78" t="str">
        <f t="shared" si="107"/>
        <v>No</v>
      </c>
      <c r="AR1351" s="78" t="s">
        <v>107</v>
      </c>
      <c r="AX1351" s="78" t="str">
        <f t="shared" si="108"/>
        <v/>
      </c>
      <c r="BH1351" s="89" t="str">
        <f t="shared" si="109"/>
        <v>No</v>
      </c>
    </row>
    <row r="1352" spans="1:60" ht="43.5">
      <c r="A1352" s="215" t="s">
        <v>5048</v>
      </c>
      <c r="B1352" s="78" t="s">
        <v>5053</v>
      </c>
      <c r="C1352" s="73" t="s">
        <v>5054</v>
      </c>
      <c r="D1352" s="72" t="s">
        <v>85</v>
      </c>
      <c r="E1352" s="72" t="s">
        <v>57</v>
      </c>
      <c r="K1352" s="78" t="str">
        <f t="shared" si="105"/>
        <v/>
      </c>
      <c r="X1352" s="78" t="str">
        <f t="shared" si="106"/>
        <v/>
      </c>
      <c r="AH1352" s="87" t="s">
        <v>5055</v>
      </c>
      <c r="AJ1352" s="78" t="s">
        <v>349</v>
      </c>
      <c r="AK1352" s="78" t="str">
        <f t="shared" si="107"/>
        <v>No</v>
      </c>
      <c r="AR1352" s="78" t="s">
        <v>107</v>
      </c>
      <c r="AX1352" s="78" t="str">
        <f t="shared" si="108"/>
        <v/>
      </c>
      <c r="BH1352" s="89" t="str">
        <f t="shared" si="109"/>
        <v>No</v>
      </c>
    </row>
    <row r="1353" spans="1:60" ht="43.5">
      <c r="A1353" s="215" t="s">
        <v>5048</v>
      </c>
      <c r="B1353" s="78" t="s">
        <v>5056</v>
      </c>
      <c r="C1353" s="73" t="s">
        <v>5057</v>
      </c>
      <c r="D1353" s="72" t="s">
        <v>85</v>
      </c>
      <c r="E1353" s="72" t="s">
        <v>57</v>
      </c>
      <c r="K1353" s="78" t="str">
        <f t="shared" si="105"/>
        <v/>
      </c>
      <c r="X1353" s="78" t="str">
        <f t="shared" si="106"/>
        <v/>
      </c>
      <c r="AH1353" s="87" t="s">
        <v>5058</v>
      </c>
      <c r="AJ1353" s="78" t="s">
        <v>349</v>
      </c>
      <c r="AK1353" s="78" t="str">
        <f t="shared" si="107"/>
        <v>No</v>
      </c>
      <c r="AR1353" s="78" t="s">
        <v>107</v>
      </c>
      <c r="AX1353" s="78" t="str">
        <f t="shared" si="108"/>
        <v/>
      </c>
      <c r="BH1353" s="89" t="str">
        <f t="shared" si="109"/>
        <v>No</v>
      </c>
    </row>
    <row r="1354" spans="1:60" ht="43.5">
      <c r="A1354" s="215" t="s">
        <v>5048</v>
      </c>
      <c r="B1354" s="78" t="s">
        <v>5059</v>
      </c>
      <c r="C1354" s="73" t="s">
        <v>5060</v>
      </c>
      <c r="D1354" s="72" t="s">
        <v>85</v>
      </c>
      <c r="E1354" s="74">
        <v>903</v>
      </c>
      <c r="G1354" s="78" t="s">
        <v>345</v>
      </c>
      <c r="K1354" s="78" t="str">
        <f t="shared" si="105"/>
        <v/>
      </c>
      <c r="X1354" s="78" t="str">
        <f t="shared" si="106"/>
        <v/>
      </c>
      <c r="AH1354" s="87" t="s">
        <v>348</v>
      </c>
      <c r="AJ1354" s="78" t="s">
        <v>349</v>
      </c>
      <c r="AK1354" s="78" t="str">
        <f t="shared" si="107"/>
        <v>No</v>
      </c>
      <c r="AX1354" s="78" t="str">
        <f t="shared" si="108"/>
        <v/>
      </c>
      <c r="BH1354" s="89" t="str">
        <f t="shared" si="109"/>
        <v>No</v>
      </c>
    </row>
    <row r="1355" spans="1:60" ht="43.5">
      <c r="A1355" s="215" t="s">
        <v>5048</v>
      </c>
      <c r="B1355" s="78" t="s">
        <v>5061</v>
      </c>
      <c r="C1355" s="73" t="s">
        <v>5062</v>
      </c>
      <c r="D1355" s="72" t="s">
        <v>85</v>
      </c>
      <c r="E1355" s="74" t="s">
        <v>90</v>
      </c>
      <c r="F1355" s="78" t="s">
        <v>5063</v>
      </c>
      <c r="G1355" s="78" t="s">
        <v>5063</v>
      </c>
      <c r="K1355" s="78" t="str">
        <f t="shared" si="105"/>
        <v/>
      </c>
      <c r="X1355" s="78" t="str">
        <f t="shared" si="106"/>
        <v/>
      </c>
      <c r="AH1355" s="87" t="s">
        <v>2859</v>
      </c>
      <c r="AJ1355" s="78" t="s">
        <v>349</v>
      </c>
      <c r="AK1355" s="78" t="str">
        <f t="shared" si="107"/>
        <v>No</v>
      </c>
      <c r="AX1355" s="78" t="str">
        <f t="shared" si="108"/>
        <v/>
      </c>
      <c r="BH1355" s="89" t="str">
        <f t="shared" si="109"/>
        <v>No</v>
      </c>
    </row>
    <row r="1356" spans="1:60" ht="409.5">
      <c r="A1356" s="215" t="s">
        <v>5048</v>
      </c>
      <c r="B1356" s="78" t="s">
        <v>5064</v>
      </c>
      <c r="C1356" s="73" t="s">
        <v>5065</v>
      </c>
      <c r="D1356" s="72" t="s">
        <v>85</v>
      </c>
      <c r="E1356" s="74" t="s">
        <v>90</v>
      </c>
      <c r="F1356" s="78" t="s">
        <v>5066</v>
      </c>
      <c r="G1356" s="78" t="s">
        <v>5066</v>
      </c>
      <c r="K1356" s="78" t="str">
        <f t="shared" si="105"/>
        <v/>
      </c>
      <c r="X1356" s="78" t="str">
        <f t="shared" si="106"/>
        <v/>
      </c>
      <c r="AK1356" s="78" t="str">
        <f t="shared" si="107"/>
        <v/>
      </c>
      <c r="AU1356" s="87" t="s">
        <v>5066</v>
      </c>
      <c r="AV1356" s="78" t="s">
        <v>5067</v>
      </c>
      <c r="AW1356" s="78" t="s">
        <v>5068</v>
      </c>
      <c r="AX1356" s="78" t="str">
        <f t="shared" si="108"/>
        <v>Yes</v>
      </c>
      <c r="AY1356" s="88" t="s">
        <v>126</v>
      </c>
      <c r="AZ1356" s="78" t="s">
        <v>5069</v>
      </c>
      <c r="BA1356" s="78" t="s">
        <v>232</v>
      </c>
      <c r="BB1356" s="78" t="s">
        <v>5070</v>
      </c>
      <c r="BH1356" s="89" t="str">
        <f t="shared" si="109"/>
        <v>Yes</v>
      </c>
    </row>
    <row r="1357" spans="1:60" ht="345.6" customHeight="1">
      <c r="A1357" s="215" t="s">
        <v>5048</v>
      </c>
      <c r="B1357" s="78" t="s">
        <v>5071</v>
      </c>
      <c r="C1357" s="73" t="s">
        <v>5072</v>
      </c>
      <c r="D1357" s="72" t="s">
        <v>85</v>
      </c>
      <c r="E1357" s="74" t="s">
        <v>90</v>
      </c>
      <c r="F1357" s="78" t="s">
        <v>5073</v>
      </c>
      <c r="G1357" s="78" t="s">
        <v>5073</v>
      </c>
      <c r="K1357" s="78" t="str">
        <f t="shared" si="105"/>
        <v/>
      </c>
      <c r="X1357" s="78" t="str">
        <f t="shared" si="106"/>
        <v/>
      </c>
      <c r="AK1357" s="78" t="str">
        <f t="shared" si="107"/>
        <v/>
      </c>
      <c r="AU1357" s="87" t="s">
        <v>5074</v>
      </c>
      <c r="AV1357" s="78" t="s">
        <v>101</v>
      </c>
      <c r="AW1357" s="78" t="s">
        <v>5075</v>
      </c>
      <c r="AX1357" s="78" t="str">
        <f t="shared" si="108"/>
        <v>Yes</v>
      </c>
      <c r="AY1357" s="88" t="s">
        <v>792</v>
      </c>
      <c r="AZ1357" s="78" t="s">
        <v>5076</v>
      </c>
      <c r="BA1357" s="78" t="s">
        <v>159</v>
      </c>
      <c r="BB1357" s="78" t="s">
        <v>5077</v>
      </c>
      <c r="BC1357" s="78" t="s">
        <v>5078</v>
      </c>
      <c r="BD1357" s="78" t="s">
        <v>71</v>
      </c>
      <c r="BH1357" s="89" t="str">
        <f t="shared" si="109"/>
        <v>Yes</v>
      </c>
    </row>
    <row r="1358" spans="1:60" ht="87">
      <c r="A1358" s="215" t="s">
        <v>5048</v>
      </c>
      <c r="B1358" s="78" t="s">
        <v>5079</v>
      </c>
      <c r="C1358" s="73" t="s">
        <v>5080</v>
      </c>
      <c r="D1358" s="72" t="s">
        <v>85</v>
      </c>
      <c r="E1358" s="72" t="s">
        <v>57</v>
      </c>
      <c r="K1358" s="78" t="str">
        <f t="shared" si="105"/>
        <v/>
      </c>
      <c r="X1358" s="78" t="str">
        <f t="shared" si="106"/>
        <v/>
      </c>
      <c r="AK1358" s="78" t="str">
        <f t="shared" si="107"/>
        <v/>
      </c>
      <c r="AU1358" s="87" t="s">
        <v>5081</v>
      </c>
      <c r="AV1358" s="78" t="s">
        <v>717</v>
      </c>
      <c r="AW1358" s="78" t="s">
        <v>5068</v>
      </c>
      <c r="AX1358" s="78" t="str">
        <f t="shared" si="108"/>
        <v>Yes</v>
      </c>
      <c r="AY1358" s="88" t="s">
        <v>126</v>
      </c>
      <c r="AZ1358" s="78" t="s">
        <v>5082</v>
      </c>
      <c r="BA1358" s="78" t="s">
        <v>220</v>
      </c>
      <c r="BB1358" s="78" t="s">
        <v>5083</v>
      </c>
      <c r="BE1358" s="78" t="s">
        <v>72</v>
      </c>
      <c r="BH1358" s="89" t="str">
        <f t="shared" si="109"/>
        <v>Yes</v>
      </c>
    </row>
    <row r="1359" spans="1:60" ht="216" customHeight="1">
      <c r="A1359" s="215" t="s">
        <v>5048</v>
      </c>
      <c r="B1359" s="78" t="s">
        <v>5084</v>
      </c>
      <c r="C1359" s="73" t="s">
        <v>5085</v>
      </c>
      <c r="D1359" s="72" t="s">
        <v>85</v>
      </c>
      <c r="E1359" s="72" t="s">
        <v>57</v>
      </c>
      <c r="K1359" s="78" t="str">
        <f t="shared" si="105"/>
        <v/>
      </c>
      <c r="X1359" s="78" t="str">
        <f t="shared" si="106"/>
        <v/>
      </c>
      <c r="AK1359" s="78" t="str">
        <f t="shared" si="107"/>
        <v/>
      </c>
      <c r="AU1359" s="87" t="s">
        <v>5086</v>
      </c>
      <c r="AV1359" s="78" t="s">
        <v>717</v>
      </c>
      <c r="AW1359" s="78" t="s">
        <v>5068</v>
      </c>
      <c r="AX1359" s="78" t="str">
        <f t="shared" si="108"/>
        <v>Yes</v>
      </c>
      <c r="AY1359" s="88" t="s">
        <v>126</v>
      </c>
      <c r="AZ1359" s="78" t="s">
        <v>5087</v>
      </c>
      <c r="BA1359" s="78" t="s">
        <v>220</v>
      </c>
      <c r="BB1359" s="78" t="s">
        <v>701</v>
      </c>
      <c r="BE1359" s="78" t="s">
        <v>64</v>
      </c>
      <c r="BH1359" s="89" t="str">
        <f t="shared" si="109"/>
        <v>Yes</v>
      </c>
    </row>
    <row r="1360" spans="1:60" ht="101.45">
      <c r="A1360" s="215" t="s">
        <v>5048</v>
      </c>
      <c r="B1360" s="78" t="s">
        <v>5088</v>
      </c>
      <c r="C1360" s="73" t="s">
        <v>5089</v>
      </c>
      <c r="D1360" s="72" t="s">
        <v>85</v>
      </c>
      <c r="E1360" s="72" t="s">
        <v>57</v>
      </c>
      <c r="K1360" s="78" t="str">
        <f t="shared" si="105"/>
        <v/>
      </c>
      <c r="X1360" s="78" t="str">
        <f t="shared" si="106"/>
        <v/>
      </c>
      <c r="AK1360" s="78" t="str">
        <f t="shared" si="107"/>
        <v/>
      </c>
      <c r="AU1360" s="87" t="s">
        <v>5090</v>
      </c>
      <c r="AV1360" s="78" t="s">
        <v>101</v>
      </c>
      <c r="AW1360" s="78" t="s">
        <v>956</v>
      </c>
      <c r="AX1360" s="78" t="str">
        <f t="shared" si="108"/>
        <v>Yes</v>
      </c>
      <c r="AY1360" s="88" t="s">
        <v>209</v>
      </c>
      <c r="AZ1360" s="78" t="s">
        <v>5091</v>
      </c>
      <c r="BA1360" s="78" t="s">
        <v>159</v>
      </c>
      <c r="BB1360" s="78" t="s">
        <v>5077</v>
      </c>
      <c r="BC1360" s="78" t="s">
        <v>5092</v>
      </c>
      <c r="BD1360" s="78" t="s">
        <v>71</v>
      </c>
      <c r="BE1360" s="78" t="s">
        <v>107</v>
      </c>
      <c r="BH1360" s="89" t="str">
        <f t="shared" si="109"/>
        <v>Yes</v>
      </c>
    </row>
    <row r="1361" spans="1:60" ht="43.5">
      <c r="A1361" s="215" t="s">
        <v>5048</v>
      </c>
      <c r="B1361" s="78" t="s">
        <v>5093</v>
      </c>
      <c r="C1361" s="73" t="s">
        <v>5094</v>
      </c>
      <c r="D1361" s="72" t="s">
        <v>85</v>
      </c>
      <c r="E1361" s="72" t="s">
        <v>57</v>
      </c>
      <c r="K1361" s="78" t="str">
        <f t="shared" si="105"/>
        <v/>
      </c>
      <c r="X1361" s="78" t="str">
        <f t="shared" si="106"/>
        <v/>
      </c>
      <c r="AH1361" s="87" t="s">
        <v>545</v>
      </c>
      <c r="AI1361" s="78" t="s">
        <v>5095</v>
      </c>
      <c r="AJ1361" s="78" t="s">
        <v>349</v>
      </c>
      <c r="AK1361" s="78" t="str">
        <f t="shared" si="107"/>
        <v>No</v>
      </c>
      <c r="AR1361" s="78" t="s">
        <v>64</v>
      </c>
      <c r="AS1361" s="78" t="s">
        <v>107</v>
      </c>
      <c r="AX1361" s="78" t="str">
        <f t="shared" si="108"/>
        <v/>
      </c>
      <c r="BH1361" s="89" t="str">
        <f t="shared" si="109"/>
        <v>No</v>
      </c>
    </row>
    <row r="1362" spans="1:60" ht="43.5">
      <c r="A1362" s="215" t="s">
        <v>5048</v>
      </c>
      <c r="B1362" s="78" t="s">
        <v>5096</v>
      </c>
      <c r="C1362" s="73" t="s">
        <v>5097</v>
      </c>
      <c r="D1362" s="72" t="s">
        <v>85</v>
      </c>
      <c r="E1362" s="72" t="s">
        <v>57</v>
      </c>
      <c r="K1362" s="78" t="str">
        <f t="shared" si="105"/>
        <v/>
      </c>
      <c r="X1362" s="78" t="str">
        <f t="shared" si="106"/>
        <v/>
      </c>
      <c r="AH1362" s="87" t="s">
        <v>5098</v>
      </c>
      <c r="AJ1362" s="78" t="s">
        <v>557</v>
      </c>
      <c r="AK1362" s="78" t="str">
        <f t="shared" si="107"/>
        <v>Yes</v>
      </c>
      <c r="AR1362" s="78" t="s">
        <v>64</v>
      </c>
      <c r="AX1362" s="78" t="str">
        <f t="shared" si="108"/>
        <v/>
      </c>
      <c r="BH1362" s="89" t="str">
        <f t="shared" si="109"/>
        <v>Yes</v>
      </c>
    </row>
    <row r="1363" spans="1:60" ht="116.1">
      <c r="A1363" s="215" t="s">
        <v>5048</v>
      </c>
      <c r="B1363" s="78" t="s">
        <v>5099</v>
      </c>
      <c r="C1363" s="73" t="s">
        <v>5100</v>
      </c>
      <c r="D1363" s="72" t="s">
        <v>85</v>
      </c>
      <c r="E1363" s="72" t="s">
        <v>57</v>
      </c>
      <c r="K1363" s="78" t="str">
        <f t="shared" si="105"/>
        <v/>
      </c>
      <c r="U1363" s="87" t="s">
        <v>5101</v>
      </c>
      <c r="V1363" s="78" t="s">
        <v>3247</v>
      </c>
      <c r="W1363" s="78" t="s">
        <v>204</v>
      </c>
      <c r="X1363" s="78" t="str">
        <f t="shared" si="106"/>
        <v>No</v>
      </c>
      <c r="Y1363" s="88"/>
      <c r="Z1363" s="78"/>
      <c r="AA1363" s="78"/>
      <c r="AB1363" s="78"/>
      <c r="AC1363" s="78"/>
      <c r="AD1363" s="78"/>
      <c r="AE1363" s="78" t="s">
        <v>64</v>
      </c>
      <c r="AF1363" s="78"/>
      <c r="AG1363" s="79"/>
      <c r="AK1363" s="78" t="str">
        <f t="shared" si="107"/>
        <v/>
      </c>
      <c r="AX1363" s="78" t="str">
        <f t="shared" si="108"/>
        <v/>
      </c>
      <c r="BH1363" s="89" t="str">
        <f t="shared" si="109"/>
        <v>No</v>
      </c>
    </row>
    <row r="1364" spans="1:60" ht="57.95">
      <c r="A1364" s="215" t="s">
        <v>5048</v>
      </c>
      <c r="B1364" s="78" t="s">
        <v>5102</v>
      </c>
      <c r="C1364" s="73" t="s">
        <v>5103</v>
      </c>
      <c r="D1364" s="72" t="s">
        <v>85</v>
      </c>
      <c r="E1364" s="72" t="s">
        <v>57</v>
      </c>
      <c r="K1364" s="78" t="str">
        <f t="shared" si="105"/>
        <v/>
      </c>
      <c r="V1364" s="78"/>
      <c r="W1364" s="78"/>
      <c r="X1364" s="78" t="str">
        <f t="shared" si="106"/>
        <v/>
      </c>
      <c r="Y1364" s="88"/>
      <c r="Z1364" s="78"/>
      <c r="AA1364" s="78"/>
      <c r="AB1364" s="78"/>
      <c r="AC1364" s="78"/>
      <c r="AD1364" s="78"/>
      <c r="AE1364" s="78" t="s">
        <v>64</v>
      </c>
      <c r="AF1364" s="78"/>
      <c r="AG1364" s="79"/>
      <c r="AK1364" s="78" t="str">
        <f t="shared" si="107"/>
        <v/>
      </c>
      <c r="AU1364" s="87" t="s">
        <v>545</v>
      </c>
      <c r="AV1364" s="78" t="s">
        <v>5104</v>
      </c>
      <c r="AW1364" s="78" t="s">
        <v>5068</v>
      </c>
      <c r="AX1364" s="78" t="str">
        <f t="shared" si="108"/>
        <v>Yes</v>
      </c>
      <c r="BE1364" s="78" t="s">
        <v>72</v>
      </c>
      <c r="BH1364" s="89" t="str">
        <f t="shared" si="109"/>
        <v>Yes</v>
      </c>
    </row>
    <row r="1365" spans="1:60" ht="43.5">
      <c r="A1365" s="215" t="s">
        <v>5048</v>
      </c>
      <c r="B1365" s="78" t="s">
        <v>5105</v>
      </c>
      <c r="C1365" s="73" t="s">
        <v>5106</v>
      </c>
      <c r="D1365" s="72" t="s">
        <v>85</v>
      </c>
      <c r="E1365" s="72" t="s">
        <v>57</v>
      </c>
      <c r="K1365" s="78" t="str">
        <f t="shared" si="105"/>
        <v/>
      </c>
      <c r="V1365" s="78"/>
      <c r="W1365" s="78"/>
      <c r="X1365" s="78" t="str">
        <f t="shared" si="106"/>
        <v/>
      </c>
      <c r="Y1365" s="88"/>
      <c r="Z1365" s="78"/>
      <c r="AA1365" s="78"/>
      <c r="AB1365" s="78"/>
      <c r="AC1365" s="78"/>
      <c r="AD1365" s="78"/>
      <c r="AE1365" s="78"/>
      <c r="AF1365" s="78"/>
      <c r="AG1365" s="79"/>
      <c r="AK1365" s="78" t="str">
        <f t="shared" si="107"/>
        <v/>
      </c>
      <c r="AU1365" s="87" t="s">
        <v>4732</v>
      </c>
      <c r="AV1365" s="78" t="s">
        <v>189</v>
      </c>
      <c r="AW1365" s="78" t="s">
        <v>5068</v>
      </c>
      <c r="AX1365" s="78" t="str">
        <f t="shared" si="108"/>
        <v>Yes</v>
      </c>
      <c r="BE1365" s="78" t="s">
        <v>72</v>
      </c>
      <c r="BH1365" s="89" t="str">
        <f t="shared" si="109"/>
        <v>Yes</v>
      </c>
    </row>
    <row r="1366" spans="1:60" ht="43.5">
      <c r="A1366" s="215" t="s">
        <v>5048</v>
      </c>
      <c r="B1366" s="78" t="s">
        <v>5107</v>
      </c>
      <c r="C1366" s="73" t="s">
        <v>5108</v>
      </c>
      <c r="D1366" s="72" t="s">
        <v>85</v>
      </c>
      <c r="E1366" s="72" t="s">
        <v>57</v>
      </c>
      <c r="K1366" s="78" t="str">
        <f t="shared" si="105"/>
        <v/>
      </c>
      <c r="V1366" s="78"/>
      <c r="W1366" s="78"/>
      <c r="X1366" s="78" t="str">
        <f t="shared" si="106"/>
        <v/>
      </c>
      <c r="Y1366" s="88"/>
      <c r="Z1366" s="78"/>
      <c r="AA1366" s="78"/>
      <c r="AB1366" s="78"/>
      <c r="AC1366" s="78"/>
      <c r="AD1366" s="78"/>
      <c r="AE1366" s="78"/>
      <c r="AF1366" s="78"/>
      <c r="AG1366" s="79"/>
      <c r="AK1366" s="78" t="str">
        <f t="shared" si="107"/>
        <v/>
      </c>
      <c r="AU1366" s="87" t="s">
        <v>4735</v>
      </c>
      <c r="AV1366" s="78" t="s">
        <v>189</v>
      </c>
      <c r="AW1366" s="78" t="s">
        <v>5068</v>
      </c>
      <c r="AX1366" s="78" t="str">
        <f t="shared" si="108"/>
        <v>Yes</v>
      </c>
      <c r="BE1366" s="78" t="s">
        <v>72</v>
      </c>
      <c r="BH1366" s="89" t="str">
        <f t="shared" si="109"/>
        <v>Yes</v>
      </c>
    </row>
    <row r="1367" spans="1:60" ht="43.5">
      <c r="A1367" s="215" t="s">
        <v>5048</v>
      </c>
      <c r="B1367" s="78" t="s">
        <v>5109</v>
      </c>
      <c r="C1367" s="73" t="s">
        <v>5110</v>
      </c>
      <c r="D1367" s="72" t="s">
        <v>85</v>
      </c>
      <c r="E1367" s="72" t="s">
        <v>57</v>
      </c>
      <c r="K1367" s="78" t="str">
        <f t="shared" si="105"/>
        <v/>
      </c>
      <c r="V1367" s="78"/>
      <c r="W1367" s="78"/>
      <c r="X1367" s="78" t="str">
        <f t="shared" si="106"/>
        <v/>
      </c>
      <c r="Y1367" s="88"/>
      <c r="Z1367" s="78"/>
      <c r="AA1367" s="78"/>
      <c r="AB1367" s="78"/>
      <c r="AC1367" s="78"/>
      <c r="AD1367" s="78"/>
      <c r="AE1367" s="78"/>
      <c r="AF1367" s="78"/>
      <c r="AG1367" s="79"/>
      <c r="AK1367" s="78" t="str">
        <f t="shared" si="107"/>
        <v/>
      </c>
      <c r="AU1367" s="87" t="s">
        <v>3552</v>
      </c>
      <c r="AV1367" s="78" t="s">
        <v>189</v>
      </c>
      <c r="AW1367" s="78" t="s">
        <v>5068</v>
      </c>
      <c r="AX1367" s="78" t="str">
        <f t="shared" si="108"/>
        <v>Yes</v>
      </c>
      <c r="BE1367" s="78" t="s">
        <v>72</v>
      </c>
      <c r="BH1367" s="89" t="str">
        <f t="shared" si="109"/>
        <v>Yes</v>
      </c>
    </row>
    <row r="1368" spans="1:60" ht="43.5">
      <c r="A1368" s="215" t="s">
        <v>5048</v>
      </c>
      <c r="B1368" s="78" t="s">
        <v>5111</v>
      </c>
      <c r="C1368" s="73" t="s">
        <v>5112</v>
      </c>
      <c r="D1368" s="72" t="s">
        <v>85</v>
      </c>
      <c r="E1368" s="72" t="s">
        <v>57</v>
      </c>
      <c r="K1368" s="78" t="str">
        <f t="shared" si="105"/>
        <v/>
      </c>
      <c r="V1368" s="78"/>
      <c r="W1368" s="78"/>
      <c r="X1368" s="78" t="str">
        <f t="shared" si="106"/>
        <v/>
      </c>
      <c r="Y1368" s="88"/>
      <c r="Z1368" s="78"/>
      <c r="AA1368" s="78"/>
      <c r="AB1368" s="78"/>
      <c r="AC1368" s="78"/>
      <c r="AD1368" s="78"/>
      <c r="AE1368" s="78"/>
      <c r="AF1368" s="78"/>
      <c r="AG1368" s="79"/>
      <c r="AK1368" s="78" t="str">
        <f t="shared" si="107"/>
        <v/>
      </c>
      <c r="AU1368" s="87" t="s">
        <v>3548</v>
      </c>
      <c r="AV1368" s="78" t="s">
        <v>3549</v>
      </c>
      <c r="AW1368" s="78" t="s">
        <v>5068</v>
      </c>
      <c r="AX1368" s="78" t="str">
        <f t="shared" si="108"/>
        <v>Yes</v>
      </c>
      <c r="BE1368" s="78" t="s">
        <v>64</v>
      </c>
      <c r="BH1368" s="89" t="str">
        <f t="shared" si="109"/>
        <v>Yes</v>
      </c>
    </row>
    <row r="1369" spans="1:60" ht="43.5">
      <c r="A1369" s="215" t="s">
        <v>5048</v>
      </c>
      <c r="B1369" s="78" t="s">
        <v>5113</v>
      </c>
      <c r="C1369" s="73" t="s">
        <v>5114</v>
      </c>
      <c r="D1369" s="72" t="s">
        <v>85</v>
      </c>
      <c r="E1369" s="72" t="s">
        <v>57</v>
      </c>
      <c r="K1369" s="78" t="str">
        <f t="shared" si="105"/>
        <v/>
      </c>
      <c r="V1369" s="78"/>
      <c r="W1369" s="78"/>
      <c r="X1369" s="78" t="str">
        <f t="shared" si="106"/>
        <v/>
      </c>
      <c r="Y1369" s="88"/>
      <c r="Z1369" s="78"/>
      <c r="AA1369" s="78"/>
      <c r="AB1369" s="78"/>
      <c r="AC1369" s="78"/>
      <c r="AD1369" s="78"/>
      <c r="AE1369" s="78"/>
      <c r="AF1369" s="78"/>
      <c r="AG1369" s="79"/>
      <c r="AK1369" s="78" t="str">
        <f t="shared" si="107"/>
        <v/>
      </c>
      <c r="AU1369" s="87" t="s">
        <v>4500</v>
      </c>
      <c r="AV1369" s="78" t="s">
        <v>101</v>
      </c>
      <c r="AW1369" s="78" t="s">
        <v>5068</v>
      </c>
      <c r="AX1369" s="78" t="str">
        <f t="shared" si="108"/>
        <v>Yes</v>
      </c>
      <c r="BE1369" s="78" t="s">
        <v>107</v>
      </c>
      <c r="BH1369" s="89" t="str">
        <f t="shared" si="109"/>
        <v>Yes</v>
      </c>
    </row>
    <row r="1370" spans="1:60" ht="43.5">
      <c r="A1370" s="221" t="s">
        <v>5115</v>
      </c>
      <c r="B1370" s="222"/>
      <c r="C1370" s="223"/>
      <c r="D1370" s="72" t="s">
        <v>85</v>
      </c>
      <c r="E1370" s="224"/>
      <c r="F1370" s="222"/>
      <c r="G1370" s="222"/>
      <c r="H1370" s="225"/>
      <c r="I1370" s="222"/>
      <c r="J1370" s="222"/>
      <c r="K1370" s="78" t="str">
        <f t="shared" si="105"/>
        <v/>
      </c>
      <c r="L1370" s="226"/>
      <c r="M1370" s="222"/>
      <c r="O1370" s="222"/>
      <c r="P1370" s="222"/>
      <c r="R1370" s="222"/>
      <c r="S1370" s="222"/>
      <c r="T1370" s="227"/>
      <c r="U1370" s="225"/>
      <c r="V1370" s="222"/>
      <c r="W1370" s="222"/>
      <c r="X1370" s="78" t="str">
        <f t="shared" si="106"/>
        <v/>
      </c>
      <c r="Y1370" s="226"/>
      <c r="Z1370" s="222"/>
      <c r="AA1370" s="78"/>
      <c r="AB1370" s="78"/>
      <c r="AC1370" s="222"/>
      <c r="AD1370" s="78"/>
      <c r="AE1370" s="222"/>
      <c r="AF1370" s="222"/>
      <c r="AG1370" s="227"/>
      <c r="AH1370" s="225"/>
      <c r="AI1370" s="222"/>
      <c r="AJ1370" s="222"/>
      <c r="AK1370" s="78" t="str">
        <f t="shared" si="107"/>
        <v/>
      </c>
      <c r="AL1370" s="226"/>
      <c r="AM1370" s="222"/>
      <c r="AO1370" s="222"/>
      <c r="AP1370" s="222"/>
      <c r="AR1370" s="222"/>
      <c r="AS1370" s="222"/>
      <c r="AT1370" s="227"/>
      <c r="AU1370" s="225"/>
      <c r="AV1370" s="222"/>
      <c r="AW1370" s="222"/>
      <c r="AX1370" s="78" t="str">
        <f t="shared" si="108"/>
        <v/>
      </c>
      <c r="AY1370" s="226"/>
      <c r="AZ1370" s="222"/>
      <c r="BB1370" s="222"/>
      <c r="BC1370" s="222"/>
      <c r="BE1370" s="222"/>
      <c r="BF1370" s="222"/>
      <c r="BG1370" s="227"/>
      <c r="BH1370" s="89" t="str">
        <f t="shared" si="109"/>
        <v>No</v>
      </c>
    </row>
    <row r="1371" spans="1:60" ht="72.599999999999994">
      <c r="A1371" s="221" t="s">
        <v>5115</v>
      </c>
      <c r="B1371" s="78" t="s">
        <v>5116</v>
      </c>
      <c r="C1371" s="73" t="s">
        <v>5117</v>
      </c>
      <c r="D1371" s="72" t="s">
        <v>85</v>
      </c>
      <c r="E1371" s="72" t="s">
        <v>57</v>
      </c>
      <c r="H1371" s="87" t="s">
        <v>5118</v>
      </c>
      <c r="J1371" s="78" t="s">
        <v>5119</v>
      </c>
      <c r="K1371" s="78" t="str">
        <f t="shared" si="105"/>
        <v>Yes</v>
      </c>
      <c r="R1371" s="78" t="s">
        <v>64</v>
      </c>
      <c r="X1371" s="78" t="str">
        <f t="shared" si="106"/>
        <v/>
      </c>
      <c r="AK1371" s="78" t="str">
        <f t="shared" si="107"/>
        <v/>
      </c>
      <c r="AX1371" s="78" t="str">
        <f t="shared" si="108"/>
        <v/>
      </c>
      <c r="BH1371" s="89" t="str">
        <f t="shared" si="109"/>
        <v>Yes</v>
      </c>
    </row>
    <row r="1372" spans="1:60" ht="72.599999999999994">
      <c r="A1372" s="221" t="s">
        <v>5115</v>
      </c>
      <c r="B1372" s="78" t="s">
        <v>5120</v>
      </c>
      <c r="C1372" s="73" t="s">
        <v>5121</v>
      </c>
      <c r="D1372" s="72" t="s">
        <v>85</v>
      </c>
      <c r="E1372" s="72" t="s">
        <v>57</v>
      </c>
      <c r="H1372" s="87" t="s">
        <v>5122</v>
      </c>
      <c r="J1372" s="78" t="s">
        <v>5119</v>
      </c>
      <c r="K1372" s="78" t="str">
        <f t="shared" si="105"/>
        <v>Yes</v>
      </c>
      <c r="R1372" s="78" t="s">
        <v>64</v>
      </c>
      <c r="X1372" s="78" t="str">
        <f t="shared" si="106"/>
        <v/>
      </c>
      <c r="AK1372" s="78" t="str">
        <f t="shared" si="107"/>
        <v/>
      </c>
      <c r="AX1372" s="78" t="str">
        <f t="shared" si="108"/>
        <v/>
      </c>
      <c r="BH1372" s="89" t="str">
        <f t="shared" si="109"/>
        <v>Yes</v>
      </c>
    </row>
    <row r="1373" spans="1:60" ht="72.599999999999994">
      <c r="A1373" s="221" t="s">
        <v>5115</v>
      </c>
      <c r="B1373" s="78" t="s">
        <v>5123</v>
      </c>
      <c r="C1373" s="73" t="s">
        <v>5124</v>
      </c>
      <c r="D1373" s="72" t="s">
        <v>85</v>
      </c>
      <c r="E1373" s="72" t="s">
        <v>57</v>
      </c>
      <c r="H1373" s="87" t="s">
        <v>2592</v>
      </c>
      <c r="J1373" s="78" t="s">
        <v>5119</v>
      </c>
      <c r="K1373" s="78" t="str">
        <f t="shared" si="105"/>
        <v>Yes</v>
      </c>
      <c r="R1373" s="78" t="s">
        <v>64</v>
      </c>
      <c r="X1373" s="78" t="str">
        <f t="shared" si="106"/>
        <v/>
      </c>
      <c r="AK1373" s="78" t="str">
        <f t="shared" si="107"/>
        <v/>
      </c>
      <c r="AX1373" s="78" t="str">
        <f t="shared" si="108"/>
        <v/>
      </c>
      <c r="BH1373" s="89" t="str">
        <f t="shared" si="109"/>
        <v>Yes</v>
      </c>
    </row>
    <row r="1374" spans="1:60" ht="72.599999999999994">
      <c r="A1374" s="221" t="s">
        <v>5115</v>
      </c>
      <c r="B1374" s="78" t="s">
        <v>5125</v>
      </c>
      <c r="C1374" s="73" t="s">
        <v>5126</v>
      </c>
      <c r="D1374" s="72" t="s">
        <v>85</v>
      </c>
      <c r="E1374" s="72" t="s">
        <v>57</v>
      </c>
      <c r="H1374" s="87" t="s">
        <v>2589</v>
      </c>
      <c r="J1374" s="78" t="s">
        <v>5119</v>
      </c>
      <c r="K1374" s="78" t="str">
        <f t="shared" si="105"/>
        <v>Yes</v>
      </c>
      <c r="R1374" s="78" t="s">
        <v>64</v>
      </c>
      <c r="X1374" s="78" t="str">
        <f t="shared" si="106"/>
        <v/>
      </c>
      <c r="AK1374" s="78" t="str">
        <f t="shared" si="107"/>
        <v/>
      </c>
      <c r="AX1374" s="78" t="str">
        <f t="shared" si="108"/>
        <v/>
      </c>
      <c r="BH1374" s="89" t="str">
        <f t="shared" si="109"/>
        <v>Yes</v>
      </c>
    </row>
    <row r="1375" spans="1:60" ht="72.599999999999994">
      <c r="A1375" s="221" t="s">
        <v>5115</v>
      </c>
      <c r="B1375" s="78" t="s">
        <v>5127</v>
      </c>
      <c r="C1375" s="73" t="s">
        <v>5128</v>
      </c>
      <c r="D1375" s="72" t="s">
        <v>85</v>
      </c>
      <c r="E1375" s="72" t="s">
        <v>57</v>
      </c>
      <c r="H1375" s="87" t="s">
        <v>5129</v>
      </c>
      <c r="J1375" s="78" t="s">
        <v>5119</v>
      </c>
      <c r="K1375" s="78" t="str">
        <f t="shared" si="105"/>
        <v>Yes</v>
      </c>
      <c r="R1375" s="78" t="s">
        <v>64</v>
      </c>
      <c r="X1375" s="78" t="str">
        <f t="shared" si="106"/>
        <v/>
      </c>
      <c r="AK1375" s="78" t="str">
        <f t="shared" si="107"/>
        <v/>
      </c>
      <c r="AX1375" s="78" t="str">
        <f t="shared" si="108"/>
        <v/>
      </c>
      <c r="BH1375" s="89" t="str">
        <f t="shared" si="109"/>
        <v>Yes</v>
      </c>
    </row>
    <row r="1376" spans="1:60" ht="72.599999999999994">
      <c r="A1376" s="221" t="s">
        <v>5115</v>
      </c>
      <c r="B1376" s="78" t="s">
        <v>5130</v>
      </c>
      <c r="C1376" s="73" t="s">
        <v>5131</v>
      </c>
      <c r="D1376" s="72" t="s">
        <v>85</v>
      </c>
      <c r="E1376" s="72" t="s">
        <v>57</v>
      </c>
      <c r="H1376" s="87" t="s">
        <v>5132</v>
      </c>
      <c r="J1376" s="78" t="s">
        <v>5119</v>
      </c>
      <c r="K1376" s="78" t="str">
        <f t="shared" si="105"/>
        <v>Yes</v>
      </c>
      <c r="R1376" s="78" t="s">
        <v>64</v>
      </c>
      <c r="X1376" s="78" t="str">
        <f t="shared" si="106"/>
        <v/>
      </c>
      <c r="AK1376" s="78" t="str">
        <f t="shared" si="107"/>
        <v/>
      </c>
      <c r="AX1376" s="78" t="str">
        <f t="shared" si="108"/>
        <v/>
      </c>
      <c r="BH1376" s="89" t="str">
        <f t="shared" si="109"/>
        <v>Yes</v>
      </c>
    </row>
    <row r="1377" spans="1:60" ht="72.599999999999994">
      <c r="A1377" s="221" t="s">
        <v>5115</v>
      </c>
      <c r="B1377" s="78" t="s">
        <v>5133</v>
      </c>
      <c r="C1377" s="73" t="s">
        <v>5134</v>
      </c>
      <c r="D1377" s="72" t="s">
        <v>85</v>
      </c>
      <c r="E1377" s="72" t="s">
        <v>57</v>
      </c>
      <c r="H1377" s="87" t="s">
        <v>2602</v>
      </c>
      <c r="J1377" s="78" t="s">
        <v>5119</v>
      </c>
      <c r="K1377" s="78" t="str">
        <f t="shared" si="105"/>
        <v>Yes</v>
      </c>
      <c r="R1377" s="78" t="s">
        <v>64</v>
      </c>
      <c r="X1377" s="78" t="str">
        <f t="shared" si="106"/>
        <v/>
      </c>
      <c r="AK1377" s="78" t="str">
        <f t="shared" si="107"/>
        <v/>
      </c>
      <c r="AX1377" s="78" t="str">
        <f t="shared" si="108"/>
        <v/>
      </c>
      <c r="BH1377" s="89" t="str">
        <f t="shared" si="109"/>
        <v>Yes</v>
      </c>
    </row>
    <row r="1378" spans="1:60" ht="72.599999999999994">
      <c r="A1378" s="221" t="s">
        <v>5115</v>
      </c>
      <c r="B1378" s="78" t="s">
        <v>5135</v>
      </c>
      <c r="C1378" s="73" t="s">
        <v>5136</v>
      </c>
      <c r="D1378" s="72" t="s">
        <v>85</v>
      </c>
      <c r="E1378" s="72" t="s">
        <v>57</v>
      </c>
      <c r="H1378" s="87" t="s">
        <v>4764</v>
      </c>
      <c r="J1378" s="78" t="s">
        <v>5119</v>
      </c>
      <c r="K1378" s="78" t="str">
        <f t="shared" si="105"/>
        <v>Yes</v>
      </c>
      <c r="R1378" s="78" t="s">
        <v>64</v>
      </c>
      <c r="X1378" s="78" t="str">
        <f t="shared" si="106"/>
        <v/>
      </c>
      <c r="AK1378" s="78" t="str">
        <f t="shared" si="107"/>
        <v/>
      </c>
      <c r="AX1378" s="78" t="str">
        <f t="shared" si="108"/>
        <v/>
      </c>
      <c r="BH1378" s="89" t="str">
        <f t="shared" si="109"/>
        <v>Yes</v>
      </c>
    </row>
    <row r="1379" spans="1:60" ht="87">
      <c r="A1379" s="221" t="s">
        <v>5115</v>
      </c>
      <c r="B1379" s="78" t="s">
        <v>5137</v>
      </c>
      <c r="C1379" s="73" t="s">
        <v>5138</v>
      </c>
      <c r="D1379" s="72" t="s">
        <v>85</v>
      </c>
      <c r="E1379" s="72" t="s">
        <v>57</v>
      </c>
      <c r="H1379" s="87" t="s">
        <v>2570</v>
      </c>
      <c r="I1379" s="78" t="s">
        <v>5139</v>
      </c>
      <c r="J1379" s="78" t="s">
        <v>5119</v>
      </c>
      <c r="K1379" s="78" t="str">
        <f t="shared" si="105"/>
        <v>Yes</v>
      </c>
      <c r="R1379" s="78" t="s">
        <v>64</v>
      </c>
      <c r="X1379" s="78" t="str">
        <f t="shared" si="106"/>
        <v/>
      </c>
      <c r="AK1379" s="78" t="str">
        <f t="shared" si="107"/>
        <v/>
      </c>
      <c r="AX1379" s="78" t="str">
        <f t="shared" si="108"/>
        <v/>
      </c>
      <c r="BH1379" s="89" t="str">
        <f t="shared" si="109"/>
        <v>Yes</v>
      </c>
    </row>
    <row r="1380" spans="1:60" ht="72.599999999999994">
      <c r="A1380" s="221" t="s">
        <v>5115</v>
      </c>
      <c r="B1380" s="78" t="s">
        <v>5140</v>
      </c>
      <c r="C1380" s="73" t="s">
        <v>5141</v>
      </c>
      <c r="D1380" s="72" t="s">
        <v>85</v>
      </c>
      <c r="E1380" s="72" t="s">
        <v>57</v>
      </c>
      <c r="H1380" s="87" t="s">
        <v>561</v>
      </c>
      <c r="J1380" s="78" t="s">
        <v>5119</v>
      </c>
      <c r="K1380" s="78" t="str">
        <f t="shared" si="105"/>
        <v>Yes</v>
      </c>
      <c r="R1380" s="78" t="s">
        <v>64</v>
      </c>
      <c r="X1380" s="78" t="str">
        <f t="shared" si="106"/>
        <v/>
      </c>
      <c r="AK1380" s="78" t="str">
        <f t="shared" si="107"/>
        <v/>
      </c>
      <c r="AX1380" s="78" t="str">
        <f t="shared" si="108"/>
        <v/>
      </c>
      <c r="BH1380" s="89" t="str">
        <f t="shared" si="109"/>
        <v>Yes</v>
      </c>
    </row>
    <row r="1381" spans="1:60" ht="72.599999999999994">
      <c r="A1381" s="221" t="s">
        <v>5115</v>
      </c>
      <c r="B1381" s="78" t="s">
        <v>5142</v>
      </c>
      <c r="C1381" s="73" t="s">
        <v>5143</v>
      </c>
      <c r="D1381" s="72" t="s">
        <v>85</v>
      </c>
      <c r="E1381" s="72" t="s">
        <v>57</v>
      </c>
      <c r="H1381" s="87" t="s">
        <v>564</v>
      </c>
      <c r="J1381" s="78" t="s">
        <v>5119</v>
      </c>
      <c r="K1381" s="78" t="str">
        <f t="shared" si="105"/>
        <v>Yes</v>
      </c>
      <c r="R1381" s="78" t="s">
        <v>64</v>
      </c>
      <c r="X1381" s="78" t="str">
        <f t="shared" si="106"/>
        <v/>
      </c>
      <c r="AK1381" s="78" t="str">
        <f t="shared" si="107"/>
        <v/>
      </c>
      <c r="AX1381" s="78" t="str">
        <f t="shared" si="108"/>
        <v/>
      </c>
      <c r="BH1381" s="89" t="str">
        <f t="shared" si="109"/>
        <v>Yes</v>
      </c>
    </row>
    <row r="1382" spans="1:60" ht="72.599999999999994">
      <c r="A1382" s="221" t="s">
        <v>5115</v>
      </c>
      <c r="B1382" s="78" t="s">
        <v>5144</v>
      </c>
      <c r="C1382" s="73" t="s">
        <v>5145</v>
      </c>
      <c r="D1382" s="72" t="s">
        <v>85</v>
      </c>
      <c r="E1382" s="72" t="s">
        <v>57</v>
      </c>
      <c r="H1382" s="87" t="s">
        <v>570</v>
      </c>
      <c r="J1382" s="78" t="s">
        <v>5119</v>
      </c>
      <c r="K1382" s="78" t="str">
        <f t="shared" si="105"/>
        <v>Yes</v>
      </c>
      <c r="R1382" s="78" t="s">
        <v>64</v>
      </c>
      <c r="X1382" s="78" t="str">
        <f t="shared" si="106"/>
        <v/>
      </c>
      <c r="AK1382" s="78" t="str">
        <f t="shared" si="107"/>
        <v/>
      </c>
      <c r="AX1382" s="78" t="str">
        <f t="shared" si="108"/>
        <v/>
      </c>
      <c r="BH1382" s="89" t="str">
        <f t="shared" si="109"/>
        <v>Yes</v>
      </c>
    </row>
    <row r="1383" spans="1:60" ht="72.599999999999994">
      <c r="A1383" s="221" t="s">
        <v>5115</v>
      </c>
      <c r="B1383" s="78" t="s">
        <v>5146</v>
      </c>
      <c r="C1383" s="73" t="s">
        <v>5147</v>
      </c>
      <c r="D1383" s="72" t="s">
        <v>85</v>
      </c>
      <c r="E1383" s="72" t="s">
        <v>57</v>
      </c>
      <c r="H1383" s="87" t="s">
        <v>578</v>
      </c>
      <c r="J1383" s="78" t="s">
        <v>5119</v>
      </c>
      <c r="K1383" s="78" t="str">
        <f t="shared" si="105"/>
        <v>Yes</v>
      </c>
      <c r="R1383" s="78" t="s">
        <v>64</v>
      </c>
      <c r="X1383" s="78" t="str">
        <f t="shared" si="106"/>
        <v/>
      </c>
      <c r="AK1383" s="78" t="str">
        <f t="shared" si="107"/>
        <v/>
      </c>
      <c r="AX1383" s="78" t="str">
        <f t="shared" si="108"/>
        <v/>
      </c>
      <c r="BH1383" s="89" t="str">
        <f t="shared" si="109"/>
        <v>Yes</v>
      </c>
    </row>
    <row r="1384" spans="1:60" ht="87">
      <c r="A1384" s="221" t="s">
        <v>5115</v>
      </c>
      <c r="B1384" s="78" t="s">
        <v>5148</v>
      </c>
      <c r="C1384" s="73" t="s">
        <v>5149</v>
      </c>
      <c r="D1384" s="72" t="s">
        <v>85</v>
      </c>
      <c r="E1384" s="72" t="s">
        <v>57</v>
      </c>
      <c r="H1384" s="87" t="s">
        <v>582</v>
      </c>
      <c r="J1384" s="78" t="s">
        <v>5119</v>
      </c>
      <c r="K1384" s="78" t="str">
        <f t="shared" si="105"/>
        <v>Yes</v>
      </c>
      <c r="R1384" s="78" t="s">
        <v>64</v>
      </c>
      <c r="X1384" s="78" t="str">
        <f t="shared" si="106"/>
        <v/>
      </c>
      <c r="AK1384" s="78" t="str">
        <f t="shared" si="107"/>
        <v/>
      </c>
      <c r="AX1384" s="78" t="str">
        <f t="shared" si="108"/>
        <v/>
      </c>
      <c r="BH1384" s="89" t="str">
        <f t="shared" si="109"/>
        <v>Yes</v>
      </c>
    </row>
    <row r="1385" spans="1:60" ht="87">
      <c r="A1385" s="221" t="s">
        <v>5115</v>
      </c>
      <c r="B1385" s="78" t="s">
        <v>5150</v>
      </c>
      <c r="C1385" s="73" t="s">
        <v>5151</v>
      </c>
      <c r="D1385" s="72" t="s">
        <v>85</v>
      </c>
      <c r="E1385" s="72" t="s">
        <v>57</v>
      </c>
      <c r="H1385" s="87" t="s">
        <v>2925</v>
      </c>
      <c r="J1385" s="78" t="s">
        <v>5119</v>
      </c>
      <c r="K1385" s="78" t="str">
        <f t="shared" si="105"/>
        <v>Yes</v>
      </c>
      <c r="R1385" s="78" t="s">
        <v>64</v>
      </c>
      <c r="X1385" s="78" t="str">
        <f t="shared" si="106"/>
        <v/>
      </c>
      <c r="AK1385" s="78" t="str">
        <f t="shared" si="107"/>
        <v/>
      </c>
      <c r="AX1385" s="78" t="str">
        <f t="shared" si="108"/>
        <v/>
      </c>
      <c r="BH1385" s="89" t="str">
        <f t="shared" si="109"/>
        <v>Yes</v>
      </c>
    </row>
    <row r="1386" spans="1:60" ht="72.599999999999994">
      <c r="A1386" s="221" t="s">
        <v>5115</v>
      </c>
      <c r="B1386" s="78" t="s">
        <v>5152</v>
      </c>
      <c r="C1386" s="73" t="s">
        <v>5153</v>
      </c>
      <c r="D1386" s="72" t="s">
        <v>85</v>
      </c>
      <c r="E1386" s="72" t="s">
        <v>57</v>
      </c>
      <c r="H1386" s="87" t="s">
        <v>561</v>
      </c>
      <c r="J1386" s="78" t="s">
        <v>5119</v>
      </c>
      <c r="K1386" s="78" t="str">
        <f t="shared" si="105"/>
        <v>Yes</v>
      </c>
      <c r="R1386" s="78" t="s">
        <v>64</v>
      </c>
      <c r="X1386" s="78" t="str">
        <f t="shared" si="106"/>
        <v/>
      </c>
      <c r="AK1386" s="78" t="str">
        <f t="shared" si="107"/>
        <v/>
      </c>
      <c r="AX1386" s="78" t="str">
        <f t="shared" si="108"/>
        <v/>
      </c>
      <c r="BH1386" s="89" t="str">
        <f t="shared" si="109"/>
        <v>Yes</v>
      </c>
    </row>
    <row r="1387" spans="1:60" ht="72.599999999999994">
      <c r="A1387" s="221" t="s">
        <v>5115</v>
      </c>
      <c r="B1387" s="78" t="s">
        <v>5154</v>
      </c>
      <c r="C1387" s="73" t="s">
        <v>5155</v>
      </c>
      <c r="D1387" s="72" t="s">
        <v>85</v>
      </c>
      <c r="E1387" s="72" t="s">
        <v>57</v>
      </c>
      <c r="H1387" s="87" t="s">
        <v>564</v>
      </c>
      <c r="J1387" s="78" t="s">
        <v>5119</v>
      </c>
      <c r="K1387" s="78" t="str">
        <f t="shared" si="105"/>
        <v>Yes</v>
      </c>
      <c r="R1387" s="78" t="s">
        <v>64</v>
      </c>
      <c r="X1387" s="78" t="str">
        <f t="shared" si="106"/>
        <v/>
      </c>
      <c r="AK1387" s="78" t="str">
        <f t="shared" si="107"/>
        <v/>
      </c>
      <c r="AX1387" s="78" t="str">
        <f t="shared" si="108"/>
        <v/>
      </c>
      <c r="BH1387" s="89" t="str">
        <f t="shared" si="109"/>
        <v>Yes</v>
      </c>
    </row>
    <row r="1388" spans="1:60" ht="72.599999999999994">
      <c r="A1388" s="221" t="s">
        <v>5115</v>
      </c>
      <c r="B1388" s="78" t="s">
        <v>5156</v>
      </c>
      <c r="C1388" s="73" t="s">
        <v>5157</v>
      </c>
      <c r="D1388" s="72" t="s">
        <v>85</v>
      </c>
      <c r="E1388" s="72" t="s">
        <v>57</v>
      </c>
      <c r="H1388" s="87" t="s">
        <v>570</v>
      </c>
      <c r="J1388" s="78" t="s">
        <v>5119</v>
      </c>
      <c r="K1388" s="78" t="str">
        <f t="shared" si="105"/>
        <v>Yes</v>
      </c>
      <c r="R1388" s="78" t="s">
        <v>64</v>
      </c>
      <c r="X1388" s="78" t="str">
        <f t="shared" si="106"/>
        <v/>
      </c>
      <c r="AK1388" s="78" t="str">
        <f t="shared" si="107"/>
        <v/>
      </c>
      <c r="AX1388" s="78" t="str">
        <f t="shared" si="108"/>
        <v/>
      </c>
      <c r="BH1388" s="89" t="str">
        <f t="shared" si="109"/>
        <v>Yes</v>
      </c>
    </row>
    <row r="1389" spans="1:60" ht="72.599999999999994">
      <c r="A1389" s="221" t="s">
        <v>5115</v>
      </c>
      <c r="B1389" s="78" t="s">
        <v>5158</v>
      </c>
      <c r="C1389" s="73" t="s">
        <v>5159</v>
      </c>
      <c r="D1389" s="72" t="s">
        <v>85</v>
      </c>
      <c r="E1389" s="72" t="s">
        <v>57</v>
      </c>
      <c r="H1389" s="87" t="s">
        <v>578</v>
      </c>
      <c r="J1389" s="78" t="s">
        <v>5119</v>
      </c>
      <c r="K1389" s="78" t="str">
        <f t="shared" si="105"/>
        <v>Yes</v>
      </c>
      <c r="R1389" s="78" t="s">
        <v>64</v>
      </c>
      <c r="X1389" s="78" t="str">
        <f t="shared" si="106"/>
        <v/>
      </c>
      <c r="AK1389" s="78" t="str">
        <f t="shared" si="107"/>
        <v/>
      </c>
      <c r="AX1389" s="78" t="str">
        <f t="shared" si="108"/>
        <v/>
      </c>
      <c r="BH1389" s="89" t="str">
        <f t="shared" si="109"/>
        <v>Yes</v>
      </c>
    </row>
    <row r="1390" spans="1:60" ht="72.599999999999994">
      <c r="A1390" s="221" t="s">
        <v>5115</v>
      </c>
      <c r="B1390" s="78" t="s">
        <v>5160</v>
      </c>
      <c r="C1390" s="73" t="s">
        <v>5161</v>
      </c>
      <c r="D1390" s="72" t="s">
        <v>85</v>
      </c>
      <c r="E1390" s="72" t="s">
        <v>57</v>
      </c>
      <c r="H1390" s="87" t="s">
        <v>582</v>
      </c>
      <c r="J1390" s="78" t="s">
        <v>5119</v>
      </c>
      <c r="K1390" s="78" t="str">
        <f t="shared" si="105"/>
        <v>Yes</v>
      </c>
      <c r="R1390" s="78" t="s">
        <v>64</v>
      </c>
      <c r="X1390" s="78" t="str">
        <f t="shared" si="106"/>
        <v/>
      </c>
      <c r="AK1390" s="78" t="str">
        <f t="shared" si="107"/>
        <v/>
      </c>
      <c r="AX1390" s="78" t="str">
        <f t="shared" si="108"/>
        <v/>
      </c>
      <c r="BH1390" s="89" t="str">
        <f t="shared" si="109"/>
        <v>Yes</v>
      </c>
    </row>
    <row r="1391" spans="1:60" ht="72.599999999999994">
      <c r="A1391" s="221" t="s">
        <v>5115</v>
      </c>
      <c r="B1391" s="78" t="s">
        <v>5162</v>
      </c>
      <c r="C1391" s="73" t="s">
        <v>5163</v>
      </c>
      <c r="D1391" s="72" t="s">
        <v>85</v>
      </c>
      <c r="E1391" s="72" t="s">
        <v>57</v>
      </c>
      <c r="H1391" s="87" t="s">
        <v>2925</v>
      </c>
      <c r="J1391" s="78" t="s">
        <v>5119</v>
      </c>
      <c r="K1391" s="78" t="str">
        <f t="shared" si="105"/>
        <v>Yes</v>
      </c>
      <c r="R1391" s="78" t="s">
        <v>64</v>
      </c>
      <c r="X1391" s="78" t="str">
        <f t="shared" si="106"/>
        <v/>
      </c>
      <c r="AK1391" s="78" t="str">
        <f t="shared" si="107"/>
        <v/>
      </c>
      <c r="AX1391" s="78" t="str">
        <f t="shared" si="108"/>
        <v/>
      </c>
      <c r="BH1391" s="89" t="str">
        <f t="shared" si="109"/>
        <v>Yes</v>
      </c>
    </row>
    <row r="1392" spans="1:60" ht="87">
      <c r="A1392" s="221" t="s">
        <v>5115</v>
      </c>
      <c r="B1392" s="78" t="s">
        <v>5164</v>
      </c>
      <c r="C1392" s="73" t="s">
        <v>5165</v>
      </c>
      <c r="D1392" s="72" t="s">
        <v>85</v>
      </c>
      <c r="E1392" s="72" t="s">
        <v>57</v>
      </c>
      <c r="H1392" s="87" t="s">
        <v>561</v>
      </c>
      <c r="J1392" s="78" t="s">
        <v>5119</v>
      </c>
      <c r="K1392" s="78" t="str">
        <f t="shared" si="105"/>
        <v>Yes</v>
      </c>
      <c r="R1392" s="78" t="s">
        <v>64</v>
      </c>
      <c r="X1392" s="78" t="str">
        <f t="shared" si="106"/>
        <v/>
      </c>
      <c r="AK1392" s="78" t="str">
        <f t="shared" si="107"/>
        <v/>
      </c>
      <c r="AX1392" s="78" t="str">
        <f t="shared" si="108"/>
        <v/>
      </c>
      <c r="BH1392" s="89" t="str">
        <f t="shared" si="109"/>
        <v>Yes</v>
      </c>
    </row>
    <row r="1393" spans="1:60" ht="72.599999999999994">
      <c r="A1393" s="221" t="s">
        <v>5115</v>
      </c>
      <c r="B1393" s="78" t="s">
        <v>5166</v>
      </c>
      <c r="C1393" s="73" t="s">
        <v>5167</v>
      </c>
      <c r="D1393" s="72" t="s">
        <v>85</v>
      </c>
      <c r="E1393" s="72" t="s">
        <v>57</v>
      </c>
      <c r="H1393" s="87" t="s">
        <v>564</v>
      </c>
      <c r="J1393" s="78" t="s">
        <v>5119</v>
      </c>
      <c r="K1393" s="78" t="str">
        <f t="shared" si="105"/>
        <v>Yes</v>
      </c>
      <c r="R1393" s="78" t="s">
        <v>64</v>
      </c>
      <c r="X1393" s="78" t="str">
        <f t="shared" si="106"/>
        <v/>
      </c>
      <c r="AK1393" s="78" t="str">
        <f t="shared" si="107"/>
        <v/>
      </c>
      <c r="AX1393" s="78" t="str">
        <f t="shared" si="108"/>
        <v/>
      </c>
      <c r="BH1393" s="89" t="str">
        <f t="shared" si="109"/>
        <v>Yes</v>
      </c>
    </row>
    <row r="1394" spans="1:60" ht="72.599999999999994">
      <c r="A1394" s="221" t="s">
        <v>5115</v>
      </c>
      <c r="B1394" s="78" t="s">
        <v>5168</v>
      </c>
      <c r="C1394" s="73" t="s">
        <v>5169</v>
      </c>
      <c r="D1394" s="72" t="s">
        <v>85</v>
      </c>
      <c r="E1394" s="72" t="s">
        <v>57</v>
      </c>
      <c r="H1394" s="87" t="s">
        <v>570</v>
      </c>
      <c r="J1394" s="78" t="s">
        <v>5119</v>
      </c>
      <c r="K1394" s="78" t="str">
        <f t="shared" si="105"/>
        <v>Yes</v>
      </c>
      <c r="R1394" s="78" t="s">
        <v>64</v>
      </c>
      <c r="X1394" s="78" t="str">
        <f t="shared" si="106"/>
        <v/>
      </c>
      <c r="AK1394" s="78" t="str">
        <f t="shared" si="107"/>
        <v/>
      </c>
      <c r="AX1394" s="78" t="str">
        <f t="shared" si="108"/>
        <v/>
      </c>
      <c r="BH1394" s="89" t="str">
        <f t="shared" si="109"/>
        <v>Yes</v>
      </c>
    </row>
    <row r="1395" spans="1:60" ht="87">
      <c r="A1395" s="221" t="s">
        <v>5115</v>
      </c>
      <c r="B1395" s="78" t="s">
        <v>5170</v>
      </c>
      <c r="C1395" s="73" t="s">
        <v>5171</v>
      </c>
      <c r="D1395" s="72" t="s">
        <v>85</v>
      </c>
      <c r="E1395" s="72" t="s">
        <v>57</v>
      </c>
      <c r="H1395" s="87" t="s">
        <v>578</v>
      </c>
      <c r="J1395" s="78" t="s">
        <v>5119</v>
      </c>
      <c r="K1395" s="78" t="str">
        <f t="shared" si="105"/>
        <v>Yes</v>
      </c>
      <c r="R1395" s="78" t="s">
        <v>64</v>
      </c>
      <c r="X1395" s="78" t="str">
        <f t="shared" si="106"/>
        <v/>
      </c>
      <c r="AK1395" s="78" t="str">
        <f t="shared" si="107"/>
        <v/>
      </c>
      <c r="AX1395" s="78" t="str">
        <f t="shared" si="108"/>
        <v/>
      </c>
      <c r="BH1395" s="89" t="str">
        <f t="shared" si="109"/>
        <v>Yes</v>
      </c>
    </row>
    <row r="1396" spans="1:60" ht="87">
      <c r="A1396" s="221" t="s">
        <v>5115</v>
      </c>
      <c r="B1396" s="78" t="s">
        <v>5172</v>
      </c>
      <c r="C1396" s="73" t="s">
        <v>5173</v>
      </c>
      <c r="D1396" s="72" t="s">
        <v>85</v>
      </c>
      <c r="E1396" s="72" t="s">
        <v>57</v>
      </c>
      <c r="H1396" s="87" t="s">
        <v>582</v>
      </c>
      <c r="J1396" s="78" t="s">
        <v>5119</v>
      </c>
      <c r="K1396" s="78" t="str">
        <f t="shared" si="105"/>
        <v>Yes</v>
      </c>
      <c r="R1396" s="78" t="s">
        <v>64</v>
      </c>
      <c r="X1396" s="78" t="str">
        <f t="shared" si="106"/>
        <v/>
      </c>
      <c r="AK1396" s="78" t="str">
        <f t="shared" si="107"/>
        <v/>
      </c>
      <c r="AX1396" s="78" t="str">
        <f t="shared" si="108"/>
        <v/>
      </c>
      <c r="BH1396" s="89" t="str">
        <f t="shared" si="109"/>
        <v>Yes</v>
      </c>
    </row>
    <row r="1397" spans="1:60" ht="72.599999999999994">
      <c r="A1397" s="221" t="s">
        <v>5115</v>
      </c>
      <c r="B1397" s="78" t="s">
        <v>5174</v>
      </c>
      <c r="C1397" s="73" t="s">
        <v>5175</v>
      </c>
      <c r="D1397" s="72" t="s">
        <v>85</v>
      </c>
      <c r="E1397" s="72" t="s">
        <v>57</v>
      </c>
      <c r="H1397" s="87" t="s">
        <v>2925</v>
      </c>
      <c r="J1397" s="78" t="s">
        <v>5119</v>
      </c>
      <c r="K1397" s="78" t="str">
        <f t="shared" si="105"/>
        <v>Yes</v>
      </c>
      <c r="R1397" s="78" t="s">
        <v>64</v>
      </c>
      <c r="X1397" s="78" t="str">
        <f t="shared" si="106"/>
        <v/>
      </c>
      <c r="AK1397" s="78" t="str">
        <f t="shared" si="107"/>
        <v/>
      </c>
      <c r="AX1397" s="78" t="str">
        <f t="shared" si="108"/>
        <v/>
      </c>
      <c r="BH1397" s="89" t="str">
        <f t="shared" si="109"/>
        <v>Yes</v>
      </c>
    </row>
    <row r="1398" spans="1:60" ht="72.599999999999994">
      <c r="A1398" s="221" t="s">
        <v>5115</v>
      </c>
      <c r="B1398" s="78" t="s">
        <v>5176</v>
      </c>
      <c r="C1398" s="73" t="s">
        <v>5177</v>
      </c>
      <c r="D1398" s="72" t="s">
        <v>85</v>
      </c>
      <c r="E1398" s="72" t="s">
        <v>57</v>
      </c>
      <c r="H1398" s="87" t="s">
        <v>561</v>
      </c>
      <c r="J1398" s="78" t="s">
        <v>5119</v>
      </c>
      <c r="K1398" s="78" t="str">
        <f t="shared" si="105"/>
        <v>Yes</v>
      </c>
      <c r="R1398" s="78" t="s">
        <v>64</v>
      </c>
      <c r="X1398" s="78" t="str">
        <f t="shared" si="106"/>
        <v/>
      </c>
      <c r="AK1398" s="78" t="str">
        <f t="shared" si="107"/>
        <v/>
      </c>
      <c r="AX1398" s="78" t="str">
        <f t="shared" si="108"/>
        <v/>
      </c>
      <c r="BH1398" s="89" t="str">
        <f t="shared" si="109"/>
        <v>Yes</v>
      </c>
    </row>
    <row r="1399" spans="1:60" ht="72.599999999999994">
      <c r="A1399" s="221" t="s">
        <v>5115</v>
      </c>
      <c r="B1399" s="78" t="s">
        <v>5178</v>
      </c>
      <c r="C1399" s="73" t="s">
        <v>5179</v>
      </c>
      <c r="D1399" s="72" t="s">
        <v>85</v>
      </c>
      <c r="E1399" s="72" t="s">
        <v>57</v>
      </c>
      <c r="H1399" s="87" t="s">
        <v>564</v>
      </c>
      <c r="J1399" s="78" t="s">
        <v>5119</v>
      </c>
      <c r="K1399" s="78" t="str">
        <f t="shared" si="105"/>
        <v>Yes</v>
      </c>
      <c r="R1399" s="78" t="s">
        <v>64</v>
      </c>
      <c r="X1399" s="78" t="str">
        <f t="shared" si="106"/>
        <v/>
      </c>
      <c r="AK1399" s="78" t="str">
        <f t="shared" si="107"/>
        <v/>
      </c>
      <c r="AX1399" s="78" t="str">
        <f t="shared" si="108"/>
        <v/>
      </c>
      <c r="BH1399" s="89" t="str">
        <f t="shared" si="109"/>
        <v>Yes</v>
      </c>
    </row>
    <row r="1400" spans="1:60" ht="72.599999999999994">
      <c r="A1400" s="221" t="s">
        <v>5115</v>
      </c>
      <c r="B1400" s="78" t="s">
        <v>5180</v>
      </c>
      <c r="C1400" s="73" t="s">
        <v>5181</v>
      </c>
      <c r="D1400" s="72" t="s">
        <v>85</v>
      </c>
      <c r="E1400" s="72" t="s">
        <v>57</v>
      </c>
      <c r="H1400" s="87" t="s">
        <v>570</v>
      </c>
      <c r="J1400" s="78" t="s">
        <v>5119</v>
      </c>
      <c r="K1400" s="78" t="str">
        <f t="shared" si="105"/>
        <v>Yes</v>
      </c>
      <c r="R1400" s="78" t="s">
        <v>64</v>
      </c>
      <c r="X1400" s="78" t="str">
        <f t="shared" si="106"/>
        <v/>
      </c>
      <c r="AK1400" s="78" t="str">
        <f t="shared" si="107"/>
        <v/>
      </c>
      <c r="AX1400" s="78" t="str">
        <f t="shared" si="108"/>
        <v/>
      </c>
      <c r="BH1400" s="89" t="str">
        <f t="shared" si="109"/>
        <v>Yes</v>
      </c>
    </row>
    <row r="1401" spans="1:60" ht="72.599999999999994">
      <c r="A1401" s="221" t="s">
        <v>5115</v>
      </c>
      <c r="B1401" s="78" t="s">
        <v>5182</v>
      </c>
      <c r="C1401" s="73" t="s">
        <v>5183</v>
      </c>
      <c r="D1401" s="72" t="s">
        <v>85</v>
      </c>
      <c r="E1401" s="72" t="s">
        <v>57</v>
      </c>
      <c r="H1401" s="87" t="s">
        <v>578</v>
      </c>
      <c r="J1401" s="78" t="s">
        <v>5119</v>
      </c>
      <c r="K1401" s="78" t="str">
        <f t="shared" si="105"/>
        <v>Yes</v>
      </c>
      <c r="R1401" s="78" t="s">
        <v>64</v>
      </c>
      <c r="X1401" s="78" t="str">
        <f t="shared" si="106"/>
        <v/>
      </c>
      <c r="AK1401" s="78" t="str">
        <f t="shared" si="107"/>
        <v/>
      </c>
      <c r="AX1401" s="78" t="str">
        <f t="shared" si="108"/>
        <v/>
      </c>
      <c r="BH1401" s="89" t="str">
        <f t="shared" si="109"/>
        <v>Yes</v>
      </c>
    </row>
    <row r="1402" spans="1:60" ht="72.599999999999994">
      <c r="A1402" s="221" t="s">
        <v>5115</v>
      </c>
      <c r="B1402" s="78" t="s">
        <v>5184</v>
      </c>
      <c r="C1402" s="73" t="s">
        <v>5185</v>
      </c>
      <c r="D1402" s="72" t="s">
        <v>85</v>
      </c>
      <c r="E1402" s="72" t="s">
        <v>57</v>
      </c>
      <c r="H1402" s="87" t="s">
        <v>582</v>
      </c>
      <c r="J1402" s="78" t="s">
        <v>5119</v>
      </c>
      <c r="K1402" s="78" t="str">
        <f t="shared" si="105"/>
        <v>Yes</v>
      </c>
      <c r="R1402" s="78" t="s">
        <v>64</v>
      </c>
      <c r="X1402" s="78" t="str">
        <f t="shared" si="106"/>
        <v/>
      </c>
      <c r="AK1402" s="78" t="str">
        <f t="shared" si="107"/>
        <v/>
      </c>
      <c r="AX1402" s="78" t="str">
        <f t="shared" si="108"/>
        <v/>
      </c>
      <c r="BH1402" s="89" t="str">
        <f t="shared" si="109"/>
        <v>Yes</v>
      </c>
    </row>
    <row r="1403" spans="1:60" ht="72.599999999999994">
      <c r="A1403" s="221" t="s">
        <v>5115</v>
      </c>
      <c r="B1403" s="78" t="s">
        <v>5186</v>
      </c>
      <c r="C1403" s="73" t="s">
        <v>5187</v>
      </c>
      <c r="D1403" s="72" t="s">
        <v>85</v>
      </c>
      <c r="E1403" s="72" t="s">
        <v>57</v>
      </c>
      <c r="H1403" s="87" t="s">
        <v>2925</v>
      </c>
      <c r="J1403" s="78" t="s">
        <v>5119</v>
      </c>
      <c r="K1403" s="78" t="str">
        <f t="shared" si="105"/>
        <v>Yes</v>
      </c>
      <c r="R1403" s="78" t="s">
        <v>64</v>
      </c>
      <c r="X1403" s="78" t="str">
        <f t="shared" si="106"/>
        <v/>
      </c>
      <c r="AK1403" s="78" t="str">
        <f t="shared" si="107"/>
        <v/>
      </c>
      <c r="AX1403" s="78" t="str">
        <f t="shared" si="108"/>
        <v/>
      </c>
      <c r="BH1403" s="89" t="str">
        <f t="shared" si="109"/>
        <v>Yes</v>
      </c>
    </row>
    <row r="1404" spans="1:60" ht="72.599999999999994">
      <c r="A1404" s="221" t="s">
        <v>5115</v>
      </c>
      <c r="B1404" s="78" t="s">
        <v>5188</v>
      </c>
      <c r="C1404" s="73" t="s">
        <v>5189</v>
      </c>
      <c r="D1404" s="72" t="s">
        <v>85</v>
      </c>
      <c r="E1404" s="72" t="s">
        <v>57</v>
      </c>
      <c r="H1404" s="87" t="s">
        <v>561</v>
      </c>
      <c r="J1404" s="78" t="s">
        <v>5119</v>
      </c>
      <c r="K1404" s="78" t="str">
        <f t="shared" si="105"/>
        <v>Yes</v>
      </c>
      <c r="R1404" s="78" t="s">
        <v>64</v>
      </c>
      <c r="X1404" s="78" t="str">
        <f t="shared" si="106"/>
        <v/>
      </c>
      <c r="AK1404" s="78" t="str">
        <f t="shared" si="107"/>
        <v/>
      </c>
      <c r="AX1404" s="78" t="str">
        <f t="shared" si="108"/>
        <v/>
      </c>
      <c r="BH1404" s="89" t="str">
        <f t="shared" si="109"/>
        <v>Yes</v>
      </c>
    </row>
    <row r="1405" spans="1:60" ht="72.599999999999994">
      <c r="A1405" s="221" t="s">
        <v>5115</v>
      </c>
      <c r="B1405" s="78" t="s">
        <v>5190</v>
      </c>
      <c r="C1405" s="73" t="s">
        <v>5191</v>
      </c>
      <c r="D1405" s="72" t="s">
        <v>85</v>
      </c>
      <c r="E1405" s="72" t="s">
        <v>57</v>
      </c>
      <c r="H1405" s="87" t="s">
        <v>564</v>
      </c>
      <c r="J1405" s="78" t="s">
        <v>5119</v>
      </c>
      <c r="K1405" s="78" t="str">
        <f t="shared" si="105"/>
        <v>Yes</v>
      </c>
      <c r="R1405" s="78" t="s">
        <v>64</v>
      </c>
      <c r="X1405" s="78" t="str">
        <f t="shared" si="106"/>
        <v/>
      </c>
      <c r="AK1405" s="78" t="str">
        <f t="shared" si="107"/>
        <v/>
      </c>
      <c r="AX1405" s="78" t="str">
        <f t="shared" si="108"/>
        <v/>
      </c>
      <c r="BH1405" s="89" t="str">
        <f t="shared" si="109"/>
        <v>Yes</v>
      </c>
    </row>
    <row r="1406" spans="1:60" ht="72.599999999999994">
      <c r="A1406" s="221" t="s">
        <v>5115</v>
      </c>
      <c r="B1406" s="78" t="s">
        <v>5192</v>
      </c>
      <c r="C1406" s="73" t="s">
        <v>5193</v>
      </c>
      <c r="D1406" s="72" t="s">
        <v>85</v>
      </c>
      <c r="E1406" s="72" t="s">
        <v>57</v>
      </c>
      <c r="H1406" s="87" t="s">
        <v>570</v>
      </c>
      <c r="J1406" s="78" t="s">
        <v>5119</v>
      </c>
      <c r="K1406" s="78" t="str">
        <f t="shared" si="105"/>
        <v>Yes</v>
      </c>
      <c r="R1406" s="78" t="s">
        <v>64</v>
      </c>
      <c r="X1406" s="78" t="str">
        <f t="shared" si="106"/>
        <v/>
      </c>
      <c r="AK1406" s="78" t="str">
        <f t="shared" si="107"/>
        <v/>
      </c>
      <c r="AX1406" s="78" t="str">
        <f t="shared" si="108"/>
        <v/>
      </c>
      <c r="BH1406" s="89" t="str">
        <f t="shared" si="109"/>
        <v>Yes</v>
      </c>
    </row>
    <row r="1407" spans="1:60" ht="72.599999999999994">
      <c r="A1407" s="221" t="s">
        <v>5115</v>
      </c>
      <c r="B1407" s="78" t="s">
        <v>5194</v>
      </c>
      <c r="C1407" s="73" t="s">
        <v>5195</v>
      </c>
      <c r="D1407" s="72" t="s">
        <v>85</v>
      </c>
      <c r="E1407" s="72" t="s">
        <v>57</v>
      </c>
      <c r="H1407" s="87" t="s">
        <v>578</v>
      </c>
      <c r="J1407" s="78" t="s">
        <v>5119</v>
      </c>
      <c r="K1407" s="78" t="str">
        <f t="shared" si="105"/>
        <v>Yes</v>
      </c>
      <c r="R1407" s="78" t="s">
        <v>64</v>
      </c>
      <c r="X1407" s="78" t="str">
        <f t="shared" si="106"/>
        <v/>
      </c>
      <c r="AK1407" s="78" t="str">
        <f t="shared" si="107"/>
        <v/>
      </c>
      <c r="AX1407" s="78" t="str">
        <f t="shared" si="108"/>
        <v/>
      </c>
      <c r="BH1407" s="89" t="str">
        <f t="shared" si="109"/>
        <v>Yes</v>
      </c>
    </row>
    <row r="1408" spans="1:60" ht="72.599999999999994">
      <c r="A1408" s="221" t="s">
        <v>5115</v>
      </c>
      <c r="B1408" s="78" t="s">
        <v>5196</v>
      </c>
      <c r="C1408" s="73" t="s">
        <v>5197</v>
      </c>
      <c r="D1408" s="72" t="s">
        <v>85</v>
      </c>
      <c r="E1408" s="72" t="s">
        <v>57</v>
      </c>
      <c r="H1408" s="87" t="s">
        <v>582</v>
      </c>
      <c r="J1408" s="78" t="s">
        <v>5119</v>
      </c>
      <c r="K1408" s="78" t="str">
        <f t="shared" si="105"/>
        <v>Yes</v>
      </c>
      <c r="R1408" s="78" t="s">
        <v>64</v>
      </c>
      <c r="X1408" s="78" t="str">
        <f t="shared" si="106"/>
        <v/>
      </c>
      <c r="AK1408" s="78" t="str">
        <f t="shared" si="107"/>
        <v/>
      </c>
      <c r="AX1408" s="78" t="str">
        <f t="shared" si="108"/>
        <v/>
      </c>
      <c r="BH1408" s="89" t="str">
        <f t="shared" si="109"/>
        <v>Yes</v>
      </c>
    </row>
    <row r="1409" spans="1:60" ht="72.599999999999994">
      <c r="A1409" s="221" t="s">
        <v>5115</v>
      </c>
      <c r="B1409" s="78" t="s">
        <v>5198</v>
      </c>
      <c r="C1409" s="73" t="s">
        <v>5199</v>
      </c>
      <c r="D1409" s="72" t="s">
        <v>85</v>
      </c>
      <c r="E1409" s="72" t="s">
        <v>57</v>
      </c>
      <c r="H1409" s="87" t="s">
        <v>2925</v>
      </c>
      <c r="J1409" s="78" t="s">
        <v>5119</v>
      </c>
      <c r="K1409" s="78" t="str">
        <f t="shared" si="105"/>
        <v>Yes</v>
      </c>
      <c r="R1409" s="78" t="s">
        <v>64</v>
      </c>
      <c r="X1409" s="78" t="str">
        <f t="shared" si="106"/>
        <v/>
      </c>
      <c r="AK1409" s="78" t="str">
        <f t="shared" si="107"/>
        <v/>
      </c>
      <c r="AX1409" s="78" t="str">
        <f t="shared" si="108"/>
        <v/>
      </c>
      <c r="BH1409" s="89" t="str">
        <f t="shared" si="109"/>
        <v>Yes</v>
      </c>
    </row>
    <row r="1410" spans="1:60" ht="72.599999999999994">
      <c r="A1410" s="221" t="s">
        <v>5115</v>
      </c>
      <c r="B1410" s="78" t="s">
        <v>5200</v>
      </c>
      <c r="C1410" s="73" t="s">
        <v>5201</v>
      </c>
      <c r="D1410" s="72" t="s">
        <v>85</v>
      </c>
      <c r="E1410" s="72" t="s">
        <v>57</v>
      </c>
      <c r="H1410" s="87" t="s">
        <v>561</v>
      </c>
      <c r="J1410" s="78" t="s">
        <v>5119</v>
      </c>
      <c r="K1410" s="78" t="str">
        <f t="shared" si="105"/>
        <v>Yes</v>
      </c>
      <c r="R1410" s="78" t="s">
        <v>64</v>
      </c>
      <c r="X1410" s="78" t="str">
        <f t="shared" si="106"/>
        <v/>
      </c>
      <c r="AK1410" s="78" t="str">
        <f t="shared" si="107"/>
        <v/>
      </c>
      <c r="AX1410" s="78" t="str">
        <f t="shared" si="108"/>
        <v/>
      </c>
      <c r="BH1410" s="89" t="str">
        <f t="shared" si="109"/>
        <v>Yes</v>
      </c>
    </row>
    <row r="1411" spans="1:60" ht="72.599999999999994">
      <c r="A1411" s="221" t="s">
        <v>5115</v>
      </c>
      <c r="B1411" s="78" t="s">
        <v>5202</v>
      </c>
      <c r="C1411" s="73" t="s">
        <v>5203</v>
      </c>
      <c r="D1411" s="72" t="s">
        <v>85</v>
      </c>
      <c r="E1411" s="72" t="s">
        <v>57</v>
      </c>
      <c r="H1411" s="87" t="s">
        <v>564</v>
      </c>
      <c r="J1411" s="78" t="s">
        <v>5119</v>
      </c>
      <c r="K1411" s="78" t="str">
        <f t="shared" ref="K1411:K1474" si="110">IF(ISBLANK(H1411), "", IF(OR(ISNUMBER(SEARCH("Progress", J1411)),ISNUMBER(SEARCH("record of decision", J1411)),ISNUMBER(SEARCH("pathway plan", J1411)),ISNUMBER(SEARCH("placement agreement", J1411))), "Yes", "No"))</f>
        <v>Yes</v>
      </c>
      <c r="R1411" s="78" t="s">
        <v>64</v>
      </c>
      <c r="X1411" s="78" t="str">
        <f t="shared" ref="X1411:X1474" si="111">IF(ISBLANK(U1411), "", IF(OR(ISNUMBER(SEARCH("children and families", W1411)),ISNUMBER(SEARCH("IRO report", W1411)),ISNUMBER(SEARCH("life plan", W1411)),ISNUMBER(SEARCH("Pathway Plan", W1411)),ISNUMBER(SEARCH("Record of visit", W1411))), "Yes", "No"))</f>
        <v/>
      </c>
      <c r="AK1411" s="78" t="str">
        <f t="shared" ref="AK1411:AK1474" si="112">IF(ISBLANK(AH1411), "", IF(OR(ISNUMBER(SEARCH("summary", AJ1411)),ISNUMBER(SEARCH("review and care", AJ1411)),ISNUMBER(SEARCH("case supervision", AJ1411)),ISNUMBER(SEARCH("midpoint", AJ1411)),ISNUMBER(SEARCH("pathway plan", AJ1411)),ISNUMBER(SEARCH("visit recording", AJ1411))), "Yes", "No"))</f>
        <v/>
      </c>
      <c r="AX1411" s="78" t="str">
        <f t="shared" ref="AX1411:AX1474" si="113">IF(ISBLANK(AU1411), "", IF(OR(ISNUMBER(SEARCH("Pathway Plan",AW1411)),ISNUMBER(SEARCH("Updated assessment", AW1411)),ISNUMBER(SEARCH("CLA Review", AW1411)),ISNUMBER(SEARCH("care plan", AW1411)),ISNUMBER(SEARCH("record of meeting", AW1411)),ISNUMBER(SEARCH("discharge", AW1411)),ISNUMBER(SEARCH("accomodation decision", AW1411)),ISNUMBER(SEARCH("CLA Visit", AW1411))), "Yes", "No"))</f>
        <v/>
      </c>
      <c r="BH1411" s="89" t="str">
        <f t="shared" ref="BH1411:BH1474" si="114">IF(OR(ISNUMBER(SEARCH("Yes",AX1411)), ISNUMBER(SEARCH("Yes",AK1411)), ISNUMBER(SEARCH("Yes",X1411)), ISNUMBER(SEARCH("Yes",K1411))), "Yes", "No")</f>
        <v>Yes</v>
      </c>
    </row>
    <row r="1412" spans="1:60" ht="72.599999999999994">
      <c r="A1412" s="221" t="s">
        <v>5115</v>
      </c>
      <c r="B1412" s="78" t="s">
        <v>5204</v>
      </c>
      <c r="C1412" s="73" t="s">
        <v>5205</v>
      </c>
      <c r="D1412" s="72" t="s">
        <v>85</v>
      </c>
      <c r="E1412" s="72" t="s">
        <v>57</v>
      </c>
      <c r="H1412" s="87" t="s">
        <v>570</v>
      </c>
      <c r="J1412" s="78" t="s">
        <v>5119</v>
      </c>
      <c r="K1412" s="78" t="str">
        <f t="shared" si="110"/>
        <v>Yes</v>
      </c>
      <c r="R1412" s="78" t="s">
        <v>64</v>
      </c>
      <c r="X1412" s="78" t="str">
        <f t="shared" si="111"/>
        <v/>
      </c>
      <c r="AK1412" s="78" t="str">
        <f t="shared" si="112"/>
        <v/>
      </c>
      <c r="AX1412" s="78" t="str">
        <f t="shared" si="113"/>
        <v/>
      </c>
      <c r="BH1412" s="89" t="str">
        <f t="shared" si="114"/>
        <v>Yes</v>
      </c>
    </row>
    <row r="1413" spans="1:60" ht="72.599999999999994">
      <c r="A1413" s="221" t="s">
        <v>5115</v>
      </c>
      <c r="B1413" s="78" t="s">
        <v>5206</v>
      </c>
      <c r="C1413" s="73" t="s">
        <v>5207</v>
      </c>
      <c r="D1413" s="72" t="s">
        <v>85</v>
      </c>
      <c r="E1413" s="72" t="s">
        <v>57</v>
      </c>
      <c r="H1413" s="87" t="s">
        <v>578</v>
      </c>
      <c r="J1413" s="78" t="s">
        <v>5119</v>
      </c>
      <c r="K1413" s="78" t="str">
        <f t="shared" si="110"/>
        <v>Yes</v>
      </c>
      <c r="R1413" s="78" t="s">
        <v>64</v>
      </c>
      <c r="X1413" s="78" t="str">
        <f t="shared" si="111"/>
        <v/>
      </c>
      <c r="AK1413" s="78" t="str">
        <f t="shared" si="112"/>
        <v/>
      </c>
      <c r="AX1413" s="78" t="str">
        <f t="shared" si="113"/>
        <v/>
      </c>
      <c r="BH1413" s="89" t="str">
        <f t="shared" si="114"/>
        <v>Yes</v>
      </c>
    </row>
    <row r="1414" spans="1:60" ht="72.599999999999994">
      <c r="A1414" s="221" t="s">
        <v>5115</v>
      </c>
      <c r="B1414" s="78" t="s">
        <v>5208</v>
      </c>
      <c r="C1414" s="73" t="s">
        <v>5209</v>
      </c>
      <c r="D1414" s="72" t="s">
        <v>85</v>
      </c>
      <c r="E1414" s="72" t="s">
        <v>57</v>
      </c>
      <c r="H1414" s="87" t="s">
        <v>582</v>
      </c>
      <c r="J1414" s="78" t="s">
        <v>5119</v>
      </c>
      <c r="K1414" s="78" t="str">
        <f t="shared" si="110"/>
        <v>Yes</v>
      </c>
      <c r="R1414" s="78" t="s">
        <v>64</v>
      </c>
      <c r="X1414" s="78" t="str">
        <f t="shared" si="111"/>
        <v/>
      </c>
      <c r="AK1414" s="78" t="str">
        <f t="shared" si="112"/>
        <v/>
      </c>
      <c r="AX1414" s="78" t="str">
        <f t="shared" si="113"/>
        <v/>
      </c>
      <c r="BH1414" s="89" t="str">
        <f t="shared" si="114"/>
        <v>Yes</v>
      </c>
    </row>
    <row r="1415" spans="1:60" ht="72.599999999999994">
      <c r="A1415" s="221" t="s">
        <v>5115</v>
      </c>
      <c r="B1415" s="78" t="s">
        <v>5210</v>
      </c>
      <c r="C1415" s="73" t="s">
        <v>5211</v>
      </c>
      <c r="D1415" s="72" t="s">
        <v>85</v>
      </c>
      <c r="E1415" s="72" t="s">
        <v>57</v>
      </c>
      <c r="H1415" s="87" t="s">
        <v>2925</v>
      </c>
      <c r="J1415" s="78" t="s">
        <v>5119</v>
      </c>
      <c r="K1415" s="78" t="str">
        <f t="shared" si="110"/>
        <v>Yes</v>
      </c>
      <c r="R1415" s="78" t="s">
        <v>64</v>
      </c>
      <c r="X1415" s="78" t="str">
        <f t="shared" si="111"/>
        <v/>
      </c>
      <c r="AK1415" s="78" t="str">
        <f t="shared" si="112"/>
        <v/>
      </c>
      <c r="AX1415" s="78" t="str">
        <f t="shared" si="113"/>
        <v/>
      </c>
      <c r="BH1415" s="89" t="str">
        <f t="shared" si="114"/>
        <v>Yes</v>
      </c>
    </row>
    <row r="1416" spans="1:60" ht="72.599999999999994">
      <c r="A1416" s="221" t="s">
        <v>5115</v>
      </c>
      <c r="B1416" s="78" t="s">
        <v>5212</v>
      </c>
      <c r="C1416" s="73" t="s">
        <v>5213</v>
      </c>
      <c r="D1416" s="72" t="s">
        <v>85</v>
      </c>
      <c r="E1416" s="72" t="s">
        <v>57</v>
      </c>
      <c r="H1416" s="87" t="s">
        <v>561</v>
      </c>
      <c r="J1416" s="78" t="s">
        <v>5119</v>
      </c>
      <c r="K1416" s="78" t="str">
        <f t="shared" si="110"/>
        <v>Yes</v>
      </c>
      <c r="R1416" s="78" t="s">
        <v>64</v>
      </c>
      <c r="X1416" s="78" t="str">
        <f t="shared" si="111"/>
        <v/>
      </c>
      <c r="AK1416" s="78" t="str">
        <f t="shared" si="112"/>
        <v/>
      </c>
      <c r="AX1416" s="78" t="str">
        <f t="shared" si="113"/>
        <v/>
      </c>
      <c r="BH1416" s="89" t="str">
        <f t="shared" si="114"/>
        <v>Yes</v>
      </c>
    </row>
    <row r="1417" spans="1:60" ht="72.599999999999994">
      <c r="A1417" s="221" t="s">
        <v>5115</v>
      </c>
      <c r="B1417" s="78" t="s">
        <v>5214</v>
      </c>
      <c r="C1417" s="73" t="s">
        <v>5215</v>
      </c>
      <c r="D1417" s="72" t="s">
        <v>85</v>
      </c>
      <c r="E1417" s="72" t="s">
        <v>57</v>
      </c>
      <c r="H1417" s="87" t="s">
        <v>564</v>
      </c>
      <c r="J1417" s="78" t="s">
        <v>5119</v>
      </c>
      <c r="K1417" s="78" t="str">
        <f t="shared" si="110"/>
        <v>Yes</v>
      </c>
      <c r="R1417" s="78" t="s">
        <v>64</v>
      </c>
      <c r="X1417" s="78" t="str">
        <f t="shared" si="111"/>
        <v/>
      </c>
      <c r="AK1417" s="78" t="str">
        <f t="shared" si="112"/>
        <v/>
      </c>
      <c r="AX1417" s="78" t="str">
        <f t="shared" si="113"/>
        <v/>
      </c>
      <c r="BH1417" s="89" t="str">
        <f t="shared" si="114"/>
        <v>Yes</v>
      </c>
    </row>
    <row r="1418" spans="1:60" ht="72.599999999999994">
      <c r="A1418" s="221" t="s">
        <v>5115</v>
      </c>
      <c r="B1418" s="78" t="s">
        <v>5216</v>
      </c>
      <c r="C1418" s="73" t="s">
        <v>5217</v>
      </c>
      <c r="D1418" s="72" t="s">
        <v>85</v>
      </c>
      <c r="E1418" s="72" t="s">
        <v>57</v>
      </c>
      <c r="H1418" s="87" t="s">
        <v>570</v>
      </c>
      <c r="J1418" s="78" t="s">
        <v>5119</v>
      </c>
      <c r="K1418" s="78" t="str">
        <f t="shared" si="110"/>
        <v>Yes</v>
      </c>
      <c r="R1418" s="78" t="s">
        <v>64</v>
      </c>
      <c r="X1418" s="78" t="str">
        <f t="shared" si="111"/>
        <v/>
      </c>
      <c r="AK1418" s="78" t="str">
        <f t="shared" si="112"/>
        <v/>
      </c>
      <c r="AX1418" s="78" t="str">
        <f t="shared" si="113"/>
        <v/>
      </c>
      <c r="BH1418" s="89" t="str">
        <f t="shared" si="114"/>
        <v>Yes</v>
      </c>
    </row>
    <row r="1419" spans="1:60" ht="72.599999999999994">
      <c r="A1419" s="221" t="s">
        <v>5115</v>
      </c>
      <c r="B1419" s="78" t="s">
        <v>5218</v>
      </c>
      <c r="C1419" s="73" t="s">
        <v>5219</v>
      </c>
      <c r="D1419" s="72" t="s">
        <v>85</v>
      </c>
      <c r="E1419" s="72" t="s">
        <v>57</v>
      </c>
      <c r="H1419" s="87" t="s">
        <v>578</v>
      </c>
      <c r="J1419" s="78" t="s">
        <v>5119</v>
      </c>
      <c r="K1419" s="78" t="str">
        <f t="shared" si="110"/>
        <v>Yes</v>
      </c>
      <c r="R1419" s="78" t="s">
        <v>64</v>
      </c>
      <c r="X1419" s="78" t="str">
        <f t="shared" si="111"/>
        <v/>
      </c>
      <c r="AK1419" s="78" t="str">
        <f t="shared" si="112"/>
        <v/>
      </c>
      <c r="AX1419" s="78" t="str">
        <f t="shared" si="113"/>
        <v/>
      </c>
      <c r="BH1419" s="89" t="str">
        <f t="shared" si="114"/>
        <v>Yes</v>
      </c>
    </row>
    <row r="1420" spans="1:60" ht="72.599999999999994">
      <c r="A1420" s="221" t="s">
        <v>5115</v>
      </c>
      <c r="B1420" s="78" t="s">
        <v>5220</v>
      </c>
      <c r="C1420" s="73" t="s">
        <v>5221</v>
      </c>
      <c r="D1420" s="72" t="s">
        <v>85</v>
      </c>
      <c r="E1420" s="72" t="s">
        <v>57</v>
      </c>
      <c r="H1420" s="87" t="s">
        <v>582</v>
      </c>
      <c r="J1420" s="78" t="s">
        <v>5119</v>
      </c>
      <c r="K1420" s="78" t="str">
        <f t="shared" si="110"/>
        <v>Yes</v>
      </c>
      <c r="R1420" s="78" t="s">
        <v>64</v>
      </c>
      <c r="X1420" s="78" t="str">
        <f t="shared" si="111"/>
        <v/>
      </c>
      <c r="AK1420" s="78" t="str">
        <f t="shared" si="112"/>
        <v/>
      </c>
      <c r="AX1420" s="78" t="str">
        <f t="shared" si="113"/>
        <v/>
      </c>
      <c r="BH1420" s="89" t="str">
        <f t="shared" si="114"/>
        <v>Yes</v>
      </c>
    </row>
    <row r="1421" spans="1:60" ht="72.599999999999994">
      <c r="A1421" s="221" t="s">
        <v>5115</v>
      </c>
      <c r="B1421" s="78" t="s">
        <v>5222</v>
      </c>
      <c r="C1421" s="73" t="s">
        <v>5223</v>
      </c>
      <c r="D1421" s="72" t="s">
        <v>85</v>
      </c>
      <c r="E1421" s="72" t="s">
        <v>57</v>
      </c>
      <c r="H1421" s="87" t="s">
        <v>2925</v>
      </c>
      <c r="J1421" s="78" t="s">
        <v>5119</v>
      </c>
      <c r="K1421" s="78" t="str">
        <f t="shared" si="110"/>
        <v>Yes</v>
      </c>
      <c r="R1421" s="78" t="s">
        <v>64</v>
      </c>
      <c r="X1421" s="78" t="str">
        <f t="shared" si="111"/>
        <v/>
      </c>
      <c r="AK1421" s="78" t="str">
        <f t="shared" si="112"/>
        <v/>
      </c>
      <c r="AX1421" s="78" t="str">
        <f t="shared" si="113"/>
        <v/>
      </c>
      <c r="BH1421" s="89" t="str">
        <f t="shared" si="114"/>
        <v>Yes</v>
      </c>
    </row>
    <row r="1422" spans="1:60" ht="29.1">
      <c r="A1422" s="124" t="s">
        <v>5224</v>
      </c>
      <c r="B1422" s="124"/>
      <c r="C1422" s="125"/>
      <c r="D1422" s="72" t="s">
        <v>85</v>
      </c>
      <c r="E1422" s="126"/>
      <c r="F1422" s="124"/>
      <c r="G1422" s="124"/>
      <c r="H1422" s="127"/>
      <c r="I1422" s="124"/>
      <c r="J1422" s="124"/>
      <c r="K1422" s="78" t="str">
        <f t="shared" si="110"/>
        <v/>
      </c>
      <c r="L1422" s="128"/>
      <c r="M1422" s="124"/>
      <c r="O1422" s="124"/>
      <c r="P1422" s="124"/>
      <c r="R1422" s="124"/>
      <c r="S1422" s="124"/>
      <c r="T1422" s="129"/>
      <c r="U1422" s="127"/>
      <c r="V1422" s="124"/>
      <c r="W1422" s="124"/>
      <c r="X1422" s="78" t="str">
        <f t="shared" si="111"/>
        <v/>
      </c>
      <c r="Y1422" s="128"/>
      <c r="Z1422" s="124"/>
      <c r="AA1422" s="78"/>
      <c r="AB1422" s="78"/>
      <c r="AC1422" s="124"/>
      <c r="AD1422" s="78"/>
      <c r="AE1422" s="124"/>
      <c r="AF1422" s="124"/>
      <c r="AG1422" s="129"/>
      <c r="AH1422" s="127"/>
      <c r="AI1422" s="124"/>
      <c r="AJ1422" s="124"/>
      <c r="AK1422" s="78" t="str">
        <f t="shared" si="112"/>
        <v/>
      </c>
      <c r="AL1422" s="128"/>
      <c r="AM1422" s="124"/>
      <c r="AO1422" s="124"/>
      <c r="AP1422" s="124"/>
      <c r="AR1422" s="124"/>
      <c r="AS1422" s="124"/>
      <c r="AT1422" s="129"/>
      <c r="AU1422" s="127"/>
      <c r="AV1422" s="124"/>
      <c r="AW1422" s="124"/>
      <c r="AX1422" s="78" t="str">
        <f t="shared" si="113"/>
        <v/>
      </c>
      <c r="AY1422" s="128"/>
      <c r="AZ1422" s="124"/>
      <c r="BB1422" s="124"/>
      <c r="BC1422" s="124"/>
      <c r="BE1422" s="124"/>
      <c r="BF1422" s="124"/>
      <c r="BG1422" s="129"/>
      <c r="BH1422" s="89" t="str">
        <f t="shared" si="114"/>
        <v>No</v>
      </c>
    </row>
    <row r="1423" spans="1:60" ht="57.95">
      <c r="A1423" s="124" t="s">
        <v>5224</v>
      </c>
      <c r="B1423" s="78" t="s">
        <v>5225</v>
      </c>
      <c r="C1423" s="73" t="s">
        <v>5226</v>
      </c>
      <c r="D1423" s="72" t="s">
        <v>85</v>
      </c>
      <c r="E1423" s="72" t="s">
        <v>57</v>
      </c>
      <c r="H1423" s="87" t="s">
        <v>5227</v>
      </c>
      <c r="J1423" s="78" t="s">
        <v>1157</v>
      </c>
      <c r="K1423" s="78" t="str">
        <f t="shared" si="110"/>
        <v>Yes</v>
      </c>
      <c r="R1423" s="78" t="s">
        <v>64</v>
      </c>
      <c r="X1423" s="78" t="str">
        <f t="shared" si="111"/>
        <v/>
      </c>
      <c r="AK1423" s="78" t="str">
        <f t="shared" si="112"/>
        <v/>
      </c>
      <c r="AX1423" s="78" t="str">
        <f t="shared" si="113"/>
        <v/>
      </c>
      <c r="BH1423" s="89" t="str">
        <f t="shared" si="114"/>
        <v>Yes</v>
      </c>
    </row>
    <row r="1424" spans="1:60" ht="72.599999999999994">
      <c r="A1424" s="124" t="s">
        <v>5224</v>
      </c>
      <c r="B1424" s="78" t="s">
        <v>5228</v>
      </c>
      <c r="C1424" s="73" t="s">
        <v>5229</v>
      </c>
      <c r="D1424" s="72" t="s">
        <v>85</v>
      </c>
      <c r="E1424" s="72" t="s">
        <v>57</v>
      </c>
      <c r="H1424" s="87" t="s">
        <v>5230</v>
      </c>
      <c r="J1424" s="78" t="s">
        <v>1157</v>
      </c>
      <c r="K1424" s="78" t="str">
        <f t="shared" si="110"/>
        <v>Yes</v>
      </c>
      <c r="R1424" s="78" t="s">
        <v>64</v>
      </c>
      <c r="X1424" s="78" t="str">
        <f t="shared" si="111"/>
        <v/>
      </c>
      <c r="AK1424" s="78" t="str">
        <f t="shared" si="112"/>
        <v/>
      </c>
      <c r="AX1424" s="78" t="str">
        <f t="shared" si="113"/>
        <v/>
      </c>
      <c r="BH1424" s="89" t="str">
        <f t="shared" si="114"/>
        <v>Yes</v>
      </c>
    </row>
    <row r="1425" spans="1:60" ht="72.599999999999994">
      <c r="A1425" s="124" t="s">
        <v>5224</v>
      </c>
      <c r="B1425" s="78" t="s">
        <v>5231</v>
      </c>
      <c r="C1425" s="73" t="s">
        <v>5232</v>
      </c>
      <c r="D1425" s="72" t="s">
        <v>85</v>
      </c>
      <c r="E1425" s="72" t="s">
        <v>57</v>
      </c>
      <c r="H1425" s="87" t="s">
        <v>5233</v>
      </c>
      <c r="J1425" s="78" t="s">
        <v>1157</v>
      </c>
      <c r="K1425" s="78" t="str">
        <f t="shared" si="110"/>
        <v>Yes</v>
      </c>
      <c r="R1425" s="78" t="s">
        <v>64</v>
      </c>
      <c r="X1425" s="78" t="str">
        <f t="shared" si="111"/>
        <v/>
      </c>
      <c r="AK1425" s="78" t="str">
        <f t="shared" si="112"/>
        <v/>
      </c>
      <c r="AX1425" s="78" t="str">
        <f t="shared" si="113"/>
        <v/>
      </c>
      <c r="BH1425" s="89" t="str">
        <f t="shared" si="114"/>
        <v>Yes</v>
      </c>
    </row>
    <row r="1426" spans="1:60" ht="57.95">
      <c r="A1426" s="124" t="s">
        <v>5224</v>
      </c>
      <c r="B1426" s="78" t="s">
        <v>5234</v>
      </c>
      <c r="C1426" s="73" t="s">
        <v>5235</v>
      </c>
      <c r="D1426" s="72" t="s">
        <v>85</v>
      </c>
      <c r="E1426" s="72" t="s">
        <v>57</v>
      </c>
      <c r="H1426" s="87" t="s">
        <v>5236</v>
      </c>
      <c r="J1426" s="78" t="s">
        <v>1157</v>
      </c>
      <c r="K1426" s="78" t="str">
        <f t="shared" si="110"/>
        <v>Yes</v>
      </c>
      <c r="R1426" s="78" t="s">
        <v>64</v>
      </c>
      <c r="X1426" s="78" t="str">
        <f t="shared" si="111"/>
        <v/>
      </c>
      <c r="AK1426" s="78" t="str">
        <f t="shared" si="112"/>
        <v/>
      </c>
      <c r="AX1426" s="78" t="str">
        <f t="shared" si="113"/>
        <v/>
      </c>
      <c r="BH1426" s="89" t="str">
        <f t="shared" si="114"/>
        <v>Yes</v>
      </c>
    </row>
    <row r="1427" spans="1:60" ht="101.45">
      <c r="A1427" s="78" t="s">
        <v>5224</v>
      </c>
      <c r="B1427" s="78" t="s">
        <v>5237</v>
      </c>
      <c r="C1427" s="73" t="s">
        <v>5238</v>
      </c>
      <c r="D1427" s="72" t="s">
        <v>85</v>
      </c>
      <c r="E1427" s="72" t="s">
        <v>57</v>
      </c>
      <c r="H1427" s="87" t="s">
        <v>5239</v>
      </c>
      <c r="J1427" s="78" t="s">
        <v>1157</v>
      </c>
      <c r="K1427" s="78" t="str">
        <f t="shared" si="110"/>
        <v>Yes</v>
      </c>
      <c r="L1427" s="88" t="s">
        <v>126</v>
      </c>
      <c r="M1427" s="78" t="s">
        <v>5240</v>
      </c>
      <c r="N1427" s="78" t="s">
        <v>220</v>
      </c>
      <c r="P1427" s="78" t="s">
        <v>5241</v>
      </c>
      <c r="Q1427" s="78" t="s">
        <v>499</v>
      </c>
      <c r="R1427" s="78" t="s">
        <v>64</v>
      </c>
      <c r="U1427" s="87" t="s">
        <v>2656</v>
      </c>
      <c r="V1427" s="78" t="s">
        <v>2657</v>
      </c>
      <c r="W1427" s="89" t="s">
        <v>200</v>
      </c>
      <c r="X1427" s="78" t="str">
        <f t="shared" si="111"/>
        <v>No</v>
      </c>
      <c r="AE1427" s="78" t="s">
        <v>64</v>
      </c>
      <c r="AF1427" s="89" t="s">
        <v>72</v>
      </c>
      <c r="AK1427" s="78" t="str">
        <f t="shared" si="112"/>
        <v/>
      </c>
      <c r="AX1427" s="78" t="str">
        <f t="shared" si="113"/>
        <v/>
      </c>
      <c r="BH1427" s="89" t="str">
        <f t="shared" si="114"/>
        <v>Yes</v>
      </c>
    </row>
    <row r="1428" spans="1:60" ht="57.95">
      <c r="A1428" s="124" t="s">
        <v>5224</v>
      </c>
      <c r="B1428" s="78" t="s">
        <v>5242</v>
      </c>
      <c r="C1428" s="73" t="s">
        <v>5243</v>
      </c>
      <c r="D1428" s="72" t="s">
        <v>85</v>
      </c>
      <c r="E1428" s="72" t="s">
        <v>57</v>
      </c>
      <c r="H1428" s="87" t="s">
        <v>5244</v>
      </c>
      <c r="J1428" s="78" t="s">
        <v>1157</v>
      </c>
      <c r="K1428" s="78" t="str">
        <f t="shared" si="110"/>
        <v>Yes</v>
      </c>
      <c r="R1428" s="78" t="s">
        <v>64</v>
      </c>
      <c r="X1428" s="78" t="str">
        <f t="shared" si="111"/>
        <v/>
      </c>
      <c r="AE1428" s="78" t="s">
        <v>64</v>
      </c>
      <c r="AK1428" s="78" t="str">
        <f t="shared" si="112"/>
        <v/>
      </c>
      <c r="AX1428" s="78" t="str">
        <f t="shared" si="113"/>
        <v/>
      </c>
      <c r="BH1428" s="89" t="str">
        <f t="shared" si="114"/>
        <v>Yes</v>
      </c>
    </row>
    <row r="1429" spans="1:60" ht="57.95">
      <c r="A1429" s="124" t="s">
        <v>5224</v>
      </c>
      <c r="B1429" s="78" t="s">
        <v>5245</v>
      </c>
      <c r="C1429" s="73" t="s">
        <v>5246</v>
      </c>
      <c r="D1429" s="72" t="s">
        <v>85</v>
      </c>
      <c r="E1429" s="72" t="s">
        <v>57</v>
      </c>
      <c r="H1429" s="87" t="s">
        <v>887</v>
      </c>
      <c r="J1429" s="78" t="s">
        <v>1157</v>
      </c>
      <c r="K1429" s="78" t="str">
        <f t="shared" si="110"/>
        <v>Yes</v>
      </c>
      <c r="R1429" s="78" t="s">
        <v>64</v>
      </c>
      <c r="X1429" s="78" t="str">
        <f t="shared" si="111"/>
        <v/>
      </c>
      <c r="AK1429" s="78" t="str">
        <f t="shared" si="112"/>
        <v/>
      </c>
      <c r="AX1429" s="78" t="str">
        <f t="shared" si="113"/>
        <v/>
      </c>
      <c r="BH1429" s="89" t="str">
        <f t="shared" si="114"/>
        <v>Yes</v>
      </c>
    </row>
    <row r="1430" spans="1:60" ht="57.95">
      <c r="A1430" s="124" t="s">
        <v>5224</v>
      </c>
      <c r="B1430" s="78" t="s">
        <v>5247</v>
      </c>
      <c r="C1430" s="73" t="s">
        <v>5248</v>
      </c>
      <c r="D1430" s="72" t="s">
        <v>85</v>
      </c>
      <c r="E1430" s="72" t="s">
        <v>57</v>
      </c>
      <c r="H1430" s="87" t="s">
        <v>5249</v>
      </c>
      <c r="J1430" s="78" t="s">
        <v>1157</v>
      </c>
      <c r="K1430" s="78" t="str">
        <f t="shared" si="110"/>
        <v>Yes</v>
      </c>
      <c r="R1430" s="78" t="s">
        <v>64</v>
      </c>
      <c r="X1430" s="78" t="str">
        <f t="shared" si="111"/>
        <v/>
      </c>
      <c r="AK1430" s="78" t="str">
        <f t="shared" si="112"/>
        <v/>
      </c>
      <c r="AX1430" s="78" t="str">
        <f t="shared" si="113"/>
        <v/>
      </c>
      <c r="BH1430" s="89" t="str">
        <f t="shared" si="114"/>
        <v>Yes</v>
      </c>
    </row>
    <row r="1431" spans="1:60" ht="72.599999999999994">
      <c r="A1431" s="124" t="s">
        <v>5224</v>
      </c>
      <c r="B1431" s="78" t="s">
        <v>5250</v>
      </c>
      <c r="C1431" s="73" t="s">
        <v>5251</v>
      </c>
      <c r="D1431" s="72" t="s">
        <v>85</v>
      </c>
      <c r="E1431" s="72" t="s">
        <v>57</v>
      </c>
      <c r="H1431" s="87" t="s">
        <v>5252</v>
      </c>
      <c r="J1431" s="78" t="s">
        <v>1157</v>
      </c>
      <c r="K1431" s="78" t="str">
        <f t="shared" si="110"/>
        <v>Yes</v>
      </c>
      <c r="R1431" s="78" t="s">
        <v>64</v>
      </c>
      <c r="X1431" s="78" t="str">
        <f t="shared" si="111"/>
        <v/>
      </c>
      <c r="AK1431" s="78" t="str">
        <f t="shared" si="112"/>
        <v/>
      </c>
      <c r="AX1431" s="78" t="str">
        <f t="shared" si="113"/>
        <v/>
      </c>
      <c r="BH1431" s="89" t="str">
        <f t="shared" si="114"/>
        <v>Yes</v>
      </c>
    </row>
    <row r="1432" spans="1:60" ht="57.95">
      <c r="A1432" s="124" t="s">
        <v>5224</v>
      </c>
      <c r="B1432" s="78" t="s">
        <v>5253</v>
      </c>
      <c r="C1432" s="73" t="s">
        <v>5254</v>
      </c>
      <c r="D1432" s="72" t="s">
        <v>85</v>
      </c>
      <c r="E1432" s="72" t="s">
        <v>57</v>
      </c>
      <c r="H1432" s="87" t="s">
        <v>5255</v>
      </c>
      <c r="J1432" s="78" t="s">
        <v>1157</v>
      </c>
      <c r="K1432" s="78" t="str">
        <f t="shared" si="110"/>
        <v>Yes</v>
      </c>
      <c r="R1432" s="78" t="s">
        <v>64</v>
      </c>
      <c r="V1432" s="78"/>
      <c r="W1432" s="78"/>
      <c r="X1432" s="78" t="str">
        <f t="shared" si="111"/>
        <v/>
      </c>
      <c r="Y1432" s="88"/>
      <c r="Z1432" s="78"/>
      <c r="AA1432" s="78"/>
      <c r="AB1432" s="78"/>
      <c r="AC1432" s="78"/>
      <c r="AD1432" s="78"/>
      <c r="AE1432" s="78"/>
      <c r="AF1432" s="78"/>
      <c r="AG1432" s="79"/>
      <c r="AK1432" s="78" t="str">
        <f t="shared" si="112"/>
        <v/>
      </c>
      <c r="AX1432" s="78" t="str">
        <f t="shared" si="113"/>
        <v/>
      </c>
      <c r="BH1432" s="89" t="str">
        <f t="shared" si="114"/>
        <v>Yes</v>
      </c>
    </row>
    <row r="1433" spans="1:60" ht="57.95">
      <c r="A1433" s="124" t="s">
        <v>5224</v>
      </c>
      <c r="B1433" s="78" t="s">
        <v>5256</v>
      </c>
      <c r="C1433" s="73" t="s">
        <v>5257</v>
      </c>
      <c r="D1433" s="72" t="s">
        <v>85</v>
      </c>
      <c r="E1433" s="72" t="s">
        <v>57</v>
      </c>
      <c r="H1433" s="87" t="s">
        <v>5258</v>
      </c>
      <c r="J1433" s="78" t="s">
        <v>1157</v>
      </c>
      <c r="K1433" s="78" t="str">
        <f t="shared" si="110"/>
        <v>Yes</v>
      </c>
      <c r="R1433" s="78" t="s">
        <v>64</v>
      </c>
      <c r="X1433" s="78" t="str">
        <f t="shared" si="111"/>
        <v/>
      </c>
      <c r="AK1433" s="78" t="str">
        <f t="shared" si="112"/>
        <v/>
      </c>
      <c r="AX1433" s="78" t="str">
        <f t="shared" si="113"/>
        <v/>
      </c>
      <c r="BH1433" s="89" t="str">
        <f t="shared" si="114"/>
        <v>Yes</v>
      </c>
    </row>
    <row r="1434" spans="1:60" ht="57.95">
      <c r="A1434" s="124" t="s">
        <v>5224</v>
      </c>
      <c r="B1434" s="78" t="s">
        <v>5259</v>
      </c>
      <c r="C1434" s="73" t="s">
        <v>5260</v>
      </c>
      <c r="D1434" s="72" t="s">
        <v>85</v>
      </c>
      <c r="E1434" s="72" t="s">
        <v>57</v>
      </c>
      <c r="H1434" s="87" t="s">
        <v>5261</v>
      </c>
      <c r="J1434" s="78" t="s">
        <v>1157</v>
      </c>
      <c r="K1434" s="78" t="str">
        <f t="shared" si="110"/>
        <v>Yes</v>
      </c>
      <c r="R1434" s="78" t="s">
        <v>64</v>
      </c>
      <c r="X1434" s="78" t="str">
        <f t="shared" si="111"/>
        <v/>
      </c>
      <c r="AK1434" s="78" t="str">
        <f t="shared" si="112"/>
        <v/>
      </c>
      <c r="AX1434" s="78" t="str">
        <f t="shared" si="113"/>
        <v/>
      </c>
      <c r="BH1434" s="89" t="str">
        <f t="shared" si="114"/>
        <v>Yes</v>
      </c>
    </row>
    <row r="1435" spans="1:60" ht="57.95">
      <c r="A1435" s="124" t="s">
        <v>5224</v>
      </c>
      <c r="B1435" s="78" t="s">
        <v>5262</v>
      </c>
      <c r="C1435" s="73" t="s">
        <v>5263</v>
      </c>
      <c r="D1435" s="72" t="s">
        <v>85</v>
      </c>
      <c r="E1435" s="72" t="s">
        <v>57</v>
      </c>
      <c r="H1435" s="87" t="s">
        <v>5264</v>
      </c>
      <c r="J1435" s="78" t="s">
        <v>1157</v>
      </c>
      <c r="K1435" s="78" t="str">
        <f t="shared" si="110"/>
        <v>Yes</v>
      </c>
      <c r="R1435" s="78" t="s">
        <v>64</v>
      </c>
      <c r="X1435" s="78" t="str">
        <f t="shared" si="111"/>
        <v/>
      </c>
      <c r="AK1435" s="78" t="str">
        <f t="shared" si="112"/>
        <v/>
      </c>
      <c r="AX1435" s="78" t="str">
        <f t="shared" si="113"/>
        <v/>
      </c>
      <c r="BH1435" s="89" t="str">
        <f t="shared" si="114"/>
        <v>Yes</v>
      </c>
    </row>
    <row r="1436" spans="1:60" ht="43.5">
      <c r="A1436" s="124" t="s">
        <v>5224</v>
      </c>
      <c r="B1436" s="78" t="s">
        <v>5265</v>
      </c>
      <c r="C1436" s="73" t="s">
        <v>5266</v>
      </c>
      <c r="D1436" s="72" t="s">
        <v>85</v>
      </c>
      <c r="E1436" s="72" t="s">
        <v>57</v>
      </c>
      <c r="K1436" s="78" t="str">
        <f t="shared" si="110"/>
        <v/>
      </c>
      <c r="U1436" s="87" t="s">
        <v>5267</v>
      </c>
      <c r="W1436" s="89" t="s">
        <v>200</v>
      </c>
      <c r="X1436" s="78" t="str">
        <f t="shared" si="111"/>
        <v>No</v>
      </c>
      <c r="AE1436" s="78" t="s">
        <v>64</v>
      </c>
      <c r="AF1436" s="89" t="s">
        <v>72</v>
      </c>
      <c r="AK1436" s="78" t="str">
        <f t="shared" si="112"/>
        <v/>
      </c>
      <c r="AX1436" s="78" t="str">
        <f t="shared" si="113"/>
        <v/>
      </c>
      <c r="BH1436" s="89" t="str">
        <f t="shared" si="114"/>
        <v>No</v>
      </c>
    </row>
    <row r="1437" spans="1:60" ht="174">
      <c r="A1437" s="124" t="s">
        <v>5224</v>
      </c>
      <c r="B1437" s="78" t="s">
        <v>5268</v>
      </c>
      <c r="C1437" s="73" t="s">
        <v>5269</v>
      </c>
      <c r="D1437" s="72" t="s">
        <v>85</v>
      </c>
      <c r="E1437" s="72" t="s">
        <v>57</v>
      </c>
      <c r="K1437" s="78" t="str">
        <f t="shared" si="110"/>
        <v/>
      </c>
      <c r="U1437" s="87" t="s">
        <v>5270</v>
      </c>
      <c r="W1437" s="89" t="s">
        <v>200</v>
      </c>
      <c r="X1437" s="78" t="str">
        <f t="shared" si="111"/>
        <v>No</v>
      </c>
      <c r="AE1437" s="78" t="s">
        <v>64</v>
      </c>
      <c r="AF1437" s="89" t="s">
        <v>72</v>
      </c>
      <c r="AK1437" s="78" t="str">
        <f t="shared" si="112"/>
        <v/>
      </c>
      <c r="AX1437" s="78" t="str">
        <f t="shared" si="113"/>
        <v/>
      </c>
      <c r="BH1437" s="89" t="str">
        <f t="shared" si="114"/>
        <v>No</v>
      </c>
    </row>
    <row r="1438" spans="1:60" ht="159.6">
      <c r="A1438" s="124" t="s">
        <v>5224</v>
      </c>
      <c r="B1438" s="78" t="s">
        <v>5271</v>
      </c>
      <c r="C1438" s="73" t="s">
        <v>5272</v>
      </c>
      <c r="D1438" s="72" t="s">
        <v>85</v>
      </c>
      <c r="E1438" s="72" t="s">
        <v>57</v>
      </c>
      <c r="K1438" s="78" t="str">
        <f t="shared" si="110"/>
        <v/>
      </c>
      <c r="U1438" s="87" t="s">
        <v>5273</v>
      </c>
      <c r="W1438" s="89" t="s">
        <v>200</v>
      </c>
      <c r="X1438" s="78" t="str">
        <f t="shared" si="111"/>
        <v>No</v>
      </c>
      <c r="AE1438" s="78" t="s">
        <v>64</v>
      </c>
      <c r="AK1438" s="78" t="str">
        <f t="shared" si="112"/>
        <v/>
      </c>
      <c r="AX1438" s="78" t="str">
        <f t="shared" si="113"/>
        <v/>
      </c>
      <c r="BH1438" s="89" t="str">
        <f t="shared" si="114"/>
        <v>No</v>
      </c>
    </row>
    <row r="1439" spans="1:60" ht="57.95">
      <c r="A1439" s="124" t="s">
        <v>5224</v>
      </c>
      <c r="B1439" s="78" t="s">
        <v>5274</v>
      </c>
      <c r="C1439" s="73" t="s">
        <v>5275</v>
      </c>
      <c r="D1439" s="72" t="s">
        <v>85</v>
      </c>
      <c r="E1439" s="72" t="s">
        <v>57</v>
      </c>
      <c r="H1439" s="87" t="s">
        <v>5276</v>
      </c>
      <c r="J1439" s="78" t="s">
        <v>1157</v>
      </c>
      <c r="K1439" s="78" t="str">
        <f t="shared" si="110"/>
        <v>Yes</v>
      </c>
      <c r="R1439" s="78" t="s">
        <v>64</v>
      </c>
      <c r="X1439" s="78" t="str">
        <f t="shared" si="111"/>
        <v/>
      </c>
      <c r="AE1439" s="78" t="s">
        <v>64</v>
      </c>
      <c r="AK1439" s="78" t="str">
        <f t="shared" si="112"/>
        <v/>
      </c>
      <c r="AU1439" s="87" t="s">
        <v>5277</v>
      </c>
      <c r="AV1439" s="92" t="s">
        <v>101</v>
      </c>
      <c r="AW1439" s="92" t="s">
        <v>262</v>
      </c>
      <c r="AX1439" s="78" t="str">
        <f t="shared" si="113"/>
        <v>No</v>
      </c>
      <c r="AY1439" s="93"/>
      <c r="AZ1439" s="92"/>
      <c r="BA1439" s="92"/>
      <c r="BB1439" s="92"/>
      <c r="BC1439" s="92"/>
      <c r="BD1439" s="92"/>
      <c r="BE1439" s="92" t="s">
        <v>72</v>
      </c>
      <c r="BF1439" s="92"/>
      <c r="BG1439" s="94"/>
      <c r="BH1439" s="89" t="str">
        <f t="shared" si="114"/>
        <v>Yes</v>
      </c>
    </row>
    <row r="1440" spans="1:60" ht="43.5">
      <c r="A1440" s="124" t="s">
        <v>5224</v>
      </c>
      <c r="B1440" s="78" t="s">
        <v>5278</v>
      </c>
      <c r="C1440" s="73" t="s">
        <v>5279</v>
      </c>
      <c r="D1440" s="72" t="s">
        <v>85</v>
      </c>
      <c r="E1440" s="72" t="s">
        <v>57</v>
      </c>
      <c r="K1440" s="78" t="str">
        <f t="shared" si="110"/>
        <v/>
      </c>
      <c r="X1440" s="78" t="str">
        <f t="shared" si="111"/>
        <v/>
      </c>
      <c r="AK1440" s="78" t="str">
        <f t="shared" si="112"/>
        <v/>
      </c>
      <c r="AU1440" s="87" t="s">
        <v>5280</v>
      </c>
      <c r="AV1440" s="92" t="s">
        <v>101</v>
      </c>
      <c r="AW1440" s="92" t="s">
        <v>262</v>
      </c>
      <c r="AX1440" s="78" t="str">
        <f t="shared" si="113"/>
        <v>No</v>
      </c>
      <c r="AY1440" s="93"/>
      <c r="AZ1440" s="92"/>
      <c r="BA1440" s="92"/>
      <c r="BB1440" s="92"/>
      <c r="BC1440" s="92"/>
      <c r="BD1440" s="92"/>
      <c r="BE1440" s="92" t="s">
        <v>72</v>
      </c>
      <c r="BF1440" s="92"/>
      <c r="BG1440" s="94"/>
      <c r="BH1440" s="89" t="str">
        <f t="shared" si="114"/>
        <v>No</v>
      </c>
    </row>
    <row r="1441" spans="1:60" ht="43.5">
      <c r="A1441" s="124" t="s">
        <v>5224</v>
      </c>
      <c r="B1441" s="78" t="s">
        <v>5281</v>
      </c>
      <c r="C1441" s="73" t="s">
        <v>5282</v>
      </c>
      <c r="D1441" s="72" t="s">
        <v>85</v>
      </c>
      <c r="E1441" s="72" t="s">
        <v>57</v>
      </c>
      <c r="K1441" s="78" t="str">
        <f t="shared" si="110"/>
        <v/>
      </c>
      <c r="X1441" s="78" t="str">
        <f t="shared" si="111"/>
        <v/>
      </c>
      <c r="AK1441" s="78" t="str">
        <f t="shared" si="112"/>
        <v/>
      </c>
      <c r="AU1441" s="87" t="s">
        <v>5283</v>
      </c>
      <c r="AV1441" s="92" t="s">
        <v>101</v>
      </c>
      <c r="AW1441" s="92" t="s">
        <v>262</v>
      </c>
      <c r="AX1441" s="78" t="str">
        <f t="shared" si="113"/>
        <v>No</v>
      </c>
      <c r="AY1441" s="93"/>
      <c r="AZ1441" s="92"/>
      <c r="BA1441" s="92"/>
      <c r="BB1441" s="92"/>
      <c r="BC1441" s="92"/>
      <c r="BD1441" s="92"/>
      <c r="BE1441" s="92" t="s">
        <v>72</v>
      </c>
      <c r="BF1441" s="92"/>
      <c r="BG1441" s="94"/>
      <c r="BH1441" s="89" t="str">
        <f t="shared" si="114"/>
        <v>No</v>
      </c>
    </row>
    <row r="1442" spans="1:60" ht="57.95">
      <c r="A1442" s="124" t="s">
        <v>5224</v>
      </c>
      <c r="B1442" s="78" t="s">
        <v>5284</v>
      </c>
      <c r="C1442" s="73" t="s">
        <v>5285</v>
      </c>
      <c r="D1442" s="72" t="s">
        <v>85</v>
      </c>
      <c r="E1442" s="72" t="s">
        <v>57</v>
      </c>
      <c r="H1442" s="87" t="s">
        <v>5286</v>
      </c>
      <c r="J1442" s="78" t="s">
        <v>1157</v>
      </c>
      <c r="K1442" s="78" t="str">
        <f t="shared" si="110"/>
        <v>Yes</v>
      </c>
      <c r="R1442" s="78" t="s">
        <v>64</v>
      </c>
      <c r="X1442" s="78" t="str">
        <f t="shared" si="111"/>
        <v/>
      </c>
      <c r="AK1442" s="78" t="str">
        <f t="shared" si="112"/>
        <v/>
      </c>
      <c r="AU1442" s="87" t="s">
        <v>5287</v>
      </c>
      <c r="AV1442" s="92" t="s">
        <v>101</v>
      </c>
      <c r="AW1442" s="92" t="s">
        <v>262</v>
      </c>
      <c r="AX1442" s="78" t="str">
        <f t="shared" si="113"/>
        <v>No</v>
      </c>
      <c r="AY1442" s="93"/>
      <c r="AZ1442" s="92"/>
      <c r="BA1442" s="92"/>
      <c r="BB1442" s="92"/>
      <c r="BC1442" s="92"/>
      <c r="BD1442" s="92"/>
      <c r="BE1442" s="92" t="s">
        <v>72</v>
      </c>
      <c r="BF1442" s="92"/>
      <c r="BG1442" s="94"/>
      <c r="BH1442" s="89" t="str">
        <f t="shared" si="114"/>
        <v>Yes</v>
      </c>
    </row>
    <row r="1443" spans="1:60" ht="43.5">
      <c r="A1443" s="124" t="s">
        <v>5224</v>
      </c>
      <c r="B1443" s="78" t="s">
        <v>5288</v>
      </c>
      <c r="C1443" s="73" t="s">
        <v>5289</v>
      </c>
      <c r="D1443" s="72" t="s">
        <v>85</v>
      </c>
      <c r="E1443" s="72" t="s">
        <v>57</v>
      </c>
      <c r="K1443" s="78" t="str">
        <f t="shared" si="110"/>
        <v/>
      </c>
      <c r="X1443" s="78" t="str">
        <f t="shared" si="111"/>
        <v/>
      </c>
      <c r="AK1443" s="78" t="str">
        <f t="shared" si="112"/>
        <v/>
      </c>
      <c r="AU1443" s="87" t="s">
        <v>5290</v>
      </c>
      <c r="AV1443" s="92" t="s">
        <v>101</v>
      </c>
      <c r="AW1443" s="92" t="s">
        <v>262</v>
      </c>
      <c r="AX1443" s="78" t="str">
        <f t="shared" si="113"/>
        <v>No</v>
      </c>
      <c r="AY1443" s="93"/>
      <c r="AZ1443" s="92"/>
      <c r="BA1443" s="92"/>
      <c r="BB1443" s="92"/>
      <c r="BC1443" s="92"/>
      <c r="BD1443" s="92"/>
      <c r="BE1443" s="92" t="s">
        <v>72</v>
      </c>
      <c r="BF1443" s="92"/>
      <c r="BG1443" s="94"/>
      <c r="BH1443" s="89" t="str">
        <f t="shared" si="114"/>
        <v>No</v>
      </c>
    </row>
    <row r="1444" spans="1:60" ht="43.5">
      <c r="A1444" s="124" t="s">
        <v>5224</v>
      </c>
      <c r="B1444" s="78" t="s">
        <v>5291</v>
      </c>
      <c r="C1444" s="142" t="s">
        <v>5292</v>
      </c>
      <c r="D1444" s="72" t="s">
        <v>85</v>
      </c>
      <c r="E1444" s="72" t="s">
        <v>57</v>
      </c>
      <c r="F1444" s="92"/>
      <c r="G1444" s="92"/>
      <c r="K1444" s="78" t="str">
        <f t="shared" si="110"/>
        <v/>
      </c>
      <c r="X1444" s="78" t="str">
        <f t="shared" si="111"/>
        <v/>
      </c>
      <c r="AK1444" s="78" t="str">
        <f t="shared" si="112"/>
        <v/>
      </c>
      <c r="AU1444" s="87" t="s">
        <v>5292</v>
      </c>
      <c r="AV1444" s="92" t="s">
        <v>101</v>
      </c>
      <c r="AW1444" s="92" t="s">
        <v>262</v>
      </c>
      <c r="AX1444" s="78" t="str">
        <f t="shared" si="113"/>
        <v>No</v>
      </c>
      <c r="AY1444" s="93"/>
      <c r="AZ1444" s="92"/>
      <c r="BA1444" s="92"/>
      <c r="BB1444" s="92"/>
      <c r="BC1444" s="92"/>
      <c r="BD1444" s="92"/>
      <c r="BE1444" s="92" t="s">
        <v>72</v>
      </c>
      <c r="BF1444" s="92"/>
      <c r="BG1444" s="94"/>
      <c r="BH1444" s="89" t="str">
        <f t="shared" si="114"/>
        <v>No</v>
      </c>
    </row>
    <row r="1445" spans="1:60" ht="87">
      <c r="A1445" s="124" t="s">
        <v>5224</v>
      </c>
      <c r="B1445" s="78" t="s">
        <v>5293</v>
      </c>
      <c r="C1445" s="73" t="s">
        <v>5294</v>
      </c>
      <c r="D1445" s="72" t="s">
        <v>85</v>
      </c>
      <c r="E1445" s="72" t="s">
        <v>57</v>
      </c>
      <c r="K1445" s="78" t="str">
        <f t="shared" si="110"/>
        <v/>
      </c>
      <c r="X1445" s="78" t="str">
        <f t="shared" si="111"/>
        <v/>
      </c>
      <c r="AK1445" s="78" t="str">
        <f t="shared" si="112"/>
        <v/>
      </c>
      <c r="AU1445" s="87" t="s">
        <v>5295</v>
      </c>
      <c r="AV1445" s="92" t="s">
        <v>189</v>
      </c>
      <c r="AW1445" s="92" t="s">
        <v>262</v>
      </c>
      <c r="AX1445" s="78" t="str">
        <f t="shared" si="113"/>
        <v>No</v>
      </c>
      <c r="AY1445" s="93"/>
      <c r="AZ1445" s="92"/>
      <c r="BA1445" s="92"/>
      <c r="BB1445" s="92"/>
      <c r="BC1445" s="92"/>
      <c r="BD1445" s="92"/>
      <c r="BE1445" s="92" t="s">
        <v>72</v>
      </c>
      <c r="BF1445" s="92"/>
      <c r="BG1445" s="94"/>
      <c r="BH1445" s="89" t="str">
        <f t="shared" si="114"/>
        <v>No</v>
      </c>
    </row>
    <row r="1446" spans="1:60" ht="72.599999999999994">
      <c r="A1446" s="124" t="s">
        <v>5224</v>
      </c>
      <c r="B1446" s="78" t="s">
        <v>5296</v>
      </c>
      <c r="C1446" s="73" t="s">
        <v>5297</v>
      </c>
      <c r="D1446" s="72" t="s">
        <v>85</v>
      </c>
      <c r="E1446" s="72" t="s">
        <v>57</v>
      </c>
      <c r="H1446" s="87" t="s">
        <v>5298</v>
      </c>
      <c r="J1446" s="78" t="s">
        <v>1157</v>
      </c>
      <c r="K1446" s="78" t="str">
        <f t="shared" si="110"/>
        <v>Yes</v>
      </c>
      <c r="R1446" s="78" t="s">
        <v>64</v>
      </c>
      <c r="X1446" s="78" t="str">
        <f t="shared" si="111"/>
        <v/>
      </c>
      <c r="AK1446" s="78" t="str">
        <f t="shared" si="112"/>
        <v/>
      </c>
      <c r="AU1446" s="87" t="s">
        <v>5287</v>
      </c>
      <c r="AV1446" s="92" t="s">
        <v>101</v>
      </c>
      <c r="AW1446" s="92" t="s">
        <v>262</v>
      </c>
      <c r="AX1446" s="78" t="str">
        <f t="shared" si="113"/>
        <v>No</v>
      </c>
      <c r="AY1446" s="93"/>
      <c r="AZ1446" s="92"/>
      <c r="BA1446" s="92"/>
      <c r="BB1446" s="92"/>
      <c r="BC1446" s="92"/>
      <c r="BD1446" s="92"/>
      <c r="BE1446" s="92" t="s">
        <v>72</v>
      </c>
      <c r="BF1446" s="92"/>
      <c r="BG1446" s="94"/>
      <c r="BH1446" s="89" t="str">
        <f t="shared" si="114"/>
        <v>Yes</v>
      </c>
    </row>
    <row r="1447" spans="1:60" ht="57.95">
      <c r="A1447" s="124" t="s">
        <v>5224</v>
      </c>
      <c r="B1447" s="78" t="s">
        <v>5299</v>
      </c>
      <c r="C1447" s="73" t="s">
        <v>5300</v>
      </c>
      <c r="D1447" s="72" t="s">
        <v>85</v>
      </c>
      <c r="E1447" s="72" t="s">
        <v>57</v>
      </c>
      <c r="H1447" s="87" t="s">
        <v>5301</v>
      </c>
      <c r="J1447" s="78" t="s">
        <v>1157</v>
      </c>
      <c r="K1447" s="78" t="str">
        <f t="shared" si="110"/>
        <v>Yes</v>
      </c>
      <c r="R1447" s="78" t="s">
        <v>64</v>
      </c>
      <c r="X1447" s="78" t="str">
        <f t="shared" si="111"/>
        <v/>
      </c>
      <c r="AK1447" s="78" t="str">
        <f t="shared" si="112"/>
        <v/>
      </c>
      <c r="AU1447" s="87" t="s">
        <v>5302</v>
      </c>
      <c r="AV1447" s="92" t="s">
        <v>189</v>
      </c>
      <c r="AW1447" s="92" t="s">
        <v>262</v>
      </c>
      <c r="AX1447" s="78" t="str">
        <f t="shared" si="113"/>
        <v>No</v>
      </c>
      <c r="AY1447" s="93"/>
      <c r="AZ1447" s="92"/>
      <c r="BA1447" s="92"/>
      <c r="BB1447" s="92"/>
      <c r="BC1447" s="92"/>
      <c r="BD1447" s="92"/>
      <c r="BE1447" s="92" t="s">
        <v>72</v>
      </c>
      <c r="BF1447" s="92"/>
      <c r="BG1447" s="94"/>
      <c r="BH1447" s="89" t="str">
        <f t="shared" si="114"/>
        <v>Yes</v>
      </c>
    </row>
    <row r="1448" spans="1:60" ht="87">
      <c r="A1448" s="124" t="s">
        <v>5224</v>
      </c>
      <c r="B1448" s="78" t="s">
        <v>5303</v>
      </c>
      <c r="C1448" s="142" t="s">
        <v>5304</v>
      </c>
      <c r="D1448" s="72" t="s">
        <v>85</v>
      </c>
      <c r="E1448" s="72" t="s">
        <v>57</v>
      </c>
      <c r="F1448" s="92"/>
      <c r="G1448" s="92"/>
      <c r="K1448" s="78" t="str">
        <f t="shared" si="110"/>
        <v/>
      </c>
      <c r="X1448" s="78" t="str">
        <f t="shared" si="111"/>
        <v/>
      </c>
      <c r="AK1448" s="78" t="str">
        <f t="shared" si="112"/>
        <v/>
      </c>
      <c r="AU1448" s="87" t="s">
        <v>5304</v>
      </c>
      <c r="AV1448" s="92" t="s">
        <v>189</v>
      </c>
      <c r="AW1448" s="92" t="s">
        <v>262</v>
      </c>
      <c r="AX1448" s="78" t="str">
        <f t="shared" si="113"/>
        <v>No</v>
      </c>
      <c r="AY1448" s="93"/>
      <c r="AZ1448" s="92"/>
      <c r="BA1448" s="92"/>
      <c r="BB1448" s="92"/>
      <c r="BC1448" s="92"/>
      <c r="BD1448" s="92"/>
      <c r="BE1448" s="92" t="s">
        <v>72</v>
      </c>
      <c r="BF1448" s="92"/>
      <c r="BG1448" s="94"/>
      <c r="BH1448" s="89" t="str">
        <f t="shared" si="114"/>
        <v>No</v>
      </c>
    </row>
    <row r="1449" spans="1:60" ht="72.599999999999994">
      <c r="A1449" s="124" t="s">
        <v>5224</v>
      </c>
      <c r="B1449" s="78" t="s">
        <v>5305</v>
      </c>
      <c r="C1449" s="142" t="s">
        <v>5306</v>
      </c>
      <c r="D1449" s="72" t="s">
        <v>85</v>
      </c>
      <c r="E1449" s="72" t="s">
        <v>57</v>
      </c>
      <c r="F1449" s="92"/>
      <c r="G1449" s="92"/>
      <c r="K1449" s="78" t="str">
        <f t="shared" si="110"/>
        <v/>
      </c>
      <c r="X1449" s="78" t="str">
        <f t="shared" si="111"/>
        <v/>
      </c>
      <c r="AK1449" s="78" t="str">
        <f t="shared" si="112"/>
        <v/>
      </c>
      <c r="AU1449" s="87" t="s">
        <v>5306</v>
      </c>
      <c r="AV1449" s="92" t="s">
        <v>101</v>
      </c>
      <c r="AW1449" s="92" t="s">
        <v>262</v>
      </c>
      <c r="AX1449" s="78" t="str">
        <f t="shared" si="113"/>
        <v>No</v>
      </c>
      <c r="AY1449" s="93"/>
      <c r="AZ1449" s="92"/>
      <c r="BA1449" s="92"/>
      <c r="BB1449" s="92"/>
      <c r="BC1449" s="92"/>
      <c r="BD1449" s="92"/>
      <c r="BE1449" s="92" t="s">
        <v>72</v>
      </c>
      <c r="BF1449" s="92"/>
      <c r="BG1449" s="94"/>
      <c r="BH1449" s="89" t="str">
        <f t="shared" si="114"/>
        <v>No</v>
      </c>
    </row>
    <row r="1450" spans="1:60" ht="57.95">
      <c r="A1450" s="124" t="s">
        <v>5224</v>
      </c>
      <c r="B1450" s="78" t="s">
        <v>5307</v>
      </c>
      <c r="C1450" s="73" t="s">
        <v>5308</v>
      </c>
      <c r="D1450" s="72" t="s">
        <v>85</v>
      </c>
      <c r="E1450" s="72" t="s">
        <v>57</v>
      </c>
      <c r="H1450" s="87" t="s">
        <v>5309</v>
      </c>
      <c r="J1450" s="78" t="s">
        <v>1157</v>
      </c>
      <c r="K1450" s="78" t="str">
        <f t="shared" si="110"/>
        <v>Yes</v>
      </c>
      <c r="R1450" s="78" t="s">
        <v>64</v>
      </c>
      <c r="X1450" s="78" t="str">
        <f t="shared" si="111"/>
        <v/>
      </c>
      <c r="AK1450" s="78" t="str">
        <f t="shared" si="112"/>
        <v/>
      </c>
      <c r="AU1450" s="87" t="s">
        <v>5310</v>
      </c>
      <c r="AV1450" s="92" t="s">
        <v>101</v>
      </c>
      <c r="AW1450" s="92" t="s">
        <v>262</v>
      </c>
      <c r="AX1450" s="78" t="str">
        <f t="shared" si="113"/>
        <v>No</v>
      </c>
      <c r="AY1450" s="93"/>
      <c r="AZ1450" s="92"/>
      <c r="BA1450" s="92"/>
      <c r="BB1450" s="92"/>
      <c r="BC1450" s="92"/>
      <c r="BD1450" s="92"/>
      <c r="BE1450" s="92" t="s">
        <v>72</v>
      </c>
      <c r="BF1450" s="92"/>
      <c r="BG1450" s="94"/>
      <c r="BH1450" s="89" t="str">
        <f t="shared" si="114"/>
        <v>Yes</v>
      </c>
    </row>
    <row r="1451" spans="1:60" ht="43.5">
      <c r="A1451" s="124" t="s">
        <v>5224</v>
      </c>
      <c r="B1451" s="78" t="s">
        <v>5311</v>
      </c>
      <c r="C1451" s="73" t="s">
        <v>5312</v>
      </c>
      <c r="D1451" s="72" t="s">
        <v>85</v>
      </c>
      <c r="E1451" s="72" t="s">
        <v>57</v>
      </c>
      <c r="K1451" s="78" t="str">
        <f t="shared" si="110"/>
        <v/>
      </c>
      <c r="X1451" s="78" t="str">
        <f t="shared" si="111"/>
        <v/>
      </c>
      <c r="AK1451" s="78" t="str">
        <f t="shared" si="112"/>
        <v/>
      </c>
      <c r="AU1451" s="87" t="s">
        <v>5313</v>
      </c>
      <c r="AV1451" s="92" t="s">
        <v>101</v>
      </c>
      <c r="AW1451" s="92" t="s">
        <v>262</v>
      </c>
      <c r="AX1451" s="78" t="str">
        <f t="shared" si="113"/>
        <v>No</v>
      </c>
      <c r="AY1451" s="93"/>
      <c r="AZ1451" s="92"/>
      <c r="BA1451" s="92"/>
      <c r="BB1451" s="92"/>
      <c r="BC1451" s="92"/>
      <c r="BD1451" s="92"/>
      <c r="BE1451" s="92" t="s">
        <v>72</v>
      </c>
      <c r="BF1451" s="92"/>
      <c r="BG1451" s="94"/>
      <c r="BH1451" s="89" t="str">
        <f t="shared" si="114"/>
        <v>No</v>
      </c>
    </row>
    <row r="1452" spans="1:60" ht="57.95">
      <c r="A1452" s="124" t="s">
        <v>5224</v>
      </c>
      <c r="B1452" s="78" t="s">
        <v>5314</v>
      </c>
      <c r="C1452" s="73" t="s">
        <v>5315</v>
      </c>
      <c r="D1452" s="72" t="s">
        <v>85</v>
      </c>
      <c r="E1452" s="72" t="s">
        <v>57</v>
      </c>
      <c r="H1452" s="87" t="s">
        <v>5316</v>
      </c>
      <c r="J1452" s="78" t="s">
        <v>1157</v>
      </c>
      <c r="K1452" s="78" t="str">
        <f t="shared" si="110"/>
        <v>Yes</v>
      </c>
      <c r="R1452" s="78" t="s">
        <v>64</v>
      </c>
      <c r="X1452" s="78" t="str">
        <f t="shared" si="111"/>
        <v/>
      </c>
      <c r="AK1452" s="78" t="str">
        <f t="shared" si="112"/>
        <v/>
      </c>
      <c r="AX1452" s="78" t="str">
        <f t="shared" si="113"/>
        <v/>
      </c>
      <c r="BH1452" s="89" t="str">
        <f t="shared" si="114"/>
        <v>Yes</v>
      </c>
    </row>
    <row r="1453" spans="1:60" ht="57.95">
      <c r="A1453" s="124" t="s">
        <v>5224</v>
      </c>
      <c r="B1453" s="78" t="s">
        <v>5317</v>
      </c>
      <c r="C1453" s="73" t="s">
        <v>5318</v>
      </c>
      <c r="D1453" s="72" t="s">
        <v>85</v>
      </c>
      <c r="E1453" s="72" t="s">
        <v>57</v>
      </c>
      <c r="H1453" s="87" t="s">
        <v>5319</v>
      </c>
      <c r="J1453" s="78" t="s">
        <v>1157</v>
      </c>
      <c r="K1453" s="78" t="str">
        <f t="shared" si="110"/>
        <v>Yes</v>
      </c>
      <c r="R1453" s="78" t="s">
        <v>64</v>
      </c>
      <c r="X1453" s="78" t="str">
        <f t="shared" si="111"/>
        <v/>
      </c>
      <c r="AK1453" s="78" t="str">
        <f t="shared" si="112"/>
        <v/>
      </c>
      <c r="AX1453" s="78" t="str">
        <f t="shared" si="113"/>
        <v/>
      </c>
      <c r="BH1453" s="89" t="str">
        <f t="shared" si="114"/>
        <v>Yes</v>
      </c>
    </row>
    <row r="1454" spans="1:60" ht="87">
      <c r="A1454" s="124" t="s">
        <v>5224</v>
      </c>
      <c r="B1454" s="78" t="s">
        <v>5320</v>
      </c>
      <c r="C1454" s="73" t="s">
        <v>5321</v>
      </c>
      <c r="D1454" s="72" t="s">
        <v>85</v>
      </c>
      <c r="E1454" s="72" t="s">
        <v>57</v>
      </c>
      <c r="K1454" s="78" t="str">
        <f t="shared" si="110"/>
        <v/>
      </c>
      <c r="U1454" s="87" t="s">
        <v>5322</v>
      </c>
      <c r="V1454" s="78" t="s">
        <v>5323</v>
      </c>
      <c r="W1454" s="89" t="s">
        <v>200</v>
      </c>
      <c r="X1454" s="78" t="str">
        <f t="shared" si="111"/>
        <v>No</v>
      </c>
      <c r="AE1454" s="78" t="s">
        <v>64</v>
      </c>
      <c r="AH1454" s="87" t="s">
        <v>5324</v>
      </c>
      <c r="AI1454" s="78" t="s">
        <v>5325</v>
      </c>
      <c r="AJ1454" s="78" t="s">
        <v>237</v>
      </c>
      <c r="AK1454" s="78" t="str">
        <f t="shared" si="112"/>
        <v>No</v>
      </c>
      <c r="AR1454" s="78" t="s">
        <v>72</v>
      </c>
      <c r="AS1454" s="78" t="s">
        <v>64</v>
      </c>
      <c r="AX1454" s="78" t="str">
        <f t="shared" si="113"/>
        <v/>
      </c>
      <c r="BH1454" s="89" t="str">
        <f t="shared" si="114"/>
        <v>No</v>
      </c>
    </row>
    <row r="1455" spans="1:60" ht="72.599999999999994">
      <c r="A1455" s="124" t="s">
        <v>5224</v>
      </c>
      <c r="B1455" s="78" t="s">
        <v>5326</v>
      </c>
      <c r="C1455" s="73" t="s">
        <v>5327</v>
      </c>
      <c r="D1455" s="72" t="s">
        <v>85</v>
      </c>
      <c r="E1455" s="72" t="s">
        <v>57</v>
      </c>
      <c r="K1455" s="78" t="str">
        <f t="shared" si="110"/>
        <v/>
      </c>
      <c r="U1455" s="87" t="s">
        <v>5328</v>
      </c>
      <c r="V1455" s="78" t="s">
        <v>5329</v>
      </c>
      <c r="W1455" s="89" t="s">
        <v>200</v>
      </c>
      <c r="X1455" s="78" t="str">
        <f t="shared" si="111"/>
        <v>No</v>
      </c>
      <c r="AE1455" s="78" t="s">
        <v>64</v>
      </c>
      <c r="AH1455" s="87" t="s">
        <v>5330</v>
      </c>
      <c r="AI1455" s="78" t="s">
        <v>5331</v>
      </c>
      <c r="AJ1455" s="78" t="s">
        <v>237</v>
      </c>
      <c r="AK1455" s="78" t="str">
        <f t="shared" si="112"/>
        <v>No</v>
      </c>
      <c r="AR1455" s="78" t="s">
        <v>72</v>
      </c>
      <c r="AS1455" s="78" t="s">
        <v>64</v>
      </c>
      <c r="AX1455" s="78" t="str">
        <f t="shared" si="113"/>
        <v/>
      </c>
      <c r="BH1455" s="89" t="str">
        <f t="shared" si="114"/>
        <v>No</v>
      </c>
    </row>
    <row r="1456" spans="1:60" ht="72.599999999999994">
      <c r="A1456" s="124" t="s">
        <v>5224</v>
      </c>
      <c r="B1456" s="78" t="s">
        <v>5332</v>
      </c>
      <c r="C1456" s="73" t="s">
        <v>5333</v>
      </c>
      <c r="D1456" s="72" t="s">
        <v>85</v>
      </c>
      <c r="E1456" s="72" t="s">
        <v>57</v>
      </c>
      <c r="K1456" s="78" t="str">
        <f t="shared" si="110"/>
        <v/>
      </c>
      <c r="U1456" s="87" t="s">
        <v>5334</v>
      </c>
      <c r="V1456" s="78" t="s">
        <v>5329</v>
      </c>
      <c r="W1456" s="89" t="s">
        <v>200</v>
      </c>
      <c r="X1456" s="78" t="str">
        <f t="shared" si="111"/>
        <v>No</v>
      </c>
      <c r="AE1456" s="78" t="s">
        <v>64</v>
      </c>
      <c r="AH1456" s="87" t="s">
        <v>5335</v>
      </c>
      <c r="AI1456" s="78" t="s">
        <v>5336</v>
      </c>
      <c r="AJ1456" s="78" t="s">
        <v>237</v>
      </c>
      <c r="AK1456" s="78" t="str">
        <f t="shared" si="112"/>
        <v>No</v>
      </c>
      <c r="AR1456" s="78" t="s">
        <v>72</v>
      </c>
      <c r="AS1456" s="78" t="s">
        <v>64</v>
      </c>
      <c r="AX1456" s="78" t="str">
        <f t="shared" si="113"/>
        <v/>
      </c>
      <c r="BH1456" s="89" t="str">
        <f t="shared" si="114"/>
        <v>No</v>
      </c>
    </row>
    <row r="1457" spans="1:60" ht="72.599999999999994">
      <c r="A1457" s="124" t="s">
        <v>5224</v>
      </c>
      <c r="B1457" s="78" t="s">
        <v>5337</v>
      </c>
      <c r="C1457" s="73" t="s">
        <v>5338</v>
      </c>
      <c r="D1457" s="72" t="s">
        <v>85</v>
      </c>
      <c r="E1457" s="72" t="s">
        <v>57</v>
      </c>
      <c r="K1457" s="78" t="str">
        <f t="shared" si="110"/>
        <v/>
      </c>
      <c r="U1457" s="87" t="s">
        <v>5339</v>
      </c>
      <c r="V1457" s="78" t="s">
        <v>5340</v>
      </c>
      <c r="W1457" s="89" t="s">
        <v>200</v>
      </c>
      <c r="X1457" s="78" t="str">
        <f t="shared" si="111"/>
        <v>No</v>
      </c>
      <c r="AE1457" s="78" t="s">
        <v>64</v>
      </c>
      <c r="AH1457" s="87" t="s">
        <v>5341</v>
      </c>
      <c r="AI1457" s="78" t="s">
        <v>5342</v>
      </c>
      <c r="AJ1457" s="78" t="s">
        <v>237</v>
      </c>
      <c r="AK1457" s="78" t="str">
        <f t="shared" si="112"/>
        <v>No</v>
      </c>
      <c r="AR1457" s="78" t="s">
        <v>72</v>
      </c>
      <c r="AS1457" s="78" t="s">
        <v>64</v>
      </c>
      <c r="AX1457" s="78" t="str">
        <f t="shared" si="113"/>
        <v/>
      </c>
      <c r="BH1457" s="89" t="str">
        <f t="shared" si="114"/>
        <v>No</v>
      </c>
    </row>
    <row r="1458" spans="1:60" s="58" customFormat="1" ht="57.95">
      <c r="A1458" s="228" t="s">
        <v>5343</v>
      </c>
      <c r="B1458" s="228"/>
      <c r="C1458" s="229"/>
      <c r="D1458" s="72" t="s">
        <v>85</v>
      </c>
      <c r="E1458" s="230"/>
      <c r="F1458" s="228"/>
      <c r="G1458" s="228"/>
      <c r="H1458" s="231" t="s">
        <v>5344</v>
      </c>
      <c r="I1458" s="228"/>
      <c r="J1458" s="228"/>
      <c r="K1458" s="78" t="str">
        <f t="shared" si="110"/>
        <v>No</v>
      </c>
      <c r="L1458" s="232"/>
      <c r="M1458" s="228"/>
      <c r="N1458" s="78"/>
      <c r="O1458" s="228"/>
      <c r="P1458" s="228"/>
      <c r="Q1458" s="78"/>
      <c r="R1458" s="228"/>
      <c r="S1458" s="228"/>
      <c r="T1458" s="233"/>
      <c r="U1458" s="231"/>
      <c r="V1458" s="228"/>
      <c r="W1458" s="228"/>
      <c r="X1458" s="78" t="str">
        <f t="shared" si="111"/>
        <v/>
      </c>
      <c r="Y1458" s="232"/>
      <c r="Z1458" s="228"/>
      <c r="AA1458" s="78"/>
      <c r="AB1458" s="78"/>
      <c r="AC1458" s="228"/>
      <c r="AD1458" s="78"/>
      <c r="AE1458" s="228"/>
      <c r="AF1458" s="228"/>
      <c r="AG1458" s="233"/>
      <c r="AH1458" s="231"/>
      <c r="AI1458" s="228"/>
      <c r="AJ1458" s="228"/>
      <c r="AK1458" s="78" t="str">
        <f t="shared" si="112"/>
        <v/>
      </c>
      <c r="AL1458" s="232"/>
      <c r="AM1458" s="228"/>
      <c r="AN1458" s="78"/>
      <c r="AO1458" s="228"/>
      <c r="AP1458" s="228"/>
      <c r="AQ1458" s="78"/>
      <c r="AR1458" s="228"/>
      <c r="AS1458" s="228"/>
      <c r="AT1458" s="233"/>
      <c r="AU1458" s="231"/>
      <c r="AV1458" s="228"/>
      <c r="AW1458" s="228"/>
      <c r="AX1458" s="78" t="str">
        <f t="shared" si="113"/>
        <v/>
      </c>
      <c r="AY1458" s="232"/>
      <c r="AZ1458" s="228"/>
      <c r="BA1458" s="78"/>
      <c r="BB1458" s="228"/>
      <c r="BC1458" s="228"/>
      <c r="BD1458" s="78"/>
      <c r="BE1458" s="228"/>
      <c r="BF1458" s="228"/>
      <c r="BG1458" s="233"/>
      <c r="BH1458" s="89" t="str">
        <f t="shared" si="114"/>
        <v>No</v>
      </c>
    </row>
    <row r="1459" spans="1:60" ht="29.1">
      <c r="A1459" s="228" t="s">
        <v>5343</v>
      </c>
      <c r="B1459" s="78" t="s">
        <v>5345</v>
      </c>
      <c r="C1459" s="73" t="s">
        <v>5346</v>
      </c>
      <c r="D1459" s="72" t="s">
        <v>85</v>
      </c>
      <c r="E1459" s="72" t="s">
        <v>57</v>
      </c>
      <c r="K1459" s="78" t="str">
        <f t="shared" si="110"/>
        <v/>
      </c>
      <c r="U1459" s="87" t="s">
        <v>5346</v>
      </c>
      <c r="V1459" s="78"/>
      <c r="W1459" s="78" t="s">
        <v>218</v>
      </c>
      <c r="X1459" s="78" t="str">
        <f t="shared" si="111"/>
        <v>Yes</v>
      </c>
      <c r="Y1459" s="88"/>
      <c r="Z1459" s="78"/>
      <c r="AA1459" s="78"/>
      <c r="AB1459" s="78"/>
      <c r="AC1459" s="78"/>
      <c r="AD1459" s="78"/>
      <c r="AE1459" s="78" t="s">
        <v>64</v>
      </c>
      <c r="AF1459" s="78" t="s">
        <v>107</v>
      </c>
      <c r="AG1459" s="79"/>
      <c r="AK1459" s="78" t="str">
        <f t="shared" si="112"/>
        <v/>
      </c>
      <c r="AX1459" s="78" t="str">
        <f t="shared" si="113"/>
        <v/>
      </c>
      <c r="BH1459" s="89" t="str">
        <f t="shared" si="114"/>
        <v>Yes</v>
      </c>
    </row>
    <row r="1460" spans="1:60" ht="57.95">
      <c r="A1460" s="228" t="s">
        <v>5343</v>
      </c>
      <c r="B1460" s="78" t="s">
        <v>5347</v>
      </c>
      <c r="C1460" s="73" t="s">
        <v>5348</v>
      </c>
      <c r="D1460" s="72" t="s">
        <v>85</v>
      </c>
      <c r="E1460" s="72" t="s">
        <v>57</v>
      </c>
      <c r="K1460" s="78" t="str">
        <f t="shared" si="110"/>
        <v/>
      </c>
      <c r="U1460" s="87" t="s">
        <v>5348</v>
      </c>
      <c r="V1460" s="78"/>
      <c r="W1460" s="78" t="s">
        <v>218</v>
      </c>
      <c r="X1460" s="78" t="str">
        <f t="shared" si="111"/>
        <v>Yes</v>
      </c>
      <c r="Y1460" s="88"/>
      <c r="Z1460" s="78"/>
      <c r="AA1460" s="78"/>
      <c r="AB1460" s="78"/>
      <c r="AC1460" s="78"/>
      <c r="AD1460" s="78"/>
      <c r="AE1460" s="78" t="s">
        <v>64</v>
      </c>
      <c r="AF1460" s="78" t="s">
        <v>107</v>
      </c>
      <c r="AG1460" s="79"/>
      <c r="AK1460" s="78" t="str">
        <f t="shared" si="112"/>
        <v/>
      </c>
      <c r="AX1460" s="78" t="str">
        <f t="shared" si="113"/>
        <v/>
      </c>
      <c r="BH1460" s="89" t="str">
        <f t="shared" si="114"/>
        <v>Yes</v>
      </c>
    </row>
    <row r="1461" spans="1:60" ht="72.599999999999994">
      <c r="A1461" s="228" t="s">
        <v>5343</v>
      </c>
      <c r="B1461" s="78" t="s">
        <v>5349</v>
      </c>
      <c r="C1461" s="73" t="s">
        <v>5350</v>
      </c>
      <c r="D1461" s="72" t="s">
        <v>85</v>
      </c>
      <c r="E1461" s="72" t="s">
        <v>57</v>
      </c>
      <c r="K1461" s="78" t="str">
        <f t="shared" si="110"/>
        <v/>
      </c>
      <c r="U1461" s="87" t="s">
        <v>5350</v>
      </c>
      <c r="V1461" s="78"/>
      <c r="W1461" s="78" t="s">
        <v>218</v>
      </c>
      <c r="X1461" s="78" t="str">
        <f t="shared" si="111"/>
        <v>Yes</v>
      </c>
      <c r="Y1461" s="88"/>
      <c r="Z1461" s="78"/>
      <c r="AA1461" s="78"/>
      <c r="AB1461" s="78"/>
      <c r="AC1461" s="78"/>
      <c r="AD1461" s="78"/>
      <c r="AE1461" s="78" t="s">
        <v>64</v>
      </c>
      <c r="AF1461" s="78" t="s">
        <v>107</v>
      </c>
      <c r="AG1461" s="79"/>
      <c r="AK1461" s="78" t="str">
        <f t="shared" si="112"/>
        <v/>
      </c>
      <c r="AX1461" s="78" t="str">
        <f t="shared" si="113"/>
        <v/>
      </c>
      <c r="BH1461" s="89" t="str">
        <f t="shared" si="114"/>
        <v>Yes</v>
      </c>
    </row>
    <row r="1462" spans="1:60" ht="43.5">
      <c r="A1462" s="228" t="s">
        <v>5343</v>
      </c>
      <c r="B1462" s="78" t="s">
        <v>5351</v>
      </c>
      <c r="C1462" s="73" t="s">
        <v>5352</v>
      </c>
      <c r="D1462" s="72" t="s">
        <v>85</v>
      </c>
      <c r="E1462" s="72" t="s">
        <v>57</v>
      </c>
      <c r="K1462" s="78" t="str">
        <f t="shared" si="110"/>
        <v/>
      </c>
      <c r="U1462" s="87" t="s">
        <v>5352</v>
      </c>
      <c r="V1462" s="78"/>
      <c r="W1462" s="78" t="s">
        <v>218</v>
      </c>
      <c r="X1462" s="78" t="str">
        <f t="shared" si="111"/>
        <v>Yes</v>
      </c>
      <c r="Y1462" s="88"/>
      <c r="Z1462" s="78"/>
      <c r="AA1462" s="78"/>
      <c r="AB1462" s="78"/>
      <c r="AC1462" s="78"/>
      <c r="AD1462" s="78"/>
      <c r="AE1462" s="78" t="s">
        <v>64</v>
      </c>
      <c r="AF1462" s="78" t="s">
        <v>107</v>
      </c>
      <c r="AG1462" s="79"/>
      <c r="AK1462" s="78" t="str">
        <f t="shared" si="112"/>
        <v/>
      </c>
      <c r="AX1462" s="78" t="str">
        <f t="shared" si="113"/>
        <v/>
      </c>
      <c r="BH1462" s="89" t="str">
        <f t="shared" si="114"/>
        <v>Yes</v>
      </c>
    </row>
    <row r="1463" spans="1:60" ht="43.5">
      <c r="A1463" s="228" t="s">
        <v>5343</v>
      </c>
      <c r="B1463" s="78" t="s">
        <v>5353</v>
      </c>
      <c r="C1463" s="73" t="s">
        <v>5354</v>
      </c>
      <c r="D1463" s="72" t="s">
        <v>85</v>
      </c>
      <c r="E1463" s="72" t="s">
        <v>57</v>
      </c>
      <c r="K1463" s="78" t="str">
        <f t="shared" si="110"/>
        <v/>
      </c>
      <c r="U1463" s="87" t="s">
        <v>5354</v>
      </c>
      <c r="V1463" s="78"/>
      <c r="W1463" s="78" t="s">
        <v>218</v>
      </c>
      <c r="X1463" s="78" t="str">
        <f t="shared" si="111"/>
        <v>Yes</v>
      </c>
      <c r="Y1463" s="88"/>
      <c r="Z1463" s="78"/>
      <c r="AA1463" s="78"/>
      <c r="AB1463" s="78"/>
      <c r="AC1463" s="78"/>
      <c r="AD1463" s="78"/>
      <c r="AE1463" s="78" t="s">
        <v>64</v>
      </c>
      <c r="AF1463" s="78" t="s">
        <v>107</v>
      </c>
      <c r="AG1463" s="79"/>
      <c r="AK1463" s="78" t="str">
        <f t="shared" si="112"/>
        <v/>
      </c>
      <c r="AX1463" s="78" t="str">
        <f t="shared" si="113"/>
        <v/>
      </c>
      <c r="BH1463" s="89" t="str">
        <f t="shared" si="114"/>
        <v>Yes</v>
      </c>
    </row>
    <row r="1464" spans="1:60" ht="43.5">
      <c r="A1464" s="228" t="s">
        <v>5343</v>
      </c>
      <c r="B1464" s="78" t="s">
        <v>5355</v>
      </c>
      <c r="C1464" s="73" t="s">
        <v>5356</v>
      </c>
      <c r="D1464" s="72" t="s">
        <v>85</v>
      </c>
      <c r="E1464" s="72" t="s">
        <v>57</v>
      </c>
      <c r="K1464" s="78" t="str">
        <f t="shared" si="110"/>
        <v/>
      </c>
      <c r="U1464" s="87" t="s">
        <v>5356</v>
      </c>
      <c r="V1464" s="78"/>
      <c r="W1464" s="78" t="s">
        <v>218</v>
      </c>
      <c r="X1464" s="78" t="str">
        <f t="shared" si="111"/>
        <v>Yes</v>
      </c>
      <c r="Y1464" s="88"/>
      <c r="Z1464" s="78"/>
      <c r="AA1464" s="78"/>
      <c r="AB1464" s="78"/>
      <c r="AC1464" s="78"/>
      <c r="AD1464" s="78"/>
      <c r="AE1464" s="78" t="s">
        <v>64</v>
      </c>
      <c r="AF1464" s="78" t="s">
        <v>107</v>
      </c>
      <c r="AG1464" s="79"/>
      <c r="AK1464" s="78" t="str">
        <f t="shared" si="112"/>
        <v/>
      </c>
      <c r="AX1464" s="78" t="str">
        <f t="shared" si="113"/>
        <v/>
      </c>
      <c r="BH1464" s="89" t="str">
        <f t="shared" si="114"/>
        <v>Yes</v>
      </c>
    </row>
    <row r="1465" spans="1:60" ht="87">
      <c r="A1465" s="228" t="s">
        <v>5343</v>
      </c>
      <c r="B1465" s="78" t="s">
        <v>5357</v>
      </c>
      <c r="C1465" s="73" t="s">
        <v>5358</v>
      </c>
      <c r="D1465" s="72" t="s">
        <v>85</v>
      </c>
      <c r="E1465" s="72" t="s">
        <v>57</v>
      </c>
      <c r="K1465" s="78" t="str">
        <f t="shared" si="110"/>
        <v/>
      </c>
      <c r="U1465" s="87" t="s">
        <v>5359</v>
      </c>
      <c r="V1465" s="78"/>
      <c r="W1465" s="78" t="s">
        <v>200</v>
      </c>
      <c r="X1465" s="78" t="str">
        <f t="shared" si="111"/>
        <v>No</v>
      </c>
      <c r="Y1465" s="88"/>
      <c r="Z1465" s="78"/>
      <c r="AA1465" s="78"/>
      <c r="AB1465" s="78"/>
      <c r="AC1465" s="78"/>
      <c r="AD1465" s="78"/>
      <c r="AE1465" s="78" t="s">
        <v>64</v>
      </c>
      <c r="AF1465" s="78" t="s">
        <v>107</v>
      </c>
      <c r="AG1465" s="79"/>
      <c r="AK1465" s="78" t="str">
        <f t="shared" si="112"/>
        <v/>
      </c>
      <c r="AX1465" s="78" t="str">
        <f t="shared" si="113"/>
        <v/>
      </c>
      <c r="BH1465" s="89" t="str">
        <f t="shared" si="114"/>
        <v>No</v>
      </c>
    </row>
    <row r="1466" spans="1:60" ht="87">
      <c r="A1466" s="228" t="s">
        <v>5343</v>
      </c>
      <c r="B1466" s="78" t="s">
        <v>5360</v>
      </c>
      <c r="C1466" s="73" t="s">
        <v>5361</v>
      </c>
      <c r="D1466" s="72" t="s">
        <v>85</v>
      </c>
      <c r="E1466" s="72" t="s">
        <v>57</v>
      </c>
      <c r="K1466" s="78" t="str">
        <f t="shared" si="110"/>
        <v/>
      </c>
      <c r="U1466" s="87" t="s">
        <v>5359</v>
      </c>
      <c r="V1466" s="78"/>
      <c r="W1466" s="78" t="s">
        <v>200</v>
      </c>
      <c r="X1466" s="78" t="str">
        <f t="shared" si="111"/>
        <v>No</v>
      </c>
      <c r="Y1466" s="88"/>
      <c r="Z1466" s="78"/>
      <c r="AA1466" s="78"/>
      <c r="AB1466" s="78"/>
      <c r="AC1466" s="78"/>
      <c r="AD1466" s="78"/>
      <c r="AE1466" s="78" t="s">
        <v>64</v>
      </c>
      <c r="AF1466" s="78" t="s">
        <v>107</v>
      </c>
      <c r="AG1466" s="79"/>
      <c r="AK1466" s="78" t="str">
        <f t="shared" si="112"/>
        <v/>
      </c>
      <c r="AX1466" s="78" t="str">
        <f t="shared" si="113"/>
        <v/>
      </c>
      <c r="BH1466" s="89" t="str">
        <f t="shared" si="114"/>
        <v>No</v>
      </c>
    </row>
    <row r="1467" spans="1:60" ht="29.1">
      <c r="A1467" s="228" t="s">
        <v>5343</v>
      </c>
      <c r="B1467" s="78" t="s">
        <v>5362</v>
      </c>
      <c r="C1467" s="73" t="s">
        <v>491</v>
      </c>
      <c r="D1467" s="72" t="s">
        <v>85</v>
      </c>
      <c r="E1467" s="72" t="s">
        <v>57</v>
      </c>
      <c r="K1467" s="78" t="str">
        <f t="shared" si="110"/>
        <v/>
      </c>
      <c r="U1467" s="87" t="s">
        <v>491</v>
      </c>
      <c r="V1467" s="78"/>
      <c r="W1467" s="78" t="s">
        <v>218</v>
      </c>
      <c r="X1467" s="78" t="str">
        <f t="shared" si="111"/>
        <v>Yes</v>
      </c>
      <c r="Y1467" s="88"/>
      <c r="Z1467" s="78"/>
      <c r="AA1467" s="78"/>
      <c r="AB1467" s="78"/>
      <c r="AC1467" s="78"/>
      <c r="AD1467" s="78"/>
      <c r="AE1467" s="78" t="s">
        <v>64</v>
      </c>
      <c r="AF1467" s="78"/>
      <c r="AG1467" s="79"/>
      <c r="AK1467" s="78" t="str">
        <f t="shared" si="112"/>
        <v/>
      </c>
      <c r="AX1467" s="78" t="str">
        <f t="shared" si="113"/>
        <v/>
      </c>
      <c r="BH1467" s="89" t="str">
        <f t="shared" si="114"/>
        <v>Yes</v>
      </c>
    </row>
    <row r="1468" spans="1:60" ht="43.5">
      <c r="A1468" s="228" t="s">
        <v>5343</v>
      </c>
      <c r="B1468" s="78" t="s">
        <v>5363</v>
      </c>
      <c r="C1468" s="73" t="s">
        <v>5364</v>
      </c>
      <c r="D1468" s="72" t="s">
        <v>85</v>
      </c>
      <c r="E1468" s="72" t="s">
        <v>57</v>
      </c>
      <c r="K1468" s="78" t="str">
        <f t="shared" si="110"/>
        <v/>
      </c>
      <c r="X1468" s="78" t="str">
        <f t="shared" si="111"/>
        <v/>
      </c>
      <c r="AE1468" s="78" t="s">
        <v>64</v>
      </c>
      <c r="AH1468" s="87" t="s">
        <v>5364</v>
      </c>
      <c r="AI1468" s="78" t="s">
        <v>5365</v>
      </c>
      <c r="AJ1468" s="78" t="s">
        <v>5366</v>
      </c>
      <c r="AK1468" s="78" t="str">
        <f t="shared" si="112"/>
        <v>Yes</v>
      </c>
      <c r="AL1468" s="88" t="s">
        <v>126</v>
      </c>
      <c r="AM1468" s="78" t="s">
        <v>5367</v>
      </c>
      <c r="AN1468" s="78" t="s">
        <v>159</v>
      </c>
      <c r="AP1468" s="78" t="s">
        <v>5368</v>
      </c>
      <c r="AQ1468" s="78" t="s">
        <v>71</v>
      </c>
      <c r="AR1468" s="78" t="s">
        <v>107</v>
      </c>
      <c r="AX1468" s="78" t="str">
        <f t="shared" si="113"/>
        <v/>
      </c>
      <c r="BH1468" s="89" t="str">
        <f t="shared" si="114"/>
        <v>Yes</v>
      </c>
    </row>
    <row r="1469" spans="1:60" ht="72.599999999999994">
      <c r="A1469" s="228" t="s">
        <v>5343</v>
      </c>
      <c r="B1469" s="78" t="s">
        <v>5369</v>
      </c>
      <c r="C1469" s="73" t="s">
        <v>5370</v>
      </c>
      <c r="D1469" s="72" t="s">
        <v>85</v>
      </c>
      <c r="E1469" s="72" t="s">
        <v>131</v>
      </c>
      <c r="F1469" s="78" t="s">
        <v>4022</v>
      </c>
      <c r="K1469" s="78" t="str">
        <f t="shared" si="110"/>
        <v/>
      </c>
      <c r="U1469" s="87" t="s">
        <v>5371</v>
      </c>
      <c r="W1469" s="78" t="s">
        <v>218</v>
      </c>
      <c r="X1469" s="78" t="str">
        <f t="shared" si="111"/>
        <v>Yes</v>
      </c>
      <c r="Y1469" s="88"/>
      <c r="Z1469" s="78"/>
      <c r="AA1469" s="78"/>
      <c r="AB1469" s="78"/>
      <c r="AC1469" s="78"/>
      <c r="AD1469" s="78"/>
      <c r="AE1469" s="78"/>
      <c r="AF1469" s="78"/>
      <c r="AG1469" s="79"/>
      <c r="AH1469" s="87" t="s">
        <v>5372</v>
      </c>
      <c r="AJ1469" s="78" t="s">
        <v>5373</v>
      </c>
      <c r="AK1469" s="78" t="str">
        <f t="shared" si="112"/>
        <v>Yes</v>
      </c>
      <c r="AL1469" s="88" t="s">
        <v>5374</v>
      </c>
      <c r="AM1469" s="78" t="s">
        <v>5375</v>
      </c>
      <c r="AN1469" s="78" t="s">
        <v>159</v>
      </c>
      <c r="AP1469" s="78" t="s">
        <v>5376</v>
      </c>
      <c r="AQ1469" s="78" t="s">
        <v>162</v>
      </c>
      <c r="AU1469" s="87" t="s">
        <v>4024</v>
      </c>
      <c r="AV1469" s="78" t="s">
        <v>101</v>
      </c>
      <c r="AW1469" s="78" t="s">
        <v>4025</v>
      </c>
      <c r="AX1469" s="78" t="str">
        <f t="shared" si="113"/>
        <v>Yes</v>
      </c>
      <c r="BH1469" s="89" t="str">
        <f t="shared" si="114"/>
        <v>Yes</v>
      </c>
    </row>
    <row r="1470" spans="1:60" ht="87">
      <c r="A1470" s="228" t="s">
        <v>5343</v>
      </c>
      <c r="B1470" s="78" t="s">
        <v>5377</v>
      </c>
      <c r="C1470" s="73" t="s">
        <v>5378</v>
      </c>
      <c r="D1470" s="72" t="s">
        <v>85</v>
      </c>
      <c r="E1470" s="72" t="s">
        <v>131</v>
      </c>
      <c r="F1470" s="78" t="s">
        <v>5379</v>
      </c>
      <c r="K1470" s="78" t="str">
        <f t="shared" si="110"/>
        <v/>
      </c>
      <c r="U1470" s="87" t="s">
        <v>5371</v>
      </c>
      <c r="W1470" s="78" t="s">
        <v>218</v>
      </c>
      <c r="X1470" s="78" t="str">
        <f t="shared" si="111"/>
        <v>Yes</v>
      </c>
      <c r="Y1470" s="88"/>
      <c r="Z1470" s="78"/>
      <c r="AA1470" s="78"/>
      <c r="AB1470" s="78"/>
      <c r="AC1470" s="78"/>
      <c r="AD1470" s="78"/>
      <c r="AE1470" s="78"/>
      <c r="AF1470" s="78"/>
      <c r="AG1470" s="79"/>
      <c r="AH1470" s="87" t="s">
        <v>5378</v>
      </c>
      <c r="AJ1470" s="78" t="s">
        <v>5366</v>
      </c>
      <c r="AK1470" s="78" t="str">
        <f t="shared" si="112"/>
        <v>Yes</v>
      </c>
      <c r="AL1470" s="88" t="s">
        <v>126</v>
      </c>
      <c r="AM1470" s="78" t="s">
        <v>5375</v>
      </c>
      <c r="AN1470" s="78" t="s">
        <v>159</v>
      </c>
      <c r="AP1470" s="78" t="s">
        <v>228</v>
      </c>
      <c r="AQ1470" s="78" t="s">
        <v>162</v>
      </c>
      <c r="AU1470" s="87" t="s">
        <v>5379</v>
      </c>
      <c r="AV1470" s="78" t="s">
        <v>101</v>
      </c>
      <c r="AW1470" s="78" t="s">
        <v>4025</v>
      </c>
      <c r="AX1470" s="78" t="str">
        <f t="shared" si="113"/>
        <v>Yes</v>
      </c>
      <c r="BH1470" s="89" t="str">
        <f t="shared" si="114"/>
        <v>Yes</v>
      </c>
    </row>
    <row r="1471" spans="1:60" ht="87">
      <c r="A1471" s="228" t="s">
        <v>5343</v>
      </c>
      <c r="B1471" s="78" t="s">
        <v>5380</v>
      </c>
      <c r="C1471" s="73" t="s">
        <v>5381</v>
      </c>
      <c r="D1471" s="72" t="s">
        <v>85</v>
      </c>
      <c r="E1471" s="72" t="s">
        <v>57</v>
      </c>
      <c r="K1471" s="78" t="str">
        <f t="shared" si="110"/>
        <v/>
      </c>
      <c r="X1471" s="78" t="str">
        <f t="shared" si="111"/>
        <v/>
      </c>
      <c r="AH1471" s="87" t="s">
        <v>5381</v>
      </c>
      <c r="AI1471" s="78" t="s">
        <v>5382</v>
      </c>
      <c r="AJ1471" s="78" t="s">
        <v>5366</v>
      </c>
      <c r="AK1471" s="78" t="str">
        <f t="shared" si="112"/>
        <v>Yes</v>
      </c>
      <c r="AL1471" s="88" t="s">
        <v>126</v>
      </c>
      <c r="AM1471" s="78" t="s">
        <v>5383</v>
      </c>
      <c r="AN1471" s="78" t="s">
        <v>159</v>
      </c>
      <c r="AP1471" s="78" t="s">
        <v>228</v>
      </c>
      <c r="AQ1471" s="78" t="s">
        <v>162</v>
      </c>
      <c r="AR1471" s="78" t="s">
        <v>72</v>
      </c>
      <c r="AS1471" s="78" t="s">
        <v>64</v>
      </c>
      <c r="AU1471" s="87" t="s">
        <v>5384</v>
      </c>
      <c r="AV1471" s="78" t="s">
        <v>5385</v>
      </c>
      <c r="AW1471" s="78" t="s">
        <v>4025</v>
      </c>
      <c r="AX1471" s="78" t="str">
        <f t="shared" si="113"/>
        <v>Yes</v>
      </c>
      <c r="BE1471" s="78" t="s">
        <v>107</v>
      </c>
      <c r="BH1471" s="89" t="str">
        <f t="shared" si="114"/>
        <v>Yes</v>
      </c>
    </row>
    <row r="1472" spans="1:60" ht="87">
      <c r="A1472" s="228" t="s">
        <v>5343</v>
      </c>
      <c r="B1472" s="78" t="s">
        <v>5386</v>
      </c>
      <c r="C1472" s="73" t="s">
        <v>5387</v>
      </c>
      <c r="D1472" s="72" t="s">
        <v>85</v>
      </c>
      <c r="E1472" s="72" t="s">
        <v>57</v>
      </c>
      <c r="K1472" s="78" t="str">
        <f t="shared" si="110"/>
        <v/>
      </c>
      <c r="X1472" s="78" t="str">
        <f t="shared" si="111"/>
        <v/>
      </c>
      <c r="AH1472" s="87" t="s">
        <v>5387</v>
      </c>
      <c r="AJ1472" s="78" t="s">
        <v>5366</v>
      </c>
      <c r="AK1472" s="78" t="str">
        <f t="shared" si="112"/>
        <v>Yes</v>
      </c>
      <c r="AL1472" s="88" t="s">
        <v>126</v>
      </c>
      <c r="AM1472" s="78" t="s">
        <v>5383</v>
      </c>
      <c r="AN1472" s="78" t="s">
        <v>159</v>
      </c>
      <c r="AP1472" s="78" t="s">
        <v>228</v>
      </c>
      <c r="AQ1472" s="78" t="s">
        <v>162</v>
      </c>
      <c r="AR1472" s="78" t="s">
        <v>64</v>
      </c>
      <c r="AS1472" s="78" t="s">
        <v>72</v>
      </c>
      <c r="AX1472" s="78" t="str">
        <f t="shared" si="113"/>
        <v/>
      </c>
      <c r="BH1472" s="89" t="str">
        <f t="shared" si="114"/>
        <v>Yes</v>
      </c>
    </row>
    <row r="1473" spans="1:60" ht="377.1">
      <c r="A1473" s="228" t="s">
        <v>5343</v>
      </c>
      <c r="B1473" s="78" t="s">
        <v>5388</v>
      </c>
      <c r="C1473" s="73" t="s">
        <v>5389</v>
      </c>
      <c r="D1473" s="72" t="s">
        <v>85</v>
      </c>
      <c r="E1473" s="72" t="s">
        <v>57</v>
      </c>
      <c r="K1473" s="78" t="str">
        <f t="shared" si="110"/>
        <v/>
      </c>
      <c r="X1473" s="78" t="str">
        <f t="shared" si="111"/>
        <v/>
      </c>
      <c r="AH1473" s="87" t="s">
        <v>5389</v>
      </c>
      <c r="AI1473" s="78" t="s">
        <v>694</v>
      </c>
      <c r="AJ1473" s="78" t="s">
        <v>5366</v>
      </c>
      <c r="AK1473" s="78" t="str">
        <f t="shared" si="112"/>
        <v>Yes</v>
      </c>
      <c r="AL1473" s="88" t="s">
        <v>126</v>
      </c>
      <c r="AM1473" s="78" t="s">
        <v>5390</v>
      </c>
      <c r="AN1473" s="78" t="s">
        <v>159</v>
      </c>
      <c r="AP1473" s="78" t="s">
        <v>5391</v>
      </c>
      <c r="AQ1473" s="78" t="s">
        <v>162</v>
      </c>
      <c r="AR1473" s="78" t="s">
        <v>64</v>
      </c>
      <c r="AU1473" s="87" t="s">
        <v>491</v>
      </c>
      <c r="AV1473" s="78" t="s">
        <v>101</v>
      </c>
      <c r="AW1473" s="78" t="s">
        <v>4025</v>
      </c>
      <c r="AX1473" s="78" t="str">
        <f t="shared" si="113"/>
        <v>Yes</v>
      </c>
      <c r="AY1473" s="88" t="s">
        <v>60</v>
      </c>
      <c r="AZ1473" s="78" t="s">
        <v>5392</v>
      </c>
      <c r="BA1473" s="78" t="s">
        <v>220</v>
      </c>
      <c r="BB1473" s="78" t="s">
        <v>5393</v>
      </c>
      <c r="BE1473" s="78" t="s">
        <v>107</v>
      </c>
      <c r="BH1473" s="89" t="str">
        <f t="shared" si="114"/>
        <v>Yes</v>
      </c>
    </row>
    <row r="1474" spans="1:60" ht="43.5">
      <c r="A1474" s="228" t="s">
        <v>5343</v>
      </c>
      <c r="B1474" s="78" t="s">
        <v>5394</v>
      </c>
      <c r="C1474" s="73" t="s">
        <v>5395</v>
      </c>
      <c r="D1474" s="72" t="s">
        <v>85</v>
      </c>
      <c r="E1474" s="72" t="s">
        <v>57</v>
      </c>
      <c r="K1474" s="78" t="str">
        <f t="shared" si="110"/>
        <v/>
      </c>
      <c r="X1474" s="78" t="str">
        <f t="shared" si="111"/>
        <v/>
      </c>
      <c r="AH1474" s="87" t="s">
        <v>5395</v>
      </c>
      <c r="AJ1474" s="78" t="s">
        <v>5366</v>
      </c>
      <c r="AK1474" s="78" t="str">
        <f t="shared" si="112"/>
        <v>Yes</v>
      </c>
      <c r="AR1474" s="78" t="s">
        <v>64</v>
      </c>
      <c r="AX1474" s="78" t="str">
        <f t="shared" si="113"/>
        <v/>
      </c>
      <c r="BH1474" s="89" t="str">
        <f t="shared" si="114"/>
        <v>Yes</v>
      </c>
    </row>
    <row r="1475" spans="1:60" ht="29.1">
      <c r="A1475" s="228" t="s">
        <v>5343</v>
      </c>
      <c r="B1475" s="78" t="s">
        <v>5396</v>
      </c>
      <c r="C1475" s="73" t="s">
        <v>5397</v>
      </c>
      <c r="D1475" s="72" t="s">
        <v>85</v>
      </c>
      <c r="E1475" s="72" t="s">
        <v>57</v>
      </c>
      <c r="K1475" s="78" t="str">
        <f t="shared" ref="K1475:K1538" si="115">IF(ISBLANK(H1475), "", IF(OR(ISNUMBER(SEARCH("Progress", J1475)),ISNUMBER(SEARCH("record of decision", J1475)),ISNUMBER(SEARCH("pathway plan", J1475)),ISNUMBER(SEARCH("placement agreement", J1475))), "Yes", "No"))</f>
        <v/>
      </c>
      <c r="X1475" s="78" t="str">
        <f t="shared" ref="X1475:X1538" si="116">IF(ISBLANK(U1475), "", IF(OR(ISNUMBER(SEARCH("children and families", W1475)),ISNUMBER(SEARCH("IRO report", W1475)),ISNUMBER(SEARCH("life plan", W1475)),ISNUMBER(SEARCH("Pathway Plan", W1475)),ISNUMBER(SEARCH("Record of visit", W1475))), "Yes", "No"))</f>
        <v/>
      </c>
      <c r="AH1475" s="87" t="s">
        <v>5397</v>
      </c>
      <c r="AJ1475" s="78" t="s">
        <v>5366</v>
      </c>
      <c r="AK1475" s="78" t="str">
        <f t="shared" ref="AK1475:AK1538" si="117">IF(ISBLANK(AH1475), "", IF(OR(ISNUMBER(SEARCH("summary", AJ1475)),ISNUMBER(SEARCH("review and care", AJ1475)),ISNUMBER(SEARCH("case supervision", AJ1475)),ISNUMBER(SEARCH("midpoint", AJ1475)),ISNUMBER(SEARCH("pathway plan", AJ1475)),ISNUMBER(SEARCH("visit recording", AJ1475))), "Yes", "No"))</f>
        <v>Yes</v>
      </c>
      <c r="AR1475" s="78" t="s">
        <v>64</v>
      </c>
      <c r="AX1475" s="78" t="str">
        <f t="shared" ref="AX1475:AX1538" si="118">IF(ISBLANK(AU1475), "", IF(OR(ISNUMBER(SEARCH("Pathway Plan",AW1475)),ISNUMBER(SEARCH("Updated assessment", AW1475)),ISNUMBER(SEARCH("CLA Review", AW1475)),ISNUMBER(SEARCH("care plan", AW1475)),ISNUMBER(SEARCH("record of meeting", AW1475)),ISNUMBER(SEARCH("discharge", AW1475)),ISNUMBER(SEARCH("accomodation decision", AW1475)),ISNUMBER(SEARCH("CLA Visit", AW1475))), "Yes", "No"))</f>
        <v/>
      </c>
      <c r="BH1475" s="89" t="str">
        <f t="shared" ref="BH1475:BH1538" si="119">IF(OR(ISNUMBER(SEARCH("Yes",AX1475)), ISNUMBER(SEARCH("Yes",AK1475)), ISNUMBER(SEARCH("Yes",X1475)), ISNUMBER(SEARCH("Yes",K1475))), "Yes", "No")</f>
        <v>Yes</v>
      </c>
    </row>
    <row r="1476" spans="1:60" ht="246.6">
      <c r="A1476" s="228" t="s">
        <v>5343</v>
      </c>
      <c r="B1476" s="78" t="s">
        <v>5398</v>
      </c>
      <c r="C1476" s="73" t="s">
        <v>5399</v>
      </c>
      <c r="D1476" s="72" t="s">
        <v>85</v>
      </c>
      <c r="E1476" s="72" t="s">
        <v>57</v>
      </c>
      <c r="K1476" s="78" t="str">
        <f t="shared" si="115"/>
        <v/>
      </c>
      <c r="U1476" s="87" t="s">
        <v>5400</v>
      </c>
      <c r="V1476" s="78" t="s">
        <v>5401</v>
      </c>
      <c r="W1476" s="89" t="s">
        <v>218</v>
      </c>
      <c r="X1476" s="78" t="str">
        <f t="shared" si="116"/>
        <v>Yes</v>
      </c>
      <c r="Y1476" s="90" t="s">
        <v>60</v>
      </c>
      <c r="Z1476" s="78" t="s">
        <v>219</v>
      </c>
      <c r="AA1476" s="89" t="s">
        <v>220</v>
      </c>
      <c r="AE1476" s="78" t="s">
        <v>64</v>
      </c>
      <c r="AH1476" s="87" t="s">
        <v>5399</v>
      </c>
      <c r="AJ1476" s="78" t="s">
        <v>5366</v>
      </c>
      <c r="AK1476" s="78" t="str">
        <f t="shared" si="117"/>
        <v>Yes</v>
      </c>
      <c r="AL1476" s="88" t="s">
        <v>126</v>
      </c>
      <c r="AM1476" s="78" t="s">
        <v>5402</v>
      </c>
      <c r="AN1476" s="78" t="s">
        <v>220</v>
      </c>
      <c r="AR1476" s="78" t="s">
        <v>64</v>
      </c>
      <c r="AS1476" s="78" t="s">
        <v>107</v>
      </c>
      <c r="AU1476" s="87" t="s">
        <v>5403</v>
      </c>
      <c r="AV1476" s="78" t="s">
        <v>189</v>
      </c>
      <c r="AW1476" s="78" t="s">
        <v>4025</v>
      </c>
      <c r="AX1476" s="78" t="str">
        <f t="shared" si="118"/>
        <v>Yes</v>
      </c>
      <c r="AY1476" s="88" t="s">
        <v>126</v>
      </c>
      <c r="AZ1476" s="78" t="s">
        <v>5404</v>
      </c>
      <c r="BA1476" s="78" t="s">
        <v>62</v>
      </c>
      <c r="BC1476" s="78" t="s">
        <v>5405</v>
      </c>
      <c r="BD1476" s="78" t="s">
        <v>162</v>
      </c>
      <c r="BE1476" s="78" t="s">
        <v>64</v>
      </c>
      <c r="BH1476" s="89" t="str">
        <f t="shared" si="119"/>
        <v>Yes</v>
      </c>
    </row>
    <row r="1477" spans="1:60" ht="217.5">
      <c r="A1477" s="228" t="s">
        <v>5343</v>
      </c>
      <c r="B1477" s="78" t="s">
        <v>5406</v>
      </c>
      <c r="C1477" s="73" t="s">
        <v>5407</v>
      </c>
      <c r="D1477" s="72" t="s">
        <v>85</v>
      </c>
      <c r="E1477" s="72" t="s">
        <v>57</v>
      </c>
      <c r="K1477" s="78" t="str">
        <f t="shared" si="115"/>
        <v/>
      </c>
      <c r="X1477" s="78" t="str">
        <f t="shared" si="116"/>
        <v/>
      </c>
      <c r="AK1477" s="78" t="str">
        <f t="shared" si="117"/>
        <v/>
      </c>
      <c r="AU1477" s="87" t="s">
        <v>5408</v>
      </c>
      <c r="AV1477" s="78" t="s">
        <v>189</v>
      </c>
      <c r="AW1477" s="78" t="s">
        <v>4025</v>
      </c>
      <c r="AX1477" s="78" t="str">
        <f t="shared" si="118"/>
        <v>Yes</v>
      </c>
      <c r="AY1477" s="88" t="s">
        <v>126</v>
      </c>
      <c r="AZ1477" s="78" t="s">
        <v>5404</v>
      </c>
      <c r="BA1477" s="78" t="s">
        <v>62</v>
      </c>
      <c r="BB1477" s="78" t="s">
        <v>5409</v>
      </c>
      <c r="BC1477" s="78" t="s">
        <v>5410</v>
      </c>
      <c r="BD1477" s="78" t="s">
        <v>162</v>
      </c>
      <c r="BE1477" s="78" t="s">
        <v>64</v>
      </c>
      <c r="BH1477" s="89" t="str">
        <f t="shared" si="119"/>
        <v>Yes</v>
      </c>
    </row>
    <row r="1478" spans="1:60" ht="130.5">
      <c r="A1478" s="228" t="s">
        <v>5343</v>
      </c>
      <c r="B1478" s="78" t="s">
        <v>5411</v>
      </c>
      <c r="C1478" s="73" t="s">
        <v>5412</v>
      </c>
      <c r="D1478" s="72" t="s">
        <v>85</v>
      </c>
      <c r="E1478" s="72" t="s">
        <v>131</v>
      </c>
      <c r="F1478" s="78" t="s">
        <v>5413</v>
      </c>
      <c r="K1478" s="78" t="str">
        <f t="shared" si="115"/>
        <v/>
      </c>
      <c r="U1478" s="87" t="s">
        <v>216</v>
      </c>
      <c r="V1478" s="78" t="s">
        <v>217</v>
      </c>
      <c r="W1478" s="78" t="s">
        <v>218</v>
      </c>
      <c r="X1478" s="78" t="str">
        <f t="shared" si="116"/>
        <v>Yes</v>
      </c>
      <c r="Y1478" s="88"/>
      <c r="Z1478" s="78"/>
      <c r="AA1478" s="78"/>
      <c r="AB1478" s="78"/>
      <c r="AC1478" s="78"/>
      <c r="AD1478" s="78"/>
      <c r="AE1478" s="78"/>
      <c r="AF1478" s="78"/>
      <c r="AG1478" s="79"/>
      <c r="AH1478" s="87" t="s">
        <v>5412</v>
      </c>
      <c r="AJ1478" s="78" t="s">
        <v>5366</v>
      </c>
      <c r="AK1478" s="78" t="str">
        <f t="shared" si="117"/>
        <v>Yes</v>
      </c>
      <c r="AL1478" s="88" t="s">
        <v>226</v>
      </c>
      <c r="AM1478" s="78" t="s">
        <v>5414</v>
      </c>
      <c r="AN1478" s="78" t="s">
        <v>220</v>
      </c>
      <c r="AU1478" s="87" t="s">
        <v>5415</v>
      </c>
      <c r="AV1478" s="78" t="s">
        <v>5385</v>
      </c>
      <c r="AW1478" s="78" t="s">
        <v>4025</v>
      </c>
      <c r="AX1478" s="78" t="str">
        <f t="shared" si="118"/>
        <v>Yes</v>
      </c>
      <c r="BH1478" s="89" t="str">
        <f t="shared" si="119"/>
        <v>Yes</v>
      </c>
    </row>
    <row r="1479" spans="1:60" ht="57.95">
      <c r="A1479" s="228" t="s">
        <v>5343</v>
      </c>
      <c r="B1479" s="78" t="s">
        <v>5416</v>
      </c>
      <c r="C1479" s="73" t="s">
        <v>5417</v>
      </c>
      <c r="D1479" s="72" t="s">
        <v>85</v>
      </c>
      <c r="E1479" s="72" t="s">
        <v>57</v>
      </c>
      <c r="K1479" s="78" t="str">
        <f t="shared" si="115"/>
        <v/>
      </c>
      <c r="X1479" s="78" t="str">
        <f t="shared" si="116"/>
        <v/>
      </c>
      <c r="AH1479" s="87" t="s">
        <v>5417</v>
      </c>
      <c r="AK1479" s="78" t="str">
        <f t="shared" si="117"/>
        <v>No</v>
      </c>
      <c r="AR1479" s="78" t="s">
        <v>64</v>
      </c>
      <c r="AS1479" s="78" t="s">
        <v>107</v>
      </c>
      <c r="AX1479" s="78" t="str">
        <f t="shared" si="118"/>
        <v/>
      </c>
      <c r="BH1479" s="89" t="str">
        <f t="shared" si="119"/>
        <v>No</v>
      </c>
    </row>
    <row r="1480" spans="1:60" ht="43.5">
      <c r="A1480" s="228" t="s">
        <v>5343</v>
      </c>
      <c r="B1480" s="78" t="s">
        <v>5418</v>
      </c>
      <c r="C1480" s="73" t="s">
        <v>5419</v>
      </c>
      <c r="D1480" s="72" t="s">
        <v>85</v>
      </c>
      <c r="E1480" s="72" t="s">
        <v>57</v>
      </c>
      <c r="K1480" s="78" t="str">
        <f t="shared" si="115"/>
        <v/>
      </c>
      <c r="X1480" s="78" t="str">
        <f t="shared" si="116"/>
        <v/>
      </c>
      <c r="AH1480" s="87" t="s">
        <v>5419</v>
      </c>
      <c r="AJ1480" s="78" t="s">
        <v>5366</v>
      </c>
      <c r="AK1480" s="78" t="str">
        <f t="shared" si="117"/>
        <v>Yes</v>
      </c>
      <c r="AR1480" s="78" t="s">
        <v>64</v>
      </c>
      <c r="AS1480" s="78" t="s">
        <v>107</v>
      </c>
      <c r="AX1480" s="78" t="str">
        <f t="shared" si="118"/>
        <v/>
      </c>
      <c r="BH1480" s="89" t="str">
        <f t="shared" si="119"/>
        <v>Yes</v>
      </c>
    </row>
    <row r="1481" spans="1:60" ht="57.95">
      <c r="A1481" s="228" t="s">
        <v>5343</v>
      </c>
      <c r="B1481" s="78" t="s">
        <v>5420</v>
      </c>
      <c r="C1481" s="73" t="s">
        <v>5421</v>
      </c>
      <c r="D1481" s="72" t="s">
        <v>85</v>
      </c>
      <c r="E1481" s="72" t="s">
        <v>57</v>
      </c>
      <c r="K1481" s="78" t="str">
        <f t="shared" si="115"/>
        <v/>
      </c>
      <c r="X1481" s="78" t="str">
        <f t="shared" si="116"/>
        <v/>
      </c>
      <c r="AH1481" s="87" t="s">
        <v>5421</v>
      </c>
      <c r="AJ1481" s="78" t="s">
        <v>5366</v>
      </c>
      <c r="AK1481" s="78" t="str">
        <f t="shared" si="117"/>
        <v>Yes</v>
      </c>
      <c r="AL1481" s="88" t="s">
        <v>226</v>
      </c>
      <c r="AM1481" s="78" t="s">
        <v>5422</v>
      </c>
      <c r="AN1481" s="78" t="s">
        <v>220</v>
      </c>
      <c r="AR1481" s="78" t="s">
        <v>64</v>
      </c>
      <c r="AS1481" s="78" t="s">
        <v>107</v>
      </c>
      <c r="AX1481" s="78" t="str">
        <f t="shared" si="118"/>
        <v/>
      </c>
      <c r="BH1481" s="89" t="str">
        <f t="shared" si="119"/>
        <v>Yes</v>
      </c>
    </row>
    <row r="1482" spans="1:60" ht="246.6">
      <c r="A1482" s="228" t="s">
        <v>5343</v>
      </c>
      <c r="B1482" s="78" t="s">
        <v>5423</v>
      </c>
      <c r="C1482" s="73" t="s">
        <v>5424</v>
      </c>
      <c r="D1482" s="72" t="s">
        <v>85</v>
      </c>
      <c r="E1482" s="72" t="s">
        <v>57</v>
      </c>
      <c r="K1482" s="78" t="str">
        <f t="shared" si="115"/>
        <v/>
      </c>
      <c r="U1482" s="87" t="s">
        <v>5400</v>
      </c>
      <c r="V1482" s="78" t="s">
        <v>5401</v>
      </c>
      <c r="W1482" s="89" t="s">
        <v>218</v>
      </c>
      <c r="X1482" s="78" t="str">
        <f t="shared" si="116"/>
        <v>Yes</v>
      </c>
      <c r="Y1482" s="90" t="s">
        <v>60</v>
      </c>
      <c r="Z1482" s="78" t="s">
        <v>219</v>
      </c>
      <c r="AA1482" s="78" t="s">
        <v>220</v>
      </c>
      <c r="AB1482" s="78" t="s">
        <v>5425</v>
      </c>
      <c r="AC1482" s="78" t="s">
        <v>5426</v>
      </c>
      <c r="AD1482" s="78" t="s">
        <v>223</v>
      </c>
      <c r="AE1482" s="78" t="s">
        <v>64</v>
      </c>
      <c r="AH1482" s="87" t="s">
        <v>5424</v>
      </c>
      <c r="AJ1482" s="78" t="s">
        <v>5366</v>
      </c>
      <c r="AK1482" s="78" t="str">
        <f t="shared" si="117"/>
        <v>Yes</v>
      </c>
      <c r="AR1482" s="78" t="s">
        <v>64</v>
      </c>
      <c r="AS1482" s="78" t="s">
        <v>107</v>
      </c>
      <c r="AX1482" s="78" t="str">
        <f t="shared" si="118"/>
        <v/>
      </c>
      <c r="BH1482" s="89" t="str">
        <f t="shared" si="119"/>
        <v>Yes</v>
      </c>
    </row>
    <row r="1483" spans="1:60" ht="246.6">
      <c r="A1483" s="228" t="s">
        <v>5343</v>
      </c>
      <c r="B1483" s="78" t="s">
        <v>5427</v>
      </c>
      <c r="C1483" s="73" t="s">
        <v>5428</v>
      </c>
      <c r="D1483" s="72" t="s">
        <v>85</v>
      </c>
      <c r="E1483" s="72" t="s">
        <v>57</v>
      </c>
      <c r="K1483" s="78" t="str">
        <f t="shared" si="115"/>
        <v/>
      </c>
      <c r="U1483" s="87" t="s">
        <v>5429</v>
      </c>
      <c r="W1483" s="89" t="s">
        <v>218</v>
      </c>
      <c r="X1483" s="78" t="str">
        <f t="shared" si="116"/>
        <v>Yes</v>
      </c>
      <c r="Y1483" s="90" t="s">
        <v>60</v>
      </c>
      <c r="Z1483" s="78" t="s">
        <v>219</v>
      </c>
      <c r="AA1483" s="78" t="s">
        <v>220</v>
      </c>
      <c r="AB1483" s="78" t="s">
        <v>5425</v>
      </c>
      <c r="AC1483" s="78" t="s">
        <v>5426</v>
      </c>
      <c r="AD1483" s="78" t="s">
        <v>223</v>
      </c>
      <c r="AE1483" s="78" t="s">
        <v>64</v>
      </c>
      <c r="AH1483" s="87" t="s">
        <v>5428</v>
      </c>
      <c r="AJ1483" s="78" t="s">
        <v>5366</v>
      </c>
      <c r="AK1483" s="78" t="str">
        <f t="shared" si="117"/>
        <v>Yes</v>
      </c>
      <c r="AR1483" s="78" t="s">
        <v>64</v>
      </c>
      <c r="AS1483" s="78" t="s">
        <v>72</v>
      </c>
      <c r="AU1483" s="87" t="s">
        <v>5430</v>
      </c>
      <c r="AV1483" s="78" t="s">
        <v>189</v>
      </c>
      <c r="AW1483" s="78" t="s">
        <v>4025</v>
      </c>
      <c r="AX1483" s="78" t="str">
        <f t="shared" si="118"/>
        <v>Yes</v>
      </c>
      <c r="BE1483" s="78" t="s">
        <v>64</v>
      </c>
      <c r="BH1483" s="89" t="str">
        <f t="shared" si="119"/>
        <v>Yes</v>
      </c>
    </row>
    <row r="1484" spans="1:60" ht="43.5">
      <c r="A1484" s="228" t="s">
        <v>5343</v>
      </c>
      <c r="B1484" s="78" t="s">
        <v>5431</v>
      </c>
      <c r="C1484" s="73" t="s">
        <v>5432</v>
      </c>
      <c r="D1484" s="72" t="s">
        <v>85</v>
      </c>
      <c r="E1484" s="72" t="s">
        <v>57</v>
      </c>
      <c r="K1484" s="78" t="str">
        <f t="shared" si="115"/>
        <v/>
      </c>
      <c r="X1484" s="78" t="str">
        <f t="shared" si="116"/>
        <v/>
      </c>
      <c r="AH1484" s="87" t="s">
        <v>5432</v>
      </c>
      <c r="AJ1484" s="78" t="s">
        <v>5366</v>
      </c>
      <c r="AK1484" s="78" t="str">
        <f t="shared" si="117"/>
        <v>Yes</v>
      </c>
      <c r="AL1484" s="88" t="s">
        <v>126</v>
      </c>
      <c r="AM1484" s="78" t="s">
        <v>5433</v>
      </c>
      <c r="AN1484" s="78" t="s">
        <v>220</v>
      </c>
      <c r="AR1484" s="78" t="s">
        <v>64</v>
      </c>
      <c r="AX1484" s="78" t="str">
        <f t="shared" si="118"/>
        <v/>
      </c>
      <c r="BH1484" s="89" t="str">
        <f t="shared" si="119"/>
        <v>Yes</v>
      </c>
    </row>
    <row r="1485" spans="1:60" ht="43.5">
      <c r="A1485" s="228" t="s">
        <v>5343</v>
      </c>
      <c r="B1485" s="78" t="s">
        <v>5434</v>
      </c>
      <c r="C1485" s="73" t="s">
        <v>5435</v>
      </c>
      <c r="D1485" s="72" t="s">
        <v>85</v>
      </c>
      <c r="E1485" s="72" t="s">
        <v>57</v>
      </c>
      <c r="K1485" s="78" t="str">
        <f t="shared" si="115"/>
        <v/>
      </c>
      <c r="X1485" s="78" t="str">
        <f t="shared" si="116"/>
        <v/>
      </c>
      <c r="AH1485" s="87" t="s">
        <v>5435</v>
      </c>
      <c r="AJ1485" s="78" t="s">
        <v>5366</v>
      </c>
      <c r="AK1485" s="78" t="str">
        <f t="shared" si="117"/>
        <v>Yes</v>
      </c>
      <c r="AR1485" s="78" t="s">
        <v>64</v>
      </c>
      <c r="AX1485" s="78" t="str">
        <f t="shared" si="118"/>
        <v/>
      </c>
      <c r="BH1485" s="89" t="str">
        <f t="shared" si="119"/>
        <v>Yes</v>
      </c>
    </row>
    <row r="1486" spans="1:60" ht="43.5">
      <c r="A1486" s="228" t="s">
        <v>5343</v>
      </c>
      <c r="B1486" s="78" t="s">
        <v>5436</v>
      </c>
      <c r="C1486" s="73" t="s">
        <v>5437</v>
      </c>
      <c r="D1486" s="72" t="s">
        <v>85</v>
      </c>
      <c r="E1486" s="72" t="s">
        <v>57</v>
      </c>
      <c r="K1486" s="78" t="str">
        <f t="shared" si="115"/>
        <v/>
      </c>
      <c r="X1486" s="78" t="str">
        <f t="shared" si="116"/>
        <v/>
      </c>
      <c r="AH1486" s="87" t="s">
        <v>5437</v>
      </c>
      <c r="AJ1486" s="78" t="s">
        <v>5366</v>
      </c>
      <c r="AK1486" s="78" t="str">
        <f t="shared" si="117"/>
        <v>Yes</v>
      </c>
      <c r="AR1486" s="78" t="s">
        <v>64</v>
      </c>
      <c r="AX1486" s="78" t="str">
        <f t="shared" si="118"/>
        <v/>
      </c>
      <c r="BH1486" s="89" t="str">
        <f t="shared" si="119"/>
        <v>Yes</v>
      </c>
    </row>
    <row r="1487" spans="1:60" ht="188.45">
      <c r="A1487" s="228" t="s">
        <v>5343</v>
      </c>
      <c r="B1487" s="78" t="s">
        <v>5438</v>
      </c>
      <c r="C1487" s="73" t="s">
        <v>5439</v>
      </c>
      <c r="D1487" s="72" t="s">
        <v>85</v>
      </c>
      <c r="E1487" s="72" t="s">
        <v>57</v>
      </c>
      <c r="K1487" s="78" t="str">
        <f t="shared" si="115"/>
        <v/>
      </c>
      <c r="U1487" s="87" t="s">
        <v>5440</v>
      </c>
      <c r="W1487" s="89" t="s">
        <v>218</v>
      </c>
      <c r="X1487" s="78" t="str">
        <f t="shared" si="116"/>
        <v>Yes</v>
      </c>
      <c r="Y1487" s="90" t="s">
        <v>60</v>
      </c>
      <c r="Z1487" s="78" t="s">
        <v>5441</v>
      </c>
      <c r="AA1487" s="78" t="s">
        <v>62</v>
      </c>
      <c r="AB1487" s="78" t="s">
        <v>5442</v>
      </c>
      <c r="AC1487" s="78" t="s">
        <v>5443</v>
      </c>
      <c r="AD1487" s="89" t="s">
        <v>162</v>
      </c>
      <c r="AE1487" s="78" t="s">
        <v>64</v>
      </c>
      <c r="AH1487" s="87" t="s">
        <v>5439</v>
      </c>
      <c r="AJ1487" s="78" t="s">
        <v>5366</v>
      </c>
      <c r="AK1487" s="78" t="str">
        <f t="shared" si="117"/>
        <v>Yes</v>
      </c>
      <c r="AL1487" s="88" t="s">
        <v>126</v>
      </c>
      <c r="AM1487" s="78" t="s">
        <v>5444</v>
      </c>
      <c r="AN1487" s="78" t="s">
        <v>159</v>
      </c>
      <c r="AR1487" s="78" t="s">
        <v>64</v>
      </c>
      <c r="AU1487" s="87" t="s">
        <v>5439</v>
      </c>
      <c r="AV1487" s="78" t="s">
        <v>189</v>
      </c>
      <c r="AW1487" s="78" t="s">
        <v>4025</v>
      </c>
      <c r="AX1487" s="78" t="str">
        <f t="shared" si="118"/>
        <v>Yes</v>
      </c>
      <c r="BE1487" s="78" t="s">
        <v>64</v>
      </c>
      <c r="BF1487" s="78" t="s">
        <v>72</v>
      </c>
      <c r="BH1487" s="89" t="str">
        <f t="shared" si="119"/>
        <v>Yes</v>
      </c>
    </row>
    <row r="1488" spans="1:60" ht="29.1">
      <c r="A1488" s="228" t="s">
        <v>5343</v>
      </c>
      <c r="B1488" s="78" t="s">
        <v>5445</v>
      </c>
      <c r="C1488" s="73" t="s">
        <v>5446</v>
      </c>
      <c r="D1488" s="72" t="s">
        <v>85</v>
      </c>
      <c r="E1488" s="72" t="s">
        <v>57</v>
      </c>
      <c r="K1488" s="78" t="str">
        <f t="shared" si="115"/>
        <v/>
      </c>
      <c r="X1488" s="78" t="str">
        <f t="shared" si="116"/>
        <v/>
      </c>
      <c r="AE1488" s="78" t="s">
        <v>64</v>
      </c>
      <c r="AK1488" s="78" t="str">
        <f t="shared" si="117"/>
        <v/>
      </c>
      <c r="AU1488" s="87" t="s">
        <v>5447</v>
      </c>
      <c r="AV1488" s="78" t="s">
        <v>5448</v>
      </c>
      <c r="AW1488" s="78" t="s">
        <v>4025</v>
      </c>
      <c r="AX1488" s="78" t="str">
        <f t="shared" si="118"/>
        <v>Yes</v>
      </c>
      <c r="BE1488" s="78" t="s">
        <v>64</v>
      </c>
      <c r="BH1488" s="89" t="str">
        <f t="shared" si="119"/>
        <v>Yes</v>
      </c>
    </row>
    <row r="1489" spans="1:60" ht="87">
      <c r="A1489" s="228" t="s">
        <v>5343</v>
      </c>
      <c r="B1489" s="78" t="s">
        <v>5449</v>
      </c>
      <c r="C1489" s="73" t="s">
        <v>5450</v>
      </c>
      <c r="D1489" s="72" t="s">
        <v>85</v>
      </c>
      <c r="E1489" s="72" t="s">
        <v>57</v>
      </c>
      <c r="K1489" s="78" t="str">
        <f t="shared" si="115"/>
        <v/>
      </c>
      <c r="U1489" s="87" t="s">
        <v>5451</v>
      </c>
      <c r="W1489" s="89" t="s">
        <v>218</v>
      </c>
      <c r="X1489" s="78" t="str">
        <f t="shared" si="116"/>
        <v>Yes</v>
      </c>
      <c r="AE1489" s="78" t="s">
        <v>64</v>
      </c>
      <c r="AK1489" s="78" t="str">
        <f t="shared" si="117"/>
        <v/>
      </c>
      <c r="AX1489" s="78" t="str">
        <f t="shared" si="118"/>
        <v/>
      </c>
      <c r="BH1489" s="89" t="str">
        <f t="shared" si="119"/>
        <v>Yes</v>
      </c>
    </row>
    <row r="1490" spans="1:60" ht="29.1">
      <c r="A1490" s="228" t="s">
        <v>5343</v>
      </c>
      <c r="B1490" s="78" t="s">
        <v>5452</v>
      </c>
      <c r="C1490" s="73" t="s">
        <v>5453</v>
      </c>
      <c r="D1490" s="72" t="s">
        <v>85</v>
      </c>
      <c r="E1490" s="72" t="s">
        <v>57</v>
      </c>
      <c r="K1490" s="78" t="str">
        <f t="shared" si="115"/>
        <v/>
      </c>
      <c r="X1490" s="78" t="str">
        <f t="shared" si="116"/>
        <v/>
      </c>
      <c r="AE1490" s="78" t="s">
        <v>64</v>
      </c>
      <c r="AK1490" s="78" t="str">
        <f t="shared" si="117"/>
        <v/>
      </c>
      <c r="AU1490" s="87" t="s">
        <v>545</v>
      </c>
      <c r="AV1490" s="78" t="s">
        <v>5454</v>
      </c>
      <c r="AW1490" s="78" t="s">
        <v>4025</v>
      </c>
      <c r="AX1490" s="78" t="str">
        <f t="shared" si="118"/>
        <v>Yes</v>
      </c>
      <c r="BE1490" s="78" t="s">
        <v>64</v>
      </c>
      <c r="BH1490" s="89" t="str">
        <f t="shared" si="119"/>
        <v>Yes</v>
      </c>
    </row>
    <row r="1491" spans="1:60" ht="43.5">
      <c r="A1491" s="228" t="s">
        <v>5343</v>
      </c>
      <c r="B1491" s="78" t="s">
        <v>5455</v>
      </c>
      <c r="C1491" s="73" t="s">
        <v>5456</v>
      </c>
      <c r="D1491" s="72" t="s">
        <v>85</v>
      </c>
      <c r="E1491" s="72" t="s">
        <v>57</v>
      </c>
      <c r="K1491" s="78" t="str">
        <f t="shared" si="115"/>
        <v/>
      </c>
      <c r="X1491" s="78" t="str">
        <f t="shared" si="116"/>
        <v/>
      </c>
      <c r="AK1491" s="78" t="str">
        <f t="shared" si="117"/>
        <v/>
      </c>
      <c r="AU1491" s="87" t="s">
        <v>3548</v>
      </c>
      <c r="AV1491" s="78" t="s">
        <v>3549</v>
      </c>
      <c r="AW1491" s="78" t="s">
        <v>4025</v>
      </c>
      <c r="AX1491" s="78" t="str">
        <f t="shared" si="118"/>
        <v>Yes</v>
      </c>
      <c r="BE1491" s="78" t="s">
        <v>64</v>
      </c>
      <c r="BH1491" s="89" t="str">
        <f t="shared" si="119"/>
        <v>Yes</v>
      </c>
    </row>
    <row r="1492" spans="1:60" ht="43.5">
      <c r="A1492" s="228" t="s">
        <v>5343</v>
      </c>
      <c r="B1492" s="78" t="s">
        <v>5457</v>
      </c>
      <c r="C1492" s="73" t="s">
        <v>5458</v>
      </c>
      <c r="D1492" s="72" t="s">
        <v>85</v>
      </c>
      <c r="E1492" s="72" t="s">
        <v>57</v>
      </c>
      <c r="K1492" s="78" t="str">
        <f t="shared" si="115"/>
        <v/>
      </c>
      <c r="X1492" s="78" t="str">
        <f t="shared" si="116"/>
        <v/>
      </c>
      <c r="AK1492" s="78" t="str">
        <f t="shared" si="117"/>
        <v/>
      </c>
      <c r="AU1492" s="87" t="s">
        <v>3552</v>
      </c>
      <c r="AV1492" s="78" t="s">
        <v>101</v>
      </c>
      <c r="AW1492" s="78" t="s">
        <v>4025</v>
      </c>
      <c r="AX1492" s="78" t="str">
        <f t="shared" si="118"/>
        <v>Yes</v>
      </c>
      <c r="BE1492" s="78" t="s">
        <v>64</v>
      </c>
      <c r="BH1492" s="89" t="str">
        <f t="shared" si="119"/>
        <v>Yes</v>
      </c>
    </row>
    <row r="1493" spans="1:60" ht="57.95">
      <c r="A1493" s="228" t="s">
        <v>5343</v>
      </c>
      <c r="B1493" s="78" t="s">
        <v>5459</v>
      </c>
      <c r="C1493" s="73" t="s">
        <v>5460</v>
      </c>
      <c r="D1493" s="72" t="s">
        <v>85</v>
      </c>
      <c r="E1493" s="72" t="s">
        <v>57</v>
      </c>
      <c r="K1493" s="78" t="str">
        <f t="shared" si="115"/>
        <v/>
      </c>
      <c r="X1493" s="78" t="str">
        <f t="shared" si="116"/>
        <v/>
      </c>
      <c r="AK1493" s="78" t="str">
        <f t="shared" si="117"/>
        <v/>
      </c>
      <c r="AU1493" s="87" t="s">
        <v>3555</v>
      </c>
      <c r="AV1493" s="78" t="s">
        <v>101</v>
      </c>
      <c r="AW1493" s="78" t="s">
        <v>4025</v>
      </c>
      <c r="AX1493" s="78" t="str">
        <f t="shared" si="118"/>
        <v>Yes</v>
      </c>
      <c r="BG1493" s="79" t="s">
        <v>4742</v>
      </c>
      <c r="BH1493" s="89" t="str">
        <f t="shared" si="119"/>
        <v>Yes</v>
      </c>
    </row>
    <row r="1494" spans="1:60" ht="43.5">
      <c r="A1494" s="228" t="s">
        <v>5343</v>
      </c>
      <c r="B1494" s="78" t="s">
        <v>5461</v>
      </c>
      <c r="C1494" s="73" t="s">
        <v>5462</v>
      </c>
      <c r="D1494" s="72" t="s">
        <v>85</v>
      </c>
      <c r="E1494" s="72" t="s">
        <v>57</v>
      </c>
      <c r="K1494" s="78" t="str">
        <f t="shared" si="115"/>
        <v/>
      </c>
      <c r="X1494" s="78" t="str">
        <f t="shared" si="116"/>
        <v/>
      </c>
      <c r="AK1494" s="78" t="str">
        <f t="shared" si="117"/>
        <v/>
      </c>
      <c r="AU1494" s="87" t="s">
        <v>3558</v>
      </c>
      <c r="AV1494" s="78" t="s">
        <v>101</v>
      </c>
      <c r="AW1494" s="78" t="s">
        <v>4025</v>
      </c>
      <c r="AX1494" s="78" t="str">
        <f t="shared" si="118"/>
        <v>Yes</v>
      </c>
      <c r="BE1494" s="78" t="s">
        <v>64</v>
      </c>
      <c r="BH1494" s="89" t="str">
        <f t="shared" si="119"/>
        <v>Yes</v>
      </c>
    </row>
    <row r="1495" spans="1:60" ht="43.5">
      <c r="A1495" s="228" t="s">
        <v>5343</v>
      </c>
      <c r="B1495" s="78" t="s">
        <v>5463</v>
      </c>
      <c r="C1495" s="73" t="s">
        <v>4965</v>
      </c>
      <c r="D1495" s="72" t="s">
        <v>85</v>
      </c>
      <c r="E1495" s="72" t="s">
        <v>57</v>
      </c>
      <c r="K1495" s="78" t="str">
        <f t="shared" si="115"/>
        <v/>
      </c>
      <c r="X1495" s="78" t="str">
        <f t="shared" si="116"/>
        <v/>
      </c>
      <c r="AH1495" s="87" t="s">
        <v>4965</v>
      </c>
      <c r="AJ1495" s="78" t="s">
        <v>5366</v>
      </c>
      <c r="AK1495" s="78" t="str">
        <f t="shared" si="117"/>
        <v>Yes</v>
      </c>
      <c r="AR1495" s="78" t="s">
        <v>64</v>
      </c>
      <c r="AS1495" s="78" t="s">
        <v>72</v>
      </c>
      <c r="AU1495" s="87" t="s">
        <v>730</v>
      </c>
      <c r="AV1495" s="78" t="s">
        <v>189</v>
      </c>
      <c r="AW1495" s="78" t="s">
        <v>4025</v>
      </c>
      <c r="AX1495" s="78" t="str">
        <f t="shared" si="118"/>
        <v>Yes</v>
      </c>
      <c r="BE1495" s="78" t="s">
        <v>64</v>
      </c>
      <c r="BH1495" s="89" t="str">
        <f t="shared" si="119"/>
        <v>Yes</v>
      </c>
    </row>
    <row r="1496" spans="1:60" ht="43.5">
      <c r="A1496" s="228" t="s">
        <v>5343</v>
      </c>
      <c r="B1496" s="78" t="s">
        <v>5464</v>
      </c>
      <c r="C1496" s="73" t="s">
        <v>5465</v>
      </c>
      <c r="D1496" s="72" t="s">
        <v>85</v>
      </c>
      <c r="E1496" s="72" t="s">
        <v>57</v>
      </c>
      <c r="K1496" s="78" t="str">
        <f t="shared" si="115"/>
        <v/>
      </c>
      <c r="U1496" s="87" t="s">
        <v>5466</v>
      </c>
      <c r="V1496" s="89" t="s">
        <v>217</v>
      </c>
      <c r="W1496" s="89" t="s">
        <v>218</v>
      </c>
      <c r="X1496" s="78" t="str">
        <f t="shared" si="116"/>
        <v>Yes</v>
      </c>
      <c r="AE1496" s="78" t="s">
        <v>64</v>
      </c>
      <c r="AK1496" s="78" t="str">
        <f t="shared" si="117"/>
        <v/>
      </c>
      <c r="AX1496" s="78" t="str">
        <f t="shared" si="118"/>
        <v/>
      </c>
      <c r="BH1496" s="89" t="str">
        <f t="shared" si="119"/>
        <v>Yes</v>
      </c>
    </row>
    <row r="1497" spans="1:60" ht="43.5">
      <c r="A1497" s="228" t="s">
        <v>5343</v>
      </c>
      <c r="B1497" s="78" t="s">
        <v>5467</v>
      </c>
      <c r="C1497" s="73" t="s">
        <v>5468</v>
      </c>
      <c r="D1497" s="72" t="s">
        <v>85</v>
      </c>
      <c r="E1497" s="72" t="s">
        <v>57</v>
      </c>
      <c r="K1497" s="78" t="str">
        <f t="shared" si="115"/>
        <v/>
      </c>
      <c r="U1497" s="87" t="s">
        <v>5468</v>
      </c>
      <c r="W1497" s="89" t="s">
        <v>218</v>
      </c>
      <c r="X1497" s="78" t="str">
        <f t="shared" si="116"/>
        <v>Yes</v>
      </c>
      <c r="Y1497" s="90" t="s">
        <v>701</v>
      </c>
      <c r="Z1497" s="78"/>
      <c r="AA1497" s="78"/>
      <c r="AB1497" s="78" t="s">
        <v>701</v>
      </c>
      <c r="AC1497" s="78" t="s">
        <v>701</v>
      </c>
      <c r="AD1497" s="78"/>
      <c r="AE1497" s="78" t="s">
        <v>64</v>
      </c>
      <c r="AF1497" s="89" t="s">
        <v>107</v>
      </c>
      <c r="AK1497" s="78" t="str">
        <f t="shared" si="117"/>
        <v/>
      </c>
      <c r="AX1497" s="78" t="str">
        <f t="shared" si="118"/>
        <v/>
      </c>
      <c r="BH1497" s="89" t="str">
        <f t="shared" si="119"/>
        <v>Yes</v>
      </c>
    </row>
    <row r="1498" spans="1:60" ht="43.5">
      <c r="A1498" s="228" t="s">
        <v>5343</v>
      </c>
      <c r="B1498" s="78" t="s">
        <v>5469</v>
      </c>
      <c r="C1498" s="73" t="s">
        <v>5470</v>
      </c>
      <c r="D1498" s="72" t="s">
        <v>85</v>
      </c>
      <c r="E1498" s="72" t="s">
        <v>57</v>
      </c>
      <c r="K1498" s="78" t="str">
        <f t="shared" si="115"/>
        <v/>
      </c>
      <c r="U1498" s="87" t="s">
        <v>5471</v>
      </c>
      <c r="W1498" s="89" t="s">
        <v>218</v>
      </c>
      <c r="X1498" s="78" t="str">
        <f t="shared" si="116"/>
        <v>Yes</v>
      </c>
      <c r="Y1498" s="90" t="s">
        <v>701</v>
      </c>
      <c r="AB1498" s="78" t="s">
        <v>701</v>
      </c>
      <c r="AC1498" s="78" t="s">
        <v>701</v>
      </c>
      <c r="AD1498" s="78"/>
      <c r="AE1498" s="78" t="s">
        <v>64</v>
      </c>
      <c r="AF1498" s="89" t="s">
        <v>107</v>
      </c>
      <c r="AH1498" s="87" t="s">
        <v>5470</v>
      </c>
      <c r="AJ1498" s="78" t="s">
        <v>5366</v>
      </c>
      <c r="AK1498" s="78" t="str">
        <f t="shared" si="117"/>
        <v>Yes</v>
      </c>
      <c r="AR1498" s="78" t="s">
        <v>64</v>
      </c>
      <c r="AS1498" s="78" t="s">
        <v>72</v>
      </c>
      <c r="AX1498" s="78" t="str">
        <f t="shared" si="118"/>
        <v/>
      </c>
      <c r="BH1498" s="89" t="str">
        <f t="shared" si="119"/>
        <v>Yes</v>
      </c>
    </row>
    <row r="1499" spans="1:60" s="59" customFormat="1" ht="29.1">
      <c r="A1499" s="234" t="s">
        <v>5472</v>
      </c>
      <c r="B1499" s="234"/>
      <c r="C1499" s="235"/>
      <c r="D1499" s="72" t="s">
        <v>85</v>
      </c>
      <c r="E1499" s="236"/>
      <c r="F1499" s="234"/>
      <c r="G1499" s="234"/>
      <c r="H1499" s="237"/>
      <c r="I1499" s="234"/>
      <c r="J1499" s="234"/>
      <c r="K1499" s="78" t="str">
        <f t="shared" si="115"/>
        <v/>
      </c>
      <c r="L1499" s="238"/>
      <c r="M1499" s="234"/>
      <c r="N1499" s="78"/>
      <c r="O1499" s="234"/>
      <c r="P1499" s="234"/>
      <c r="Q1499" s="78"/>
      <c r="R1499" s="234"/>
      <c r="S1499" s="234"/>
      <c r="T1499" s="239"/>
      <c r="U1499" s="237"/>
      <c r="V1499" s="234"/>
      <c r="W1499" s="234"/>
      <c r="X1499" s="78" t="str">
        <f t="shared" si="116"/>
        <v/>
      </c>
      <c r="Y1499" s="238"/>
      <c r="Z1499" s="234"/>
      <c r="AA1499" s="78"/>
      <c r="AB1499" s="78"/>
      <c r="AC1499" s="234"/>
      <c r="AD1499" s="78"/>
      <c r="AE1499" s="78" t="s">
        <v>64</v>
      </c>
      <c r="AF1499" s="234"/>
      <c r="AG1499" s="239"/>
      <c r="AH1499" s="237"/>
      <c r="AI1499" s="234"/>
      <c r="AJ1499" s="234"/>
      <c r="AK1499" s="78" t="str">
        <f t="shared" si="117"/>
        <v/>
      </c>
      <c r="AL1499" s="238"/>
      <c r="AM1499" s="234"/>
      <c r="AN1499" s="78"/>
      <c r="AO1499" s="234"/>
      <c r="AP1499" s="234"/>
      <c r="AQ1499" s="78"/>
      <c r="AR1499" s="234"/>
      <c r="AS1499" s="234"/>
      <c r="AT1499" s="239"/>
      <c r="AU1499" s="237"/>
      <c r="AV1499" s="234"/>
      <c r="AW1499" s="234"/>
      <c r="AX1499" s="78" t="str">
        <f t="shared" si="118"/>
        <v/>
      </c>
      <c r="AY1499" s="238"/>
      <c r="AZ1499" s="234"/>
      <c r="BA1499" s="78"/>
      <c r="BB1499" s="234"/>
      <c r="BC1499" s="234"/>
      <c r="BD1499" s="78"/>
      <c r="BE1499" s="234"/>
      <c r="BF1499" s="234"/>
      <c r="BG1499" s="239"/>
      <c r="BH1499" s="89" t="str">
        <f t="shared" si="119"/>
        <v>No</v>
      </c>
    </row>
    <row r="1500" spans="1:60" ht="29.1">
      <c r="A1500" s="234" t="s">
        <v>5473</v>
      </c>
      <c r="B1500" s="78" t="s">
        <v>5474</v>
      </c>
      <c r="C1500" s="73" t="s">
        <v>5475</v>
      </c>
      <c r="D1500" s="72" t="s">
        <v>85</v>
      </c>
      <c r="E1500" s="74">
        <v>903</v>
      </c>
      <c r="G1500" s="78" t="s">
        <v>5476</v>
      </c>
      <c r="K1500" s="78" t="str">
        <f t="shared" si="115"/>
        <v/>
      </c>
      <c r="X1500" s="78" t="str">
        <f t="shared" si="116"/>
        <v/>
      </c>
      <c r="AH1500" s="87" t="s">
        <v>5477</v>
      </c>
      <c r="AI1500" s="78" t="s">
        <v>5478</v>
      </c>
      <c r="AJ1500" s="78" t="s">
        <v>198</v>
      </c>
      <c r="AK1500" s="78" t="str">
        <f t="shared" si="117"/>
        <v>No</v>
      </c>
      <c r="AX1500" s="78" t="str">
        <f t="shared" si="118"/>
        <v/>
      </c>
      <c r="BH1500" s="89" t="str">
        <f t="shared" si="119"/>
        <v>No</v>
      </c>
    </row>
    <row r="1501" spans="1:60" ht="29.1">
      <c r="A1501" s="234" t="s">
        <v>5479</v>
      </c>
      <c r="B1501" s="78" t="s">
        <v>5480</v>
      </c>
      <c r="C1501" s="73" t="s">
        <v>1563</v>
      </c>
      <c r="D1501" s="72" t="s">
        <v>85</v>
      </c>
      <c r="E1501" s="74">
        <v>903</v>
      </c>
      <c r="G1501" s="78" t="s">
        <v>5481</v>
      </c>
      <c r="K1501" s="78" t="str">
        <f t="shared" si="115"/>
        <v/>
      </c>
      <c r="X1501" s="78" t="str">
        <f t="shared" si="116"/>
        <v/>
      </c>
      <c r="AH1501" s="87" t="s">
        <v>1563</v>
      </c>
      <c r="AI1501" s="78" t="s">
        <v>5478</v>
      </c>
      <c r="AJ1501" s="78" t="s">
        <v>198</v>
      </c>
      <c r="AK1501" s="78" t="str">
        <f t="shared" si="117"/>
        <v>No</v>
      </c>
      <c r="AX1501" s="78" t="str">
        <f t="shared" si="118"/>
        <v/>
      </c>
      <c r="BH1501" s="89" t="str">
        <f t="shared" si="119"/>
        <v>No</v>
      </c>
    </row>
    <row r="1502" spans="1:60" ht="29.1">
      <c r="A1502" s="234" t="s">
        <v>5482</v>
      </c>
      <c r="B1502" s="78" t="s">
        <v>5483</v>
      </c>
      <c r="C1502" s="73" t="s">
        <v>5484</v>
      </c>
      <c r="D1502" s="72" t="s">
        <v>85</v>
      </c>
      <c r="E1502" s="74">
        <v>903</v>
      </c>
      <c r="G1502" s="78" t="s">
        <v>181</v>
      </c>
      <c r="K1502" s="78" t="str">
        <f t="shared" si="115"/>
        <v/>
      </c>
      <c r="X1502" s="78" t="str">
        <f t="shared" si="116"/>
        <v/>
      </c>
      <c r="AH1502" s="87" t="s">
        <v>5484</v>
      </c>
      <c r="AI1502" s="78" t="s">
        <v>5478</v>
      </c>
      <c r="AJ1502" s="78" t="s">
        <v>198</v>
      </c>
      <c r="AK1502" s="78" t="str">
        <f t="shared" si="117"/>
        <v>No</v>
      </c>
      <c r="AX1502" s="78" t="str">
        <f t="shared" si="118"/>
        <v/>
      </c>
      <c r="BH1502" s="89" t="str">
        <f t="shared" si="119"/>
        <v>No</v>
      </c>
    </row>
    <row r="1503" spans="1:60" ht="72.599999999999994">
      <c r="A1503" s="234" t="s">
        <v>5485</v>
      </c>
      <c r="B1503" s="78" t="s">
        <v>5486</v>
      </c>
      <c r="C1503" s="73" t="s">
        <v>5487</v>
      </c>
      <c r="D1503" s="72" t="s">
        <v>85</v>
      </c>
      <c r="E1503" s="74">
        <v>903</v>
      </c>
      <c r="G1503" s="78" t="s">
        <v>5488</v>
      </c>
      <c r="K1503" s="78" t="str">
        <f t="shared" si="115"/>
        <v/>
      </c>
      <c r="X1503" s="78" t="str">
        <f t="shared" si="116"/>
        <v/>
      </c>
      <c r="AH1503" s="87" t="s">
        <v>5489</v>
      </c>
      <c r="AJ1503" s="78" t="s">
        <v>198</v>
      </c>
      <c r="AK1503" s="78" t="str">
        <f t="shared" si="117"/>
        <v>No</v>
      </c>
      <c r="AX1503" s="78" t="str">
        <f t="shared" si="118"/>
        <v/>
      </c>
      <c r="BH1503" s="89" t="str">
        <f t="shared" si="119"/>
        <v>No</v>
      </c>
    </row>
    <row r="1504" spans="1:60" ht="43.5">
      <c r="A1504" s="234" t="s">
        <v>5490</v>
      </c>
      <c r="B1504" s="78" t="s">
        <v>5491</v>
      </c>
      <c r="C1504" s="73" t="s">
        <v>5492</v>
      </c>
      <c r="D1504" s="72" t="s">
        <v>85</v>
      </c>
      <c r="E1504" s="74">
        <v>903</v>
      </c>
      <c r="G1504" s="78" t="s">
        <v>3591</v>
      </c>
      <c r="K1504" s="78" t="str">
        <f t="shared" si="115"/>
        <v/>
      </c>
      <c r="X1504" s="78" t="str">
        <f t="shared" si="116"/>
        <v/>
      </c>
      <c r="AH1504" s="87" t="s">
        <v>5493</v>
      </c>
      <c r="AJ1504" s="78" t="s">
        <v>198</v>
      </c>
      <c r="AK1504" s="78" t="str">
        <f t="shared" si="117"/>
        <v>No</v>
      </c>
      <c r="AX1504" s="78" t="str">
        <f t="shared" si="118"/>
        <v/>
      </c>
      <c r="BH1504" s="89" t="str">
        <f t="shared" si="119"/>
        <v>No</v>
      </c>
    </row>
    <row r="1505" spans="1:60" s="60" customFormat="1" ht="87">
      <c r="A1505" s="240" t="s">
        <v>5494</v>
      </c>
      <c r="B1505" s="240"/>
      <c r="C1505" s="241"/>
      <c r="D1505" s="72" t="s">
        <v>85</v>
      </c>
      <c r="E1505" s="242"/>
      <c r="F1505" s="240"/>
      <c r="G1505" s="240"/>
      <c r="H1505" s="243" t="s">
        <v>5495</v>
      </c>
      <c r="I1505" s="240"/>
      <c r="J1505" s="240"/>
      <c r="K1505" s="78" t="str">
        <f t="shared" si="115"/>
        <v>No</v>
      </c>
      <c r="L1505" s="244"/>
      <c r="M1505" s="240"/>
      <c r="N1505" s="253"/>
      <c r="O1505" s="240"/>
      <c r="P1505" s="240"/>
      <c r="Q1505" s="253"/>
      <c r="R1505" s="240"/>
      <c r="S1505" s="240"/>
      <c r="T1505" s="245"/>
      <c r="U1505" s="243"/>
      <c r="V1505" s="240"/>
      <c r="W1505" s="240"/>
      <c r="X1505" s="78" t="str">
        <f t="shared" si="116"/>
        <v/>
      </c>
      <c r="Y1505" s="244"/>
      <c r="Z1505" s="240"/>
      <c r="AA1505" s="253"/>
      <c r="AB1505" s="253"/>
      <c r="AC1505" s="240"/>
      <c r="AD1505" s="253"/>
      <c r="AE1505" s="240"/>
      <c r="AF1505" s="240"/>
      <c r="AG1505" s="245"/>
      <c r="AH1505" s="243"/>
      <c r="AI1505" s="240"/>
      <c r="AJ1505" s="240"/>
      <c r="AK1505" s="78" t="str">
        <f t="shared" si="117"/>
        <v/>
      </c>
      <c r="AL1505" s="244"/>
      <c r="AM1505" s="240"/>
      <c r="AN1505" s="253"/>
      <c r="AO1505" s="240"/>
      <c r="AP1505" s="240"/>
      <c r="AQ1505" s="253"/>
      <c r="AR1505" s="240"/>
      <c r="AS1505" s="240"/>
      <c r="AT1505" s="245"/>
      <c r="AU1505" s="243"/>
      <c r="AV1505" s="240"/>
      <c r="AW1505" s="240"/>
      <c r="AX1505" s="78" t="str">
        <f t="shared" si="118"/>
        <v/>
      </c>
      <c r="AY1505" s="244"/>
      <c r="AZ1505" s="240"/>
      <c r="BA1505" s="253"/>
      <c r="BB1505" s="240"/>
      <c r="BC1505" s="240"/>
      <c r="BD1505" s="253"/>
      <c r="BE1505" s="240"/>
      <c r="BF1505" s="240"/>
      <c r="BG1505" s="245"/>
      <c r="BH1505" s="89" t="str">
        <f t="shared" si="119"/>
        <v>No</v>
      </c>
    </row>
    <row r="1506" spans="1:60" ht="144.94999999999999">
      <c r="A1506" s="240" t="s">
        <v>5494</v>
      </c>
      <c r="B1506" s="78" t="s">
        <v>5496</v>
      </c>
      <c r="C1506" s="73" t="s">
        <v>5497</v>
      </c>
      <c r="D1506" s="72" t="s">
        <v>85</v>
      </c>
      <c r="E1506" s="72" t="s">
        <v>57</v>
      </c>
      <c r="K1506" s="78" t="str">
        <f t="shared" si="115"/>
        <v/>
      </c>
      <c r="U1506" s="87" t="s">
        <v>5498</v>
      </c>
      <c r="V1506" s="89" t="s">
        <v>217</v>
      </c>
      <c r="W1506" s="89" t="s">
        <v>200</v>
      </c>
      <c r="X1506" s="78" t="str">
        <f t="shared" si="116"/>
        <v>No</v>
      </c>
      <c r="AE1506" s="78" t="s">
        <v>64</v>
      </c>
      <c r="AF1506" s="89" t="s">
        <v>72</v>
      </c>
      <c r="AK1506" s="78" t="str">
        <f t="shared" si="117"/>
        <v/>
      </c>
      <c r="AU1506" s="87" t="s">
        <v>5499</v>
      </c>
      <c r="AV1506" s="78" t="s">
        <v>5500</v>
      </c>
      <c r="AW1506" s="78" t="s">
        <v>200</v>
      </c>
      <c r="AX1506" s="78" t="str">
        <f t="shared" si="118"/>
        <v>No</v>
      </c>
      <c r="BE1506" s="78" t="s">
        <v>64</v>
      </c>
      <c r="BH1506" s="89" t="str">
        <f t="shared" si="119"/>
        <v>No</v>
      </c>
    </row>
    <row r="1507" spans="1:60" ht="72.599999999999994">
      <c r="A1507" s="240" t="s">
        <v>5494</v>
      </c>
      <c r="B1507" s="78" t="s">
        <v>5501</v>
      </c>
      <c r="C1507" s="73" t="s">
        <v>5502</v>
      </c>
      <c r="D1507" s="72" t="s">
        <v>85</v>
      </c>
      <c r="E1507" s="72" t="s">
        <v>57</v>
      </c>
      <c r="K1507" s="78" t="str">
        <f t="shared" si="115"/>
        <v/>
      </c>
      <c r="U1507" s="87" t="s">
        <v>5503</v>
      </c>
      <c r="W1507" s="89" t="s">
        <v>200</v>
      </c>
      <c r="X1507" s="78" t="str">
        <f t="shared" si="116"/>
        <v>No</v>
      </c>
      <c r="AE1507" s="78" t="s">
        <v>64</v>
      </c>
      <c r="AF1507" s="89" t="s">
        <v>72</v>
      </c>
      <c r="AK1507" s="78" t="str">
        <f t="shared" si="117"/>
        <v/>
      </c>
      <c r="AU1507" s="87" t="s">
        <v>4748</v>
      </c>
      <c r="AV1507" s="78" t="s">
        <v>101</v>
      </c>
      <c r="AW1507" s="78" t="s">
        <v>200</v>
      </c>
      <c r="AX1507" s="78" t="str">
        <f t="shared" si="118"/>
        <v>No</v>
      </c>
      <c r="BE1507" s="78" t="s">
        <v>64</v>
      </c>
      <c r="BH1507" s="89" t="str">
        <f t="shared" si="119"/>
        <v>No</v>
      </c>
    </row>
    <row r="1508" spans="1:60" ht="72.599999999999994">
      <c r="A1508" s="240" t="s">
        <v>5494</v>
      </c>
      <c r="B1508" s="78" t="s">
        <v>5504</v>
      </c>
      <c r="C1508" s="73" t="s">
        <v>5505</v>
      </c>
      <c r="D1508" s="72" t="s">
        <v>85</v>
      </c>
      <c r="E1508" s="72" t="s">
        <v>57</v>
      </c>
      <c r="K1508" s="78" t="str">
        <f t="shared" si="115"/>
        <v/>
      </c>
      <c r="U1508" s="87" t="s">
        <v>5506</v>
      </c>
      <c r="W1508" s="89" t="s">
        <v>200</v>
      </c>
      <c r="X1508" s="78" t="str">
        <f t="shared" si="116"/>
        <v>No</v>
      </c>
      <c r="AF1508" s="89" t="s">
        <v>72</v>
      </c>
      <c r="AK1508" s="78" t="str">
        <f t="shared" si="117"/>
        <v/>
      </c>
      <c r="AU1508" s="87" t="s">
        <v>5507</v>
      </c>
      <c r="AV1508" s="78" t="s">
        <v>189</v>
      </c>
      <c r="AW1508" s="78" t="s">
        <v>200</v>
      </c>
      <c r="AX1508" s="78" t="str">
        <f t="shared" si="118"/>
        <v>No</v>
      </c>
      <c r="BE1508" s="78" t="s">
        <v>72</v>
      </c>
      <c r="BH1508" s="89" t="str">
        <f t="shared" si="119"/>
        <v>No</v>
      </c>
    </row>
    <row r="1509" spans="1:60" ht="72.599999999999994">
      <c r="A1509" s="240" t="s">
        <v>5494</v>
      </c>
      <c r="B1509" s="78" t="s">
        <v>5508</v>
      </c>
      <c r="C1509" s="73" t="s">
        <v>5509</v>
      </c>
      <c r="D1509" s="72" t="s">
        <v>85</v>
      </c>
      <c r="E1509" s="72" t="s">
        <v>57</v>
      </c>
      <c r="K1509" s="78" t="str">
        <f t="shared" si="115"/>
        <v/>
      </c>
      <c r="X1509" s="78" t="str">
        <f t="shared" si="116"/>
        <v/>
      </c>
      <c r="AK1509" s="78" t="str">
        <f t="shared" si="117"/>
        <v/>
      </c>
      <c r="AU1509" s="87" t="s">
        <v>5509</v>
      </c>
      <c r="AV1509" s="78" t="s">
        <v>189</v>
      </c>
      <c r="AW1509" s="78" t="s">
        <v>200</v>
      </c>
      <c r="AX1509" s="78" t="str">
        <f t="shared" si="118"/>
        <v>No</v>
      </c>
      <c r="BE1509" s="78" t="s">
        <v>64</v>
      </c>
      <c r="BH1509" s="89" t="str">
        <f t="shared" si="119"/>
        <v>No</v>
      </c>
    </row>
    <row r="1510" spans="1:60" ht="43.5">
      <c r="A1510" s="240" t="s">
        <v>5494</v>
      </c>
      <c r="B1510" s="78" t="s">
        <v>5510</v>
      </c>
      <c r="C1510" s="73" t="s">
        <v>5511</v>
      </c>
      <c r="D1510" s="72" t="s">
        <v>85</v>
      </c>
      <c r="E1510" s="72" t="s">
        <v>57</v>
      </c>
      <c r="K1510" s="78" t="str">
        <f t="shared" si="115"/>
        <v/>
      </c>
      <c r="X1510" s="78" t="str">
        <f t="shared" si="116"/>
        <v/>
      </c>
      <c r="AH1510" s="87" t="s">
        <v>5511</v>
      </c>
      <c r="AI1510" s="78" t="s">
        <v>5512</v>
      </c>
      <c r="AJ1510" s="78" t="s">
        <v>237</v>
      </c>
      <c r="AK1510" s="78" t="str">
        <f t="shared" si="117"/>
        <v>No</v>
      </c>
      <c r="AR1510" s="78" t="s">
        <v>72</v>
      </c>
      <c r="AS1510" s="78" t="s">
        <v>64</v>
      </c>
      <c r="AX1510" s="78" t="str">
        <f t="shared" si="118"/>
        <v/>
      </c>
      <c r="BH1510" s="89" t="str">
        <f t="shared" si="119"/>
        <v>No</v>
      </c>
    </row>
    <row r="1511" spans="1:60" ht="72.599999999999994">
      <c r="A1511" s="240" t="s">
        <v>5494</v>
      </c>
      <c r="B1511" s="78" t="s">
        <v>5513</v>
      </c>
      <c r="C1511" s="73" t="s">
        <v>5514</v>
      </c>
      <c r="D1511" s="72" t="s">
        <v>85</v>
      </c>
      <c r="E1511" s="72" t="s">
        <v>57</v>
      </c>
      <c r="K1511" s="78" t="str">
        <f t="shared" si="115"/>
        <v/>
      </c>
      <c r="X1511" s="78" t="str">
        <f t="shared" si="116"/>
        <v/>
      </c>
      <c r="AH1511" s="87" t="s">
        <v>5514</v>
      </c>
      <c r="AI1511" s="78" t="s">
        <v>5515</v>
      </c>
      <c r="AJ1511" s="78" t="s">
        <v>237</v>
      </c>
      <c r="AK1511" s="78" t="str">
        <f t="shared" si="117"/>
        <v>No</v>
      </c>
      <c r="AR1511" s="78" t="s">
        <v>72</v>
      </c>
      <c r="AS1511" s="78" t="s">
        <v>64</v>
      </c>
      <c r="AX1511" s="78" t="str">
        <f t="shared" si="118"/>
        <v/>
      </c>
      <c r="BH1511" s="89" t="str">
        <f t="shared" si="119"/>
        <v>No</v>
      </c>
    </row>
    <row r="1512" spans="1:60" ht="72.599999999999994">
      <c r="A1512" s="240" t="s">
        <v>5494</v>
      </c>
      <c r="B1512" s="78" t="s">
        <v>5516</v>
      </c>
      <c r="C1512" s="73" t="s">
        <v>5517</v>
      </c>
      <c r="D1512" s="72" t="s">
        <v>85</v>
      </c>
      <c r="E1512" s="72" t="s">
        <v>57</v>
      </c>
      <c r="K1512" s="78" t="str">
        <f t="shared" si="115"/>
        <v/>
      </c>
      <c r="X1512" s="78" t="str">
        <f t="shared" si="116"/>
        <v/>
      </c>
      <c r="AH1512" s="87" t="s">
        <v>5518</v>
      </c>
      <c r="AI1512" s="78" t="s">
        <v>5515</v>
      </c>
      <c r="AJ1512" s="78" t="s">
        <v>237</v>
      </c>
      <c r="AK1512" s="78" t="str">
        <f t="shared" si="117"/>
        <v>No</v>
      </c>
      <c r="AR1512" s="78" t="s">
        <v>72</v>
      </c>
      <c r="AS1512" s="78" t="s">
        <v>64</v>
      </c>
      <c r="AX1512" s="78" t="str">
        <f t="shared" si="118"/>
        <v/>
      </c>
      <c r="BH1512" s="89" t="str">
        <f t="shared" si="119"/>
        <v>No</v>
      </c>
    </row>
    <row r="1513" spans="1:60" ht="72.599999999999994">
      <c r="A1513" s="240" t="s">
        <v>5494</v>
      </c>
      <c r="B1513" s="78" t="s">
        <v>5519</v>
      </c>
      <c r="C1513" s="73" t="s">
        <v>5520</v>
      </c>
      <c r="D1513" s="72" t="s">
        <v>85</v>
      </c>
      <c r="E1513" s="72" t="s">
        <v>57</v>
      </c>
      <c r="K1513" s="78" t="str">
        <f t="shared" si="115"/>
        <v/>
      </c>
      <c r="X1513" s="78" t="str">
        <f t="shared" si="116"/>
        <v/>
      </c>
      <c r="AH1513" s="87" t="s">
        <v>5521</v>
      </c>
      <c r="AI1513" s="78" t="s">
        <v>5515</v>
      </c>
      <c r="AJ1513" s="78" t="s">
        <v>237</v>
      </c>
      <c r="AK1513" s="78" t="str">
        <f t="shared" si="117"/>
        <v>No</v>
      </c>
      <c r="AR1513" s="78" t="s">
        <v>72</v>
      </c>
      <c r="AS1513" s="78" t="s">
        <v>64</v>
      </c>
      <c r="AX1513" s="78" t="str">
        <f t="shared" si="118"/>
        <v/>
      </c>
      <c r="BH1513" s="89" t="str">
        <f t="shared" si="119"/>
        <v>No</v>
      </c>
    </row>
    <row r="1514" spans="1:60" ht="72.599999999999994">
      <c r="A1514" s="240" t="s">
        <v>5494</v>
      </c>
      <c r="B1514" s="78" t="s">
        <v>5522</v>
      </c>
      <c r="C1514" s="73" t="s">
        <v>5523</v>
      </c>
      <c r="D1514" s="72" t="s">
        <v>85</v>
      </c>
      <c r="E1514" s="72" t="s">
        <v>57</v>
      </c>
      <c r="K1514" s="78" t="str">
        <f t="shared" si="115"/>
        <v/>
      </c>
      <c r="X1514" s="78" t="str">
        <f t="shared" si="116"/>
        <v/>
      </c>
      <c r="AH1514" s="87" t="s">
        <v>5523</v>
      </c>
      <c r="AI1514" s="78" t="s">
        <v>5515</v>
      </c>
      <c r="AJ1514" s="78" t="s">
        <v>237</v>
      </c>
      <c r="AK1514" s="78" t="str">
        <f t="shared" si="117"/>
        <v>No</v>
      </c>
      <c r="AR1514" s="78" t="s">
        <v>72</v>
      </c>
      <c r="AS1514" s="78" t="s">
        <v>64</v>
      </c>
      <c r="AX1514" s="78" t="str">
        <f t="shared" si="118"/>
        <v/>
      </c>
      <c r="BH1514" s="89" t="str">
        <f t="shared" si="119"/>
        <v>No</v>
      </c>
    </row>
    <row r="1515" spans="1:60" ht="72.599999999999994">
      <c r="A1515" s="240" t="s">
        <v>5494</v>
      </c>
      <c r="B1515" s="78" t="s">
        <v>5524</v>
      </c>
      <c r="C1515" s="73" t="s">
        <v>5525</v>
      </c>
      <c r="D1515" s="72" t="s">
        <v>85</v>
      </c>
      <c r="E1515" s="72" t="s">
        <v>57</v>
      </c>
      <c r="K1515" s="78" t="str">
        <f t="shared" si="115"/>
        <v/>
      </c>
      <c r="X1515" s="78" t="str">
        <f t="shared" si="116"/>
        <v/>
      </c>
      <c r="AH1515" s="87" t="s">
        <v>5525</v>
      </c>
      <c r="AI1515" s="78" t="s">
        <v>5515</v>
      </c>
      <c r="AJ1515" s="78" t="s">
        <v>237</v>
      </c>
      <c r="AK1515" s="78" t="str">
        <f t="shared" si="117"/>
        <v>No</v>
      </c>
      <c r="AR1515" s="78" t="s">
        <v>72</v>
      </c>
      <c r="AS1515" s="78" t="s">
        <v>64</v>
      </c>
      <c r="AX1515" s="78" t="str">
        <f t="shared" si="118"/>
        <v/>
      </c>
      <c r="BH1515" s="89" t="str">
        <f t="shared" si="119"/>
        <v>No</v>
      </c>
    </row>
    <row r="1516" spans="1:60" ht="72.599999999999994">
      <c r="A1516" s="240" t="s">
        <v>5494</v>
      </c>
      <c r="B1516" s="78" t="s">
        <v>5526</v>
      </c>
      <c r="C1516" s="73" t="s">
        <v>5527</v>
      </c>
      <c r="D1516" s="72" t="s">
        <v>85</v>
      </c>
      <c r="E1516" s="72" t="s">
        <v>57</v>
      </c>
      <c r="K1516" s="78" t="str">
        <f t="shared" si="115"/>
        <v/>
      </c>
      <c r="X1516" s="78" t="str">
        <f t="shared" si="116"/>
        <v/>
      </c>
      <c r="AH1516" s="87" t="s">
        <v>5527</v>
      </c>
      <c r="AI1516" s="78" t="s">
        <v>5515</v>
      </c>
      <c r="AJ1516" s="78" t="s">
        <v>237</v>
      </c>
      <c r="AK1516" s="78" t="str">
        <f t="shared" si="117"/>
        <v>No</v>
      </c>
      <c r="AR1516" s="78" t="s">
        <v>72</v>
      </c>
      <c r="AS1516" s="78" t="s">
        <v>64</v>
      </c>
      <c r="AX1516" s="78" t="str">
        <f t="shared" si="118"/>
        <v/>
      </c>
      <c r="BH1516" s="89" t="str">
        <f t="shared" si="119"/>
        <v>No</v>
      </c>
    </row>
    <row r="1517" spans="1:60" ht="72.599999999999994">
      <c r="A1517" s="240" t="s">
        <v>5494</v>
      </c>
      <c r="B1517" s="78" t="s">
        <v>5528</v>
      </c>
      <c r="C1517" s="73" t="s">
        <v>5529</v>
      </c>
      <c r="D1517" s="72" t="s">
        <v>85</v>
      </c>
      <c r="E1517" s="72" t="s">
        <v>57</v>
      </c>
      <c r="K1517" s="78" t="str">
        <f t="shared" si="115"/>
        <v/>
      </c>
      <c r="X1517" s="78" t="str">
        <f t="shared" si="116"/>
        <v/>
      </c>
      <c r="AH1517" s="87" t="s">
        <v>5529</v>
      </c>
      <c r="AI1517" s="78" t="s">
        <v>5515</v>
      </c>
      <c r="AJ1517" s="78" t="s">
        <v>237</v>
      </c>
      <c r="AK1517" s="78" t="str">
        <f t="shared" si="117"/>
        <v>No</v>
      </c>
      <c r="AR1517" s="78" t="s">
        <v>72</v>
      </c>
      <c r="AS1517" s="78" t="s">
        <v>64</v>
      </c>
      <c r="AX1517" s="78" t="str">
        <f t="shared" si="118"/>
        <v/>
      </c>
      <c r="BH1517" s="89" t="str">
        <f t="shared" si="119"/>
        <v>No</v>
      </c>
    </row>
    <row r="1518" spans="1:60" ht="72.599999999999994">
      <c r="A1518" s="240" t="s">
        <v>5494</v>
      </c>
      <c r="B1518" s="78" t="s">
        <v>5530</v>
      </c>
      <c r="C1518" s="73" t="s">
        <v>5531</v>
      </c>
      <c r="D1518" s="72" t="s">
        <v>85</v>
      </c>
      <c r="E1518" s="72" t="s">
        <v>57</v>
      </c>
      <c r="K1518" s="78" t="str">
        <f t="shared" si="115"/>
        <v/>
      </c>
      <c r="X1518" s="78" t="str">
        <f t="shared" si="116"/>
        <v/>
      </c>
      <c r="AH1518" s="87" t="s">
        <v>5532</v>
      </c>
      <c r="AI1518" s="78" t="s">
        <v>5515</v>
      </c>
      <c r="AJ1518" s="78" t="s">
        <v>237</v>
      </c>
      <c r="AK1518" s="78" t="str">
        <f t="shared" si="117"/>
        <v>No</v>
      </c>
      <c r="AR1518" s="78" t="s">
        <v>72</v>
      </c>
      <c r="AS1518" s="78" t="s">
        <v>64</v>
      </c>
      <c r="AX1518" s="78" t="str">
        <f t="shared" si="118"/>
        <v/>
      </c>
      <c r="BH1518" s="89" t="str">
        <f t="shared" si="119"/>
        <v>No</v>
      </c>
    </row>
    <row r="1519" spans="1:60" ht="72.599999999999994">
      <c r="A1519" s="240" t="s">
        <v>5494</v>
      </c>
      <c r="B1519" s="78" t="s">
        <v>5533</v>
      </c>
      <c r="C1519" s="73" t="s">
        <v>5534</v>
      </c>
      <c r="D1519" s="72" t="s">
        <v>85</v>
      </c>
      <c r="E1519" s="72" t="s">
        <v>57</v>
      </c>
      <c r="K1519" s="78" t="str">
        <f t="shared" si="115"/>
        <v/>
      </c>
      <c r="X1519" s="78" t="str">
        <f t="shared" si="116"/>
        <v/>
      </c>
      <c r="AH1519" s="87" t="s">
        <v>5534</v>
      </c>
      <c r="AI1519" s="78" t="s">
        <v>5515</v>
      </c>
      <c r="AJ1519" s="78" t="s">
        <v>237</v>
      </c>
      <c r="AK1519" s="78" t="str">
        <f t="shared" si="117"/>
        <v>No</v>
      </c>
      <c r="AR1519" s="78" t="s">
        <v>72</v>
      </c>
      <c r="AS1519" s="78" t="s">
        <v>64</v>
      </c>
      <c r="AX1519" s="78" t="str">
        <f t="shared" si="118"/>
        <v/>
      </c>
      <c r="BH1519" s="89" t="str">
        <f t="shared" si="119"/>
        <v>No</v>
      </c>
    </row>
    <row r="1520" spans="1:60" ht="72.599999999999994">
      <c r="A1520" s="240" t="s">
        <v>5494</v>
      </c>
      <c r="B1520" s="78" t="s">
        <v>5535</v>
      </c>
      <c r="C1520" s="73" t="s">
        <v>5536</v>
      </c>
      <c r="D1520" s="72" t="s">
        <v>85</v>
      </c>
      <c r="E1520" s="72" t="s">
        <v>57</v>
      </c>
      <c r="K1520" s="78" t="str">
        <f t="shared" si="115"/>
        <v/>
      </c>
      <c r="X1520" s="78" t="str">
        <f t="shared" si="116"/>
        <v/>
      </c>
      <c r="AH1520" s="87" t="s">
        <v>5536</v>
      </c>
      <c r="AI1520" s="78" t="s">
        <v>5515</v>
      </c>
      <c r="AJ1520" s="78" t="s">
        <v>237</v>
      </c>
      <c r="AK1520" s="78" t="str">
        <f t="shared" si="117"/>
        <v>No</v>
      </c>
      <c r="AR1520" s="78" t="s">
        <v>72</v>
      </c>
      <c r="AS1520" s="78" t="s">
        <v>64</v>
      </c>
      <c r="AX1520" s="78" t="str">
        <f t="shared" si="118"/>
        <v/>
      </c>
      <c r="BH1520" s="89" t="str">
        <f t="shared" si="119"/>
        <v>No</v>
      </c>
    </row>
    <row r="1521" spans="1:60" ht="72.599999999999994">
      <c r="A1521" s="240" t="s">
        <v>5494</v>
      </c>
      <c r="B1521" s="78" t="s">
        <v>5537</v>
      </c>
      <c r="C1521" s="73" t="s">
        <v>5538</v>
      </c>
      <c r="D1521" s="72" t="s">
        <v>85</v>
      </c>
      <c r="E1521" s="72" t="s">
        <v>57</v>
      </c>
      <c r="K1521" s="78" t="str">
        <f t="shared" si="115"/>
        <v/>
      </c>
      <c r="X1521" s="78" t="str">
        <f t="shared" si="116"/>
        <v/>
      </c>
      <c r="AH1521" s="87" t="s">
        <v>5538</v>
      </c>
      <c r="AI1521" s="78" t="s">
        <v>5515</v>
      </c>
      <c r="AJ1521" s="78" t="s">
        <v>237</v>
      </c>
      <c r="AK1521" s="78" t="str">
        <f t="shared" si="117"/>
        <v>No</v>
      </c>
      <c r="AR1521" s="78" t="s">
        <v>72</v>
      </c>
      <c r="AS1521" s="78" t="s">
        <v>64</v>
      </c>
      <c r="AX1521" s="78" t="str">
        <f t="shared" si="118"/>
        <v/>
      </c>
      <c r="BH1521" s="89" t="str">
        <f t="shared" si="119"/>
        <v>No</v>
      </c>
    </row>
    <row r="1522" spans="1:60" ht="72.599999999999994">
      <c r="A1522" s="240" t="s">
        <v>5494</v>
      </c>
      <c r="B1522" s="78" t="s">
        <v>5539</v>
      </c>
      <c r="C1522" s="73" t="s">
        <v>5540</v>
      </c>
      <c r="D1522" s="72" t="s">
        <v>85</v>
      </c>
      <c r="E1522" s="72" t="s">
        <v>57</v>
      </c>
      <c r="K1522" s="78" t="str">
        <f t="shared" si="115"/>
        <v/>
      </c>
      <c r="X1522" s="78" t="str">
        <f t="shared" si="116"/>
        <v/>
      </c>
      <c r="AH1522" s="87" t="s">
        <v>5540</v>
      </c>
      <c r="AI1522" s="78" t="s">
        <v>5515</v>
      </c>
      <c r="AJ1522" s="78" t="s">
        <v>237</v>
      </c>
      <c r="AK1522" s="78" t="str">
        <f t="shared" si="117"/>
        <v>No</v>
      </c>
      <c r="AR1522" s="78" t="s">
        <v>72</v>
      </c>
      <c r="AS1522" s="78" t="s">
        <v>64</v>
      </c>
      <c r="AX1522" s="78" t="str">
        <f t="shared" si="118"/>
        <v/>
      </c>
      <c r="BH1522" s="89" t="str">
        <f t="shared" si="119"/>
        <v>No</v>
      </c>
    </row>
    <row r="1523" spans="1:60" s="19" customFormat="1" ht="72.599999999999994">
      <c r="A1523" s="240" t="s">
        <v>5494</v>
      </c>
      <c r="B1523" s="78" t="s">
        <v>5541</v>
      </c>
      <c r="C1523" s="73" t="s">
        <v>5542</v>
      </c>
      <c r="D1523" s="72" t="s">
        <v>85</v>
      </c>
      <c r="E1523" s="72" t="s">
        <v>57</v>
      </c>
      <c r="F1523" s="78"/>
      <c r="G1523" s="78"/>
      <c r="H1523" s="87"/>
      <c r="I1523" s="78"/>
      <c r="J1523" s="78"/>
      <c r="K1523" s="78" t="str">
        <f t="shared" si="115"/>
        <v/>
      </c>
      <c r="L1523" s="88"/>
      <c r="M1523" s="78"/>
      <c r="N1523" s="78"/>
      <c r="O1523" s="78"/>
      <c r="P1523" s="78"/>
      <c r="Q1523" s="78"/>
      <c r="R1523" s="78"/>
      <c r="S1523" s="78"/>
      <c r="T1523" s="79"/>
      <c r="U1523" s="87"/>
      <c r="V1523" s="89"/>
      <c r="W1523" s="89"/>
      <c r="X1523" s="78" t="str">
        <f t="shared" si="116"/>
        <v/>
      </c>
      <c r="Y1523" s="90"/>
      <c r="Z1523" s="89"/>
      <c r="AA1523" s="89"/>
      <c r="AB1523" s="89"/>
      <c r="AC1523" s="89"/>
      <c r="AD1523" s="89"/>
      <c r="AE1523" s="89"/>
      <c r="AF1523" s="89"/>
      <c r="AG1523" s="91"/>
      <c r="AH1523" s="87" t="s">
        <v>5542</v>
      </c>
      <c r="AI1523" s="78" t="s">
        <v>5515</v>
      </c>
      <c r="AJ1523" s="78" t="s">
        <v>237</v>
      </c>
      <c r="AK1523" s="78" t="str">
        <f t="shared" si="117"/>
        <v>No</v>
      </c>
      <c r="AL1523" s="88"/>
      <c r="AM1523" s="78"/>
      <c r="AN1523" s="78"/>
      <c r="AO1523" s="78"/>
      <c r="AP1523" s="78"/>
      <c r="AQ1523" s="78"/>
      <c r="AR1523" s="78" t="s">
        <v>72</v>
      </c>
      <c r="AS1523" s="78" t="s">
        <v>64</v>
      </c>
      <c r="AT1523" s="79"/>
      <c r="AU1523" s="87"/>
      <c r="AV1523" s="78"/>
      <c r="AW1523" s="78"/>
      <c r="AX1523" s="78" t="str">
        <f t="shared" si="118"/>
        <v/>
      </c>
      <c r="AY1523" s="88"/>
      <c r="AZ1523" s="78"/>
      <c r="BA1523" s="78"/>
      <c r="BB1523" s="78"/>
      <c r="BC1523" s="78"/>
      <c r="BD1523" s="78"/>
      <c r="BE1523" s="78"/>
      <c r="BF1523" s="78"/>
      <c r="BG1523" s="79"/>
      <c r="BH1523" s="89" t="str">
        <f t="shared" si="119"/>
        <v>No</v>
      </c>
    </row>
    <row r="1524" spans="1:60" s="19" customFormat="1" ht="72.599999999999994">
      <c r="A1524" s="240" t="s">
        <v>5494</v>
      </c>
      <c r="B1524" s="78" t="s">
        <v>5543</v>
      </c>
      <c r="C1524" s="73" t="s">
        <v>5544</v>
      </c>
      <c r="D1524" s="72" t="s">
        <v>85</v>
      </c>
      <c r="E1524" s="72" t="s">
        <v>57</v>
      </c>
      <c r="F1524" s="78"/>
      <c r="G1524" s="78"/>
      <c r="H1524" s="87"/>
      <c r="I1524" s="78"/>
      <c r="J1524" s="78"/>
      <c r="K1524" s="78" t="str">
        <f t="shared" si="115"/>
        <v/>
      </c>
      <c r="L1524" s="88"/>
      <c r="M1524" s="78"/>
      <c r="N1524" s="78"/>
      <c r="O1524" s="78"/>
      <c r="P1524" s="78"/>
      <c r="Q1524" s="78"/>
      <c r="R1524" s="78"/>
      <c r="S1524" s="78"/>
      <c r="T1524" s="79"/>
      <c r="U1524" s="87"/>
      <c r="V1524" s="89"/>
      <c r="W1524" s="89"/>
      <c r="X1524" s="78" t="str">
        <f t="shared" si="116"/>
        <v/>
      </c>
      <c r="Y1524" s="90"/>
      <c r="Z1524" s="89"/>
      <c r="AA1524" s="89"/>
      <c r="AB1524" s="89"/>
      <c r="AC1524" s="89"/>
      <c r="AD1524" s="89"/>
      <c r="AE1524" s="89"/>
      <c r="AF1524" s="89"/>
      <c r="AG1524" s="91"/>
      <c r="AH1524" s="87" t="s">
        <v>5545</v>
      </c>
      <c r="AI1524" s="78" t="s">
        <v>5515</v>
      </c>
      <c r="AJ1524" s="78" t="s">
        <v>237</v>
      </c>
      <c r="AK1524" s="78" t="str">
        <f t="shared" si="117"/>
        <v>No</v>
      </c>
      <c r="AL1524" s="88"/>
      <c r="AM1524" s="78"/>
      <c r="AN1524" s="78"/>
      <c r="AO1524" s="78"/>
      <c r="AP1524" s="78"/>
      <c r="AQ1524" s="78"/>
      <c r="AR1524" s="78" t="s">
        <v>72</v>
      </c>
      <c r="AS1524" s="78" t="s">
        <v>64</v>
      </c>
      <c r="AT1524" s="79"/>
      <c r="AU1524" s="87"/>
      <c r="AV1524" s="78"/>
      <c r="AW1524" s="78"/>
      <c r="AX1524" s="78" t="str">
        <f t="shared" si="118"/>
        <v/>
      </c>
      <c r="AY1524" s="88"/>
      <c r="AZ1524" s="78"/>
      <c r="BA1524" s="78"/>
      <c r="BB1524" s="78"/>
      <c r="BC1524" s="78"/>
      <c r="BD1524" s="78"/>
      <c r="BE1524" s="78"/>
      <c r="BF1524" s="78"/>
      <c r="BG1524" s="79"/>
      <c r="BH1524" s="89" t="str">
        <f t="shared" si="119"/>
        <v>No</v>
      </c>
    </row>
    <row r="1525" spans="1:60" s="19" customFormat="1" ht="72.599999999999994">
      <c r="A1525" s="240" t="s">
        <v>5494</v>
      </c>
      <c r="B1525" s="78" t="s">
        <v>5546</v>
      </c>
      <c r="C1525" s="246" t="s">
        <v>5547</v>
      </c>
      <c r="D1525" s="72" t="s">
        <v>85</v>
      </c>
      <c r="E1525" s="72" t="s">
        <v>57</v>
      </c>
      <c r="F1525" s="96"/>
      <c r="G1525" s="96"/>
      <c r="H1525" s="95"/>
      <c r="I1525" s="96"/>
      <c r="J1525" s="96"/>
      <c r="K1525" s="78" t="str">
        <f t="shared" si="115"/>
        <v/>
      </c>
      <c r="L1525" s="99"/>
      <c r="M1525" s="96"/>
      <c r="N1525" s="96"/>
      <c r="O1525" s="96"/>
      <c r="P1525" s="96"/>
      <c r="Q1525" s="96"/>
      <c r="R1525" s="96"/>
      <c r="S1525" s="96"/>
      <c r="T1525" s="97"/>
      <c r="U1525" s="95"/>
      <c r="V1525" s="96"/>
      <c r="W1525" s="96"/>
      <c r="X1525" s="78" t="str">
        <f t="shared" si="116"/>
        <v/>
      </c>
      <c r="Y1525" s="99"/>
      <c r="Z1525" s="96"/>
      <c r="AA1525" s="96"/>
      <c r="AB1525" s="96"/>
      <c r="AC1525" s="96"/>
      <c r="AD1525" s="96"/>
      <c r="AE1525" s="96"/>
      <c r="AF1525" s="96"/>
      <c r="AG1525" s="97"/>
      <c r="AH1525" s="95" t="s">
        <v>5548</v>
      </c>
      <c r="AI1525" s="78" t="s">
        <v>5515</v>
      </c>
      <c r="AJ1525" s="78" t="s">
        <v>237</v>
      </c>
      <c r="AK1525" s="78" t="str">
        <f t="shared" si="117"/>
        <v>No</v>
      </c>
      <c r="AL1525" s="88"/>
      <c r="AM1525" s="78"/>
      <c r="AN1525" s="78"/>
      <c r="AO1525" s="78"/>
      <c r="AP1525" s="78"/>
      <c r="AQ1525" s="78"/>
      <c r="AR1525" s="78" t="s">
        <v>72</v>
      </c>
      <c r="AS1525" s="78" t="s">
        <v>64</v>
      </c>
      <c r="AT1525" s="79"/>
      <c r="AU1525" s="87"/>
      <c r="AV1525" s="96"/>
      <c r="AW1525" s="96"/>
      <c r="AX1525" s="78" t="str">
        <f t="shared" si="118"/>
        <v/>
      </c>
      <c r="AY1525" s="99"/>
      <c r="AZ1525" s="96"/>
      <c r="BA1525" s="96"/>
      <c r="BB1525" s="96"/>
      <c r="BC1525" s="96"/>
      <c r="BD1525" s="96"/>
      <c r="BE1525" s="96"/>
      <c r="BF1525" s="96"/>
      <c r="BG1525" s="97"/>
      <c r="BH1525" s="89" t="str">
        <f t="shared" si="119"/>
        <v>No</v>
      </c>
    </row>
    <row r="1526" spans="1:60" s="19" customFormat="1" ht="72.599999999999994">
      <c r="A1526" s="240" t="s">
        <v>5494</v>
      </c>
      <c r="B1526" s="78" t="s">
        <v>5549</v>
      </c>
      <c r="C1526" s="246" t="s">
        <v>5550</v>
      </c>
      <c r="D1526" s="72" t="s">
        <v>85</v>
      </c>
      <c r="E1526" s="72" t="s">
        <v>57</v>
      </c>
      <c r="F1526" s="96"/>
      <c r="G1526" s="96"/>
      <c r="H1526" s="95"/>
      <c r="I1526" s="96"/>
      <c r="J1526" s="96"/>
      <c r="K1526" s="78" t="str">
        <f t="shared" si="115"/>
        <v/>
      </c>
      <c r="L1526" s="99"/>
      <c r="M1526" s="96"/>
      <c r="N1526" s="96"/>
      <c r="O1526" s="96"/>
      <c r="P1526" s="96"/>
      <c r="Q1526" s="96"/>
      <c r="R1526" s="96"/>
      <c r="S1526" s="96"/>
      <c r="T1526" s="97"/>
      <c r="U1526" s="95"/>
      <c r="V1526" s="96"/>
      <c r="W1526" s="96"/>
      <c r="X1526" s="78" t="str">
        <f t="shared" si="116"/>
        <v/>
      </c>
      <c r="Y1526" s="99"/>
      <c r="Z1526" s="96"/>
      <c r="AA1526" s="96"/>
      <c r="AB1526" s="96"/>
      <c r="AC1526" s="96"/>
      <c r="AD1526" s="96"/>
      <c r="AE1526" s="96"/>
      <c r="AF1526" s="96"/>
      <c r="AG1526" s="97"/>
      <c r="AH1526" s="95" t="s">
        <v>5551</v>
      </c>
      <c r="AI1526" s="78" t="s">
        <v>5515</v>
      </c>
      <c r="AJ1526" s="78" t="s">
        <v>237</v>
      </c>
      <c r="AK1526" s="78" t="str">
        <f t="shared" si="117"/>
        <v>No</v>
      </c>
      <c r="AL1526" s="88"/>
      <c r="AM1526" s="78"/>
      <c r="AN1526" s="78"/>
      <c r="AO1526" s="78"/>
      <c r="AP1526" s="78"/>
      <c r="AQ1526" s="78"/>
      <c r="AR1526" s="78" t="s">
        <v>72</v>
      </c>
      <c r="AS1526" s="78" t="s">
        <v>64</v>
      </c>
      <c r="AT1526" s="79"/>
      <c r="AU1526" s="87"/>
      <c r="AV1526" s="96"/>
      <c r="AW1526" s="96"/>
      <c r="AX1526" s="78" t="str">
        <f t="shared" si="118"/>
        <v/>
      </c>
      <c r="AY1526" s="99"/>
      <c r="AZ1526" s="96"/>
      <c r="BA1526" s="96"/>
      <c r="BB1526" s="96"/>
      <c r="BC1526" s="96"/>
      <c r="BD1526" s="96"/>
      <c r="BE1526" s="96"/>
      <c r="BF1526" s="96"/>
      <c r="BG1526" s="97"/>
      <c r="BH1526" s="89" t="str">
        <f t="shared" si="119"/>
        <v>No</v>
      </c>
    </row>
    <row r="1527" spans="1:60" ht="72.599999999999994">
      <c r="A1527" s="240" t="s">
        <v>5494</v>
      </c>
      <c r="B1527" s="78" t="s">
        <v>5552</v>
      </c>
      <c r="C1527" s="246" t="s">
        <v>5553</v>
      </c>
      <c r="D1527" s="72" t="s">
        <v>85</v>
      </c>
      <c r="E1527" s="72" t="s">
        <v>57</v>
      </c>
      <c r="F1527" s="96"/>
      <c r="G1527" s="96"/>
      <c r="H1527" s="95"/>
      <c r="I1527" s="96"/>
      <c r="J1527" s="96"/>
      <c r="K1527" s="78" t="str">
        <f t="shared" si="115"/>
        <v/>
      </c>
      <c r="L1527" s="99"/>
      <c r="M1527" s="96"/>
      <c r="N1527" s="96"/>
      <c r="O1527" s="96"/>
      <c r="P1527" s="96"/>
      <c r="Q1527" s="96"/>
      <c r="R1527" s="96"/>
      <c r="S1527" s="96"/>
      <c r="T1527" s="97"/>
      <c r="U1527" s="95"/>
      <c r="V1527" s="96"/>
      <c r="W1527" s="96"/>
      <c r="X1527" s="78" t="str">
        <f t="shared" si="116"/>
        <v/>
      </c>
      <c r="Y1527" s="99"/>
      <c r="Z1527" s="96"/>
      <c r="AA1527" s="96"/>
      <c r="AB1527" s="96"/>
      <c r="AC1527" s="96"/>
      <c r="AD1527" s="96"/>
      <c r="AE1527" s="96"/>
      <c r="AF1527" s="96"/>
      <c r="AG1527" s="97"/>
      <c r="AH1527" s="95" t="s">
        <v>5554</v>
      </c>
      <c r="AI1527" s="78" t="s">
        <v>5515</v>
      </c>
      <c r="AJ1527" s="78" t="s">
        <v>237</v>
      </c>
      <c r="AK1527" s="78" t="str">
        <f t="shared" si="117"/>
        <v>No</v>
      </c>
      <c r="AR1527" s="78" t="s">
        <v>72</v>
      </c>
      <c r="AS1527" s="78" t="s">
        <v>64</v>
      </c>
      <c r="AV1527" s="96"/>
      <c r="AW1527" s="96"/>
      <c r="AX1527" s="78" t="str">
        <f t="shared" si="118"/>
        <v/>
      </c>
      <c r="AY1527" s="99"/>
      <c r="AZ1527" s="96"/>
      <c r="BA1527" s="96"/>
      <c r="BB1527" s="96"/>
      <c r="BC1527" s="96"/>
      <c r="BD1527" s="96"/>
      <c r="BE1527" s="96"/>
      <c r="BF1527" s="96"/>
      <c r="BG1527" s="97"/>
      <c r="BH1527" s="89" t="str">
        <f t="shared" si="119"/>
        <v>No</v>
      </c>
    </row>
    <row r="1528" spans="1:60" ht="43.5">
      <c r="A1528" s="240" t="s">
        <v>5494</v>
      </c>
      <c r="B1528" s="78" t="s">
        <v>5555</v>
      </c>
      <c r="C1528" s="246" t="s">
        <v>5556</v>
      </c>
      <c r="D1528" s="72" t="s">
        <v>85</v>
      </c>
      <c r="E1528" s="72" t="s">
        <v>57</v>
      </c>
      <c r="F1528" s="96"/>
      <c r="G1528" s="96"/>
      <c r="H1528" s="95"/>
      <c r="I1528" s="96"/>
      <c r="J1528" s="96"/>
      <c r="K1528" s="78" t="str">
        <f t="shared" si="115"/>
        <v/>
      </c>
      <c r="L1528" s="99"/>
      <c r="M1528" s="96"/>
      <c r="N1528" s="96"/>
      <c r="O1528" s="96"/>
      <c r="P1528" s="96"/>
      <c r="Q1528" s="96"/>
      <c r="R1528" s="96"/>
      <c r="S1528" s="96"/>
      <c r="T1528" s="97"/>
      <c r="U1528" s="95"/>
      <c r="V1528" s="96"/>
      <c r="W1528" s="96"/>
      <c r="X1528" s="78" t="str">
        <f t="shared" si="116"/>
        <v/>
      </c>
      <c r="Y1528" s="99"/>
      <c r="Z1528" s="96"/>
      <c r="AA1528" s="96"/>
      <c r="AB1528" s="96"/>
      <c r="AC1528" s="96"/>
      <c r="AD1528" s="96"/>
      <c r="AE1528" s="96"/>
      <c r="AF1528" s="96"/>
      <c r="AG1528" s="97"/>
      <c r="AH1528" s="95" t="s">
        <v>5557</v>
      </c>
      <c r="AI1528" s="78" t="s">
        <v>5558</v>
      </c>
      <c r="AJ1528" s="78" t="s">
        <v>237</v>
      </c>
      <c r="AK1528" s="78" t="str">
        <f t="shared" si="117"/>
        <v>No</v>
      </c>
      <c r="AR1528" s="78" t="s">
        <v>72</v>
      </c>
      <c r="AS1528" s="78" t="s">
        <v>64</v>
      </c>
      <c r="AV1528" s="96"/>
      <c r="AW1528" s="96"/>
      <c r="AX1528" s="78" t="str">
        <f t="shared" si="118"/>
        <v/>
      </c>
      <c r="AY1528" s="99"/>
      <c r="AZ1528" s="96"/>
      <c r="BA1528" s="96"/>
      <c r="BB1528" s="96"/>
      <c r="BC1528" s="96"/>
      <c r="BD1528" s="96"/>
      <c r="BE1528" s="96"/>
      <c r="BF1528" s="96"/>
      <c r="BG1528" s="97"/>
      <c r="BH1528" s="89" t="str">
        <f t="shared" si="119"/>
        <v>No</v>
      </c>
    </row>
    <row r="1529" spans="1:60" ht="130.5">
      <c r="A1529" s="240" t="s">
        <v>5494</v>
      </c>
      <c r="B1529" s="78" t="s">
        <v>5559</v>
      </c>
      <c r="C1529" s="73" t="s">
        <v>5560</v>
      </c>
      <c r="D1529" s="72" t="s">
        <v>85</v>
      </c>
      <c r="E1529" s="72" t="s">
        <v>57</v>
      </c>
      <c r="K1529" s="78" t="str">
        <f t="shared" si="115"/>
        <v/>
      </c>
      <c r="U1529" s="87" t="s">
        <v>5561</v>
      </c>
      <c r="W1529" s="89" t="s">
        <v>200</v>
      </c>
      <c r="X1529" s="78" t="str">
        <f t="shared" si="116"/>
        <v>No</v>
      </c>
      <c r="AE1529" s="78" t="s">
        <v>64</v>
      </c>
      <c r="AH1529" s="87" t="s">
        <v>5562</v>
      </c>
      <c r="AI1529" s="78" t="s">
        <v>5515</v>
      </c>
      <c r="AJ1529" s="78" t="s">
        <v>237</v>
      </c>
      <c r="AK1529" s="78" t="str">
        <f t="shared" si="117"/>
        <v>No</v>
      </c>
      <c r="AR1529" s="78" t="s">
        <v>72</v>
      </c>
      <c r="AS1529" s="78" t="s">
        <v>64</v>
      </c>
      <c r="AU1529" s="87" t="s">
        <v>5563</v>
      </c>
      <c r="AV1529" s="92" t="s">
        <v>5564</v>
      </c>
      <c r="AW1529" s="92" t="s">
        <v>262</v>
      </c>
      <c r="AX1529" s="78" t="str">
        <f t="shared" si="118"/>
        <v>No</v>
      </c>
      <c r="AY1529" s="93"/>
      <c r="AZ1529" s="92"/>
      <c r="BA1529" s="92"/>
      <c r="BB1529" s="92"/>
      <c r="BC1529" s="92"/>
      <c r="BD1529" s="92"/>
      <c r="BE1529" s="92" t="s">
        <v>72</v>
      </c>
      <c r="BF1529" s="92"/>
      <c r="BG1529" s="94"/>
      <c r="BH1529" s="89" t="str">
        <f t="shared" si="119"/>
        <v>No</v>
      </c>
    </row>
    <row r="1530" spans="1:60" ht="78.95" customHeight="1">
      <c r="A1530" s="240" t="s">
        <v>5494</v>
      </c>
      <c r="B1530" s="78" t="s">
        <v>5565</v>
      </c>
      <c r="C1530" s="73" t="s">
        <v>1767</v>
      </c>
      <c r="D1530" s="72" t="s">
        <v>85</v>
      </c>
      <c r="E1530" s="72" t="s">
        <v>57</v>
      </c>
      <c r="K1530" s="78" t="str">
        <f t="shared" si="115"/>
        <v/>
      </c>
      <c r="X1530" s="78" t="str">
        <f t="shared" si="116"/>
        <v/>
      </c>
      <c r="AE1530" s="78" t="s">
        <v>64</v>
      </c>
      <c r="AH1530" s="87" t="s">
        <v>5566</v>
      </c>
      <c r="AI1530" s="78" t="s">
        <v>5515</v>
      </c>
      <c r="AJ1530" s="78" t="s">
        <v>237</v>
      </c>
      <c r="AK1530" s="78" t="str">
        <f t="shared" si="117"/>
        <v>No</v>
      </c>
      <c r="AR1530" s="78" t="s">
        <v>72</v>
      </c>
      <c r="AS1530" s="78" t="s">
        <v>64</v>
      </c>
      <c r="AX1530" s="78" t="str">
        <f t="shared" si="118"/>
        <v/>
      </c>
      <c r="BH1530" s="89" t="str">
        <f t="shared" si="119"/>
        <v>No</v>
      </c>
    </row>
    <row r="1531" spans="1:60" ht="159.6">
      <c r="A1531" s="240" t="s">
        <v>5494</v>
      </c>
      <c r="B1531" s="78" t="s">
        <v>5567</v>
      </c>
      <c r="C1531" s="73" t="s">
        <v>5568</v>
      </c>
      <c r="D1531" s="72" t="s">
        <v>85</v>
      </c>
      <c r="E1531" s="72" t="s">
        <v>57</v>
      </c>
      <c r="K1531" s="78" t="str">
        <f t="shared" si="115"/>
        <v/>
      </c>
      <c r="U1531" s="87" t="s">
        <v>5561</v>
      </c>
      <c r="W1531" s="89" t="s">
        <v>200</v>
      </c>
      <c r="X1531" s="78" t="str">
        <f t="shared" si="116"/>
        <v>No</v>
      </c>
      <c r="AE1531" s="78" t="s">
        <v>64</v>
      </c>
      <c r="AH1531" s="87" t="s">
        <v>5569</v>
      </c>
      <c r="AI1531" s="78" t="s">
        <v>5515</v>
      </c>
      <c r="AJ1531" s="78" t="s">
        <v>237</v>
      </c>
      <c r="AK1531" s="78" t="str">
        <f t="shared" si="117"/>
        <v>No</v>
      </c>
      <c r="AR1531" s="78" t="s">
        <v>72</v>
      </c>
      <c r="AS1531" s="78" t="s">
        <v>64</v>
      </c>
      <c r="AU1531" s="87" t="s">
        <v>5570</v>
      </c>
      <c r="AV1531" s="92" t="s">
        <v>5564</v>
      </c>
      <c r="AW1531" s="92" t="s">
        <v>262</v>
      </c>
      <c r="AX1531" s="78" t="str">
        <f t="shared" si="118"/>
        <v>No</v>
      </c>
      <c r="AY1531" s="93"/>
      <c r="AZ1531" s="92"/>
      <c r="BA1531" s="92"/>
      <c r="BB1531" s="92"/>
      <c r="BC1531" s="92"/>
      <c r="BD1531" s="92"/>
      <c r="BE1531" s="92" t="s">
        <v>72</v>
      </c>
      <c r="BF1531" s="92"/>
      <c r="BG1531" s="94"/>
      <c r="BH1531" s="89" t="str">
        <f t="shared" si="119"/>
        <v>No</v>
      </c>
    </row>
    <row r="1532" spans="1:60" ht="203.1">
      <c r="A1532" s="240" t="s">
        <v>5494</v>
      </c>
      <c r="B1532" s="78" t="s">
        <v>5571</v>
      </c>
      <c r="C1532" s="73" t="s">
        <v>5572</v>
      </c>
      <c r="D1532" s="72" t="s">
        <v>85</v>
      </c>
      <c r="E1532" s="72" t="s">
        <v>57</v>
      </c>
      <c r="K1532" s="78" t="str">
        <f t="shared" si="115"/>
        <v/>
      </c>
      <c r="U1532" s="87" t="s">
        <v>5561</v>
      </c>
      <c r="W1532" s="89" t="s">
        <v>200</v>
      </c>
      <c r="X1532" s="78" t="str">
        <f t="shared" si="116"/>
        <v>No</v>
      </c>
      <c r="AE1532" s="78" t="s">
        <v>64</v>
      </c>
      <c r="AH1532" s="87" t="s">
        <v>5573</v>
      </c>
      <c r="AI1532" s="78" t="s">
        <v>5515</v>
      </c>
      <c r="AJ1532" s="78" t="s">
        <v>237</v>
      </c>
      <c r="AK1532" s="78" t="str">
        <f t="shared" si="117"/>
        <v>No</v>
      </c>
      <c r="AR1532" s="78" t="s">
        <v>72</v>
      </c>
      <c r="AS1532" s="78" t="s">
        <v>64</v>
      </c>
      <c r="AU1532" s="87" t="s">
        <v>5574</v>
      </c>
      <c r="AV1532" s="92" t="s">
        <v>5564</v>
      </c>
      <c r="AW1532" s="92" t="s">
        <v>262</v>
      </c>
      <c r="AX1532" s="78" t="str">
        <f t="shared" si="118"/>
        <v>No</v>
      </c>
      <c r="AY1532" s="93"/>
      <c r="AZ1532" s="92"/>
      <c r="BA1532" s="92"/>
      <c r="BB1532" s="92"/>
      <c r="BC1532" s="92"/>
      <c r="BD1532" s="92"/>
      <c r="BE1532" s="92" t="s">
        <v>72</v>
      </c>
      <c r="BF1532" s="92"/>
      <c r="BG1532" s="94"/>
      <c r="BH1532" s="89" t="str">
        <f t="shared" si="119"/>
        <v>No</v>
      </c>
    </row>
    <row r="1533" spans="1:60" ht="72.599999999999994">
      <c r="A1533" s="240" t="s">
        <v>5494</v>
      </c>
      <c r="B1533" s="78" t="s">
        <v>5575</v>
      </c>
      <c r="C1533" s="73" t="s">
        <v>5576</v>
      </c>
      <c r="D1533" s="72" t="s">
        <v>85</v>
      </c>
      <c r="E1533" s="72" t="s">
        <v>57</v>
      </c>
      <c r="K1533" s="78" t="str">
        <f t="shared" si="115"/>
        <v/>
      </c>
      <c r="U1533" s="87" t="s">
        <v>5561</v>
      </c>
      <c r="W1533" s="89" t="s">
        <v>200</v>
      </c>
      <c r="X1533" s="78" t="str">
        <f t="shared" si="116"/>
        <v>No</v>
      </c>
      <c r="AE1533" s="78" t="s">
        <v>64</v>
      </c>
      <c r="AK1533" s="78" t="str">
        <f t="shared" si="117"/>
        <v/>
      </c>
      <c r="AU1533" s="87" t="s">
        <v>5577</v>
      </c>
      <c r="AV1533" s="92" t="s">
        <v>5578</v>
      </c>
      <c r="AW1533" s="92" t="s">
        <v>262</v>
      </c>
      <c r="AX1533" s="78" t="str">
        <f t="shared" si="118"/>
        <v>No</v>
      </c>
      <c r="AY1533" s="93"/>
      <c r="AZ1533" s="92"/>
      <c r="BA1533" s="92"/>
      <c r="BB1533" s="92"/>
      <c r="BC1533" s="92"/>
      <c r="BD1533" s="92"/>
      <c r="BE1533" s="92" t="s">
        <v>72</v>
      </c>
      <c r="BF1533" s="92"/>
      <c r="BG1533" s="94"/>
      <c r="BH1533" s="89" t="str">
        <f t="shared" si="119"/>
        <v>No</v>
      </c>
    </row>
    <row r="1534" spans="1:60" ht="87">
      <c r="A1534" s="240" t="s">
        <v>5494</v>
      </c>
      <c r="B1534" s="78" t="s">
        <v>5579</v>
      </c>
      <c r="C1534" s="73" t="s">
        <v>5580</v>
      </c>
      <c r="D1534" s="72" t="s">
        <v>85</v>
      </c>
      <c r="E1534" s="72" t="s">
        <v>57</v>
      </c>
      <c r="K1534" s="78" t="str">
        <f t="shared" si="115"/>
        <v/>
      </c>
      <c r="U1534" s="87" t="s">
        <v>5561</v>
      </c>
      <c r="W1534" s="89" t="s">
        <v>200</v>
      </c>
      <c r="X1534" s="78" t="str">
        <f t="shared" si="116"/>
        <v>No</v>
      </c>
      <c r="AE1534" s="78" t="s">
        <v>64</v>
      </c>
      <c r="AK1534" s="78" t="str">
        <f t="shared" si="117"/>
        <v/>
      </c>
      <c r="AU1534" s="87" t="s">
        <v>5581</v>
      </c>
      <c r="AV1534" s="92" t="s">
        <v>5564</v>
      </c>
      <c r="AW1534" s="92" t="s">
        <v>262</v>
      </c>
      <c r="AX1534" s="78" t="str">
        <f t="shared" si="118"/>
        <v>No</v>
      </c>
      <c r="AY1534" s="93"/>
      <c r="AZ1534" s="92"/>
      <c r="BA1534" s="92"/>
      <c r="BB1534" s="92"/>
      <c r="BC1534" s="92"/>
      <c r="BD1534" s="92"/>
      <c r="BE1534" s="92" t="s">
        <v>72</v>
      </c>
      <c r="BF1534" s="92"/>
      <c r="BG1534" s="94"/>
      <c r="BH1534" s="89" t="str">
        <f t="shared" si="119"/>
        <v>No</v>
      </c>
    </row>
    <row r="1535" spans="1:60" ht="101.45">
      <c r="A1535" s="240" t="s">
        <v>5494</v>
      </c>
      <c r="B1535" s="78" t="s">
        <v>5582</v>
      </c>
      <c r="C1535" s="73" t="s">
        <v>5583</v>
      </c>
      <c r="D1535" s="72" t="s">
        <v>85</v>
      </c>
      <c r="E1535" s="72" t="s">
        <v>57</v>
      </c>
      <c r="K1535" s="78" t="str">
        <f t="shared" si="115"/>
        <v/>
      </c>
      <c r="U1535" s="87" t="s">
        <v>5561</v>
      </c>
      <c r="W1535" s="89" t="s">
        <v>200</v>
      </c>
      <c r="X1535" s="78" t="str">
        <f t="shared" si="116"/>
        <v>No</v>
      </c>
      <c r="AE1535" s="78" t="s">
        <v>64</v>
      </c>
      <c r="AK1535" s="78" t="str">
        <f t="shared" si="117"/>
        <v/>
      </c>
      <c r="AU1535" s="87" t="s">
        <v>5584</v>
      </c>
      <c r="AV1535" s="92" t="s">
        <v>5564</v>
      </c>
      <c r="AW1535" s="92" t="s">
        <v>262</v>
      </c>
      <c r="AX1535" s="78" t="str">
        <f t="shared" si="118"/>
        <v>No</v>
      </c>
      <c r="AY1535" s="93"/>
      <c r="AZ1535" s="92"/>
      <c r="BA1535" s="92"/>
      <c r="BB1535" s="92"/>
      <c r="BC1535" s="92"/>
      <c r="BD1535" s="92"/>
      <c r="BE1535" s="92" t="s">
        <v>72</v>
      </c>
      <c r="BF1535" s="92"/>
      <c r="BG1535" s="94"/>
      <c r="BH1535" s="89" t="str">
        <f t="shared" si="119"/>
        <v>No</v>
      </c>
    </row>
    <row r="1536" spans="1:60" ht="72.599999999999994">
      <c r="A1536" s="240" t="s">
        <v>5494</v>
      </c>
      <c r="B1536" s="78" t="s">
        <v>5585</v>
      </c>
      <c r="C1536" s="73" t="s">
        <v>5586</v>
      </c>
      <c r="D1536" s="72" t="s">
        <v>85</v>
      </c>
      <c r="E1536" s="72" t="s">
        <v>57</v>
      </c>
      <c r="K1536" s="78" t="str">
        <f t="shared" si="115"/>
        <v/>
      </c>
      <c r="U1536" s="87" t="s">
        <v>5561</v>
      </c>
      <c r="W1536" s="89" t="s">
        <v>200</v>
      </c>
      <c r="X1536" s="78" t="str">
        <f t="shared" si="116"/>
        <v>No</v>
      </c>
      <c r="AE1536" s="78" t="s">
        <v>64</v>
      </c>
      <c r="AK1536" s="78" t="str">
        <f t="shared" si="117"/>
        <v/>
      </c>
      <c r="AU1536" s="87" t="s">
        <v>5587</v>
      </c>
      <c r="AV1536" s="92" t="s">
        <v>5564</v>
      </c>
      <c r="AW1536" s="92" t="s">
        <v>262</v>
      </c>
      <c r="AX1536" s="78" t="str">
        <f t="shared" si="118"/>
        <v>No</v>
      </c>
      <c r="AY1536" s="93"/>
      <c r="AZ1536" s="92"/>
      <c r="BA1536" s="92"/>
      <c r="BB1536" s="92"/>
      <c r="BC1536" s="92"/>
      <c r="BD1536" s="92"/>
      <c r="BE1536" s="92" t="s">
        <v>72</v>
      </c>
      <c r="BF1536" s="92"/>
      <c r="BG1536" s="94"/>
      <c r="BH1536" s="89" t="str">
        <f t="shared" si="119"/>
        <v>No</v>
      </c>
    </row>
    <row r="1537" spans="1:60" ht="246.6">
      <c r="A1537" s="240" t="s">
        <v>5494</v>
      </c>
      <c r="B1537" s="78" t="s">
        <v>5588</v>
      </c>
      <c r="C1537" s="73" t="s">
        <v>5589</v>
      </c>
      <c r="D1537" s="72" t="s">
        <v>85</v>
      </c>
      <c r="E1537" s="72" t="s">
        <v>57</v>
      </c>
      <c r="K1537" s="78" t="str">
        <f t="shared" si="115"/>
        <v/>
      </c>
      <c r="U1537" s="87" t="s">
        <v>5561</v>
      </c>
      <c r="W1537" s="89" t="s">
        <v>200</v>
      </c>
      <c r="X1537" s="78" t="str">
        <f t="shared" si="116"/>
        <v>No</v>
      </c>
      <c r="AE1537" s="78" t="s">
        <v>64</v>
      </c>
      <c r="AK1537" s="78" t="str">
        <f t="shared" si="117"/>
        <v/>
      </c>
      <c r="AU1537" s="87" t="s">
        <v>5590</v>
      </c>
      <c r="AV1537" s="92" t="s">
        <v>5564</v>
      </c>
      <c r="AW1537" s="92" t="s">
        <v>262</v>
      </c>
      <c r="AX1537" s="78" t="str">
        <f t="shared" si="118"/>
        <v>No</v>
      </c>
      <c r="AY1537" s="93"/>
      <c r="AZ1537" s="92"/>
      <c r="BA1537" s="92"/>
      <c r="BB1537" s="92"/>
      <c r="BC1537" s="92"/>
      <c r="BD1537" s="92"/>
      <c r="BE1537" s="92" t="s">
        <v>72</v>
      </c>
      <c r="BF1537" s="92"/>
      <c r="BG1537" s="94"/>
      <c r="BH1537" s="89" t="str">
        <f t="shared" si="119"/>
        <v>No</v>
      </c>
    </row>
    <row r="1538" spans="1:60" ht="101.45">
      <c r="A1538" s="240" t="s">
        <v>5494</v>
      </c>
      <c r="B1538" s="78" t="s">
        <v>5591</v>
      </c>
      <c r="C1538" s="73" t="s">
        <v>5592</v>
      </c>
      <c r="D1538" s="72" t="s">
        <v>85</v>
      </c>
      <c r="E1538" s="72" t="s">
        <v>57</v>
      </c>
      <c r="K1538" s="78" t="str">
        <f t="shared" si="115"/>
        <v/>
      </c>
      <c r="U1538" s="87" t="s">
        <v>5561</v>
      </c>
      <c r="W1538" s="89" t="s">
        <v>200</v>
      </c>
      <c r="X1538" s="78" t="str">
        <f t="shared" si="116"/>
        <v>No</v>
      </c>
      <c r="AE1538" s="78" t="s">
        <v>64</v>
      </c>
      <c r="AK1538" s="78" t="str">
        <f t="shared" si="117"/>
        <v/>
      </c>
      <c r="AU1538" s="87" t="s">
        <v>5593</v>
      </c>
      <c r="AV1538" s="92" t="s">
        <v>189</v>
      </c>
      <c r="AW1538" s="92" t="s">
        <v>262</v>
      </c>
      <c r="AX1538" s="78" t="str">
        <f t="shared" si="118"/>
        <v>No</v>
      </c>
      <c r="AY1538" s="93"/>
      <c r="AZ1538" s="92"/>
      <c r="BA1538" s="92"/>
      <c r="BB1538" s="92"/>
      <c r="BC1538" s="92"/>
      <c r="BD1538" s="92"/>
      <c r="BE1538" s="92" t="s">
        <v>72</v>
      </c>
      <c r="BF1538" s="92"/>
      <c r="BG1538" s="94"/>
      <c r="BH1538" s="89" t="str">
        <f t="shared" si="119"/>
        <v>No</v>
      </c>
    </row>
    <row r="1539" spans="1:60" ht="57.95">
      <c r="A1539" s="240" t="s">
        <v>5494</v>
      </c>
      <c r="B1539" s="78" t="s">
        <v>5594</v>
      </c>
      <c r="C1539" s="73" t="s">
        <v>5595</v>
      </c>
      <c r="D1539" s="72" t="s">
        <v>85</v>
      </c>
      <c r="E1539" s="72" t="s">
        <v>57</v>
      </c>
      <c r="K1539" s="78" t="str">
        <f t="shared" ref="K1539:K1602" si="120">IF(ISBLANK(H1539), "", IF(OR(ISNUMBER(SEARCH("Progress", J1539)),ISNUMBER(SEARCH("record of decision", J1539)),ISNUMBER(SEARCH("pathway plan", J1539)),ISNUMBER(SEARCH("placement agreement", J1539))), "Yes", "No"))</f>
        <v/>
      </c>
      <c r="X1539" s="78" t="str">
        <f t="shared" ref="X1539:X1602" si="121">IF(ISBLANK(U1539), "", IF(OR(ISNUMBER(SEARCH("children and families", W1539)),ISNUMBER(SEARCH("IRO report", W1539)),ISNUMBER(SEARCH("life plan", W1539)),ISNUMBER(SEARCH("Pathway Plan", W1539)),ISNUMBER(SEARCH("Record of visit", W1539))), "Yes", "No"))</f>
        <v/>
      </c>
      <c r="AK1539" s="78" t="str">
        <f t="shared" ref="AK1539:AK1602" si="122">IF(ISBLANK(AH1539), "", IF(OR(ISNUMBER(SEARCH("summary", AJ1539)),ISNUMBER(SEARCH("review and care", AJ1539)),ISNUMBER(SEARCH("case supervision", AJ1539)),ISNUMBER(SEARCH("midpoint", AJ1539)),ISNUMBER(SEARCH("pathway plan", AJ1539)),ISNUMBER(SEARCH("visit recording", AJ1539))), "Yes", "No"))</f>
        <v/>
      </c>
      <c r="AU1539" s="87" t="s">
        <v>5596</v>
      </c>
      <c r="AV1539" s="92" t="s">
        <v>5597</v>
      </c>
      <c r="AW1539" s="92" t="s">
        <v>262</v>
      </c>
      <c r="AX1539" s="78" t="str">
        <f t="shared" ref="AX1539:AX1602" si="123">IF(ISBLANK(AU1539), "", IF(OR(ISNUMBER(SEARCH("Pathway Plan",AW1539)),ISNUMBER(SEARCH("Updated assessment", AW1539)),ISNUMBER(SEARCH("CLA Review", AW1539)),ISNUMBER(SEARCH("care plan", AW1539)),ISNUMBER(SEARCH("record of meeting", AW1539)),ISNUMBER(SEARCH("discharge", AW1539)),ISNUMBER(SEARCH("accomodation decision", AW1539)),ISNUMBER(SEARCH("CLA Visit", AW1539))), "Yes", "No"))</f>
        <v>No</v>
      </c>
      <c r="AY1539" s="93"/>
      <c r="AZ1539" s="92"/>
      <c r="BA1539" s="92"/>
      <c r="BB1539" s="92"/>
      <c r="BC1539" s="92"/>
      <c r="BD1539" s="92"/>
      <c r="BE1539" s="92" t="s">
        <v>72</v>
      </c>
      <c r="BF1539" s="92"/>
      <c r="BG1539" s="94"/>
      <c r="BH1539" s="89" t="str">
        <f t="shared" ref="BH1539:BH1603" si="124">IF(OR(ISNUMBER(SEARCH("Yes",AX1539)), ISNUMBER(SEARCH("Yes",AK1539)), ISNUMBER(SEARCH("Yes",X1539)), ISNUMBER(SEARCH("Yes",K1539))), "Yes", "No")</f>
        <v>No</v>
      </c>
    </row>
    <row r="1540" spans="1:60" ht="101.45">
      <c r="A1540" s="240" t="s">
        <v>5494</v>
      </c>
      <c r="B1540" s="78" t="s">
        <v>5598</v>
      </c>
      <c r="C1540" s="73" t="s">
        <v>5599</v>
      </c>
      <c r="D1540" s="72" t="s">
        <v>85</v>
      </c>
      <c r="E1540" s="72" t="s">
        <v>57</v>
      </c>
      <c r="K1540" s="78" t="str">
        <f t="shared" si="120"/>
        <v/>
      </c>
      <c r="X1540" s="78" t="str">
        <f t="shared" si="121"/>
        <v/>
      </c>
      <c r="AK1540" s="78" t="str">
        <f t="shared" si="122"/>
        <v/>
      </c>
      <c r="AU1540" s="87" t="s">
        <v>5600</v>
      </c>
      <c r="AV1540" s="92" t="s">
        <v>5601</v>
      </c>
      <c r="AW1540" s="92" t="s">
        <v>262</v>
      </c>
      <c r="AX1540" s="78" t="str">
        <f t="shared" si="123"/>
        <v>No</v>
      </c>
      <c r="AY1540" s="93"/>
      <c r="AZ1540" s="92"/>
      <c r="BA1540" s="92"/>
      <c r="BB1540" s="92"/>
      <c r="BC1540" s="92"/>
      <c r="BD1540" s="92"/>
      <c r="BE1540" s="92" t="s">
        <v>72</v>
      </c>
      <c r="BF1540" s="92"/>
      <c r="BG1540" s="94"/>
      <c r="BH1540" s="89" t="str">
        <f t="shared" si="124"/>
        <v>No</v>
      </c>
    </row>
    <row r="1541" spans="1:60" ht="57.95">
      <c r="A1541" s="240" t="s">
        <v>5494</v>
      </c>
      <c r="B1541" s="78" t="s">
        <v>5602</v>
      </c>
      <c r="C1541" s="73" t="s">
        <v>5603</v>
      </c>
      <c r="D1541" s="72" t="s">
        <v>85</v>
      </c>
      <c r="E1541" s="72" t="s">
        <v>57</v>
      </c>
      <c r="K1541" s="78" t="str">
        <f t="shared" si="120"/>
        <v/>
      </c>
      <c r="X1541" s="78" t="str">
        <f t="shared" si="121"/>
        <v/>
      </c>
      <c r="AK1541" s="78" t="str">
        <f t="shared" si="122"/>
        <v/>
      </c>
      <c r="AU1541" s="87" t="s">
        <v>5604</v>
      </c>
      <c r="AV1541" s="92" t="s">
        <v>5564</v>
      </c>
      <c r="AW1541" s="92"/>
      <c r="AX1541" s="78" t="str">
        <f t="shared" si="123"/>
        <v>No</v>
      </c>
      <c r="AY1541" s="93"/>
      <c r="AZ1541" s="92"/>
      <c r="BA1541" s="92"/>
      <c r="BB1541" s="92"/>
      <c r="BC1541" s="92"/>
      <c r="BD1541" s="92"/>
      <c r="BE1541" s="92" t="s">
        <v>72</v>
      </c>
      <c r="BF1541" s="92"/>
      <c r="BG1541" s="94"/>
      <c r="BH1541" s="89" t="str">
        <f t="shared" si="124"/>
        <v>No</v>
      </c>
    </row>
    <row r="1542" spans="1:60" ht="57.95">
      <c r="A1542" s="240" t="s">
        <v>5494</v>
      </c>
      <c r="B1542" s="78" t="s">
        <v>5605</v>
      </c>
      <c r="C1542" s="73" t="s">
        <v>5606</v>
      </c>
      <c r="D1542" s="72" t="s">
        <v>85</v>
      </c>
      <c r="E1542" s="72" t="s">
        <v>57</v>
      </c>
      <c r="K1542" s="78" t="str">
        <f t="shared" si="120"/>
        <v/>
      </c>
      <c r="X1542" s="78" t="str">
        <f t="shared" si="121"/>
        <v/>
      </c>
      <c r="AK1542" s="78" t="str">
        <f t="shared" si="122"/>
        <v/>
      </c>
      <c r="AU1542" s="87" t="s">
        <v>5607</v>
      </c>
      <c r="AV1542" s="92" t="s">
        <v>5608</v>
      </c>
      <c r="AW1542" s="92" t="s">
        <v>262</v>
      </c>
      <c r="AX1542" s="78" t="str">
        <f t="shared" si="123"/>
        <v>No</v>
      </c>
      <c r="AY1542" s="93"/>
      <c r="AZ1542" s="92"/>
      <c r="BA1542" s="92"/>
      <c r="BB1542" s="92"/>
      <c r="BC1542" s="92"/>
      <c r="BD1542" s="92"/>
      <c r="BE1542" s="92" t="s">
        <v>72</v>
      </c>
      <c r="BF1542" s="92"/>
      <c r="BG1542" s="94"/>
      <c r="BH1542" s="89" t="str">
        <f t="shared" si="124"/>
        <v>No</v>
      </c>
    </row>
    <row r="1543" spans="1:60" ht="72.599999999999994">
      <c r="A1543" s="240" t="s">
        <v>5494</v>
      </c>
      <c r="B1543" s="78" t="s">
        <v>5609</v>
      </c>
      <c r="C1543" s="73" t="s">
        <v>5610</v>
      </c>
      <c r="D1543" s="72" t="s">
        <v>85</v>
      </c>
      <c r="E1543" s="72" t="s">
        <v>57</v>
      </c>
      <c r="K1543" s="78" t="str">
        <f t="shared" si="120"/>
        <v/>
      </c>
      <c r="X1543" s="78" t="str">
        <f t="shared" si="121"/>
        <v/>
      </c>
      <c r="AH1543" s="87" t="s">
        <v>5611</v>
      </c>
      <c r="AI1543" s="78" t="s">
        <v>5515</v>
      </c>
      <c r="AJ1543" s="78" t="s">
        <v>237</v>
      </c>
      <c r="AK1543" s="78" t="str">
        <f t="shared" si="122"/>
        <v>No</v>
      </c>
      <c r="AR1543" s="78" t="s">
        <v>72</v>
      </c>
      <c r="AS1543" s="78" t="s">
        <v>64</v>
      </c>
      <c r="AX1543" s="78" t="str">
        <f t="shared" si="123"/>
        <v/>
      </c>
      <c r="BH1543" s="89" t="str">
        <f t="shared" si="124"/>
        <v>No</v>
      </c>
    </row>
    <row r="1544" spans="1:60" ht="72.599999999999994">
      <c r="A1544" s="240" t="s">
        <v>5494</v>
      </c>
      <c r="B1544" s="78" t="s">
        <v>5612</v>
      </c>
      <c r="C1544" s="73" t="s">
        <v>5613</v>
      </c>
      <c r="D1544" s="72" t="s">
        <v>85</v>
      </c>
      <c r="E1544" s="72" t="s">
        <v>57</v>
      </c>
      <c r="K1544" s="78" t="str">
        <f t="shared" si="120"/>
        <v/>
      </c>
      <c r="X1544" s="78" t="str">
        <f t="shared" si="121"/>
        <v/>
      </c>
      <c r="AH1544" s="87" t="s">
        <v>5613</v>
      </c>
      <c r="AI1544" s="78" t="s">
        <v>5515</v>
      </c>
      <c r="AJ1544" s="78" t="s">
        <v>237</v>
      </c>
      <c r="AK1544" s="78" t="str">
        <f t="shared" si="122"/>
        <v>No</v>
      </c>
      <c r="AR1544" s="78" t="s">
        <v>72</v>
      </c>
      <c r="AS1544" s="78" t="s">
        <v>64</v>
      </c>
      <c r="AX1544" s="78" t="str">
        <f t="shared" si="123"/>
        <v/>
      </c>
      <c r="BH1544" s="89" t="str">
        <f t="shared" si="124"/>
        <v>No</v>
      </c>
    </row>
    <row r="1545" spans="1:60" ht="72.599999999999994">
      <c r="A1545" s="240" t="s">
        <v>5494</v>
      </c>
      <c r="B1545" s="78" t="s">
        <v>5614</v>
      </c>
      <c r="C1545" s="73" t="s">
        <v>5615</v>
      </c>
      <c r="D1545" s="72" t="s">
        <v>85</v>
      </c>
      <c r="E1545" s="72" t="s">
        <v>57</v>
      </c>
      <c r="K1545" s="78" t="str">
        <f t="shared" si="120"/>
        <v/>
      </c>
      <c r="X1545" s="78" t="str">
        <f t="shared" si="121"/>
        <v/>
      </c>
      <c r="AH1545" s="87" t="s">
        <v>5616</v>
      </c>
      <c r="AI1545" s="78" t="s">
        <v>5515</v>
      </c>
      <c r="AJ1545" s="78" t="s">
        <v>237</v>
      </c>
      <c r="AK1545" s="78" t="str">
        <f t="shared" si="122"/>
        <v>No</v>
      </c>
      <c r="AR1545" s="78" t="s">
        <v>72</v>
      </c>
      <c r="AS1545" s="78" t="s">
        <v>64</v>
      </c>
      <c r="AX1545" s="78" t="str">
        <f t="shared" si="123"/>
        <v/>
      </c>
      <c r="BH1545" s="89" t="str">
        <f t="shared" si="124"/>
        <v>No</v>
      </c>
    </row>
    <row r="1546" spans="1:60" ht="72.599999999999994">
      <c r="A1546" s="240" t="s">
        <v>5494</v>
      </c>
      <c r="B1546" s="78" t="s">
        <v>5617</v>
      </c>
      <c r="C1546" s="73" t="s">
        <v>5618</v>
      </c>
      <c r="D1546" s="72" t="s">
        <v>85</v>
      </c>
      <c r="E1546" s="72" t="s">
        <v>57</v>
      </c>
      <c r="K1546" s="78" t="str">
        <f t="shared" si="120"/>
        <v/>
      </c>
      <c r="X1546" s="78" t="str">
        <f t="shared" si="121"/>
        <v/>
      </c>
      <c r="AH1546" s="87" t="s">
        <v>5619</v>
      </c>
      <c r="AI1546" s="78" t="s">
        <v>5515</v>
      </c>
      <c r="AJ1546" s="78" t="s">
        <v>237</v>
      </c>
      <c r="AK1546" s="78" t="str">
        <f t="shared" si="122"/>
        <v>No</v>
      </c>
      <c r="AR1546" s="78" t="s">
        <v>72</v>
      </c>
      <c r="AS1546" s="78" t="s">
        <v>64</v>
      </c>
      <c r="AX1546" s="78" t="str">
        <f t="shared" si="123"/>
        <v/>
      </c>
      <c r="BH1546" s="89" t="str">
        <f t="shared" si="124"/>
        <v>No</v>
      </c>
    </row>
    <row r="1547" spans="1:60" ht="72.599999999999994">
      <c r="A1547" s="240" t="s">
        <v>5494</v>
      </c>
      <c r="B1547" s="78" t="s">
        <v>5620</v>
      </c>
      <c r="C1547" s="73" t="s">
        <v>5621</v>
      </c>
      <c r="D1547" s="72" t="s">
        <v>85</v>
      </c>
      <c r="E1547" s="72" t="s">
        <v>57</v>
      </c>
      <c r="K1547" s="78" t="str">
        <f t="shared" si="120"/>
        <v/>
      </c>
      <c r="X1547" s="78" t="str">
        <f t="shared" si="121"/>
        <v/>
      </c>
      <c r="AH1547" s="87" t="s">
        <v>5622</v>
      </c>
      <c r="AI1547" s="78" t="s">
        <v>5515</v>
      </c>
      <c r="AJ1547" s="78" t="s">
        <v>237</v>
      </c>
      <c r="AK1547" s="78" t="str">
        <f t="shared" si="122"/>
        <v>No</v>
      </c>
      <c r="AR1547" s="78" t="s">
        <v>72</v>
      </c>
      <c r="AS1547" s="78" t="s">
        <v>64</v>
      </c>
      <c r="AX1547" s="78" t="str">
        <f t="shared" si="123"/>
        <v/>
      </c>
      <c r="BH1547" s="89" t="str">
        <f t="shared" si="124"/>
        <v>No</v>
      </c>
    </row>
    <row r="1548" spans="1:60" ht="72.599999999999994">
      <c r="A1548" s="240" t="s">
        <v>5494</v>
      </c>
      <c r="B1548" s="78" t="s">
        <v>5623</v>
      </c>
      <c r="C1548" s="73" t="s">
        <v>5624</v>
      </c>
      <c r="D1548" s="72" t="s">
        <v>85</v>
      </c>
      <c r="E1548" s="72" t="s">
        <v>57</v>
      </c>
      <c r="K1548" s="78" t="str">
        <f t="shared" si="120"/>
        <v/>
      </c>
      <c r="X1548" s="78" t="str">
        <f t="shared" si="121"/>
        <v/>
      </c>
      <c r="AH1548" s="87" t="s">
        <v>5624</v>
      </c>
      <c r="AI1548" s="78" t="s">
        <v>5515</v>
      </c>
      <c r="AJ1548" s="78" t="s">
        <v>237</v>
      </c>
      <c r="AK1548" s="78" t="str">
        <f t="shared" si="122"/>
        <v>No</v>
      </c>
      <c r="AR1548" s="78" t="s">
        <v>72</v>
      </c>
      <c r="AS1548" s="78" t="s">
        <v>64</v>
      </c>
      <c r="AX1548" s="78" t="str">
        <f t="shared" si="123"/>
        <v/>
      </c>
      <c r="BH1548" s="89" t="str">
        <f t="shared" si="124"/>
        <v>No</v>
      </c>
    </row>
    <row r="1549" spans="1:60" ht="72.599999999999994">
      <c r="A1549" s="240" t="s">
        <v>5494</v>
      </c>
      <c r="B1549" s="78" t="s">
        <v>5625</v>
      </c>
      <c r="C1549" s="73" t="s">
        <v>5626</v>
      </c>
      <c r="D1549" s="72" t="s">
        <v>85</v>
      </c>
      <c r="E1549" s="72" t="s">
        <v>57</v>
      </c>
      <c r="K1549" s="78" t="str">
        <f t="shared" si="120"/>
        <v/>
      </c>
      <c r="X1549" s="78" t="str">
        <f t="shared" si="121"/>
        <v/>
      </c>
      <c r="AH1549" s="87" t="s">
        <v>5626</v>
      </c>
      <c r="AI1549" s="78" t="s">
        <v>5515</v>
      </c>
      <c r="AJ1549" s="78" t="s">
        <v>237</v>
      </c>
      <c r="AK1549" s="78" t="str">
        <f t="shared" si="122"/>
        <v>No</v>
      </c>
      <c r="AR1549" s="78" t="s">
        <v>72</v>
      </c>
      <c r="AS1549" s="78" t="s">
        <v>64</v>
      </c>
      <c r="AX1549" s="78" t="str">
        <f t="shared" si="123"/>
        <v/>
      </c>
      <c r="BH1549" s="89" t="str">
        <f t="shared" si="124"/>
        <v>No</v>
      </c>
    </row>
    <row r="1550" spans="1:60" ht="72.599999999999994">
      <c r="A1550" s="240" t="s">
        <v>5494</v>
      </c>
      <c r="B1550" s="78" t="s">
        <v>5627</v>
      </c>
      <c r="C1550" s="73" t="s">
        <v>5628</v>
      </c>
      <c r="D1550" s="72" t="s">
        <v>85</v>
      </c>
      <c r="E1550" s="72" t="s">
        <v>57</v>
      </c>
      <c r="K1550" s="78" t="str">
        <f t="shared" si="120"/>
        <v/>
      </c>
      <c r="X1550" s="78" t="str">
        <f t="shared" si="121"/>
        <v/>
      </c>
      <c r="AH1550" s="87" t="s">
        <v>5628</v>
      </c>
      <c r="AI1550" s="78" t="s">
        <v>5515</v>
      </c>
      <c r="AJ1550" s="78" t="s">
        <v>237</v>
      </c>
      <c r="AK1550" s="78" t="str">
        <f t="shared" si="122"/>
        <v>No</v>
      </c>
      <c r="AR1550" s="78" t="s">
        <v>72</v>
      </c>
      <c r="AS1550" s="78" t="s">
        <v>64</v>
      </c>
      <c r="AX1550" s="78" t="str">
        <f t="shared" si="123"/>
        <v/>
      </c>
      <c r="BH1550" s="89" t="str">
        <f t="shared" si="124"/>
        <v>No</v>
      </c>
    </row>
    <row r="1551" spans="1:60" ht="72.599999999999994">
      <c r="A1551" s="240" t="s">
        <v>5494</v>
      </c>
      <c r="B1551" s="78" t="s">
        <v>5629</v>
      </c>
      <c r="C1551" s="73" t="s">
        <v>5630</v>
      </c>
      <c r="D1551" s="72" t="s">
        <v>85</v>
      </c>
      <c r="E1551" s="72" t="s">
        <v>57</v>
      </c>
      <c r="K1551" s="78" t="str">
        <f t="shared" si="120"/>
        <v/>
      </c>
      <c r="X1551" s="78" t="str">
        <f t="shared" si="121"/>
        <v/>
      </c>
      <c r="AH1551" s="87" t="s">
        <v>5630</v>
      </c>
      <c r="AI1551" s="78" t="s">
        <v>5515</v>
      </c>
      <c r="AJ1551" s="78" t="s">
        <v>237</v>
      </c>
      <c r="AK1551" s="78" t="str">
        <f t="shared" si="122"/>
        <v>No</v>
      </c>
      <c r="AR1551" s="78" t="s">
        <v>72</v>
      </c>
      <c r="AS1551" s="78" t="s">
        <v>64</v>
      </c>
      <c r="AX1551" s="78" t="str">
        <f t="shared" si="123"/>
        <v/>
      </c>
      <c r="BH1551" s="89" t="str">
        <f t="shared" si="124"/>
        <v>No</v>
      </c>
    </row>
    <row r="1552" spans="1:60" ht="116.1">
      <c r="A1552" s="240" t="s">
        <v>5494</v>
      </c>
      <c r="B1552" s="78" t="s">
        <v>5631</v>
      </c>
      <c r="C1552" s="73" t="s">
        <v>5632</v>
      </c>
      <c r="D1552" s="72" t="s">
        <v>85</v>
      </c>
      <c r="E1552" s="72" t="s">
        <v>57</v>
      </c>
      <c r="K1552" s="78" t="str">
        <f t="shared" si="120"/>
        <v/>
      </c>
      <c r="X1552" s="78" t="str">
        <f t="shared" si="121"/>
        <v/>
      </c>
      <c r="AH1552" s="87" t="s">
        <v>5632</v>
      </c>
      <c r="AI1552" s="78" t="s">
        <v>5515</v>
      </c>
      <c r="AJ1552" s="78" t="s">
        <v>237</v>
      </c>
      <c r="AK1552" s="78" t="str">
        <f t="shared" si="122"/>
        <v>No</v>
      </c>
      <c r="AR1552" s="78" t="s">
        <v>72</v>
      </c>
      <c r="AS1552" s="78" t="s">
        <v>64</v>
      </c>
      <c r="AX1552" s="78" t="str">
        <f t="shared" si="123"/>
        <v/>
      </c>
      <c r="BH1552" s="89" t="str">
        <f t="shared" si="124"/>
        <v>No</v>
      </c>
    </row>
    <row r="1553" spans="1:60" ht="72.599999999999994">
      <c r="A1553" s="240" t="s">
        <v>5494</v>
      </c>
      <c r="B1553" s="78" t="s">
        <v>5633</v>
      </c>
      <c r="C1553" s="73" t="s">
        <v>5634</v>
      </c>
      <c r="D1553" s="72" t="s">
        <v>85</v>
      </c>
      <c r="E1553" s="72" t="s">
        <v>57</v>
      </c>
      <c r="K1553" s="78" t="str">
        <f t="shared" si="120"/>
        <v/>
      </c>
      <c r="X1553" s="78" t="str">
        <f t="shared" si="121"/>
        <v/>
      </c>
      <c r="AH1553" s="87" t="s">
        <v>5634</v>
      </c>
      <c r="AI1553" s="78" t="s">
        <v>5515</v>
      </c>
      <c r="AJ1553" s="78" t="s">
        <v>237</v>
      </c>
      <c r="AK1553" s="78" t="str">
        <f t="shared" si="122"/>
        <v>No</v>
      </c>
      <c r="AR1553" s="78" t="s">
        <v>72</v>
      </c>
      <c r="AS1553" s="78" t="s">
        <v>64</v>
      </c>
      <c r="AX1553" s="78" t="str">
        <f t="shared" si="123"/>
        <v/>
      </c>
      <c r="BH1553" s="89" t="str">
        <f t="shared" si="124"/>
        <v>No</v>
      </c>
    </row>
    <row r="1554" spans="1:60" s="61" customFormat="1" ht="72.599999999999994">
      <c r="A1554" s="247" t="s">
        <v>5635</v>
      </c>
      <c r="B1554" s="247"/>
      <c r="C1554" s="248"/>
      <c r="D1554" s="72" t="s">
        <v>85</v>
      </c>
      <c r="E1554" s="249"/>
      <c r="F1554" s="247"/>
      <c r="G1554" s="247"/>
      <c r="H1554" s="250" t="s">
        <v>5636</v>
      </c>
      <c r="I1554" s="247"/>
      <c r="J1554" s="247"/>
      <c r="K1554" s="78" t="str">
        <f t="shared" si="120"/>
        <v>No</v>
      </c>
      <c r="L1554" s="251"/>
      <c r="M1554" s="247"/>
      <c r="N1554" s="78"/>
      <c r="O1554" s="247"/>
      <c r="P1554" s="247"/>
      <c r="Q1554" s="78"/>
      <c r="R1554" s="247"/>
      <c r="S1554" s="247"/>
      <c r="T1554" s="252"/>
      <c r="U1554" s="250"/>
      <c r="V1554" s="247"/>
      <c r="W1554" s="247"/>
      <c r="X1554" s="78" t="str">
        <f t="shared" si="121"/>
        <v/>
      </c>
      <c r="Y1554" s="251"/>
      <c r="Z1554" s="247"/>
      <c r="AA1554" s="78"/>
      <c r="AB1554" s="78"/>
      <c r="AC1554" s="247"/>
      <c r="AD1554" s="78"/>
      <c r="AE1554" s="247"/>
      <c r="AF1554" s="247"/>
      <c r="AG1554" s="252"/>
      <c r="AH1554" s="250"/>
      <c r="AI1554" s="247"/>
      <c r="AJ1554" s="247"/>
      <c r="AK1554" s="78" t="str">
        <f t="shared" si="122"/>
        <v/>
      </c>
      <c r="AL1554" s="251"/>
      <c r="AM1554" s="247"/>
      <c r="AN1554" s="78"/>
      <c r="AO1554" s="247"/>
      <c r="AP1554" s="247"/>
      <c r="AQ1554" s="78"/>
      <c r="AR1554" s="247"/>
      <c r="AS1554" s="247"/>
      <c r="AT1554" s="252"/>
      <c r="AU1554" s="250"/>
      <c r="AV1554" s="247"/>
      <c r="AW1554" s="247"/>
      <c r="AX1554" s="78" t="str">
        <f t="shared" si="123"/>
        <v/>
      </c>
      <c r="AY1554" s="251"/>
      <c r="AZ1554" s="247"/>
      <c r="BA1554" s="78"/>
      <c r="BB1554" s="247"/>
      <c r="BC1554" s="247"/>
      <c r="BD1554" s="78"/>
      <c r="BE1554" s="247"/>
      <c r="BF1554" s="247"/>
      <c r="BG1554" s="252"/>
      <c r="BH1554" s="89" t="str">
        <f t="shared" si="124"/>
        <v>No</v>
      </c>
    </row>
    <row r="1555" spans="1:60" ht="57.95">
      <c r="A1555" s="247" t="s">
        <v>5635</v>
      </c>
      <c r="B1555" s="78" t="s">
        <v>5637</v>
      </c>
      <c r="C1555" s="73" t="s">
        <v>5638</v>
      </c>
      <c r="D1555" s="72" t="s">
        <v>85</v>
      </c>
      <c r="E1555" s="72" t="s">
        <v>57</v>
      </c>
      <c r="K1555" s="78" t="str">
        <f t="shared" si="120"/>
        <v/>
      </c>
      <c r="U1555" s="87" t="s">
        <v>5639</v>
      </c>
      <c r="V1555" s="78" t="s">
        <v>5640</v>
      </c>
      <c r="W1555" s="78" t="s">
        <v>369</v>
      </c>
      <c r="X1555" s="78" t="str">
        <f t="shared" si="121"/>
        <v>No</v>
      </c>
      <c r="Y1555" s="88"/>
      <c r="Z1555" s="78"/>
      <c r="AA1555" s="78"/>
      <c r="AB1555" s="78"/>
      <c r="AC1555" s="78"/>
      <c r="AD1555" s="78"/>
      <c r="AE1555" s="78" t="s">
        <v>64</v>
      </c>
      <c r="AF1555" s="78"/>
      <c r="AG1555" s="79"/>
      <c r="AK1555" s="78" t="str">
        <f t="shared" si="122"/>
        <v/>
      </c>
      <c r="AX1555" s="78" t="str">
        <f t="shared" si="123"/>
        <v/>
      </c>
      <c r="BH1555" s="89" t="str">
        <f t="shared" si="124"/>
        <v>No</v>
      </c>
    </row>
    <row r="1556" spans="1:60" ht="188.45">
      <c r="A1556" s="247" t="s">
        <v>5635</v>
      </c>
      <c r="B1556" s="78" t="s">
        <v>5641</v>
      </c>
      <c r="C1556" s="73" t="s">
        <v>5642</v>
      </c>
      <c r="D1556" s="72" t="s">
        <v>85</v>
      </c>
      <c r="E1556" s="72" t="s">
        <v>57</v>
      </c>
      <c r="K1556" s="78" t="str">
        <f t="shared" si="120"/>
        <v/>
      </c>
      <c r="U1556" s="87" t="s">
        <v>5643</v>
      </c>
      <c r="V1556" s="78" t="s">
        <v>5644</v>
      </c>
      <c r="W1556" s="78" t="s">
        <v>369</v>
      </c>
      <c r="X1556" s="78" t="str">
        <f t="shared" si="121"/>
        <v>No</v>
      </c>
      <c r="Y1556" s="88" t="s">
        <v>400</v>
      </c>
      <c r="Z1556" s="78" t="s">
        <v>5645</v>
      </c>
      <c r="AA1556" s="78" t="s">
        <v>232</v>
      </c>
      <c r="AB1556" s="78" t="s">
        <v>5646</v>
      </c>
      <c r="AC1556" s="78" t="s">
        <v>5647</v>
      </c>
      <c r="AD1556" s="78" t="s">
        <v>223</v>
      </c>
      <c r="AE1556" s="78" t="s">
        <v>64</v>
      </c>
      <c r="AF1556" s="78"/>
      <c r="AG1556" s="79"/>
      <c r="AK1556" s="78" t="str">
        <f t="shared" si="122"/>
        <v/>
      </c>
      <c r="AX1556" s="78" t="str">
        <f t="shared" si="123"/>
        <v/>
      </c>
      <c r="BH1556" s="89" t="str">
        <f t="shared" si="124"/>
        <v>No</v>
      </c>
    </row>
    <row r="1557" spans="1:60" ht="261">
      <c r="A1557" s="247" t="s">
        <v>5635</v>
      </c>
      <c r="B1557" s="78" t="s">
        <v>5648</v>
      </c>
      <c r="C1557" s="142" t="s">
        <v>5649</v>
      </c>
      <c r="D1557" s="72" t="s">
        <v>85</v>
      </c>
      <c r="E1557" s="72" t="s">
        <v>57</v>
      </c>
      <c r="F1557" s="92"/>
      <c r="G1557" s="92"/>
      <c r="K1557" s="78" t="str">
        <f t="shared" si="120"/>
        <v/>
      </c>
      <c r="U1557" s="87" t="s">
        <v>5650</v>
      </c>
      <c r="W1557" s="89" t="s">
        <v>369</v>
      </c>
      <c r="X1557" s="78" t="str">
        <f t="shared" si="121"/>
        <v>No</v>
      </c>
      <c r="Y1557" s="90" t="s">
        <v>400</v>
      </c>
      <c r="Z1557" s="78" t="s">
        <v>5651</v>
      </c>
      <c r="AA1557" s="78" t="s">
        <v>62</v>
      </c>
      <c r="AB1557" s="78" t="s">
        <v>5652</v>
      </c>
      <c r="AC1557" s="78" t="s">
        <v>5653</v>
      </c>
      <c r="AD1557" s="78" t="s">
        <v>162</v>
      </c>
      <c r="AE1557" s="78" t="s">
        <v>64</v>
      </c>
      <c r="AK1557" s="78" t="str">
        <f t="shared" si="122"/>
        <v/>
      </c>
      <c r="AU1557" s="87" t="s">
        <v>5649</v>
      </c>
      <c r="AV1557" s="92" t="s">
        <v>5654</v>
      </c>
      <c r="AW1557" s="92" t="s">
        <v>5655</v>
      </c>
      <c r="AX1557" s="78" t="str">
        <f t="shared" si="123"/>
        <v>Yes</v>
      </c>
      <c r="AY1557" s="93"/>
      <c r="AZ1557" s="92"/>
      <c r="BA1557" s="92"/>
      <c r="BB1557" s="92"/>
      <c r="BC1557" s="92"/>
      <c r="BD1557" s="92"/>
      <c r="BE1557" s="92" t="s">
        <v>107</v>
      </c>
      <c r="BF1557" s="92"/>
      <c r="BG1557" s="94"/>
      <c r="BH1557" s="89" t="str">
        <f t="shared" si="124"/>
        <v>Yes</v>
      </c>
    </row>
    <row r="1558" spans="1:60" ht="188.45">
      <c r="A1558" s="247" t="s">
        <v>5635</v>
      </c>
      <c r="B1558" s="78" t="s">
        <v>5656</v>
      </c>
      <c r="C1558" s="142" t="s">
        <v>5657</v>
      </c>
      <c r="D1558" s="72" t="s">
        <v>85</v>
      </c>
      <c r="E1558" s="72" t="s">
        <v>57</v>
      </c>
      <c r="F1558" s="92"/>
      <c r="G1558" s="92"/>
      <c r="K1558" s="78" t="str">
        <f t="shared" si="120"/>
        <v/>
      </c>
      <c r="U1558" s="87" t="s">
        <v>5658</v>
      </c>
      <c r="W1558" s="89" t="s">
        <v>369</v>
      </c>
      <c r="X1558" s="78" t="str">
        <f t="shared" si="121"/>
        <v>No</v>
      </c>
      <c r="Y1558" s="90" t="s">
        <v>400</v>
      </c>
      <c r="Z1558" s="78" t="s">
        <v>5659</v>
      </c>
      <c r="AA1558" s="78" t="s">
        <v>159</v>
      </c>
      <c r="AB1558" s="78" t="s">
        <v>5660</v>
      </c>
      <c r="AC1558" s="78" t="s">
        <v>5661</v>
      </c>
      <c r="AD1558" s="78" t="s">
        <v>162</v>
      </c>
      <c r="AE1558" s="78" t="s">
        <v>64</v>
      </c>
      <c r="AK1558" s="78" t="str">
        <f t="shared" si="122"/>
        <v/>
      </c>
      <c r="AV1558" s="92"/>
      <c r="AW1558" s="92"/>
      <c r="AX1558" s="78" t="str">
        <f t="shared" si="123"/>
        <v/>
      </c>
      <c r="AY1558" s="93"/>
      <c r="AZ1558" s="92"/>
      <c r="BA1558" s="92"/>
      <c r="BB1558" s="92"/>
      <c r="BC1558" s="92"/>
      <c r="BD1558" s="92"/>
      <c r="BE1558" s="92"/>
      <c r="BF1558" s="92"/>
      <c r="BG1558" s="94"/>
      <c r="BH1558" s="89" t="str">
        <f t="shared" si="124"/>
        <v>No</v>
      </c>
    </row>
    <row r="1559" spans="1:60" ht="87">
      <c r="A1559" s="247" t="s">
        <v>5635</v>
      </c>
      <c r="B1559" s="78" t="s">
        <v>5662</v>
      </c>
      <c r="C1559" s="142" t="s">
        <v>5663</v>
      </c>
      <c r="D1559" s="72" t="s">
        <v>85</v>
      </c>
      <c r="E1559" s="72" t="s">
        <v>57</v>
      </c>
      <c r="F1559" s="92"/>
      <c r="G1559" s="92"/>
      <c r="K1559" s="78" t="str">
        <f t="shared" si="120"/>
        <v/>
      </c>
      <c r="X1559" s="78" t="str">
        <f t="shared" si="121"/>
        <v/>
      </c>
      <c r="AK1559" s="78" t="str">
        <f t="shared" si="122"/>
        <v/>
      </c>
      <c r="AU1559" s="87" t="s">
        <v>5663</v>
      </c>
      <c r="AV1559" s="92" t="s">
        <v>5664</v>
      </c>
      <c r="AW1559" s="92" t="s">
        <v>1986</v>
      </c>
      <c r="AX1559" s="78" t="str">
        <f t="shared" si="123"/>
        <v>Yes</v>
      </c>
      <c r="AY1559" s="93"/>
      <c r="AZ1559" s="92"/>
      <c r="BA1559" s="92"/>
      <c r="BB1559" s="92"/>
      <c r="BC1559" s="92"/>
      <c r="BD1559" s="92"/>
      <c r="BE1559" s="92" t="s">
        <v>107</v>
      </c>
      <c r="BF1559" s="92"/>
      <c r="BG1559" s="94"/>
      <c r="BH1559" s="89" t="str">
        <f t="shared" si="124"/>
        <v>Yes</v>
      </c>
    </row>
    <row r="1560" spans="1:60" ht="116.1">
      <c r="A1560" s="247" t="s">
        <v>5635</v>
      </c>
      <c r="B1560" s="78" t="s">
        <v>5665</v>
      </c>
      <c r="C1560" s="142" t="s">
        <v>5666</v>
      </c>
      <c r="D1560" s="72" t="s">
        <v>85</v>
      </c>
      <c r="E1560" s="72" t="s">
        <v>57</v>
      </c>
      <c r="F1560" s="92"/>
      <c r="G1560" s="92"/>
      <c r="K1560" s="78" t="str">
        <f t="shared" si="120"/>
        <v/>
      </c>
      <c r="X1560" s="78" t="str">
        <f t="shared" si="121"/>
        <v/>
      </c>
      <c r="AK1560" s="78" t="str">
        <f t="shared" si="122"/>
        <v/>
      </c>
      <c r="AU1560" s="87" t="s">
        <v>5666</v>
      </c>
      <c r="AV1560" s="92" t="s">
        <v>717</v>
      </c>
      <c r="AW1560" s="92" t="s">
        <v>1986</v>
      </c>
      <c r="AX1560" s="78" t="str">
        <f t="shared" si="123"/>
        <v>Yes</v>
      </c>
      <c r="AY1560" s="93"/>
      <c r="AZ1560" s="92"/>
      <c r="BA1560" s="92"/>
      <c r="BB1560" s="92"/>
      <c r="BC1560" s="92"/>
      <c r="BD1560" s="92"/>
      <c r="BE1560" s="92" t="s">
        <v>72</v>
      </c>
      <c r="BF1560" s="92"/>
      <c r="BG1560" s="94"/>
      <c r="BH1560" s="89" t="str">
        <f t="shared" si="124"/>
        <v>Yes</v>
      </c>
    </row>
    <row r="1561" spans="1:60" ht="57.95">
      <c r="A1561" s="247" t="s">
        <v>5635</v>
      </c>
      <c r="B1561" s="78" t="s">
        <v>5667</v>
      </c>
      <c r="C1561" s="142" t="s">
        <v>5668</v>
      </c>
      <c r="D1561" s="72" t="s">
        <v>85</v>
      </c>
      <c r="E1561" s="72" t="s">
        <v>57</v>
      </c>
      <c r="F1561" s="92"/>
      <c r="G1561" s="92"/>
      <c r="K1561" s="78" t="str">
        <f t="shared" si="120"/>
        <v/>
      </c>
      <c r="X1561" s="78" t="str">
        <f t="shared" si="121"/>
        <v/>
      </c>
      <c r="AK1561" s="78" t="str">
        <f t="shared" si="122"/>
        <v/>
      </c>
      <c r="AU1561" s="87" t="s">
        <v>5668</v>
      </c>
      <c r="AV1561" s="92" t="s">
        <v>5669</v>
      </c>
      <c r="AW1561" s="92" t="s">
        <v>1986</v>
      </c>
      <c r="AX1561" s="78" t="str">
        <f t="shared" si="123"/>
        <v>Yes</v>
      </c>
      <c r="AY1561" s="93"/>
      <c r="AZ1561" s="92"/>
      <c r="BA1561" s="92"/>
      <c r="BB1561" s="92"/>
      <c r="BC1561" s="92"/>
      <c r="BD1561" s="92"/>
      <c r="BE1561" s="92" t="s">
        <v>72</v>
      </c>
      <c r="BF1561" s="92"/>
      <c r="BG1561" s="94"/>
      <c r="BH1561" s="89" t="str">
        <f t="shared" si="124"/>
        <v>Yes</v>
      </c>
    </row>
    <row r="1562" spans="1:60" ht="43.5">
      <c r="A1562" s="247" t="s">
        <v>5635</v>
      </c>
      <c r="B1562" s="78" t="s">
        <v>5670</v>
      </c>
      <c r="C1562" s="142" t="s">
        <v>5671</v>
      </c>
      <c r="D1562" s="72" t="s">
        <v>85</v>
      </c>
      <c r="E1562" s="72" t="s">
        <v>57</v>
      </c>
      <c r="F1562" s="92"/>
      <c r="G1562" s="92"/>
      <c r="K1562" s="78" t="str">
        <f t="shared" si="120"/>
        <v/>
      </c>
      <c r="X1562" s="78" t="str">
        <f t="shared" si="121"/>
        <v/>
      </c>
      <c r="AK1562" s="78" t="str">
        <f t="shared" si="122"/>
        <v/>
      </c>
      <c r="AU1562" s="87" t="s">
        <v>5671</v>
      </c>
      <c r="AV1562" s="92" t="s">
        <v>5672</v>
      </c>
      <c r="AW1562" s="92" t="s">
        <v>1986</v>
      </c>
      <c r="AX1562" s="78" t="str">
        <f t="shared" si="123"/>
        <v>Yes</v>
      </c>
      <c r="AY1562" s="93"/>
      <c r="AZ1562" s="92"/>
      <c r="BA1562" s="92"/>
      <c r="BB1562" s="92"/>
      <c r="BC1562" s="92"/>
      <c r="BD1562" s="92"/>
      <c r="BE1562" s="92" t="s">
        <v>72</v>
      </c>
      <c r="BF1562" s="92"/>
      <c r="BG1562" s="94"/>
      <c r="BH1562" s="89" t="str">
        <f t="shared" si="124"/>
        <v>Yes</v>
      </c>
    </row>
    <row r="1563" spans="1:60" ht="72.599999999999994">
      <c r="A1563" s="247" t="s">
        <v>5635</v>
      </c>
      <c r="B1563" s="78" t="s">
        <v>5673</v>
      </c>
      <c r="C1563" s="142" t="s">
        <v>5674</v>
      </c>
      <c r="D1563" s="72" t="s">
        <v>85</v>
      </c>
      <c r="E1563" s="72" t="s">
        <v>57</v>
      </c>
      <c r="F1563" s="92"/>
      <c r="G1563" s="92"/>
      <c r="K1563" s="78" t="str">
        <f t="shared" si="120"/>
        <v/>
      </c>
      <c r="X1563" s="78" t="str">
        <f t="shared" si="121"/>
        <v/>
      </c>
      <c r="AK1563" s="78" t="str">
        <f t="shared" si="122"/>
        <v/>
      </c>
      <c r="AU1563" s="87" t="s">
        <v>5674</v>
      </c>
      <c r="AV1563" s="92" t="s">
        <v>5669</v>
      </c>
      <c r="AW1563" s="92" t="s">
        <v>1986</v>
      </c>
      <c r="AX1563" s="78" t="str">
        <f t="shared" si="123"/>
        <v>Yes</v>
      </c>
      <c r="AY1563" s="93"/>
      <c r="AZ1563" s="92"/>
      <c r="BA1563" s="92"/>
      <c r="BB1563" s="92"/>
      <c r="BC1563" s="92"/>
      <c r="BD1563" s="92"/>
      <c r="BE1563" s="92" t="s">
        <v>72</v>
      </c>
      <c r="BF1563" s="92"/>
      <c r="BG1563" s="94"/>
      <c r="BH1563" s="89" t="str">
        <f t="shared" si="124"/>
        <v>Yes</v>
      </c>
    </row>
    <row r="1564" spans="1:60" ht="72.599999999999994">
      <c r="A1564" s="247" t="s">
        <v>5635</v>
      </c>
      <c r="B1564" s="78" t="s">
        <v>5675</v>
      </c>
      <c r="C1564" s="142" t="s">
        <v>5676</v>
      </c>
      <c r="D1564" s="72" t="s">
        <v>85</v>
      </c>
      <c r="E1564" s="72" t="s">
        <v>57</v>
      </c>
      <c r="F1564" s="92"/>
      <c r="G1564" s="92"/>
      <c r="K1564" s="78" t="str">
        <f t="shared" si="120"/>
        <v/>
      </c>
      <c r="X1564" s="78" t="str">
        <f t="shared" si="121"/>
        <v/>
      </c>
      <c r="AK1564" s="78" t="str">
        <f t="shared" si="122"/>
        <v/>
      </c>
      <c r="AU1564" s="87" t="s">
        <v>5676</v>
      </c>
      <c r="AV1564" s="92" t="s">
        <v>5669</v>
      </c>
      <c r="AW1564" s="92" t="s">
        <v>1986</v>
      </c>
      <c r="AX1564" s="78" t="str">
        <f t="shared" si="123"/>
        <v>Yes</v>
      </c>
      <c r="AY1564" s="93"/>
      <c r="AZ1564" s="92"/>
      <c r="BA1564" s="92"/>
      <c r="BB1564" s="92"/>
      <c r="BC1564" s="92"/>
      <c r="BD1564" s="92"/>
      <c r="BE1564" s="92" t="s">
        <v>72</v>
      </c>
      <c r="BF1564" s="92"/>
      <c r="BG1564" s="94"/>
      <c r="BH1564" s="89" t="str">
        <f t="shared" si="124"/>
        <v>Yes</v>
      </c>
    </row>
    <row r="1565" spans="1:60" ht="144.94999999999999">
      <c r="A1565" s="247" t="s">
        <v>5635</v>
      </c>
      <c r="B1565" s="78" t="s">
        <v>5677</v>
      </c>
      <c r="C1565" s="142" t="s">
        <v>5678</v>
      </c>
      <c r="D1565" s="72" t="s">
        <v>85</v>
      </c>
      <c r="E1565" s="72" t="s">
        <v>57</v>
      </c>
      <c r="F1565" s="92"/>
      <c r="G1565" s="92"/>
      <c r="K1565" s="78" t="str">
        <f t="shared" si="120"/>
        <v/>
      </c>
      <c r="X1565" s="78" t="str">
        <f t="shared" si="121"/>
        <v/>
      </c>
      <c r="AK1565" s="78" t="str">
        <f t="shared" si="122"/>
        <v/>
      </c>
      <c r="AU1565" s="87" t="s">
        <v>5678</v>
      </c>
      <c r="AV1565" s="92" t="s">
        <v>189</v>
      </c>
      <c r="AW1565" s="92" t="s">
        <v>1986</v>
      </c>
      <c r="AX1565" s="78" t="str">
        <f t="shared" si="123"/>
        <v>Yes</v>
      </c>
      <c r="AY1565" s="93"/>
      <c r="AZ1565" s="92"/>
      <c r="BA1565" s="92"/>
      <c r="BB1565" s="92"/>
      <c r="BC1565" s="92"/>
      <c r="BD1565" s="92"/>
      <c r="BE1565" s="92" t="s">
        <v>64</v>
      </c>
      <c r="BF1565" s="92"/>
      <c r="BG1565" s="94"/>
      <c r="BH1565" s="89" t="str">
        <f t="shared" si="124"/>
        <v>Yes</v>
      </c>
    </row>
    <row r="1566" spans="1:60" ht="174">
      <c r="A1566" s="247" t="s">
        <v>5635</v>
      </c>
      <c r="B1566" s="78" t="s">
        <v>5679</v>
      </c>
      <c r="C1566" s="142" t="s">
        <v>5680</v>
      </c>
      <c r="D1566" s="72" t="s">
        <v>85</v>
      </c>
      <c r="E1566" s="72" t="s">
        <v>57</v>
      </c>
      <c r="F1566" s="92"/>
      <c r="G1566" s="92"/>
      <c r="K1566" s="78" t="str">
        <f t="shared" si="120"/>
        <v/>
      </c>
      <c r="X1566" s="78" t="str">
        <f t="shared" si="121"/>
        <v/>
      </c>
      <c r="AK1566" s="78" t="str">
        <f t="shared" si="122"/>
        <v/>
      </c>
      <c r="AU1566" s="87" t="s">
        <v>5680</v>
      </c>
      <c r="AV1566" s="92" t="s">
        <v>189</v>
      </c>
      <c r="AW1566" s="92" t="s">
        <v>1986</v>
      </c>
      <c r="AX1566" s="78" t="str">
        <f t="shared" si="123"/>
        <v>Yes</v>
      </c>
      <c r="AY1566" s="93"/>
      <c r="AZ1566" s="92"/>
      <c r="BA1566" s="92"/>
      <c r="BB1566" s="92"/>
      <c r="BC1566" s="92"/>
      <c r="BD1566" s="92"/>
      <c r="BE1566" s="92" t="s">
        <v>64</v>
      </c>
      <c r="BF1566" s="92"/>
      <c r="BG1566" s="94"/>
      <c r="BH1566" s="89" t="str">
        <f t="shared" si="124"/>
        <v>Yes</v>
      </c>
    </row>
    <row r="1567" spans="1:60" ht="116.1">
      <c r="A1567" s="247" t="s">
        <v>5635</v>
      </c>
      <c r="B1567" s="78" t="s">
        <v>5681</v>
      </c>
      <c r="C1567" s="142" t="s">
        <v>5682</v>
      </c>
      <c r="D1567" s="72" t="s">
        <v>85</v>
      </c>
      <c r="E1567" s="72" t="s">
        <v>57</v>
      </c>
      <c r="F1567" s="92"/>
      <c r="G1567" s="92"/>
      <c r="K1567" s="78" t="str">
        <f t="shared" si="120"/>
        <v/>
      </c>
      <c r="U1567" s="87" t="s">
        <v>5683</v>
      </c>
      <c r="W1567" s="89" t="s">
        <v>369</v>
      </c>
      <c r="X1567" s="78" t="str">
        <f t="shared" si="121"/>
        <v>No</v>
      </c>
      <c r="AE1567" s="78" t="s">
        <v>64</v>
      </c>
      <c r="AK1567" s="78" t="str">
        <f t="shared" si="122"/>
        <v/>
      </c>
      <c r="AU1567" s="87" t="s">
        <v>5682</v>
      </c>
      <c r="AV1567" s="92" t="s">
        <v>717</v>
      </c>
      <c r="AW1567" s="92" t="s">
        <v>1986</v>
      </c>
      <c r="AX1567" s="78" t="str">
        <f t="shared" si="123"/>
        <v>Yes</v>
      </c>
      <c r="AY1567" s="93"/>
      <c r="AZ1567" s="92"/>
      <c r="BA1567" s="92"/>
      <c r="BB1567" s="92"/>
      <c r="BC1567" s="92"/>
      <c r="BD1567" s="92"/>
      <c r="BE1567" s="92" t="s">
        <v>72</v>
      </c>
      <c r="BF1567" s="92" t="s">
        <v>107</v>
      </c>
      <c r="BG1567" s="94"/>
      <c r="BH1567" s="89" t="str">
        <f t="shared" si="124"/>
        <v>Yes</v>
      </c>
    </row>
    <row r="1568" spans="1:60" ht="130.5">
      <c r="A1568" s="247" t="s">
        <v>5635</v>
      </c>
      <c r="B1568" s="78" t="s">
        <v>5684</v>
      </c>
      <c r="C1568" s="142" t="s">
        <v>5685</v>
      </c>
      <c r="D1568" s="72" t="s">
        <v>85</v>
      </c>
      <c r="E1568" s="74">
        <v>903</v>
      </c>
      <c r="F1568" s="92"/>
      <c r="G1568" s="92" t="s">
        <v>5686</v>
      </c>
      <c r="K1568" s="78" t="str">
        <f t="shared" si="120"/>
        <v/>
      </c>
      <c r="U1568" s="87" t="s">
        <v>353</v>
      </c>
      <c r="W1568" s="89" t="s">
        <v>369</v>
      </c>
      <c r="X1568" s="78" t="str">
        <f t="shared" si="121"/>
        <v>No</v>
      </c>
      <c r="AE1568" s="78" t="s">
        <v>64</v>
      </c>
      <c r="AK1568" s="78" t="str">
        <f t="shared" si="122"/>
        <v/>
      </c>
      <c r="AU1568" s="87" t="s">
        <v>5685</v>
      </c>
      <c r="AV1568" s="92" t="s">
        <v>101</v>
      </c>
      <c r="AW1568" s="92" t="s">
        <v>1986</v>
      </c>
      <c r="AX1568" s="78" t="str">
        <f t="shared" si="123"/>
        <v>Yes</v>
      </c>
      <c r="AY1568" s="93"/>
      <c r="AZ1568" s="92"/>
      <c r="BA1568" s="92"/>
      <c r="BB1568" s="92"/>
      <c r="BC1568" s="92"/>
      <c r="BD1568" s="92"/>
      <c r="BE1568" s="92"/>
      <c r="BF1568" s="92"/>
      <c r="BG1568" s="94"/>
      <c r="BH1568" s="89" t="str">
        <f t="shared" si="124"/>
        <v>Yes</v>
      </c>
    </row>
    <row r="1569" spans="1:60" ht="43.5">
      <c r="A1569" s="247" t="s">
        <v>5635</v>
      </c>
      <c r="B1569" s="78" t="s">
        <v>5687</v>
      </c>
      <c r="C1569" s="142" t="s">
        <v>5688</v>
      </c>
      <c r="D1569" s="72" t="s">
        <v>85</v>
      </c>
      <c r="E1569" s="72" t="s">
        <v>57</v>
      </c>
      <c r="F1569" s="92"/>
      <c r="G1569" s="92"/>
      <c r="K1569" s="78" t="str">
        <f t="shared" si="120"/>
        <v/>
      </c>
      <c r="U1569" s="87" t="s">
        <v>488</v>
      </c>
      <c r="V1569" s="78" t="s">
        <v>5689</v>
      </c>
      <c r="W1569" s="89" t="s">
        <v>369</v>
      </c>
      <c r="X1569" s="78" t="str">
        <f t="shared" si="121"/>
        <v>No</v>
      </c>
      <c r="AE1569" s="78" t="s">
        <v>64</v>
      </c>
      <c r="AK1569" s="78" t="str">
        <f t="shared" si="122"/>
        <v/>
      </c>
      <c r="AV1569" s="92"/>
      <c r="AW1569" s="92"/>
      <c r="AX1569" s="78" t="str">
        <f t="shared" si="123"/>
        <v/>
      </c>
      <c r="AY1569" s="93"/>
      <c r="AZ1569" s="92"/>
      <c r="BA1569" s="92"/>
      <c r="BB1569" s="92"/>
      <c r="BC1569" s="92"/>
      <c r="BD1569" s="92"/>
      <c r="BE1569" s="92"/>
      <c r="BF1569" s="92"/>
      <c r="BG1569" s="94"/>
      <c r="BH1569" s="89" t="str">
        <f t="shared" si="124"/>
        <v>No</v>
      </c>
    </row>
    <row r="1570" spans="1:60" ht="144.94999999999999">
      <c r="A1570" s="247" t="s">
        <v>5635</v>
      </c>
      <c r="B1570" s="78" t="s">
        <v>5690</v>
      </c>
      <c r="C1570" s="142" t="s">
        <v>5691</v>
      </c>
      <c r="D1570" s="72" t="s">
        <v>85</v>
      </c>
      <c r="E1570" s="72" t="s">
        <v>57</v>
      </c>
      <c r="F1570" s="92"/>
      <c r="G1570" s="92"/>
      <c r="K1570" s="78" t="str">
        <f t="shared" si="120"/>
        <v/>
      </c>
      <c r="X1570" s="78" t="str">
        <f t="shared" si="121"/>
        <v/>
      </c>
      <c r="AE1570" s="78" t="s">
        <v>64</v>
      </c>
      <c r="AK1570" s="78" t="str">
        <f t="shared" si="122"/>
        <v/>
      </c>
      <c r="AU1570" s="87" t="s">
        <v>5691</v>
      </c>
      <c r="AV1570" s="92" t="s">
        <v>189</v>
      </c>
      <c r="AW1570" s="92" t="s">
        <v>1986</v>
      </c>
      <c r="AX1570" s="78" t="str">
        <f t="shared" si="123"/>
        <v>Yes</v>
      </c>
      <c r="AY1570" s="93"/>
      <c r="AZ1570" s="92"/>
      <c r="BA1570" s="92"/>
      <c r="BB1570" s="92"/>
      <c r="BC1570" s="92"/>
      <c r="BD1570" s="92"/>
      <c r="BE1570" s="92" t="s">
        <v>72</v>
      </c>
      <c r="BF1570" s="92" t="s">
        <v>107</v>
      </c>
      <c r="BG1570" s="94"/>
      <c r="BH1570" s="89" t="str">
        <f t="shared" si="124"/>
        <v>Yes</v>
      </c>
    </row>
    <row r="1571" spans="1:60" ht="72.599999999999994">
      <c r="A1571" s="247" t="s">
        <v>5635</v>
      </c>
      <c r="B1571" s="78" t="s">
        <v>5692</v>
      </c>
      <c r="C1571" s="142" t="s">
        <v>5693</v>
      </c>
      <c r="D1571" s="72" t="s">
        <v>85</v>
      </c>
      <c r="E1571" s="72" t="s">
        <v>57</v>
      </c>
      <c r="F1571" s="92"/>
      <c r="G1571" s="92"/>
      <c r="K1571" s="78" t="str">
        <f t="shared" si="120"/>
        <v/>
      </c>
      <c r="X1571" s="78" t="str">
        <f t="shared" si="121"/>
        <v/>
      </c>
      <c r="AK1571" s="78" t="str">
        <f t="shared" si="122"/>
        <v/>
      </c>
      <c r="AU1571" s="87" t="s">
        <v>5693</v>
      </c>
      <c r="AV1571" s="92" t="s">
        <v>5694</v>
      </c>
      <c r="AW1571" s="92" t="s">
        <v>1986</v>
      </c>
      <c r="AX1571" s="78" t="str">
        <f t="shared" si="123"/>
        <v>Yes</v>
      </c>
      <c r="AY1571" s="93"/>
      <c r="AZ1571" s="92"/>
      <c r="BA1571" s="92"/>
      <c r="BB1571" s="92"/>
      <c r="BC1571" s="92"/>
      <c r="BD1571" s="92"/>
      <c r="BE1571" s="92" t="s">
        <v>72</v>
      </c>
      <c r="BF1571" s="92"/>
      <c r="BG1571" s="94"/>
      <c r="BH1571" s="89" t="str">
        <f t="shared" si="124"/>
        <v>Yes</v>
      </c>
    </row>
    <row r="1572" spans="1:60" ht="72.599999999999994">
      <c r="A1572" s="247" t="s">
        <v>5635</v>
      </c>
      <c r="B1572" s="78" t="s">
        <v>5695</v>
      </c>
      <c r="C1572" s="142" t="s">
        <v>5696</v>
      </c>
      <c r="D1572" s="72" t="s">
        <v>85</v>
      </c>
      <c r="E1572" s="72" t="s">
        <v>57</v>
      </c>
      <c r="F1572" s="92"/>
      <c r="G1572" s="92"/>
      <c r="K1572" s="78" t="str">
        <f t="shared" si="120"/>
        <v/>
      </c>
      <c r="X1572" s="78" t="str">
        <f t="shared" si="121"/>
        <v/>
      </c>
      <c r="AK1572" s="78" t="str">
        <f t="shared" si="122"/>
        <v/>
      </c>
      <c r="AU1572" s="87" t="s">
        <v>5696</v>
      </c>
      <c r="AV1572" s="92" t="s">
        <v>189</v>
      </c>
      <c r="AW1572" s="92" t="s">
        <v>1986</v>
      </c>
      <c r="AX1572" s="78" t="str">
        <f t="shared" si="123"/>
        <v>Yes</v>
      </c>
      <c r="AY1572" s="93"/>
      <c r="AZ1572" s="92"/>
      <c r="BA1572" s="92"/>
      <c r="BB1572" s="92"/>
      <c r="BC1572" s="92"/>
      <c r="BD1572" s="92"/>
      <c r="BE1572" s="92" t="s">
        <v>72</v>
      </c>
      <c r="BF1572" s="92" t="s">
        <v>107</v>
      </c>
      <c r="BG1572" s="94"/>
      <c r="BH1572" s="89" t="str">
        <f t="shared" si="124"/>
        <v>Yes</v>
      </c>
    </row>
    <row r="1573" spans="1:60" ht="87">
      <c r="A1573" s="247" t="s">
        <v>5635</v>
      </c>
      <c r="B1573" s="78" t="s">
        <v>5697</v>
      </c>
      <c r="C1573" s="142" t="s">
        <v>5698</v>
      </c>
      <c r="D1573" s="72" t="s">
        <v>85</v>
      </c>
      <c r="E1573" s="72" t="s">
        <v>57</v>
      </c>
      <c r="F1573" s="92"/>
      <c r="G1573" s="92"/>
      <c r="K1573" s="78" t="str">
        <f t="shared" si="120"/>
        <v/>
      </c>
      <c r="X1573" s="78" t="str">
        <f t="shared" si="121"/>
        <v/>
      </c>
      <c r="AK1573" s="78" t="str">
        <f t="shared" si="122"/>
        <v/>
      </c>
      <c r="AU1573" s="87" t="s">
        <v>5698</v>
      </c>
      <c r="AV1573" s="92" t="s">
        <v>5699</v>
      </c>
      <c r="AW1573" s="92" t="s">
        <v>1986</v>
      </c>
      <c r="AX1573" s="78" t="str">
        <f t="shared" si="123"/>
        <v>Yes</v>
      </c>
      <c r="AY1573" s="93"/>
      <c r="AZ1573" s="92"/>
      <c r="BA1573" s="92"/>
      <c r="BB1573" s="92"/>
      <c r="BC1573" s="92"/>
      <c r="BD1573" s="92"/>
      <c r="BE1573" s="92" t="s">
        <v>72</v>
      </c>
      <c r="BF1573" s="92"/>
      <c r="BG1573" s="94"/>
      <c r="BH1573" s="89" t="str">
        <f t="shared" si="124"/>
        <v>Yes</v>
      </c>
    </row>
    <row r="1574" spans="1:60" ht="87">
      <c r="A1574" s="247" t="s">
        <v>5635</v>
      </c>
      <c r="B1574" s="78" t="s">
        <v>5700</v>
      </c>
      <c r="C1574" s="142" t="s">
        <v>5701</v>
      </c>
      <c r="D1574" s="72" t="s">
        <v>85</v>
      </c>
      <c r="E1574" s="72" t="s">
        <v>57</v>
      </c>
      <c r="F1574" s="92"/>
      <c r="G1574" s="92"/>
      <c r="K1574" s="78" t="str">
        <f t="shared" si="120"/>
        <v/>
      </c>
      <c r="X1574" s="78" t="str">
        <f t="shared" si="121"/>
        <v/>
      </c>
      <c r="AK1574" s="78" t="str">
        <f t="shared" si="122"/>
        <v/>
      </c>
      <c r="AU1574" s="87" t="s">
        <v>5701</v>
      </c>
      <c r="AV1574" s="92" t="s">
        <v>5699</v>
      </c>
      <c r="AW1574" s="92" t="s">
        <v>1986</v>
      </c>
      <c r="AX1574" s="78" t="str">
        <f t="shared" si="123"/>
        <v>Yes</v>
      </c>
      <c r="AY1574" s="93"/>
      <c r="AZ1574" s="92"/>
      <c r="BA1574" s="92"/>
      <c r="BB1574" s="92"/>
      <c r="BC1574" s="92"/>
      <c r="BD1574" s="92"/>
      <c r="BE1574" s="92" t="s">
        <v>72</v>
      </c>
      <c r="BF1574" s="92"/>
      <c r="BG1574" s="94"/>
      <c r="BH1574" s="89" t="str">
        <f t="shared" si="124"/>
        <v>Yes</v>
      </c>
    </row>
    <row r="1575" spans="1:60" ht="101.45">
      <c r="A1575" s="247" t="s">
        <v>5635</v>
      </c>
      <c r="B1575" s="78" t="s">
        <v>5702</v>
      </c>
      <c r="C1575" s="142" t="s">
        <v>5703</v>
      </c>
      <c r="D1575" s="72" t="s">
        <v>85</v>
      </c>
      <c r="E1575" s="72" t="s">
        <v>57</v>
      </c>
      <c r="F1575" s="92"/>
      <c r="G1575" s="92"/>
      <c r="K1575" s="78" t="str">
        <f t="shared" si="120"/>
        <v/>
      </c>
      <c r="X1575" s="78" t="str">
        <f t="shared" si="121"/>
        <v/>
      </c>
      <c r="AK1575" s="78" t="str">
        <f t="shared" si="122"/>
        <v/>
      </c>
      <c r="AU1575" s="87" t="s">
        <v>5703</v>
      </c>
      <c r="AV1575" s="92" t="s">
        <v>5669</v>
      </c>
      <c r="AW1575" s="92" t="s">
        <v>1986</v>
      </c>
      <c r="AX1575" s="78" t="str">
        <f t="shared" si="123"/>
        <v>Yes</v>
      </c>
      <c r="AY1575" s="93"/>
      <c r="AZ1575" s="92"/>
      <c r="BA1575" s="92"/>
      <c r="BB1575" s="92"/>
      <c r="BC1575" s="92"/>
      <c r="BD1575" s="92"/>
      <c r="BE1575" s="92" t="s">
        <v>107</v>
      </c>
      <c r="BF1575" s="92"/>
      <c r="BG1575" s="94"/>
      <c r="BH1575" s="89" t="str">
        <f t="shared" si="124"/>
        <v>Yes</v>
      </c>
    </row>
    <row r="1576" spans="1:60" ht="43.5">
      <c r="A1576" s="247" t="s">
        <v>5635</v>
      </c>
      <c r="B1576" s="78" t="s">
        <v>5704</v>
      </c>
      <c r="C1576" s="142" t="s">
        <v>5705</v>
      </c>
      <c r="D1576" s="72" t="s">
        <v>85</v>
      </c>
      <c r="E1576" s="72" t="s">
        <v>57</v>
      </c>
      <c r="F1576" s="92"/>
      <c r="G1576" s="92"/>
      <c r="K1576" s="78" t="str">
        <f t="shared" si="120"/>
        <v/>
      </c>
      <c r="X1576" s="78" t="str">
        <f t="shared" si="121"/>
        <v/>
      </c>
      <c r="AK1576" s="78" t="str">
        <f t="shared" si="122"/>
        <v/>
      </c>
      <c r="AU1576" s="87" t="s">
        <v>5705</v>
      </c>
      <c r="AV1576" s="92" t="s">
        <v>5672</v>
      </c>
      <c r="AW1576" s="92" t="s">
        <v>1986</v>
      </c>
      <c r="AX1576" s="78" t="str">
        <f t="shared" si="123"/>
        <v>Yes</v>
      </c>
      <c r="AY1576" s="93"/>
      <c r="AZ1576" s="92"/>
      <c r="BA1576" s="92"/>
      <c r="BB1576" s="92"/>
      <c r="BC1576" s="92"/>
      <c r="BD1576" s="92"/>
      <c r="BE1576" s="92" t="s">
        <v>64</v>
      </c>
      <c r="BF1576" s="92"/>
      <c r="BG1576" s="94"/>
      <c r="BH1576" s="89" t="str">
        <f t="shared" si="124"/>
        <v>Yes</v>
      </c>
    </row>
    <row r="1577" spans="1:60" ht="87">
      <c r="A1577" s="247" t="s">
        <v>5635</v>
      </c>
      <c r="B1577" s="78" t="s">
        <v>5706</v>
      </c>
      <c r="C1577" s="142" t="s">
        <v>5707</v>
      </c>
      <c r="D1577" s="72" t="s">
        <v>85</v>
      </c>
      <c r="E1577" s="72" t="s">
        <v>57</v>
      </c>
      <c r="F1577" s="92"/>
      <c r="G1577" s="92"/>
      <c r="K1577" s="78" t="str">
        <f t="shared" si="120"/>
        <v/>
      </c>
      <c r="X1577" s="78" t="str">
        <f t="shared" si="121"/>
        <v/>
      </c>
      <c r="AK1577" s="78" t="str">
        <f t="shared" si="122"/>
        <v/>
      </c>
      <c r="AU1577" s="87" t="s">
        <v>5707</v>
      </c>
      <c r="AV1577" s="92" t="s">
        <v>5708</v>
      </c>
      <c r="AW1577" s="92" t="s">
        <v>1986</v>
      </c>
      <c r="AX1577" s="78" t="str">
        <f t="shared" si="123"/>
        <v>Yes</v>
      </c>
      <c r="AY1577" s="93"/>
      <c r="AZ1577" s="92"/>
      <c r="BA1577" s="92"/>
      <c r="BB1577" s="92"/>
      <c r="BC1577" s="92"/>
      <c r="BD1577" s="92"/>
      <c r="BE1577" s="92" t="s">
        <v>72</v>
      </c>
      <c r="BF1577" s="92"/>
      <c r="BG1577" s="94"/>
      <c r="BH1577" s="89" t="str">
        <f t="shared" si="124"/>
        <v>Yes</v>
      </c>
    </row>
    <row r="1578" spans="1:60" ht="87">
      <c r="A1578" s="247" t="s">
        <v>5635</v>
      </c>
      <c r="B1578" s="78" t="s">
        <v>5709</v>
      </c>
      <c r="C1578" s="142" t="s">
        <v>5710</v>
      </c>
      <c r="D1578" s="72" t="s">
        <v>85</v>
      </c>
      <c r="E1578" s="72" t="s">
        <v>57</v>
      </c>
      <c r="F1578" s="92"/>
      <c r="G1578" s="92"/>
      <c r="K1578" s="78" t="str">
        <f t="shared" si="120"/>
        <v/>
      </c>
      <c r="X1578" s="78" t="str">
        <f t="shared" si="121"/>
        <v/>
      </c>
      <c r="AK1578" s="78" t="str">
        <f t="shared" si="122"/>
        <v/>
      </c>
      <c r="AU1578" s="87" t="s">
        <v>5710</v>
      </c>
      <c r="AV1578" s="92" t="s">
        <v>5708</v>
      </c>
      <c r="AW1578" s="92" t="s">
        <v>1986</v>
      </c>
      <c r="AX1578" s="78" t="str">
        <f t="shared" si="123"/>
        <v>Yes</v>
      </c>
      <c r="AY1578" s="93"/>
      <c r="AZ1578" s="92"/>
      <c r="BA1578" s="92"/>
      <c r="BB1578" s="92"/>
      <c r="BC1578" s="92"/>
      <c r="BD1578" s="92"/>
      <c r="BE1578" s="92" t="s">
        <v>72</v>
      </c>
      <c r="BF1578" s="92"/>
      <c r="BG1578" s="94"/>
      <c r="BH1578" s="89" t="str">
        <f t="shared" si="124"/>
        <v>Yes</v>
      </c>
    </row>
    <row r="1579" spans="1:60" ht="130.5">
      <c r="A1579" s="247" t="s">
        <v>5635</v>
      </c>
      <c r="B1579" s="78" t="s">
        <v>5711</v>
      </c>
      <c r="C1579" s="142" t="s">
        <v>5712</v>
      </c>
      <c r="D1579" s="72" t="s">
        <v>85</v>
      </c>
      <c r="E1579" s="72" t="s">
        <v>57</v>
      </c>
      <c r="F1579" s="92"/>
      <c r="G1579" s="92"/>
      <c r="K1579" s="78" t="str">
        <f t="shared" si="120"/>
        <v/>
      </c>
      <c r="X1579" s="78" t="str">
        <f t="shared" si="121"/>
        <v/>
      </c>
      <c r="AK1579" s="78" t="str">
        <f t="shared" si="122"/>
        <v/>
      </c>
      <c r="AU1579" s="87" t="s">
        <v>5712</v>
      </c>
      <c r="AV1579" s="92" t="s">
        <v>5708</v>
      </c>
      <c r="AW1579" s="92" t="s">
        <v>1986</v>
      </c>
      <c r="AX1579" s="78" t="str">
        <f t="shared" si="123"/>
        <v>Yes</v>
      </c>
      <c r="AY1579" s="93"/>
      <c r="AZ1579" s="92"/>
      <c r="BA1579" s="92"/>
      <c r="BB1579" s="92"/>
      <c r="BC1579" s="92"/>
      <c r="BD1579" s="92"/>
      <c r="BE1579" s="92" t="s">
        <v>107</v>
      </c>
      <c r="BF1579" s="92"/>
      <c r="BG1579" s="94"/>
      <c r="BH1579" s="89" t="str">
        <f t="shared" si="124"/>
        <v>Yes</v>
      </c>
    </row>
    <row r="1580" spans="1:60" ht="144.94999999999999">
      <c r="A1580" s="247" t="s">
        <v>5635</v>
      </c>
      <c r="B1580" s="78" t="s">
        <v>5713</v>
      </c>
      <c r="C1580" s="142" t="s">
        <v>5714</v>
      </c>
      <c r="D1580" s="72" t="s">
        <v>85</v>
      </c>
      <c r="E1580" s="74">
        <v>903</v>
      </c>
      <c r="F1580" s="92"/>
      <c r="G1580" s="92" t="s">
        <v>5715</v>
      </c>
      <c r="K1580" s="78" t="str">
        <f t="shared" si="120"/>
        <v/>
      </c>
      <c r="X1580" s="78" t="str">
        <f t="shared" si="121"/>
        <v/>
      </c>
      <c r="AK1580" s="78" t="str">
        <f t="shared" si="122"/>
        <v/>
      </c>
      <c r="AU1580" s="87" t="s">
        <v>5714</v>
      </c>
      <c r="AV1580" s="92" t="s">
        <v>5708</v>
      </c>
      <c r="AW1580" s="92" t="s">
        <v>1986</v>
      </c>
      <c r="AX1580" s="78" t="str">
        <f t="shared" si="123"/>
        <v>Yes</v>
      </c>
      <c r="AY1580" s="93"/>
      <c r="AZ1580" s="92"/>
      <c r="BA1580" s="92"/>
      <c r="BB1580" s="92"/>
      <c r="BC1580" s="92"/>
      <c r="BD1580" s="92"/>
      <c r="BE1580" s="92"/>
      <c r="BF1580" s="92"/>
      <c r="BG1580" s="94"/>
      <c r="BH1580" s="89" t="str">
        <f t="shared" si="124"/>
        <v>Yes</v>
      </c>
    </row>
    <row r="1581" spans="1:60" ht="116.1">
      <c r="A1581" s="247" t="s">
        <v>5635</v>
      </c>
      <c r="B1581" s="78" t="s">
        <v>5716</v>
      </c>
      <c r="C1581" s="142" t="s">
        <v>5717</v>
      </c>
      <c r="D1581" s="72" t="s">
        <v>85</v>
      </c>
      <c r="E1581" s="74">
        <v>903</v>
      </c>
      <c r="F1581" s="92"/>
      <c r="G1581" s="92" t="s">
        <v>5715</v>
      </c>
      <c r="K1581" s="78" t="str">
        <f t="shared" si="120"/>
        <v/>
      </c>
      <c r="X1581" s="78" t="str">
        <f t="shared" si="121"/>
        <v/>
      </c>
      <c r="AK1581" s="78" t="str">
        <f t="shared" si="122"/>
        <v/>
      </c>
      <c r="AU1581" s="87" t="s">
        <v>5717</v>
      </c>
      <c r="AV1581" s="92" t="s">
        <v>5708</v>
      </c>
      <c r="AW1581" s="92" t="s">
        <v>1986</v>
      </c>
      <c r="AX1581" s="78" t="str">
        <f t="shared" si="123"/>
        <v>Yes</v>
      </c>
      <c r="AY1581" s="93"/>
      <c r="AZ1581" s="92"/>
      <c r="BA1581" s="92"/>
      <c r="BB1581" s="92"/>
      <c r="BC1581" s="92"/>
      <c r="BD1581" s="92"/>
      <c r="BE1581" s="92"/>
      <c r="BF1581" s="92"/>
      <c r="BG1581" s="94"/>
      <c r="BH1581" s="89" t="str">
        <f t="shared" si="124"/>
        <v>Yes</v>
      </c>
    </row>
    <row r="1582" spans="1:60" ht="101.45">
      <c r="A1582" s="247" t="s">
        <v>5635</v>
      </c>
      <c r="B1582" s="78" t="s">
        <v>5718</v>
      </c>
      <c r="C1582" s="142" t="s">
        <v>5719</v>
      </c>
      <c r="D1582" s="72" t="s">
        <v>85</v>
      </c>
      <c r="E1582" s="72" t="s">
        <v>57</v>
      </c>
      <c r="F1582" s="92"/>
      <c r="G1582" s="92"/>
      <c r="K1582" s="78" t="str">
        <f t="shared" si="120"/>
        <v/>
      </c>
      <c r="X1582" s="78" t="str">
        <f t="shared" si="121"/>
        <v/>
      </c>
      <c r="AK1582" s="78" t="str">
        <f t="shared" si="122"/>
        <v/>
      </c>
      <c r="AU1582" s="87" t="s">
        <v>5719</v>
      </c>
      <c r="AV1582" s="92" t="s">
        <v>5708</v>
      </c>
      <c r="AW1582" s="92" t="s">
        <v>1986</v>
      </c>
      <c r="AX1582" s="78" t="str">
        <f t="shared" si="123"/>
        <v>Yes</v>
      </c>
      <c r="AY1582" s="93"/>
      <c r="AZ1582" s="92"/>
      <c r="BA1582" s="92"/>
      <c r="BB1582" s="92"/>
      <c r="BC1582" s="92"/>
      <c r="BD1582" s="92"/>
      <c r="BE1582" s="92" t="s">
        <v>107</v>
      </c>
      <c r="BF1582" s="92"/>
      <c r="BG1582" s="94"/>
      <c r="BH1582" s="89" t="str">
        <f t="shared" si="124"/>
        <v>Yes</v>
      </c>
    </row>
    <row r="1583" spans="1:60" ht="116.1">
      <c r="A1583" s="247" t="s">
        <v>5635</v>
      </c>
      <c r="B1583" s="78" t="s">
        <v>5720</v>
      </c>
      <c r="C1583" s="142" t="s">
        <v>5721</v>
      </c>
      <c r="D1583" s="72" t="s">
        <v>85</v>
      </c>
      <c r="E1583" s="72" t="s">
        <v>57</v>
      </c>
      <c r="F1583" s="92"/>
      <c r="G1583" s="92"/>
      <c r="K1583" s="78" t="str">
        <f t="shared" si="120"/>
        <v/>
      </c>
      <c r="X1583" s="78" t="str">
        <f t="shared" si="121"/>
        <v/>
      </c>
      <c r="AK1583" s="78" t="str">
        <f t="shared" si="122"/>
        <v/>
      </c>
      <c r="AU1583" s="87" t="s">
        <v>5721</v>
      </c>
      <c r="AV1583" s="92" t="s">
        <v>5708</v>
      </c>
      <c r="AW1583" s="92" t="s">
        <v>1986</v>
      </c>
      <c r="AX1583" s="78" t="str">
        <f t="shared" si="123"/>
        <v>Yes</v>
      </c>
      <c r="AY1583" s="93"/>
      <c r="AZ1583" s="92"/>
      <c r="BA1583" s="92"/>
      <c r="BB1583" s="92"/>
      <c r="BC1583" s="92"/>
      <c r="BD1583" s="92"/>
      <c r="BE1583" s="92" t="s">
        <v>107</v>
      </c>
      <c r="BF1583" s="92"/>
      <c r="BG1583" s="94"/>
      <c r="BH1583" s="89" t="str">
        <f t="shared" si="124"/>
        <v>Yes</v>
      </c>
    </row>
    <row r="1584" spans="1:60" ht="101.45">
      <c r="A1584" s="247" t="s">
        <v>5635</v>
      </c>
      <c r="B1584" s="78" t="s">
        <v>5722</v>
      </c>
      <c r="C1584" s="142" t="s">
        <v>5723</v>
      </c>
      <c r="D1584" s="72" t="s">
        <v>85</v>
      </c>
      <c r="E1584" s="72" t="s">
        <v>57</v>
      </c>
      <c r="F1584" s="92"/>
      <c r="G1584" s="92"/>
      <c r="K1584" s="78" t="str">
        <f t="shared" si="120"/>
        <v/>
      </c>
      <c r="X1584" s="78" t="str">
        <f t="shared" si="121"/>
        <v/>
      </c>
      <c r="AK1584" s="78" t="str">
        <f t="shared" si="122"/>
        <v/>
      </c>
      <c r="AU1584" s="87" t="s">
        <v>5723</v>
      </c>
      <c r="AV1584" s="92" t="s">
        <v>5708</v>
      </c>
      <c r="AW1584" s="92" t="s">
        <v>1986</v>
      </c>
      <c r="AX1584" s="78" t="str">
        <f t="shared" si="123"/>
        <v>Yes</v>
      </c>
      <c r="AY1584" s="93"/>
      <c r="AZ1584" s="92"/>
      <c r="BA1584" s="92"/>
      <c r="BB1584" s="92"/>
      <c r="BC1584" s="92"/>
      <c r="BD1584" s="92"/>
      <c r="BE1584" s="92" t="s">
        <v>107</v>
      </c>
      <c r="BF1584" s="92"/>
      <c r="BG1584" s="94"/>
      <c r="BH1584" s="89" t="str">
        <f t="shared" si="124"/>
        <v>Yes</v>
      </c>
    </row>
    <row r="1585" spans="1:60" ht="130.5">
      <c r="A1585" s="247" t="s">
        <v>5635</v>
      </c>
      <c r="B1585" s="78" t="s">
        <v>5724</v>
      </c>
      <c r="C1585" s="142" t="s">
        <v>5725</v>
      </c>
      <c r="D1585" s="72" t="s">
        <v>85</v>
      </c>
      <c r="E1585" s="72" t="s">
        <v>57</v>
      </c>
      <c r="F1585" s="92"/>
      <c r="G1585" s="92"/>
      <c r="K1585" s="78" t="str">
        <f t="shared" si="120"/>
        <v/>
      </c>
      <c r="X1585" s="78" t="str">
        <f t="shared" si="121"/>
        <v/>
      </c>
      <c r="AK1585" s="78" t="str">
        <f t="shared" si="122"/>
        <v/>
      </c>
      <c r="AU1585" s="87" t="s">
        <v>5725</v>
      </c>
      <c r="AV1585" s="92" t="s">
        <v>5708</v>
      </c>
      <c r="AW1585" s="92" t="s">
        <v>1986</v>
      </c>
      <c r="AX1585" s="78" t="str">
        <f t="shared" si="123"/>
        <v>Yes</v>
      </c>
      <c r="AY1585" s="93"/>
      <c r="AZ1585" s="92"/>
      <c r="BA1585" s="92"/>
      <c r="BB1585" s="92"/>
      <c r="BC1585" s="92"/>
      <c r="BD1585" s="92"/>
      <c r="BE1585" s="92" t="s">
        <v>107</v>
      </c>
      <c r="BF1585" s="92"/>
      <c r="BG1585" s="94"/>
      <c r="BH1585" s="89" t="str">
        <f t="shared" si="124"/>
        <v>Yes</v>
      </c>
    </row>
    <row r="1586" spans="1:60" ht="57.95">
      <c r="A1586" s="247" t="s">
        <v>5635</v>
      </c>
      <c r="B1586" s="78" t="s">
        <v>5726</v>
      </c>
      <c r="C1586" s="142" t="s">
        <v>5727</v>
      </c>
      <c r="D1586" s="72" t="s">
        <v>85</v>
      </c>
      <c r="E1586" s="72" t="s">
        <v>57</v>
      </c>
      <c r="F1586" s="92"/>
      <c r="G1586" s="92"/>
      <c r="K1586" s="78" t="str">
        <f t="shared" si="120"/>
        <v/>
      </c>
      <c r="X1586" s="78" t="str">
        <f t="shared" si="121"/>
        <v/>
      </c>
      <c r="AK1586" s="78" t="str">
        <f t="shared" si="122"/>
        <v/>
      </c>
      <c r="AU1586" s="87" t="s">
        <v>5727</v>
      </c>
      <c r="AV1586" s="92" t="s">
        <v>1985</v>
      </c>
      <c r="AW1586" s="92" t="s">
        <v>1986</v>
      </c>
      <c r="AX1586" s="78" t="str">
        <f t="shared" si="123"/>
        <v>Yes</v>
      </c>
      <c r="AY1586" s="93"/>
      <c r="AZ1586" s="92"/>
      <c r="BA1586" s="92"/>
      <c r="BB1586" s="92"/>
      <c r="BC1586" s="92"/>
      <c r="BD1586" s="92"/>
      <c r="BE1586" s="92" t="s">
        <v>107</v>
      </c>
      <c r="BF1586" s="92"/>
      <c r="BG1586" s="94"/>
      <c r="BH1586" s="89" t="str">
        <f t="shared" si="124"/>
        <v>Yes</v>
      </c>
    </row>
    <row r="1587" spans="1:60" ht="43.5">
      <c r="A1587" s="247" t="s">
        <v>5635</v>
      </c>
      <c r="B1587" s="78" t="s">
        <v>5728</v>
      </c>
      <c r="C1587" s="142" t="s">
        <v>5729</v>
      </c>
      <c r="D1587" s="72" t="s">
        <v>85</v>
      </c>
      <c r="E1587" s="72" t="s">
        <v>57</v>
      </c>
      <c r="F1587" s="92"/>
      <c r="G1587" s="92"/>
      <c r="K1587" s="78" t="str">
        <f t="shared" si="120"/>
        <v/>
      </c>
      <c r="X1587" s="78" t="str">
        <f t="shared" si="121"/>
        <v/>
      </c>
      <c r="AK1587" s="78" t="str">
        <f t="shared" si="122"/>
        <v/>
      </c>
      <c r="AU1587" s="87" t="s">
        <v>5729</v>
      </c>
      <c r="AV1587" s="92" t="s">
        <v>1985</v>
      </c>
      <c r="AW1587" s="92" t="s">
        <v>1986</v>
      </c>
      <c r="AX1587" s="78" t="str">
        <f t="shared" si="123"/>
        <v>Yes</v>
      </c>
      <c r="AY1587" s="93"/>
      <c r="AZ1587" s="92"/>
      <c r="BA1587" s="92"/>
      <c r="BB1587" s="92"/>
      <c r="BC1587" s="92"/>
      <c r="BD1587" s="92"/>
      <c r="BE1587" s="92" t="s">
        <v>107</v>
      </c>
      <c r="BF1587" s="92"/>
      <c r="BG1587" s="94"/>
      <c r="BH1587" s="89" t="str">
        <f t="shared" si="124"/>
        <v>Yes</v>
      </c>
    </row>
    <row r="1588" spans="1:60" ht="43.5">
      <c r="A1588" s="247" t="s">
        <v>5635</v>
      </c>
      <c r="B1588" s="78" t="s">
        <v>5730</v>
      </c>
      <c r="C1588" s="142" t="s">
        <v>5731</v>
      </c>
      <c r="D1588" s="72" t="s">
        <v>85</v>
      </c>
      <c r="E1588" s="72" t="s">
        <v>57</v>
      </c>
      <c r="F1588" s="92"/>
      <c r="G1588" s="92"/>
      <c r="K1588" s="78" t="str">
        <f t="shared" si="120"/>
        <v/>
      </c>
      <c r="X1588" s="78" t="str">
        <f t="shared" si="121"/>
        <v/>
      </c>
      <c r="AK1588" s="78" t="str">
        <f t="shared" si="122"/>
        <v/>
      </c>
      <c r="AU1588" s="87" t="s">
        <v>5731</v>
      </c>
      <c r="AV1588" s="92" t="s">
        <v>1985</v>
      </c>
      <c r="AW1588" s="92" t="s">
        <v>1986</v>
      </c>
      <c r="AX1588" s="78" t="str">
        <f t="shared" si="123"/>
        <v>Yes</v>
      </c>
      <c r="AY1588" s="93"/>
      <c r="AZ1588" s="92"/>
      <c r="BA1588" s="92"/>
      <c r="BB1588" s="92"/>
      <c r="BC1588" s="92"/>
      <c r="BD1588" s="92"/>
      <c r="BE1588" s="92" t="s">
        <v>107</v>
      </c>
      <c r="BF1588" s="92"/>
      <c r="BG1588" s="94"/>
      <c r="BH1588" s="89" t="str">
        <f t="shared" si="124"/>
        <v>Yes</v>
      </c>
    </row>
    <row r="1589" spans="1:60" ht="43.5">
      <c r="A1589" s="247" t="s">
        <v>5635</v>
      </c>
      <c r="B1589" s="78" t="s">
        <v>5732</v>
      </c>
      <c r="C1589" s="142" t="s">
        <v>5733</v>
      </c>
      <c r="D1589" s="72" t="s">
        <v>85</v>
      </c>
      <c r="E1589" s="72" t="s">
        <v>57</v>
      </c>
      <c r="F1589" s="92"/>
      <c r="G1589" s="92"/>
      <c r="K1589" s="78" t="str">
        <f t="shared" si="120"/>
        <v/>
      </c>
      <c r="X1589" s="78" t="str">
        <f t="shared" si="121"/>
        <v/>
      </c>
      <c r="AK1589" s="78" t="str">
        <f t="shared" si="122"/>
        <v/>
      </c>
      <c r="AU1589" s="87" t="s">
        <v>5733</v>
      </c>
      <c r="AV1589" s="92" t="s">
        <v>1985</v>
      </c>
      <c r="AW1589" s="92" t="s">
        <v>1986</v>
      </c>
      <c r="AX1589" s="78" t="str">
        <f t="shared" si="123"/>
        <v>Yes</v>
      </c>
      <c r="AY1589" s="93"/>
      <c r="AZ1589" s="92"/>
      <c r="BA1589" s="92"/>
      <c r="BB1589" s="92"/>
      <c r="BC1589" s="92"/>
      <c r="BD1589" s="92"/>
      <c r="BE1589" s="92" t="s">
        <v>107</v>
      </c>
      <c r="BF1589" s="92"/>
      <c r="BG1589" s="94"/>
      <c r="BH1589" s="89" t="str">
        <f t="shared" si="124"/>
        <v>Yes</v>
      </c>
    </row>
    <row r="1590" spans="1:60" ht="43.5">
      <c r="A1590" s="247" t="s">
        <v>5635</v>
      </c>
      <c r="B1590" s="78" t="s">
        <v>5734</v>
      </c>
      <c r="C1590" s="142" t="s">
        <v>5735</v>
      </c>
      <c r="D1590" s="72" t="s">
        <v>85</v>
      </c>
      <c r="E1590" s="72" t="s">
        <v>57</v>
      </c>
      <c r="F1590" s="92"/>
      <c r="G1590" s="92"/>
      <c r="K1590" s="78" t="str">
        <f t="shared" si="120"/>
        <v/>
      </c>
      <c r="X1590" s="78" t="str">
        <f t="shared" si="121"/>
        <v/>
      </c>
      <c r="AK1590" s="78" t="str">
        <f t="shared" si="122"/>
        <v/>
      </c>
      <c r="AU1590" s="87" t="s">
        <v>5735</v>
      </c>
      <c r="AV1590" s="92" t="s">
        <v>5500</v>
      </c>
      <c r="AW1590" s="92" t="s">
        <v>1986</v>
      </c>
      <c r="AX1590" s="78" t="str">
        <f t="shared" si="123"/>
        <v>Yes</v>
      </c>
      <c r="AY1590" s="93"/>
      <c r="AZ1590" s="92"/>
      <c r="BA1590" s="92"/>
      <c r="BB1590" s="92"/>
      <c r="BC1590" s="92"/>
      <c r="BD1590" s="92"/>
      <c r="BE1590" s="92" t="s">
        <v>72</v>
      </c>
      <c r="BF1590" s="92"/>
      <c r="BG1590" s="94"/>
      <c r="BH1590" s="89" t="str">
        <f t="shared" si="124"/>
        <v>Yes</v>
      </c>
    </row>
    <row r="1591" spans="1:60" ht="57.95">
      <c r="A1591" s="247" t="s">
        <v>5635</v>
      </c>
      <c r="B1591" s="78" t="s">
        <v>5736</v>
      </c>
      <c r="C1591" s="142" t="s">
        <v>5737</v>
      </c>
      <c r="D1591" s="72" t="s">
        <v>85</v>
      </c>
      <c r="E1591" s="72" t="s">
        <v>57</v>
      </c>
      <c r="F1591" s="92"/>
      <c r="G1591" s="92"/>
      <c r="K1591" s="78" t="str">
        <f t="shared" si="120"/>
        <v/>
      </c>
      <c r="X1591" s="78" t="str">
        <f t="shared" si="121"/>
        <v/>
      </c>
      <c r="AK1591" s="78" t="str">
        <f t="shared" si="122"/>
        <v/>
      </c>
      <c r="AU1591" s="87" t="s">
        <v>5737</v>
      </c>
      <c r="AV1591" s="92" t="s">
        <v>717</v>
      </c>
      <c r="AW1591" s="92" t="s">
        <v>1986</v>
      </c>
      <c r="AX1591" s="78" t="str">
        <f t="shared" si="123"/>
        <v>Yes</v>
      </c>
      <c r="AY1591" s="93"/>
      <c r="AZ1591" s="92"/>
      <c r="BA1591" s="92"/>
      <c r="BB1591" s="92"/>
      <c r="BC1591" s="92"/>
      <c r="BD1591" s="92"/>
      <c r="BE1591" s="92" t="s">
        <v>107</v>
      </c>
      <c r="BF1591" s="92"/>
      <c r="BG1591" s="94"/>
      <c r="BH1591" s="89" t="str">
        <f t="shared" si="124"/>
        <v>Yes</v>
      </c>
    </row>
    <row r="1592" spans="1:60" ht="57.95">
      <c r="A1592" s="247" t="s">
        <v>5635</v>
      </c>
      <c r="B1592" s="78" t="s">
        <v>5738</v>
      </c>
      <c r="C1592" s="142" t="s">
        <v>5739</v>
      </c>
      <c r="D1592" s="72" t="s">
        <v>85</v>
      </c>
      <c r="E1592" s="72" t="s">
        <v>57</v>
      </c>
      <c r="F1592" s="92"/>
      <c r="G1592" s="92"/>
      <c r="K1592" s="78" t="str">
        <f t="shared" si="120"/>
        <v/>
      </c>
      <c r="X1592" s="78" t="str">
        <f t="shared" si="121"/>
        <v/>
      </c>
      <c r="AK1592" s="78" t="str">
        <f t="shared" si="122"/>
        <v/>
      </c>
      <c r="AU1592" s="87" t="s">
        <v>5739</v>
      </c>
      <c r="AV1592" s="92" t="s">
        <v>189</v>
      </c>
      <c r="AW1592" s="92" t="s">
        <v>1986</v>
      </c>
      <c r="AX1592" s="78" t="str">
        <f t="shared" si="123"/>
        <v>Yes</v>
      </c>
      <c r="AY1592" s="93"/>
      <c r="AZ1592" s="92"/>
      <c r="BA1592" s="92"/>
      <c r="BB1592" s="92"/>
      <c r="BC1592" s="92"/>
      <c r="BD1592" s="92"/>
      <c r="BE1592" s="92" t="s">
        <v>107</v>
      </c>
      <c r="BF1592" s="92"/>
      <c r="BG1592" s="94"/>
      <c r="BH1592" s="89" t="str">
        <f t="shared" si="124"/>
        <v>Yes</v>
      </c>
    </row>
    <row r="1593" spans="1:60" ht="144.94999999999999">
      <c r="A1593" s="247" t="s">
        <v>5635</v>
      </c>
      <c r="B1593" s="78" t="s">
        <v>5740</v>
      </c>
      <c r="C1593" s="73" t="s">
        <v>5741</v>
      </c>
      <c r="D1593" s="72" t="s">
        <v>85</v>
      </c>
      <c r="E1593" s="72" t="s">
        <v>57</v>
      </c>
      <c r="K1593" s="78" t="str">
        <f t="shared" si="120"/>
        <v/>
      </c>
      <c r="U1593" s="87" t="s">
        <v>5742</v>
      </c>
      <c r="V1593" s="78" t="s">
        <v>5743</v>
      </c>
      <c r="W1593" s="89" t="s">
        <v>369</v>
      </c>
      <c r="X1593" s="78" t="str">
        <f t="shared" si="121"/>
        <v>No</v>
      </c>
      <c r="AE1593" s="78" t="s">
        <v>64</v>
      </c>
      <c r="AK1593" s="78" t="str">
        <f t="shared" si="122"/>
        <v/>
      </c>
      <c r="AX1593" s="78" t="str">
        <f t="shared" si="123"/>
        <v/>
      </c>
      <c r="BH1593" s="89" t="str">
        <f t="shared" si="124"/>
        <v>No</v>
      </c>
    </row>
    <row r="1594" spans="1:60" ht="116.1">
      <c r="A1594" s="247" t="s">
        <v>5635</v>
      </c>
      <c r="B1594" s="78" t="s">
        <v>5744</v>
      </c>
      <c r="C1594" s="73" t="s">
        <v>5745</v>
      </c>
      <c r="D1594" s="72" t="s">
        <v>85</v>
      </c>
      <c r="E1594" s="72" t="s">
        <v>57</v>
      </c>
      <c r="K1594" s="78" t="str">
        <f t="shared" si="120"/>
        <v/>
      </c>
      <c r="U1594" s="87" t="s">
        <v>5746</v>
      </c>
      <c r="V1594" s="78" t="s">
        <v>5747</v>
      </c>
      <c r="W1594" s="89" t="s">
        <v>369</v>
      </c>
      <c r="X1594" s="78" t="str">
        <f t="shared" si="121"/>
        <v>No</v>
      </c>
      <c r="AE1594" s="78" t="s">
        <v>64</v>
      </c>
      <c r="AK1594" s="78" t="str">
        <f t="shared" si="122"/>
        <v/>
      </c>
      <c r="AX1594" s="78" t="str">
        <f t="shared" si="123"/>
        <v/>
      </c>
      <c r="BH1594" s="89" t="str">
        <f t="shared" si="124"/>
        <v>No</v>
      </c>
    </row>
    <row r="1595" spans="1:60" ht="318.95">
      <c r="A1595" s="247" t="s">
        <v>5635</v>
      </c>
      <c r="B1595" s="78" t="s">
        <v>5748</v>
      </c>
      <c r="C1595" s="73" t="s">
        <v>5749</v>
      </c>
      <c r="D1595" s="72" t="s">
        <v>85</v>
      </c>
      <c r="E1595" s="72" t="s">
        <v>57</v>
      </c>
      <c r="K1595" s="78" t="str">
        <f t="shared" si="120"/>
        <v/>
      </c>
      <c r="U1595" s="87" t="s">
        <v>5750</v>
      </c>
      <c r="W1595" s="89" t="s">
        <v>369</v>
      </c>
      <c r="X1595" s="78" t="str">
        <f t="shared" si="121"/>
        <v>No</v>
      </c>
      <c r="Y1595" s="90" t="s">
        <v>209</v>
      </c>
      <c r="Z1595" s="78" t="s">
        <v>5751</v>
      </c>
      <c r="AA1595" s="78" t="s">
        <v>62</v>
      </c>
      <c r="AB1595" s="78" t="s">
        <v>4556</v>
      </c>
      <c r="AC1595" s="78" t="s">
        <v>5752</v>
      </c>
      <c r="AD1595" s="78" t="s">
        <v>162</v>
      </c>
      <c r="AE1595" s="78" t="s">
        <v>64</v>
      </c>
      <c r="AK1595" s="78" t="str">
        <f t="shared" si="122"/>
        <v/>
      </c>
      <c r="AX1595" s="78" t="str">
        <f t="shared" si="123"/>
        <v/>
      </c>
      <c r="BH1595" s="89" t="str">
        <f t="shared" si="124"/>
        <v>No</v>
      </c>
    </row>
    <row r="1596" spans="1:60" ht="126.95" customHeight="1">
      <c r="A1596" s="247" t="s">
        <v>5635</v>
      </c>
      <c r="B1596" s="78" t="s">
        <v>5753</v>
      </c>
      <c r="C1596" s="73" t="s">
        <v>5754</v>
      </c>
      <c r="D1596" s="72" t="s">
        <v>85</v>
      </c>
      <c r="E1596" s="72" t="s">
        <v>57</v>
      </c>
      <c r="K1596" s="78" t="str">
        <f t="shared" si="120"/>
        <v/>
      </c>
      <c r="U1596" s="87" t="s">
        <v>5755</v>
      </c>
      <c r="W1596" s="89" t="s">
        <v>369</v>
      </c>
      <c r="X1596" s="78" t="str">
        <f t="shared" si="121"/>
        <v>No</v>
      </c>
      <c r="Y1596" s="90" t="s">
        <v>950</v>
      </c>
      <c r="Z1596" s="78" t="s">
        <v>5756</v>
      </c>
      <c r="AA1596" s="78" t="s">
        <v>62</v>
      </c>
      <c r="AB1596" s="78" t="s">
        <v>4556</v>
      </c>
      <c r="AC1596" s="78" t="s">
        <v>5757</v>
      </c>
      <c r="AD1596" s="78" t="s">
        <v>162</v>
      </c>
      <c r="AE1596" s="78" t="s">
        <v>64</v>
      </c>
      <c r="AK1596" s="78" t="str">
        <f t="shared" si="122"/>
        <v/>
      </c>
      <c r="AX1596" s="78" t="str">
        <f t="shared" si="123"/>
        <v/>
      </c>
      <c r="BH1596" s="89" t="str">
        <f t="shared" si="124"/>
        <v>No</v>
      </c>
    </row>
    <row r="1597" spans="1:60" ht="409.5">
      <c r="A1597" s="247" t="s">
        <v>5635</v>
      </c>
      <c r="B1597" s="78" t="s">
        <v>5758</v>
      </c>
      <c r="C1597" s="73" t="s">
        <v>5759</v>
      </c>
      <c r="D1597" s="72" t="s">
        <v>85</v>
      </c>
      <c r="E1597" s="72" t="s">
        <v>57</v>
      </c>
      <c r="K1597" s="78" t="str">
        <f t="shared" si="120"/>
        <v/>
      </c>
      <c r="U1597" s="87" t="s">
        <v>5760</v>
      </c>
      <c r="W1597" s="89" t="s">
        <v>369</v>
      </c>
      <c r="X1597" s="78" t="str">
        <f t="shared" si="121"/>
        <v>No</v>
      </c>
      <c r="Y1597" s="90" t="s">
        <v>950</v>
      </c>
      <c r="Z1597" s="78" t="s">
        <v>5761</v>
      </c>
      <c r="AA1597" s="78" t="s">
        <v>159</v>
      </c>
      <c r="AB1597" s="78" t="s">
        <v>5762</v>
      </c>
      <c r="AC1597" s="78" t="s">
        <v>5763</v>
      </c>
      <c r="AD1597" s="78" t="s">
        <v>71</v>
      </c>
      <c r="AE1597" s="78" t="s">
        <v>64</v>
      </c>
      <c r="AK1597" s="78" t="str">
        <f t="shared" si="122"/>
        <v/>
      </c>
      <c r="AX1597" s="78" t="str">
        <f t="shared" si="123"/>
        <v/>
      </c>
      <c r="BH1597" s="89" t="str">
        <f t="shared" si="124"/>
        <v>No</v>
      </c>
    </row>
    <row r="1598" spans="1:60" ht="409.5">
      <c r="A1598" s="247" t="s">
        <v>5635</v>
      </c>
      <c r="B1598" s="78" t="s">
        <v>5764</v>
      </c>
      <c r="C1598" s="73" t="s">
        <v>5765</v>
      </c>
      <c r="D1598" s="72" t="s">
        <v>85</v>
      </c>
      <c r="E1598" s="72" t="s">
        <v>57</v>
      </c>
      <c r="K1598" s="78" t="str">
        <f t="shared" si="120"/>
        <v/>
      </c>
      <c r="U1598" s="87" t="s">
        <v>5766</v>
      </c>
      <c r="W1598" s="89" t="s">
        <v>369</v>
      </c>
      <c r="X1598" s="78" t="str">
        <f t="shared" si="121"/>
        <v>No</v>
      </c>
      <c r="Y1598" s="90" t="s">
        <v>60</v>
      </c>
      <c r="Z1598" s="78" t="s">
        <v>5767</v>
      </c>
      <c r="AA1598" s="78" t="s">
        <v>159</v>
      </c>
      <c r="AB1598" s="78" t="s">
        <v>5768</v>
      </c>
      <c r="AE1598" s="78" t="s">
        <v>64</v>
      </c>
      <c r="AK1598" s="78" t="str">
        <f t="shared" si="122"/>
        <v/>
      </c>
      <c r="AX1598" s="78" t="str">
        <f t="shared" si="123"/>
        <v/>
      </c>
      <c r="BH1598" s="89" t="str">
        <f t="shared" si="124"/>
        <v>No</v>
      </c>
    </row>
    <row r="1599" spans="1:60" ht="409.5">
      <c r="A1599" s="247" t="s">
        <v>5635</v>
      </c>
      <c r="B1599" s="78" t="s">
        <v>5769</v>
      </c>
      <c r="C1599" s="73" t="s">
        <v>5770</v>
      </c>
      <c r="D1599" s="72" t="s">
        <v>85</v>
      </c>
      <c r="E1599" s="72" t="s">
        <v>57</v>
      </c>
      <c r="K1599" s="78" t="str">
        <f t="shared" si="120"/>
        <v/>
      </c>
      <c r="U1599" s="87" t="s">
        <v>5771</v>
      </c>
      <c r="W1599" s="89" t="s">
        <v>369</v>
      </c>
      <c r="X1599" s="78" t="str">
        <f t="shared" si="121"/>
        <v>No</v>
      </c>
      <c r="Y1599" s="90" t="s">
        <v>374</v>
      </c>
      <c r="Z1599" s="78" t="s">
        <v>5772</v>
      </c>
      <c r="AA1599" s="78" t="s">
        <v>159</v>
      </c>
      <c r="AB1599" s="78" t="s">
        <v>5773</v>
      </c>
      <c r="AC1599" s="78" t="s">
        <v>5774</v>
      </c>
      <c r="AD1599" s="78" t="s">
        <v>223</v>
      </c>
      <c r="AE1599" s="78" t="s">
        <v>64</v>
      </c>
      <c r="AF1599" s="89" t="s">
        <v>107</v>
      </c>
      <c r="AK1599" s="78" t="str">
        <f t="shared" si="122"/>
        <v/>
      </c>
      <c r="AX1599" s="78" t="str">
        <f t="shared" si="123"/>
        <v/>
      </c>
      <c r="BH1599" s="89" t="str">
        <f t="shared" si="124"/>
        <v>No</v>
      </c>
    </row>
    <row r="1600" spans="1:60" ht="57.95">
      <c r="A1600" s="247" t="s">
        <v>5635</v>
      </c>
      <c r="B1600" s="78" t="s">
        <v>5775</v>
      </c>
      <c r="C1600" s="73" t="s">
        <v>5776</v>
      </c>
      <c r="D1600" s="72" t="s">
        <v>85</v>
      </c>
      <c r="E1600" s="72" t="s">
        <v>57</v>
      </c>
      <c r="K1600" s="78" t="str">
        <f t="shared" si="120"/>
        <v/>
      </c>
      <c r="U1600" s="87" t="s">
        <v>5777</v>
      </c>
      <c r="V1600" s="78" t="s">
        <v>5778</v>
      </c>
      <c r="W1600" s="89" t="s">
        <v>369</v>
      </c>
      <c r="X1600" s="78" t="str">
        <f t="shared" si="121"/>
        <v>No</v>
      </c>
      <c r="AE1600" s="78" t="s">
        <v>64</v>
      </c>
      <c r="AK1600" s="78" t="str">
        <f t="shared" si="122"/>
        <v/>
      </c>
      <c r="AX1600" s="78" t="str">
        <f t="shared" si="123"/>
        <v/>
      </c>
      <c r="BH1600" s="89" t="str">
        <f t="shared" si="124"/>
        <v>No</v>
      </c>
    </row>
    <row r="1601" spans="1:60" ht="29.1">
      <c r="A1601" s="247" t="s">
        <v>5635</v>
      </c>
      <c r="B1601" s="78" t="s">
        <v>5779</v>
      </c>
      <c r="C1601" s="73" t="s">
        <v>5780</v>
      </c>
      <c r="D1601" s="72" t="s">
        <v>85</v>
      </c>
      <c r="E1601" s="72" t="s">
        <v>57</v>
      </c>
      <c r="K1601" s="78" t="str">
        <f t="shared" si="120"/>
        <v/>
      </c>
      <c r="U1601" s="87" t="s">
        <v>5781</v>
      </c>
      <c r="W1601" s="89" t="s">
        <v>369</v>
      </c>
      <c r="X1601" s="78" t="str">
        <f t="shared" si="121"/>
        <v>No</v>
      </c>
      <c r="AE1601" s="78" t="s">
        <v>64</v>
      </c>
      <c r="AK1601" s="78" t="str">
        <f t="shared" si="122"/>
        <v/>
      </c>
      <c r="AX1601" s="78" t="str">
        <f t="shared" si="123"/>
        <v/>
      </c>
      <c r="BH1601" s="89" t="str">
        <f t="shared" si="124"/>
        <v>No</v>
      </c>
    </row>
    <row r="1602" spans="1:60" ht="43.5">
      <c r="A1602" s="247" t="s">
        <v>5635</v>
      </c>
      <c r="B1602" s="78" t="s">
        <v>5782</v>
      </c>
      <c r="C1602" s="73" t="s">
        <v>5783</v>
      </c>
      <c r="D1602" s="72" t="s">
        <v>85</v>
      </c>
      <c r="E1602" s="72" t="s">
        <v>57</v>
      </c>
      <c r="K1602" s="78" t="str">
        <f t="shared" si="120"/>
        <v/>
      </c>
      <c r="U1602" s="87" t="s">
        <v>5784</v>
      </c>
      <c r="W1602" s="89" t="s">
        <v>369</v>
      </c>
      <c r="X1602" s="78" t="str">
        <f t="shared" si="121"/>
        <v>No</v>
      </c>
      <c r="AE1602" s="78" t="s">
        <v>64</v>
      </c>
      <c r="AK1602" s="78" t="str">
        <f t="shared" si="122"/>
        <v/>
      </c>
      <c r="AX1602" s="78" t="str">
        <f t="shared" si="123"/>
        <v/>
      </c>
      <c r="BH1602" s="89" t="str">
        <f t="shared" si="124"/>
        <v>No</v>
      </c>
    </row>
    <row r="1603" spans="1:60" ht="116.1">
      <c r="A1603" s="247" t="s">
        <v>5635</v>
      </c>
      <c r="B1603" s="78" t="s">
        <v>5785</v>
      </c>
      <c r="C1603" s="73" t="s">
        <v>5786</v>
      </c>
      <c r="D1603" s="72" t="s">
        <v>85</v>
      </c>
      <c r="E1603" s="72" t="s">
        <v>57</v>
      </c>
      <c r="K1603" s="78" t="str">
        <f t="shared" ref="K1603" si="125">IF(ISBLANK(H1603), "", IF(OR(ISNUMBER(SEARCH("Progress", J1603)),ISNUMBER(SEARCH("record of decision", J1603)),ISNUMBER(SEARCH("pathway plan", J1603)),ISNUMBER(SEARCH("placement agreement", J1603))), "Yes", "No"))</f>
        <v/>
      </c>
      <c r="U1603" s="87" t="s">
        <v>5787</v>
      </c>
      <c r="W1603" s="89" t="s">
        <v>369</v>
      </c>
      <c r="X1603" s="78" t="str">
        <f t="shared" ref="X1603:X1666" si="126">IF(ISBLANK(U1603), "", IF(OR(ISNUMBER(SEARCH("children and families", W1603)),ISNUMBER(SEARCH("IRO report", W1603)),ISNUMBER(SEARCH("life plan", W1603)),ISNUMBER(SEARCH("Pathway Plan", W1603)),ISNUMBER(SEARCH("Record of visit", W1603))), "Yes", "No"))</f>
        <v>No</v>
      </c>
      <c r="AE1603" s="78" t="s">
        <v>64</v>
      </c>
      <c r="AF1603" s="89" t="s">
        <v>72</v>
      </c>
      <c r="AK1603" s="78" t="str">
        <f t="shared" ref="AK1603:AK1666" si="127">IF(ISBLANK(AH1603), "", IF(OR(ISNUMBER(SEARCH("summary", AJ1603)),ISNUMBER(SEARCH("review and care", AJ1603)),ISNUMBER(SEARCH("case supervision", AJ1603)),ISNUMBER(SEARCH("midpoint", AJ1603)),ISNUMBER(SEARCH("pathway plan", AJ1603)),ISNUMBER(SEARCH("visit recording", AJ1603))), "Yes", "No"))</f>
        <v/>
      </c>
      <c r="AX1603" s="78" t="str">
        <f t="shared" ref="AX1603" si="128">IF(ISBLANK(AU1603), "", IF(OR(ISNUMBER(SEARCH("Pathway Plan",AW1603)),ISNUMBER(SEARCH("Updated assessment", AW1603)),ISNUMBER(SEARCH("CLA Review", AW1603)),ISNUMBER(SEARCH("care plan", AW1603)),ISNUMBER(SEARCH("record of meeting", AW1603)),ISNUMBER(SEARCH("discharge", AW1603)),ISNUMBER(SEARCH("accomodation decision", AW1603)),ISNUMBER(SEARCH("CLA Visit", AW1603))), "Yes", "No"))</f>
        <v/>
      </c>
      <c r="BH1603" s="89" t="str">
        <f t="shared" si="124"/>
        <v>No</v>
      </c>
    </row>
    <row r="1604" spans="1:60">
      <c r="X1604" s="78" t="str">
        <f t="shared" si="126"/>
        <v/>
      </c>
      <c r="AE1604" s="78"/>
      <c r="AK1604" s="78" t="str">
        <f t="shared" si="127"/>
        <v/>
      </c>
    </row>
    <row r="1605" spans="1:60">
      <c r="X1605" s="78" t="str">
        <f t="shared" si="126"/>
        <v/>
      </c>
      <c r="AK1605" s="78" t="str">
        <f t="shared" si="127"/>
        <v/>
      </c>
    </row>
    <row r="1606" spans="1:60">
      <c r="X1606" s="78" t="str">
        <f t="shared" si="126"/>
        <v/>
      </c>
      <c r="AK1606" s="78" t="str">
        <f t="shared" si="127"/>
        <v/>
      </c>
    </row>
    <row r="1607" spans="1:60">
      <c r="X1607" s="78" t="str">
        <f t="shared" si="126"/>
        <v/>
      </c>
      <c r="AK1607" s="78" t="str">
        <f t="shared" si="127"/>
        <v/>
      </c>
    </row>
    <row r="1608" spans="1:60">
      <c r="X1608" s="78" t="str">
        <f t="shared" si="126"/>
        <v/>
      </c>
      <c r="AK1608" s="78" t="str">
        <f t="shared" si="127"/>
        <v/>
      </c>
    </row>
    <row r="1609" spans="1:60">
      <c r="X1609" s="78" t="str">
        <f t="shared" si="126"/>
        <v/>
      </c>
      <c r="AK1609" s="78" t="str">
        <f t="shared" si="127"/>
        <v/>
      </c>
    </row>
    <row r="1610" spans="1:60">
      <c r="X1610" s="78" t="str">
        <f t="shared" si="126"/>
        <v/>
      </c>
      <c r="AK1610" s="78" t="str">
        <f t="shared" si="127"/>
        <v/>
      </c>
    </row>
    <row r="1611" spans="1:60">
      <c r="X1611" s="78" t="str">
        <f t="shared" si="126"/>
        <v/>
      </c>
      <c r="AK1611" s="78" t="str">
        <f t="shared" si="127"/>
        <v/>
      </c>
    </row>
    <row r="1612" spans="1:60">
      <c r="X1612" s="78" t="str">
        <f t="shared" si="126"/>
        <v/>
      </c>
      <c r="AK1612" s="78" t="str">
        <f t="shared" si="127"/>
        <v/>
      </c>
    </row>
    <row r="1613" spans="1:60">
      <c r="X1613" s="78" t="str">
        <f t="shared" si="126"/>
        <v/>
      </c>
      <c r="AK1613" s="78" t="str">
        <f t="shared" si="127"/>
        <v/>
      </c>
    </row>
    <row r="1614" spans="1:60">
      <c r="X1614" s="78" t="str">
        <f t="shared" si="126"/>
        <v/>
      </c>
      <c r="AK1614" s="78" t="str">
        <f t="shared" si="127"/>
        <v/>
      </c>
    </row>
    <row r="1615" spans="1:60">
      <c r="X1615" s="78" t="str">
        <f t="shared" si="126"/>
        <v/>
      </c>
      <c r="AK1615" s="78" t="str">
        <f t="shared" si="127"/>
        <v/>
      </c>
    </row>
    <row r="1616" spans="1:60">
      <c r="X1616" s="78" t="str">
        <f t="shared" si="126"/>
        <v/>
      </c>
      <c r="AK1616" s="78" t="str">
        <f t="shared" si="127"/>
        <v/>
      </c>
    </row>
    <row r="1617" spans="24:60">
      <c r="X1617" s="78" t="str">
        <f t="shared" si="126"/>
        <v/>
      </c>
      <c r="AK1617" s="78" t="str">
        <f t="shared" si="127"/>
        <v/>
      </c>
    </row>
    <row r="1618" spans="24:60">
      <c r="X1618" s="78" t="str">
        <f t="shared" si="126"/>
        <v/>
      </c>
      <c r="AK1618" s="78" t="str">
        <f t="shared" si="127"/>
        <v/>
      </c>
    </row>
    <row r="1619" spans="24:60">
      <c r="X1619" s="78" t="str">
        <f t="shared" si="126"/>
        <v/>
      </c>
      <c r="AK1619" s="78" t="str">
        <f t="shared" si="127"/>
        <v/>
      </c>
    </row>
    <row r="1620" spans="24:60">
      <c r="X1620" s="78" t="str">
        <f t="shared" si="126"/>
        <v/>
      </c>
      <c r="AK1620" s="78" t="str">
        <f t="shared" si="127"/>
        <v/>
      </c>
    </row>
    <row r="1621" spans="24:60">
      <c r="X1621" s="78" t="str">
        <f t="shared" si="126"/>
        <v/>
      </c>
      <c r="AK1621" s="78" t="str">
        <f t="shared" si="127"/>
        <v/>
      </c>
    </row>
    <row r="1622" spans="24:60">
      <c r="X1622" s="78" t="str">
        <f t="shared" si="126"/>
        <v/>
      </c>
      <c r="AK1622" s="78" t="str">
        <f t="shared" si="127"/>
        <v/>
      </c>
    </row>
    <row r="1623" spans="24:60">
      <c r="X1623" s="78" t="str">
        <f t="shared" si="126"/>
        <v/>
      </c>
      <c r="AK1623" s="78" t="str">
        <f t="shared" si="127"/>
        <v/>
      </c>
    </row>
    <row r="1624" spans="24:60">
      <c r="X1624" s="78" t="str">
        <f t="shared" si="126"/>
        <v/>
      </c>
      <c r="AK1624" s="78" t="str">
        <f t="shared" si="127"/>
        <v/>
      </c>
      <c r="BH1624" s="78"/>
    </row>
    <row r="1625" spans="24:60">
      <c r="X1625" s="78" t="str">
        <f t="shared" si="126"/>
        <v/>
      </c>
      <c r="AK1625" s="78" t="str">
        <f t="shared" si="127"/>
        <v/>
      </c>
      <c r="BH1625" s="78"/>
    </row>
    <row r="1626" spans="24:60">
      <c r="X1626" s="78" t="str">
        <f t="shared" si="126"/>
        <v/>
      </c>
      <c r="AK1626" s="78" t="str">
        <f t="shared" si="127"/>
        <v/>
      </c>
      <c r="BH1626" s="78"/>
    </row>
    <row r="1627" spans="24:60">
      <c r="X1627" s="78" t="str">
        <f t="shared" si="126"/>
        <v/>
      </c>
      <c r="AK1627" s="78" t="str">
        <f t="shared" si="127"/>
        <v/>
      </c>
      <c r="BH1627" s="78"/>
    </row>
    <row r="1628" spans="24:60">
      <c r="X1628" s="78" t="str">
        <f t="shared" si="126"/>
        <v/>
      </c>
      <c r="AK1628" s="78" t="str">
        <f t="shared" si="127"/>
        <v/>
      </c>
      <c r="BH1628" s="78"/>
    </row>
    <row r="1629" spans="24:60">
      <c r="X1629" s="78" t="str">
        <f t="shared" si="126"/>
        <v/>
      </c>
      <c r="AK1629" s="78" t="str">
        <f t="shared" si="127"/>
        <v/>
      </c>
      <c r="BH1629" s="78"/>
    </row>
    <row r="1630" spans="24:60">
      <c r="X1630" s="78" t="str">
        <f t="shared" si="126"/>
        <v/>
      </c>
      <c r="AK1630" s="78" t="str">
        <f t="shared" si="127"/>
        <v/>
      </c>
      <c r="BH1630" s="78"/>
    </row>
    <row r="1631" spans="24:60">
      <c r="X1631" s="78" t="str">
        <f t="shared" si="126"/>
        <v/>
      </c>
      <c r="AK1631" s="78" t="str">
        <f t="shared" si="127"/>
        <v/>
      </c>
      <c r="BH1631" s="78"/>
    </row>
    <row r="1632" spans="24:60">
      <c r="X1632" s="78" t="str">
        <f t="shared" si="126"/>
        <v/>
      </c>
      <c r="AK1632" s="78" t="str">
        <f t="shared" si="127"/>
        <v/>
      </c>
      <c r="BH1632" s="78"/>
    </row>
    <row r="1633" spans="24:60">
      <c r="X1633" s="78" t="str">
        <f t="shared" si="126"/>
        <v/>
      </c>
      <c r="AK1633" s="78" t="str">
        <f t="shared" si="127"/>
        <v/>
      </c>
      <c r="BH1633" s="78"/>
    </row>
    <row r="1634" spans="24:60">
      <c r="X1634" s="78" t="str">
        <f t="shared" si="126"/>
        <v/>
      </c>
      <c r="AK1634" s="78" t="str">
        <f t="shared" si="127"/>
        <v/>
      </c>
      <c r="BH1634" s="78"/>
    </row>
    <row r="1635" spans="24:60">
      <c r="X1635" s="78" t="str">
        <f t="shared" si="126"/>
        <v/>
      </c>
      <c r="AK1635" s="78" t="str">
        <f t="shared" si="127"/>
        <v/>
      </c>
      <c r="BH1635" s="78"/>
    </row>
    <row r="1636" spans="24:60">
      <c r="X1636" s="78" t="str">
        <f t="shared" si="126"/>
        <v/>
      </c>
      <c r="AK1636" s="78" t="str">
        <f t="shared" si="127"/>
        <v/>
      </c>
      <c r="BH1636" s="78"/>
    </row>
    <row r="1637" spans="24:60">
      <c r="X1637" s="78" t="str">
        <f t="shared" si="126"/>
        <v/>
      </c>
      <c r="AK1637" s="78" t="str">
        <f t="shared" si="127"/>
        <v/>
      </c>
      <c r="BH1637" s="78"/>
    </row>
    <row r="1638" spans="24:60">
      <c r="X1638" s="78" t="str">
        <f t="shared" si="126"/>
        <v/>
      </c>
      <c r="AK1638" s="78" t="str">
        <f t="shared" si="127"/>
        <v/>
      </c>
      <c r="BH1638" s="78"/>
    </row>
    <row r="1639" spans="24:60">
      <c r="X1639" s="78" t="str">
        <f t="shared" si="126"/>
        <v/>
      </c>
      <c r="AK1639" s="78" t="str">
        <f t="shared" si="127"/>
        <v/>
      </c>
      <c r="BH1639" s="78"/>
    </row>
    <row r="1640" spans="24:60">
      <c r="X1640" s="78" t="str">
        <f t="shared" si="126"/>
        <v/>
      </c>
      <c r="AK1640" s="78" t="str">
        <f t="shared" si="127"/>
        <v/>
      </c>
      <c r="BH1640" s="78"/>
    </row>
    <row r="1641" spans="24:60">
      <c r="X1641" s="78" t="str">
        <f t="shared" si="126"/>
        <v/>
      </c>
      <c r="AK1641" s="78" t="str">
        <f t="shared" si="127"/>
        <v/>
      </c>
      <c r="BH1641" s="78"/>
    </row>
    <row r="1642" spans="24:60">
      <c r="X1642" s="78" t="str">
        <f t="shared" si="126"/>
        <v/>
      </c>
      <c r="AK1642" s="78" t="str">
        <f t="shared" si="127"/>
        <v/>
      </c>
      <c r="BH1642" s="78"/>
    </row>
    <row r="1643" spans="24:60">
      <c r="X1643" s="78" t="str">
        <f t="shared" si="126"/>
        <v/>
      </c>
      <c r="AK1643" s="78" t="str">
        <f t="shared" si="127"/>
        <v/>
      </c>
      <c r="BH1643" s="78"/>
    </row>
    <row r="1644" spans="24:60">
      <c r="X1644" s="78" t="str">
        <f t="shared" si="126"/>
        <v/>
      </c>
      <c r="AK1644" s="78" t="str">
        <f t="shared" si="127"/>
        <v/>
      </c>
      <c r="BH1644" s="78"/>
    </row>
    <row r="1645" spans="24:60">
      <c r="X1645" s="78" t="str">
        <f t="shared" si="126"/>
        <v/>
      </c>
      <c r="AK1645" s="78" t="str">
        <f t="shared" si="127"/>
        <v/>
      </c>
      <c r="BH1645" s="78"/>
    </row>
    <row r="1646" spans="24:60">
      <c r="X1646" s="78" t="str">
        <f t="shared" si="126"/>
        <v/>
      </c>
      <c r="AK1646" s="78" t="str">
        <f t="shared" si="127"/>
        <v/>
      </c>
      <c r="BH1646" s="78"/>
    </row>
    <row r="1647" spans="24:60">
      <c r="X1647" s="78" t="str">
        <f t="shared" si="126"/>
        <v/>
      </c>
      <c r="AK1647" s="78" t="str">
        <f t="shared" si="127"/>
        <v/>
      </c>
      <c r="BH1647" s="78"/>
    </row>
    <row r="1648" spans="24:60">
      <c r="X1648" s="78" t="str">
        <f t="shared" si="126"/>
        <v/>
      </c>
      <c r="AK1648" s="78" t="str">
        <f t="shared" si="127"/>
        <v/>
      </c>
      <c r="BH1648" s="78"/>
    </row>
    <row r="1649" spans="24:60">
      <c r="X1649" s="78" t="str">
        <f t="shared" si="126"/>
        <v/>
      </c>
      <c r="AK1649" s="78" t="str">
        <f t="shared" si="127"/>
        <v/>
      </c>
      <c r="BH1649" s="78"/>
    </row>
    <row r="1650" spans="24:60">
      <c r="X1650" s="78" t="str">
        <f t="shared" si="126"/>
        <v/>
      </c>
      <c r="AK1650" s="78" t="str">
        <f t="shared" si="127"/>
        <v/>
      </c>
      <c r="BH1650" s="78"/>
    </row>
    <row r="1651" spans="24:60">
      <c r="X1651" s="78" t="str">
        <f t="shared" si="126"/>
        <v/>
      </c>
      <c r="AK1651" s="78" t="str">
        <f t="shared" si="127"/>
        <v/>
      </c>
      <c r="BH1651" s="78"/>
    </row>
    <row r="1652" spans="24:60">
      <c r="X1652" s="78" t="str">
        <f t="shared" si="126"/>
        <v/>
      </c>
      <c r="AK1652" s="78" t="str">
        <f t="shared" si="127"/>
        <v/>
      </c>
      <c r="BH1652" s="78"/>
    </row>
    <row r="1653" spans="24:60">
      <c r="X1653" s="78" t="str">
        <f t="shared" si="126"/>
        <v/>
      </c>
      <c r="AK1653" s="78" t="str">
        <f t="shared" si="127"/>
        <v/>
      </c>
      <c r="BH1653" s="78"/>
    </row>
    <row r="1654" spans="24:60">
      <c r="X1654" s="78" t="str">
        <f t="shared" si="126"/>
        <v/>
      </c>
      <c r="AK1654" s="78" t="str">
        <f t="shared" si="127"/>
        <v/>
      </c>
      <c r="BH1654" s="78"/>
    </row>
    <row r="1655" spans="24:60">
      <c r="X1655" s="78" t="str">
        <f t="shared" si="126"/>
        <v/>
      </c>
      <c r="AK1655" s="78" t="str">
        <f t="shared" si="127"/>
        <v/>
      </c>
      <c r="BH1655" s="78"/>
    </row>
    <row r="1656" spans="24:60">
      <c r="X1656" s="78" t="str">
        <f t="shared" si="126"/>
        <v/>
      </c>
      <c r="AK1656" s="78" t="str">
        <f t="shared" si="127"/>
        <v/>
      </c>
      <c r="BH1656" s="78"/>
    </row>
    <row r="1657" spans="24:60">
      <c r="X1657" s="78" t="str">
        <f t="shared" si="126"/>
        <v/>
      </c>
      <c r="AK1657" s="78" t="str">
        <f t="shared" si="127"/>
        <v/>
      </c>
      <c r="BH1657" s="78"/>
    </row>
    <row r="1658" spans="24:60">
      <c r="X1658" s="78" t="str">
        <f t="shared" si="126"/>
        <v/>
      </c>
      <c r="AK1658" s="78" t="str">
        <f t="shared" si="127"/>
        <v/>
      </c>
      <c r="BH1658" s="78"/>
    </row>
    <row r="1659" spans="24:60">
      <c r="X1659" s="78" t="str">
        <f t="shared" si="126"/>
        <v/>
      </c>
      <c r="AK1659" s="78" t="str">
        <f t="shared" si="127"/>
        <v/>
      </c>
      <c r="BH1659" s="78"/>
    </row>
    <row r="1660" spans="24:60">
      <c r="X1660" s="78" t="str">
        <f t="shared" si="126"/>
        <v/>
      </c>
      <c r="AK1660" s="78" t="str">
        <f t="shared" si="127"/>
        <v/>
      </c>
      <c r="BH1660" s="78"/>
    </row>
    <row r="1661" spans="24:60">
      <c r="X1661" s="78" t="str">
        <f t="shared" si="126"/>
        <v/>
      </c>
      <c r="AK1661" s="78" t="str">
        <f t="shared" si="127"/>
        <v/>
      </c>
      <c r="BH1661" s="78"/>
    </row>
    <row r="1662" spans="24:60">
      <c r="X1662" s="78" t="str">
        <f t="shared" si="126"/>
        <v/>
      </c>
      <c r="AK1662" s="78" t="str">
        <f t="shared" si="127"/>
        <v/>
      </c>
      <c r="BH1662" s="78"/>
    </row>
    <row r="1663" spans="24:60">
      <c r="X1663" s="78" t="str">
        <f t="shared" si="126"/>
        <v/>
      </c>
      <c r="AK1663" s="78" t="str">
        <f t="shared" si="127"/>
        <v/>
      </c>
      <c r="BH1663" s="78"/>
    </row>
    <row r="1664" spans="24:60">
      <c r="X1664" s="78" t="str">
        <f t="shared" si="126"/>
        <v/>
      </c>
      <c r="AK1664" s="78" t="str">
        <f t="shared" si="127"/>
        <v/>
      </c>
      <c r="BH1664" s="78"/>
    </row>
    <row r="1665" spans="24:60">
      <c r="X1665" s="78" t="str">
        <f t="shared" si="126"/>
        <v/>
      </c>
      <c r="AK1665" s="78" t="str">
        <f t="shared" si="127"/>
        <v/>
      </c>
      <c r="BH1665" s="78"/>
    </row>
    <row r="1666" spans="24:60">
      <c r="X1666" s="78" t="str">
        <f t="shared" si="126"/>
        <v/>
      </c>
      <c r="AK1666" s="78" t="str">
        <f t="shared" si="127"/>
        <v/>
      </c>
      <c r="BH1666" s="78"/>
    </row>
    <row r="1667" spans="24:60">
      <c r="X1667" s="78" t="str">
        <f t="shared" ref="X1667:X1725" si="129">IF(ISBLANK(U1667), "", IF(OR(ISNUMBER(SEARCH("children and families", W1667)),ISNUMBER(SEARCH("IRO report", W1667)),ISNUMBER(SEARCH("life plan", W1667)),ISNUMBER(SEARCH("Pathway Plan", W1667)),ISNUMBER(SEARCH("Record of visit", W1667))), "Yes", "No"))</f>
        <v/>
      </c>
      <c r="AK1667" s="78" t="str">
        <f t="shared" ref="AK1667:AK1729" si="130">IF(ISBLANK(AH1667), "", IF(OR(ISNUMBER(SEARCH("summary", AJ1667)),ISNUMBER(SEARCH("review and care", AJ1667)),ISNUMBER(SEARCH("case supervision", AJ1667)),ISNUMBER(SEARCH("midpoint", AJ1667)),ISNUMBER(SEARCH("pathway plan", AJ1667)),ISNUMBER(SEARCH("visit recording", AJ1667))), "Yes", "No"))</f>
        <v/>
      </c>
    </row>
    <row r="1668" spans="24:60">
      <c r="X1668" s="78" t="str">
        <f t="shared" si="129"/>
        <v/>
      </c>
      <c r="AK1668" s="78" t="str">
        <f t="shared" si="130"/>
        <v/>
      </c>
    </row>
    <row r="1669" spans="24:60">
      <c r="X1669" s="78" t="str">
        <f t="shared" si="129"/>
        <v/>
      </c>
      <c r="AK1669" s="78" t="str">
        <f t="shared" si="130"/>
        <v/>
      </c>
    </row>
    <row r="1670" spans="24:60">
      <c r="X1670" s="78" t="str">
        <f t="shared" si="129"/>
        <v/>
      </c>
      <c r="AK1670" s="78" t="str">
        <f t="shared" si="130"/>
        <v/>
      </c>
    </row>
    <row r="1671" spans="24:60">
      <c r="X1671" s="78" t="str">
        <f t="shared" si="129"/>
        <v/>
      </c>
      <c r="AK1671" s="78" t="str">
        <f t="shared" si="130"/>
        <v/>
      </c>
    </row>
    <row r="1672" spans="24:60">
      <c r="X1672" s="78" t="str">
        <f t="shared" si="129"/>
        <v/>
      </c>
      <c r="AK1672" s="78" t="str">
        <f t="shared" si="130"/>
        <v/>
      </c>
    </row>
    <row r="1673" spans="24:60">
      <c r="X1673" s="78" t="str">
        <f t="shared" si="129"/>
        <v/>
      </c>
      <c r="AK1673" s="78" t="str">
        <f t="shared" si="130"/>
        <v/>
      </c>
    </row>
    <row r="1674" spans="24:60">
      <c r="X1674" s="78" t="str">
        <f t="shared" si="129"/>
        <v/>
      </c>
      <c r="AK1674" s="78" t="str">
        <f t="shared" si="130"/>
        <v/>
      </c>
    </row>
    <row r="1675" spans="24:60">
      <c r="X1675" s="78" t="str">
        <f t="shared" si="129"/>
        <v/>
      </c>
      <c r="AK1675" s="78" t="str">
        <f t="shared" si="130"/>
        <v/>
      </c>
    </row>
    <row r="1676" spans="24:60">
      <c r="X1676" s="78" t="str">
        <f t="shared" si="129"/>
        <v/>
      </c>
      <c r="AK1676" s="78" t="str">
        <f t="shared" si="130"/>
        <v/>
      </c>
    </row>
    <row r="1677" spans="24:60">
      <c r="X1677" s="78" t="str">
        <f t="shared" si="129"/>
        <v/>
      </c>
      <c r="AK1677" s="78" t="str">
        <f t="shared" si="130"/>
        <v/>
      </c>
    </row>
    <row r="1678" spans="24:60">
      <c r="X1678" s="78" t="str">
        <f t="shared" si="129"/>
        <v/>
      </c>
      <c r="AK1678" s="78" t="str">
        <f t="shared" si="130"/>
        <v/>
      </c>
    </row>
    <row r="1679" spans="24:60">
      <c r="X1679" s="78" t="str">
        <f t="shared" si="129"/>
        <v/>
      </c>
      <c r="AK1679" s="78" t="str">
        <f t="shared" si="130"/>
        <v/>
      </c>
    </row>
    <row r="1680" spans="24:60">
      <c r="X1680" s="78" t="str">
        <f t="shared" si="129"/>
        <v/>
      </c>
      <c r="AK1680" s="78" t="str">
        <f t="shared" si="130"/>
        <v/>
      </c>
    </row>
    <row r="1681" spans="24:37">
      <c r="X1681" s="78" t="str">
        <f t="shared" si="129"/>
        <v/>
      </c>
      <c r="AK1681" s="78" t="str">
        <f t="shared" si="130"/>
        <v/>
      </c>
    </row>
    <row r="1682" spans="24:37">
      <c r="X1682" s="78" t="str">
        <f t="shared" si="129"/>
        <v/>
      </c>
      <c r="AK1682" s="78" t="str">
        <f t="shared" si="130"/>
        <v/>
      </c>
    </row>
    <row r="1683" spans="24:37">
      <c r="X1683" s="78" t="str">
        <f t="shared" si="129"/>
        <v/>
      </c>
      <c r="AK1683" s="78" t="str">
        <f t="shared" si="130"/>
        <v/>
      </c>
    </row>
    <row r="1684" spans="24:37">
      <c r="X1684" s="78" t="str">
        <f t="shared" si="129"/>
        <v/>
      </c>
      <c r="AK1684" s="78" t="str">
        <f t="shared" si="130"/>
        <v/>
      </c>
    </row>
    <row r="1685" spans="24:37">
      <c r="X1685" s="78" t="str">
        <f t="shared" si="129"/>
        <v/>
      </c>
      <c r="AK1685" s="78" t="str">
        <f t="shared" si="130"/>
        <v/>
      </c>
    </row>
    <row r="1686" spans="24:37">
      <c r="X1686" s="78" t="str">
        <f t="shared" si="129"/>
        <v/>
      </c>
      <c r="AK1686" s="78" t="str">
        <f t="shared" si="130"/>
        <v/>
      </c>
    </row>
    <row r="1687" spans="24:37">
      <c r="X1687" s="78" t="str">
        <f t="shared" si="129"/>
        <v/>
      </c>
      <c r="AK1687" s="78" t="str">
        <f t="shared" si="130"/>
        <v/>
      </c>
    </row>
    <row r="1688" spans="24:37">
      <c r="X1688" s="78" t="str">
        <f t="shared" si="129"/>
        <v/>
      </c>
      <c r="AK1688" s="78" t="str">
        <f t="shared" si="130"/>
        <v/>
      </c>
    </row>
    <row r="1689" spans="24:37">
      <c r="X1689" s="78" t="str">
        <f t="shared" si="129"/>
        <v/>
      </c>
      <c r="AK1689" s="78" t="str">
        <f t="shared" si="130"/>
        <v/>
      </c>
    </row>
    <row r="1690" spans="24:37">
      <c r="X1690" s="78" t="str">
        <f t="shared" si="129"/>
        <v/>
      </c>
      <c r="AK1690" s="78" t="str">
        <f t="shared" si="130"/>
        <v/>
      </c>
    </row>
    <row r="1691" spans="24:37">
      <c r="X1691" s="78" t="str">
        <f t="shared" si="129"/>
        <v/>
      </c>
      <c r="AK1691" s="78" t="str">
        <f t="shared" si="130"/>
        <v/>
      </c>
    </row>
    <row r="1692" spans="24:37">
      <c r="X1692" s="78" t="str">
        <f t="shared" si="129"/>
        <v/>
      </c>
      <c r="AK1692" s="78" t="str">
        <f t="shared" si="130"/>
        <v/>
      </c>
    </row>
    <row r="1693" spans="24:37">
      <c r="X1693" s="78" t="str">
        <f t="shared" si="129"/>
        <v/>
      </c>
      <c r="AK1693" s="78" t="str">
        <f t="shared" si="130"/>
        <v/>
      </c>
    </row>
    <row r="1694" spans="24:37">
      <c r="X1694" s="78" t="str">
        <f t="shared" si="129"/>
        <v/>
      </c>
      <c r="AK1694" s="78" t="str">
        <f t="shared" si="130"/>
        <v/>
      </c>
    </row>
    <row r="1695" spans="24:37">
      <c r="X1695" s="78" t="str">
        <f t="shared" si="129"/>
        <v/>
      </c>
      <c r="AK1695" s="78" t="str">
        <f t="shared" si="130"/>
        <v/>
      </c>
    </row>
    <row r="1696" spans="24:37">
      <c r="X1696" s="78" t="str">
        <f t="shared" si="129"/>
        <v/>
      </c>
      <c r="AK1696" s="78" t="str">
        <f t="shared" si="130"/>
        <v/>
      </c>
    </row>
    <row r="1697" spans="24:37">
      <c r="X1697" s="78" t="str">
        <f t="shared" si="129"/>
        <v/>
      </c>
      <c r="AK1697" s="78" t="str">
        <f t="shared" si="130"/>
        <v/>
      </c>
    </row>
    <row r="1698" spans="24:37">
      <c r="X1698" s="78" t="str">
        <f t="shared" si="129"/>
        <v/>
      </c>
      <c r="AK1698" s="78" t="str">
        <f t="shared" si="130"/>
        <v/>
      </c>
    </row>
    <row r="1699" spans="24:37">
      <c r="X1699" s="78" t="str">
        <f t="shared" si="129"/>
        <v/>
      </c>
      <c r="AK1699" s="78" t="str">
        <f t="shared" si="130"/>
        <v/>
      </c>
    </row>
    <row r="1700" spans="24:37">
      <c r="X1700" s="78" t="str">
        <f t="shared" si="129"/>
        <v/>
      </c>
      <c r="AK1700" s="78" t="str">
        <f t="shared" si="130"/>
        <v/>
      </c>
    </row>
    <row r="1701" spans="24:37">
      <c r="X1701" s="78" t="str">
        <f t="shared" si="129"/>
        <v/>
      </c>
      <c r="AK1701" s="78" t="str">
        <f t="shared" si="130"/>
        <v/>
      </c>
    </row>
    <row r="1702" spans="24:37">
      <c r="X1702" s="78" t="str">
        <f t="shared" si="129"/>
        <v/>
      </c>
      <c r="AK1702" s="78" t="str">
        <f t="shared" si="130"/>
        <v/>
      </c>
    </row>
    <row r="1703" spans="24:37">
      <c r="X1703" s="78" t="str">
        <f t="shared" si="129"/>
        <v/>
      </c>
      <c r="AK1703" s="78" t="str">
        <f t="shared" si="130"/>
        <v/>
      </c>
    </row>
    <row r="1704" spans="24:37">
      <c r="X1704" s="78" t="str">
        <f t="shared" si="129"/>
        <v/>
      </c>
      <c r="AK1704" s="78" t="str">
        <f t="shared" si="130"/>
        <v/>
      </c>
    </row>
    <row r="1705" spans="24:37">
      <c r="X1705" s="78" t="str">
        <f t="shared" si="129"/>
        <v/>
      </c>
      <c r="AK1705" s="78" t="str">
        <f t="shared" si="130"/>
        <v/>
      </c>
    </row>
    <row r="1706" spans="24:37">
      <c r="X1706" s="78" t="str">
        <f t="shared" si="129"/>
        <v/>
      </c>
      <c r="AK1706" s="78" t="str">
        <f t="shared" si="130"/>
        <v/>
      </c>
    </row>
    <row r="1707" spans="24:37">
      <c r="X1707" s="78" t="str">
        <f t="shared" si="129"/>
        <v/>
      </c>
      <c r="AK1707" s="78" t="str">
        <f t="shared" si="130"/>
        <v/>
      </c>
    </row>
    <row r="1708" spans="24:37">
      <c r="X1708" s="78" t="str">
        <f t="shared" si="129"/>
        <v/>
      </c>
      <c r="AK1708" s="78" t="str">
        <f t="shared" si="130"/>
        <v/>
      </c>
    </row>
    <row r="1709" spans="24:37">
      <c r="X1709" s="78" t="str">
        <f t="shared" si="129"/>
        <v/>
      </c>
      <c r="AK1709" s="78" t="str">
        <f t="shared" si="130"/>
        <v/>
      </c>
    </row>
    <row r="1710" spans="24:37">
      <c r="X1710" s="78" t="str">
        <f t="shared" si="129"/>
        <v/>
      </c>
      <c r="AK1710" s="78" t="str">
        <f t="shared" si="130"/>
        <v/>
      </c>
    </row>
    <row r="1711" spans="24:37">
      <c r="X1711" s="78" t="str">
        <f t="shared" si="129"/>
        <v/>
      </c>
      <c r="AK1711" s="78" t="str">
        <f t="shared" si="130"/>
        <v/>
      </c>
    </row>
    <row r="1712" spans="24:37">
      <c r="X1712" s="78" t="str">
        <f t="shared" si="129"/>
        <v/>
      </c>
      <c r="AK1712" s="78" t="str">
        <f t="shared" si="130"/>
        <v/>
      </c>
    </row>
    <row r="1713" spans="24:37">
      <c r="X1713" s="78" t="str">
        <f t="shared" si="129"/>
        <v/>
      </c>
      <c r="AK1713" s="78" t="str">
        <f t="shared" si="130"/>
        <v/>
      </c>
    </row>
    <row r="1714" spans="24:37">
      <c r="X1714" s="78" t="str">
        <f t="shared" si="129"/>
        <v/>
      </c>
      <c r="AK1714" s="78" t="str">
        <f t="shared" si="130"/>
        <v/>
      </c>
    </row>
    <row r="1715" spans="24:37">
      <c r="X1715" s="78" t="str">
        <f t="shared" si="129"/>
        <v/>
      </c>
      <c r="AK1715" s="78" t="str">
        <f t="shared" si="130"/>
        <v/>
      </c>
    </row>
    <row r="1716" spans="24:37">
      <c r="X1716" s="78" t="str">
        <f t="shared" si="129"/>
        <v/>
      </c>
      <c r="AK1716" s="78" t="str">
        <f t="shared" si="130"/>
        <v/>
      </c>
    </row>
    <row r="1717" spans="24:37">
      <c r="X1717" s="78" t="str">
        <f t="shared" si="129"/>
        <v/>
      </c>
      <c r="AK1717" s="78" t="str">
        <f t="shared" si="130"/>
        <v/>
      </c>
    </row>
    <row r="1718" spans="24:37">
      <c r="X1718" s="78" t="str">
        <f t="shared" si="129"/>
        <v/>
      </c>
      <c r="AK1718" s="78" t="str">
        <f t="shared" si="130"/>
        <v/>
      </c>
    </row>
    <row r="1719" spans="24:37">
      <c r="X1719" s="78" t="str">
        <f t="shared" si="129"/>
        <v/>
      </c>
      <c r="AK1719" s="78" t="str">
        <f t="shared" si="130"/>
        <v/>
      </c>
    </row>
    <row r="1720" spans="24:37">
      <c r="X1720" s="78" t="str">
        <f t="shared" si="129"/>
        <v/>
      </c>
      <c r="AK1720" s="78" t="str">
        <f t="shared" si="130"/>
        <v/>
      </c>
    </row>
    <row r="1721" spans="24:37">
      <c r="X1721" s="78" t="str">
        <f t="shared" si="129"/>
        <v/>
      </c>
      <c r="AK1721" s="78" t="str">
        <f t="shared" si="130"/>
        <v/>
      </c>
    </row>
    <row r="1722" spans="24:37">
      <c r="X1722" s="78" t="str">
        <f t="shared" si="129"/>
        <v/>
      </c>
      <c r="AK1722" s="78" t="str">
        <f t="shared" si="130"/>
        <v/>
      </c>
    </row>
    <row r="1723" spans="24:37">
      <c r="X1723" s="78" t="str">
        <f t="shared" si="129"/>
        <v/>
      </c>
      <c r="AK1723" s="78" t="str">
        <f t="shared" si="130"/>
        <v/>
      </c>
    </row>
    <row r="1724" spans="24:37">
      <c r="X1724" s="78" t="str">
        <f t="shared" si="129"/>
        <v/>
      </c>
      <c r="AK1724" s="78" t="str">
        <f t="shared" si="130"/>
        <v/>
      </c>
    </row>
    <row r="1725" spans="24:37">
      <c r="X1725" s="78" t="str">
        <f t="shared" si="129"/>
        <v/>
      </c>
      <c r="AK1725" s="78" t="str">
        <f t="shared" si="130"/>
        <v/>
      </c>
    </row>
    <row r="1726" spans="24:37">
      <c r="AK1726" s="78" t="str">
        <f t="shared" si="130"/>
        <v/>
      </c>
    </row>
    <row r="1727" spans="24:37">
      <c r="AK1727" s="78" t="str">
        <f t="shared" si="130"/>
        <v/>
      </c>
    </row>
    <row r="1728" spans="24:37">
      <c r="AK1728" s="78" t="str">
        <f t="shared" si="130"/>
        <v/>
      </c>
    </row>
    <row r="1729" spans="37:37">
      <c r="AK1729" s="78" t="str">
        <f t="shared" si="130"/>
        <v/>
      </c>
    </row>
  </sheetData>
  <autoFilter ref="A1:BT1729" xr:uid="{4B5B2C0C-CD7C-4999-ACAB-8FA04BBB076F}"/>
  <phoneticPr fontId="9" type="noConversion"/>
  <conditionalFormatting sqref="K3:K1048576">
    <cfRule type="containsText" dxfId="25" priority="7" operator="containsText" text="No">
      <formula>NOT(ISERROR(SEARCH("No",K3)))</formula>
    </cfRule>
  </conditionalFormatting>
  <conditionalFormatting sqref="K3:K1603">
    <cfRule type="containsText" priority="8" operator="containsText" text="No">
      <formula>NOT(ISERROR(SEARCH("No",K3)))</formula>
    </cfRule>
    <cfRule type="containsText" dxfId="24" priority="9" operator="containsText" text="Yes">
      <formula>NOT(ISERROR(SEARCH("Yes",K3)))</formula>
    </cfRule>
  </conditionalFormatting>
  <conditionalFormatting sqref="X3:X1725">
    <cfRule type="containsText" dxfId="23" priority="10" operator="containsText" text="No">
      <formula>NOT(ISERROR(SEARCH("No",X3)))</formula>
    </cfRule>
    <cfRule type="containsText" dxfId="22" priority="11" operator="containsText" text="Yes">
      <formula>NOT(ISERROR(SEARCH("Yes",X3)))</formula>
    </cfRule>
  </conditionalFormatting>
  <conditionalFormatting sqref="AK1:AK1048576">
    <cfRule type="containsText" dxfId="21" priority="12" operator="containsText" text="No">
      <formula>NOT(ISERROR(SEARCH("No",AK1)))</formula>
    </cfRule>
    <cfRule type="containsText" dxfId="20" priority="13" operator="containsText" text="Yes">
      <formula>NOT(ISERROR(SEARCH("Yes",AK1)))</formula>
    </cfRule>
  </conditionalFormatting>
  <conditionalFormatting sqref="AX3:AX1603">
    <cfRule type="containsText" dxfId="19" priority="14" operator="containsText" text="No">
      <formula>NOT(ISERROR(SEARCH("No",AX3)))</formula>
    </cfRule>
    <cfRule type="containsText" dxfId="18" priority="15" operator="containsText" text="Yes">
      <formula>NOT(ISERROR(SEARCH("Yes",AX3)))</formula>
    </cfRule>
    <cfRule type="notContainsBlanks" priority="16">
      <formula>LEN(TRIM(AX3))&gt;0</formula>
    </cfRule>
    <cfRule type="colorScale" priority="17">
      <colorScale>
        <cfvo type="min"/>
        <cfvo type="percentile" val="50"/>
        <cfvo type="max"/>
        <color rgb="FFF8696B"/>
        <color rgb="FFFFEB84"/>
        <color rgb="FF63BE7B"/>
      </colorScale>
    </cfRule>
  </conditionalFormatting>
  <conditionalFormatting sqref="BH3:BH1603">
    <cfRule type="containsText" dxfId="17" priority="5" operator="containsText" text="No">
      <formula>NOT(ISERROR(SEARCH("No",BH3)))</formula>
    </cfRule>
    <cfRule type="containsText" dxfId="16" priority="6" operator="containsText" text="Yes">
      <formula>NOT(ISERROR(SEARCH("Yes",BH3)))</formula>
    </cfRule>
  </conditionalFormatting>
  <conditionalFormatting sqref="K1">
    <cfRule type="containsText" dxfId="15" priority="3" operator="containsText" text="No">
      <formula>NOT(ISERROR(SEARCH("No",K1)))</formula>
    </cfRule>
    <cfRule type="containsText" dxfId="14" priority="4" operator="containsText" text="Yes">
      <formula>NOT(ISERROR(SEARCH("Yes",K1)))</formula>
    </cfRule>
  </conditionalFormatting>
  <conditionalFormatting sqref="X1">
    <cfRule type="containsText" dxfId="13" priority="1" operator="containsText" text="No">
      <formula>NOT(ISERROR(SEARCH("No",X1)))</formula>
    </cfRule>
    <cfRule type="containsText" dxfId="12" priority="2" operator="containsText" text="Yes">
      <formula>NOT(ISERROR(SEARCH("Yes",X1)))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ErrorMessage="1" prompt="Please select an option from the list:" xr:uid="{1942E3DA-7E33-4A04-8D43-A4A954916C3F}">
          <x14:formula1>
            <xm:f>Dropdowns!$B$3:$B$6</xm:f>
          </x14:formula1>
          <xm:sqref>E3:E1048576</xm:sqref>
        </x14:dataValidation>
        <x14:dataValidation type="list" allowBlank="1" showInputMessage="1" showErrorMessage="1" xr:uid="{AC43273D-5DBF-4B6F-A5F4-944E81F0C38C}">
          <x14:formula1>
            <xm:f>Dropdowns!$H$4:$H$5</xm:f>
          </x14:formula1>
          <xm:sqref>BH2:BH1623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17CEC-DD9E-4F68-9514-A6E37FE0399D}">
  <dimension ref="A2:F55"/>
  <sheetViews>
    <sheetView topLeftCell="A2" zoomScale="70" zoomScaleNormal="70" workbookViewId="0">
      <selection activeCell="C4" sqref="C4"/>
    </sheetView>
  </sheetViews>
  <sheetFormatPr defaultRowHeight="14.45"/>
  <cols>
    <col min="1" max="1" width="52.7109375" style="1" customWidth="1"/>
    <col min="2" max="5" width="36.85546875" style="1" customWidth="1"/>
    <col min="6" max="6" width="40.140625" customWidth="1"/>
    <col min="9" max="9" width="18.140625" customWidth="1"/>
  </cols>
  <sheetData>
    <row r="2" spans="1:6" ht="29.1">
      <c r="A2" s="1" t="s">
        <v>5788</v>
      </c>
    </row>
    <row r="3" spans="1:6" ht="15" thickBot="1"/>
    <row r="4" spans="1:6" ht="15" thickBot="1">
      <c r="B4" s="27" t="s">
        <v>5789</v>
      </c>
      <c r="C4" s="68" t="s">
        <v>5790</v>
      </c>
      <c r="D4" s="69" t="s">
        <v>5791</v>
      </c>
      <c r="E4" s="70" t="s">
        <v>5792</v>
      </c>
      <c r="F4" s="71" t="s">
        <v>5793</v>
      </c>
    </row>
    <row r="5" spans="1:6" ht="29.1">
      <c r="B5" s="24" t="s">
        <v>5794</v>
      </c>
      <c r="C5" s="22" t="s">
        <v>5795</v>
      </c>
      <c r="D5" s="65" t="s">
        <v>388</v>
      </c>
      <c r="E5" s="65" t="s">
        <v>976</v>
      </c>
      <c r="F5" s="65" t="s">
        <v>5796</v>
      </c>
    </row>
    <row r="6" spans="1:6" ht="101.45">
      <c r="B6" s="23" t="s">
        <v>5797</v>
      </c>
      <c r="C6" s="20" t="s">
        <v>5798</v>
      </c>
      <c r="D6" s="23" t="s">
        <v>5799</v>
      </c>
      <c r="E6" s="23" t="s">
        <v>5800</v>
      </c>
      <c r="F6" s="23" t="s">
        <v>5801</v>
      </c>
    </row>
    <row r="7" spans="1:6" ht="43.5">
      <c r="B7" s="25" t="s">
        <v>5802</v>
      </c>
      <c r="C7" s="20" t="s">
        <v>5803</v>
      </c>
      <c r="D7" s="23"/>
      <c r="E7" s="23" t="s">
        <v>5804</v>
      </c>
      <c r="F7" s="23" t="s">
        <v>5805</v>
      </c>
    </row>
    <row r="8" spans="1:6">
      <c r="B8" s="23" t="s">
        <v>1398</v>
      </c>
      <c r="C8" s="20"/>
      <c r="D8" s="23" t="s">
        <v>5806</v>
      </c>
      <c r="E8" s="23"/>
      <c r="F8" s="23"/>
    </row>
    <row r="9" spans="1:6">
      <c r="B9" s="25" t="s">
        <v>5807</v>
      </c>
      <c r="C9" s="20" t="s">
        <v>5808</v>
      </c>
      <c r="D9" s="23"/>
      <c r="E9" s="23"/>
      <c r="F9" s="23" t="s">
        <v>5809</v>
      </c>
    </row>
    <row r="10" spans="1:6">
      <c r="B10" s="23" t="s">
        <v>5810</v>
      </c>
      <c r="C10" s="20" t="s">
        <v>5366</v>
      </c>
      <c r="D10" s="23" t="s">
        <v>5811</v>
      </c>
      <c r="E10" s="67"/>
      <c r="F10" s="23" t="s">
        <v>4025</v>
      </c>
    </row>
    <row r="11" spans="1:6">
      <c r="B11" s="25" t="s">
        <v>5812</v>
      </c>
      <c r="C11" s="20"/>
      <c r="D11" s="23" t="s">
        <v>5813</v>
      </c>
      <c r="E11" s="23"/>
      <c r="F11" s="23" t="s">
        <v>5814</v>
      </c>
    </row>
    <row r="12" spans="1:6" ht="29.1">
      <c r="B12" s="23" t="s">
        <v>5815</v>
      </c>
      <c r="C12" s="20" t="s">
        <v>252</v>
      </c>
      <c r="D12" s="23" t="s">
        <v>468</v>
      </c>
      <c r="E12" s="23" t="s">
        <v>5816</v>
      </c>
      <c r="F12" s="23" t="s">
        <v>246</v>
      </c>
    </row>
    <row r="13" spans="1:6" ht="15" thickBot="1">
      <c r="B13" s="26" t="s">
        <v>1096</v>
      </c>
      <c r="C13" s="21" t="s">
        <v>357</v>
      </c>
      <c r="D13" s="66"/>
      <c r="E13" s="66" t="s">
        <v>5817</v>
      </c>
      <c r="F13" s="66"/>
    </row>
    <row r="20" spans="1:2">
      <c r="A20" s="1" t="s">
        <v>5818</v>
      </c>
      <c r="B20" s="1" t="s">
        <v>5819</v>
      </c>
    </row>
    <row r="21" spans="1:2" ht="29.1">
      <c r="A21" s="1" t="s">
        <v>5820</v>
      </c>
      <c r="B21" s="1" t="s">
        <v>5821</v>
      </c>
    </row>
    <row r="22" spans="1:2" ht="29.1">
      <c r="A22" s="1" t="s">
        <v>5822</v>
      </c>
      <c r="B22" s="1" t="s">
        <v>5821</v>
      </c>
    </row>
    <row r="23" spans="1:2">
      <c r="A23" s="1" t="s">
        <v>5823</v>
      </c>
      <c r="B23" s="1" t="s">
        <v>5824</v>
      </c>
    </row>
    <row r="27" spans="1:2">
      <c r="A27" s="28" t="s">
        <v>5825</v>
      </c>
      <c r="B27" s="28" t="s">
        <v>5826</v>
      </c>
    </row>
    <row r="28" spans="1:2">
      <c r="A28" s="2" t="s">
        <v>53</v>
      </c>
      <c r="B28" s="54" t="s">
        <v>5827</v>
      </c>
    </row>
    <row r="29" spans="1:2">
      <c r="A29" s="18" t="s">
        <v>351</v>
      </c>
      <c r="B29" s="1" t="s">
        <v>5828</v>
      </c>
    </row>
    <row r="30" spans="1:2">
      <c r="A30" s="5" t="s">
        <v>558</v>
      </c>
      <c r="B30" s="1" t="s">
        <v>5829</v>
      </c>
    </row>
    <row r="31" spans="1:2">
      <c r="A31" s="14" t="s">
        <v>796</v>
      </c>
      <c r="B31" s="1" t="s">
        <v>5830</v>
      </c>
    </row>
    <row r="32" spans="1:2">
      <c r="A32" s="8" t="s">
        <v>1037</v>
      </c>
      <c r="B32" s="1" t="s">
        <v>5831</v>
      </c>
    </row>
    <row r="33" spans="1:2">
      <c r="A33" s="9" t="s">
        <v>1170</v>
      </c>
      <c r="B33" s="1" t="s">
        <v>5832</v>
      </c>
    </row>
    <row r="34" spans="1:2">
      <c r="A34" s="4" t="s">
        <v>1213</v>
      </c>
      <c r="B34" s="1" t="s">
        <v>5833</v>
      </c>
    </row>
    <row r="35" spans="1:2">
      <c r="A35" s="3" t="s">
        <v>5834</v>
      </c>
      <c r="B35" s="1" t="s">
        <v>5835</v>
      </c>
    </row>
    <row r="36" spans="1:2">
      <c r="A36" s="2" t="s">
        <v>1496</v>
      </c>
      <c r="B36" s="1" t="s">
        <v>5836</v>
      </c>
    </row>
    <row r="37" spans="1:2">
      <c r="A37" s="5" t="s">
        <v>1398</v>
      </c>
      <c r="B37" s="1" t="s">
        <v>5837</v>
      </c>
    </row>
    <row r="38" spans="1:2">
      <c r="A38" s="6" t="s">
        <v>2027</v>
      </c>
      <c r="B38" s="1" t="s">
        <v>5838</v>
      </c>
    </row>
    <row r="39" spans="1:2">
      <c r="A39" s="55" t="s">
        <v>5839</v>
      </c>
      <c r="B39" s="1" t="s">
        <v>5840</v>
      </c>
    </row>
    <row r="40" spans="1:2">
      <c r="A40" s="10" t="s">
        <v>2389</v>
      </c>
      <c r="B40" s="1" t="s">
        <v>5841</v>
      </c>
    </row>
    <row r="41" spans="1:2">
      <c r="A41" s="11" t="s">
        <v>5842</v>
      </c>
      <c r="B41" s="1" t="s">
        <v>5843</v>
      </c>
    </row>
    <row r="42" spans="1:2">
      <c r="A42" s="7" t="s">
        <v>2933</v>
      </c>
      <c r="B42" s="1" t="s">
        <v>5844</v>
      </c>
    </row>
    <row r="43" spans="1:2">
      <c r="A43" s="12" t="s">
        <v>3867</v>
      </c>
      <c r="B43" s="1" t="s">
        <v>5845</v>
      </c>
    </row>
    <row r="44" spans="1:2">
      <c r="A44" s="13" t="s">
        <v>3974</v>
      </c>
      <c r="B44" s="1" t="s">
        <v>5846</v>
      </c>
    </row>
    <row r="45" spans="1:2">
      <c r="A45" s="16" t="s">
        <v>3994</v>
      </c>
      <c r="B45" s="1" t="s">
        <v>5847</v>
      </c>
    </row>
    <row r="46" spans="1:2">
      <c r="A46" s="15" t="s">
        <v>4009</v>
      </c>
      <c r="B46" s="1" t="s">
        <v>5848</v>
      </c>
    </row>
    <row r="47" spans="1:2">
      <c r="A47" s="17" t="s">
        <v>4743</v>
      </c>
      <c r="B47" s="1" t="s">
        <v>5849</v>
      </c>
    </row>
    <row r="48" spans="1:2">
      <c r="A48" s="56" t="s">
        <v>4992</v>
      </c>
      <c r="B48" s="1" t="s">
        <v>5850</v>
      </c>
    </row>
    <row r="49" spans="1:2">
      <c r="A49" s="57" t="s">
        <v>5048</v>
      </c>
      <c r="B49" s="1" t="s">
        <v>5851</v>
      </c>
    </row>
    <row r="50" spans="1:2">
      <c r="A50" s="62" t="s">
        <v>5115</v>
      </c>
      <c r="B50" s="1" t="s">
        <v>5852</v>
      </c>
    </row>
    <row r="51" spans="1:2">
      <c r="A51" s="9" t="s">
        <v>5224</v>
      </c>
      <c r="B51" s="1" t="s">
        <v>5853</v>
      </c>
    </row>
    <row r="52" spans="1:2">
      <c r="A52" s="58" t="s">
        <v>5343</v>
      </c>
      <c r="B52" s="1" t="s">
        <v>5854</v>
      </c>
    </row>
    <row r="53" spans="1:2">
      <c r="A53" s="59" t="s">
        <v>5473</v>
      </c>
      <c r="B53" s="1" t="s">
        <v>5855</v>
      </c>
    </row>
    <row r="54" spans="1:2">
      <c r="A54" s="60" t="s">
        <v>5494</v>
      </c>
      <c r="B54" s="1" t="s">
        <v>5856</v>
      </c>
    </row>
    <row r="55" spans="1:2">
      <c r="A55" s="61" t="s">
        <v>5635</v>
      </c>
      <c r="B55" s="1" t="s">
        <v>5857</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63290-C4ED-4DC4-B797-DA129419E4DC}">
  <dimension ref="A1"/>
  <sheetViews>
    <sheetView workbookViewId="0"/>
  </sheetViews>
  <sheetFormatPr defaultRowHeight="14.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E0450-5E3E-48E1-9CBF-BA99DF58311D}">
  <dimension ref="A1:J53"/>
  <sheetViews>
    <sheetView workbookViewId="0">
      <selection activeCell="F3" sqref="F3"/>
    </sheetView>
  </sheetViews>
  <sheetFormatPr defaultRowHeight="14.45"/>
  <cols>
    <col min="1" max="1" width="36" style="1" customWidth="1"/>
    <col min="2" max="2" width="18.85546875" style="1" bestFit="1" customWidth="1"/>
    <col min="3" max="3" width="34.5703125" style="1" bestFit="1" customWidth="1"/>
    <col min="4" max="4" width="26.7109375" style="1" bestFit="1" customWidth="1"/>
    <col min="5" max="5" width="36" style="1" customWidth="1"/>
    <col min="6" max="6" width="18.85546875" bestFit="1" customWidth="1"/>
    <col min="7" max="7" width="36.5703125" customWidth="1"/>
    <col min="8" max="8" width="36.5703125" style="1" customWidth="1"/>
    <col min="9" max="9" width="31.42578125" bestFit="1" customWidth="1"/>
    <col min="10" max="10" width="49.85546875" customWidth="1"/>
  </cols>
  <sheetData>
    <row r="1" spans="1:10">
      <c r="A1" s="34" t="s">
        <v>131</v>
      </c>
      <c r="B1" s="32"/>
      <c r="C1" s="34">
        <v>903</v>
      </c>
      <c r="D1" s="32"/>
    </row>
    <row r="2" spans="1:10" ht="15" thickBot="1">
      <c r="A2" s="33" t="s">
        <v>5858</v>
      </c>
      <c r="B2" s="33" t="s">
        <v>5859</v>
      </c>
      <c r="C2" s="33" t="s">
        <v>5858</v>
      </c>
      <c r="D2" s="33" t="s">
        <v>5859</v>
      </c>
    </row>
    <row r="3" spans="1:10" ht="29.1">
      <c r="A3" s="1" t="s">
        <v>3534</v>
      </c>
      <c r="B3" s="1" t="s">
        <v>5860</v>
      </c>
      <c r="C3" s="1" t="s">
        <v>5861</v>
      </c>
      <c r="D3" s="1" t="s">
        <v>5862</v>
      </c>
      <c r="J3" s="30"/>
    </row>
    <row r="4" spans="1:10">
      <c r="A4" s="1" t="s">
        <v>5863</v>
      </c>
      <c r="B4" s="1" t="s">
        <v>5860</v>
      </c>
      <c r="C4" s="1" t="s">
        <v>5864</v>
      </c>
      <c r="D4" s="1" t="s">
        <v>5862</v>
      </c>
    </row>
    <row r="5" spans="1:10">
      <c r="A5" s="1" t="s">
        <v>5865</v>
      </c>
      <c r="B5" s="1" t="s">
        <v>5866</v>
      </c>
      <c r="C5" s="1" t="s">
        <v>5867</v>
      </c>
      <c r="D5" s="1" t="s">
        <v>5862</v>
      </c>
    </row>
    <row r="6" spans="1:10">
      <c r="A6" s="1" t="s">
        <v>5868</v>
      </c>
      <c r="B6" s="1" t="s">
        <v>5866</v>
      </c>
      <c r="C6" s="1" t="s">
        <v>5869</v>
      </c>
      <c r="D6" s="1" t="s">
        <v>5862</v>
      </c>
    </row>
    <row r="7" spans="1:10">
      <c r="A7" s="1" t="s">
        <v>5870</v>
      </c>
      <c r="B7" s="1" t="s">
        <v>5866</v>
      </c>
      <c r="C7" s="1" t="s">
        <v>5871</v>
      </c>
      <c r="D7" s="1" t="s">
        <v>5862</v>
      </c>
    </row>
    <row r="8" spans="1:10">
      <c r="A8" s="1" t="s">
        <v>4550</v>
      </c>
      <c r="B8" s="1" t="s">
        <v>5872</v>
      </c>
      <c r="C8" s="1" t="s">
        <v>5873</v>
      </c>
      <c r="D8" s="1" t="s">
        <v>5874</v>
      </c>
    </row>
    <row r="9" spans="1:10" ht="29.1">
      <c r="A9" s="1" t="s">
        <v>5875</v>
      </c>
      <c r="B9" s="1" t="s">
        <v>5872</v>
      </c>
      <c r="C9" s="1" t="s">
        <v>5876</v>
      </c>
      <c r="D9" s="1" t="s">
        <v>5877</v>
      </c>
    </row>
    <row r="10" spans="1:10">
      <c r="A10" s="1" t="s">
        <v>5878</v>
      </c>
      <c r="B10" s="1" t="s">
        <v>5872</v>
      </c>
      <c r="C10" s="1" t="s">
        <v>5879</v>
      </c>
      <c r="D10" s="1" t="s">
        <v>5877</v>
      </c>
    </row>
    <row r="11" spans="1:10">
      <c r="A11" s="1" t="s">
        <v>5880</v>
      </c>
      <c r="B11" s="1" t="s">
        <v>5872</v>
      </c>
      <c r="C11" s="1" t="s">
        <v>5881</v>
      </c>
      <c r="D11" s="1" t="s">
        <v>5877</v>
      </c>
    </row>
    <row r="12" spans="1:10">
      <c r="A12" s="1" t="s">
        <v>5882</v>
      </c>
      <c r="B12" s="1" t="s">
        <v>5883</v>
      </c>
      <c r="C12" s="1" t="s">
        <v>5884</v>
      </c>
      <c r="D12" s="1" t="s">
        <v>5885</v>
      </c>
    </row>
    <row r="13" spans="1:10">
      <c r="A13" s="1" t="s">
        <v>5886</v>
      </c>
      <c r="B13" s="1" t="s">
        <v>5883</v>
      </c>
      <c r="C13" s="1" t="s">
        <v>5887</v>
      </c>
      <c r="D13" s="1" t="s">
        <v>5885</v>
      </c>
    </row>
    <row r="14" spans="1:10" ht="29.1">
      <c r="A14" s="1" t="s">
        <v>5888</v>
      </c>
      <c r="B14" s="1" t="s">
        <v>5883</v>
      </c>
      <c r="C14" s="1" t="s">
        <v>5889</v>
      </c>
      <c r="D14" s="1" t="s">
        <v>5890</v>
      </c>
    </row>
    <row r="15" spans="1:10" ht="29.1">
      <c r="A15" s="1" t="s">
        <v>5891</v>
      </c>
      <c r="B15" s="1" t="s">
        <v>5883</v>
      </c>
      <c r="C15" s="1" t="s">
        <v>5892</v>
      </c>
      <c r="D15" s="1" t="s">
        <v>5890</v>
      </c>
    </row>
    <row r="16" spans="1:10" ht="29.1">
      <c r="A16" s="1" t="s">
        <v>5893</v>
      </c>
      <c r="B16" s="1" t="s">
        <v>5894</v>
      </c>
      <c r="C16" s="1" t="s">
        <v>5895</v>
      </c>
      <c r="D16" s="1" t="s">
        <v>5890</v>
      </c>
    </row>
    <row r="17" spans="1:4" ht="29.1">
      <c r="A17" s="1" t="s">
        <v>5896</v>
      </c>
      <c r="B17" s="1" t="s">
        <v>5894</v>
      </c>
      <c r="C17" s="1" t="s">
        <v>5897</v>
      </c>
      <c r="D17" s="1" t="s">
        <v>5898</v>
      </c>
    </row>
    <row r="18" spans="1:4">
      <c r="A18" s="1" t="s">
        <v>5899</v>
      </c>
      <c r="B18" s="1" t="s">
        <v>5894</v>
      </c>
      <c r="C18" s="1" t="s">
        <v>5900</v>
      </c>
      <c r="D18" s="1" t="s">
        <v>5898</v>
      </c>
    </row>
    <row r="19" spans="1:4">
      <c r="A19" s="1" t="s">
        <v>5901</v>
      </c>
      <c r="B19" s="1" t="s">
        <v>5894</v>
      </c>
      <c r="C19" s="1" t="s">
        <v>5902</v>
      </c>
      <c r="D19" s="1" t="s">
        <v>5903</v>
      </c>
    </row>
    <row r="20" spans="1:4" ht="29.1">
      <c r="A20" s="1" t="s">
        <v>5904</v>
      </c>
      <c r="B20" s="1" t="s">
        <v>5894</v>
      </c>
      <c r="C20" s="1" t="s">
        <v>5905</v>
      </c>
      <c r="D20" s="1" t="s">
        <v>5906</v>
      </c>
    </row>
    <row r="21" spans="1:4">
      <c r="A21" s="1" t="s">
        <v>5907</v>
      </c>
      <c r="B21" s="1" t="s">
        <v>5894</v>
      </c>
    </row>
    <row r="22" spans="1:4">
      <c r="A22" s="1" t="s">
        <v>5908</v>
      </c>
      <c r="B22" s="1" t="s">
        <v>5909</v>
      </c>
    </row>
    <row r="23" spans="1:4">
      <c r="A23" s="1" t="s">
        <v>5910</v>
      </c>
      <c r="B23" s="1" t="s">
        <v>5909</v>
      </c>
    </row>
    <row r="24" spans="1:4">
      <c r="A24" s="1" t="s">
        <v>5911</v>
      </c>
      <c r="B24" s="1" t="s">
        <v>5909</v>
      </c>
    </row>
    <row r="25" spans="1:4">
      <c r="A25" s="1" t="s">
        <v>5912</v>
      </c>
      <c r="B25" s="1" t="s">
        <v>5909</v>
      </c>
    </row>
    <row r="26" spans="1:4">
      <c r="A26" s="1" t="s">
        <v>5913</v>
      </c>
      <c r="B26" s="1" t="s">
        <v>5909</v>
      </c>
    </row>
    <row r="27" spans="1:4">
      <c r="A27" s="1" t="s">
        <v>5914</v>
      </c>
      <c r="B27" s="1" t="s">
        <v>5915</v>
      </c>
    </row>
    <row r="28" spans="1:4">
      <c r="A28" s="1" t="s">
        <v>5916</v>
      </c>
      <c r="B28" s="1" t="s">
        <v>5915</v>
      </c>
    </row>
    <row r="29" spans="1:4">
      <c r="A29" s="1" t="s">
        <v>5917</v>
      </c>
      <c r="B29" s="1" t="s">
        <v>5915</v>
      </c>
    </row>
    <row r="30" spans="1:4">
      <c r="A30" s="1" t="s">
        <v>5918</v>
      </c>
      <c r="B30" s="1" t="s">
        <v>5915</v>
      </c>
    </row>
    <row r="31" spans="1:4">
      <c r="A31" s="1" t="s">
        <v>5919</v>
      </c>
      <c r="B31" s="1" t="s">
        <v>5915</v>
      </c>
    </row>
    <row r="32" spans="1:4">
      <c r="A32" s="1" t="s">
        <v>5920</v>
      </c>
      <c r="B32" s="1" t="s">
        <v>5915</v>
      </c>
    </row>
    <row r="33" spans="1:2" ht="43.5">
      <c r="A33" s="1" t="s">
        <v>5921</v>
      </c>
      <c r="B33" s="1" t="s">
        <v>5922</v>
      </c>
    </row>
    <row r="34" spans="1:2">
      <c r="A34" s="1" t="s">
        <v>5923</v>
      </c>
      <c r="B34" s="1" t="s">
        <v>5922</v>
      </c>
    </row>
    <row r="35" spans="1:2" ht="43.5">
      <c r="A35" s="1" t="s">
        <v>5924</v>
      </c>
      <c r="B35" s="1" t="s">
        <v>5922</v>
      </c>
    </row>
    <row r="36" spans="1:2" ht="43.5">
      <c r="A36" s="1" t="s">
        <v>5925</v>
      </c>
      <c r="B36" s="1" t="s">
        <v>5922</v>
      </c>
    </row>
    <row r="37" spans="1:2" ht="29.1">
      <c r="A37" s="1" t="s">
        <v>5926</v>
      </c>
      <c r="B37" s="1" t="s">
        <v>5922</v>
      </c>
    </row>
    <row r="38" spans="1:2" ht="29.1">
      <c r="A38" s="1" t="s">
        <v>5927</v>
      </c>
      <c r="B38" s="1" t="s">
        <v>5922</v>
      </c>
    </row>
    <row r="39" spans="1:2">
      <c r="A39" s="1" t="s">
        <v>5928</v>
      </c>
      <c r="B39" s="1" t="s">
        <v>5929</v>
      </c>
    </row>
    <row r="40" spans="1:2">
      <c r="A40" s="1" t="s">
        <v>5930</v>
      </c>
      <c r="B40" s="1" t="s">
        <v>5862</v>
      </c>
    </row>
    <row r="41" spans="1:2" ht="29.1">
      <c r="A41" s="1" t="s">
        <v>5931</v>
      </c>
      <c r="B41" s="1" t="s">
        <v>5862</v>
      </c>
    </row>
    <row r="42" spans="1:2">
      <c r="A42" s="1" t="s">
        <v>5932</v>
      </c>
      <c r="B42" s="1" t="s">
        <v>5862</v>
      </c>
    </row>
    <row r="43" spans="1:2" ht="29.1">
      <c r="A43" s="1" t="s">
        <v>5933</v>
      </c>
      <c r="B43" s="1" t="s">
        <v>5862</v>
      </c>
    </row>
    <row r="44" spans="1:2" ht="29.1">
      <c r="A44" s="1" t="s">
        <v>5934</v>
      </c>
      <c r="B44" s="1" t="s">
        <v>5935</v>
      </c>
    </row>
    <row r="45" spans="1:2">
      <c r="A45" s="1" t="s">
        <v>5936</v>
      </c>
      <c r="B45" s="1" t="s">
        <v>5935</v>
      </c>
    </row>
    <row r="46" spans="1:2">
      <c r="A46" s="1" t="s">
        <v>5937</v>
      </c>
      <c r="B46" s="1" t="s">
        <v>5935</v>
      </c>
    </row>
    <row r="47" spans="1:2">
      <c r="A47" s="1" t="s">
        <v>5938</v>
      </c>
      <c r="B47" s="1" t="s">
        <v>5935</v>
      </c>
    </row>
    <row r="48" spans="1:2">
      <c r="A48" s="1" t="s">
        <v>5939</v>
      </c>
      <c r="B48" s="1" t="s">
        <v>5935</v>
      </c>
    </row>
    <row r="49" spans="1:2">
      <c r="A49" s="1" t="s">
        <v>5940</v>
      </c>
      <c r="B49" s="1" t="s">
        <v>5935</v>
      </c>
    </row>
    <row r="50" spans="1:2">
      <c r="A50" s="1" t="s">
        <v>5941</v>
      </c>
      <c r="B50" s="1" t="s">
        <v>5935</v>
      </c>
    </row>
    <row r="51" spans="1:2">
      <c r="A51" s="1" t="s">
        <v>5942</v>
      </c>
      <c r="B51" s="1" t="s">
        <v>5935</v>
      </c>
    </row>
    <row r="52" spans="1:2">
      <c r="A52" s="1" t="s">
        <v>5943</v>
      </c>
      <c r="B52" s="1" t="s">
        <v>5935</v>
      </c>
    </row>
    <row r="53" spans="1:2">
      <c r="A53" s="1" t="s">
        <v>5944</v>
      </c>
      <c r="B53" s="1" t="s">
        <v>5935</v>
      </c>
    </row>
  </sheetData>
  <pageMargins left="0.7" right="0.7" top="0.75" bottom="0.75" header="0.3" footer="0.3"/>
  <pageSetup paperSize="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433A6-852F-43BA-9E71-3EA60F134EC8}">
  <dimension ref="B1:X126"/>
  <sheetViews>
    <sheetView topLeftCell="A11" workbookViewId="0">
      <selection activeCell="D12" sqref="D12"/>
    </sheetView>
  </sheetViews>
  <sheetFormatPr defaultRowHeight="14.45"/>
  <cols>
    <col min="2" max="2" width="29.85546875" style="1" customWidth="1"/>
    <col min="3" max="4" width="29.85546875" customWidth="1"/>
    <col min="6" max="6" width="26.5703125" style="1" customWidth="1"/>
    <col min="7" max="7" width="21.42578125" customWidth="1"/>
    <col min="8" max="8" width="21.42578125" style="1" customWidth="1"/>
    <col min="10" max="10" width="25.28515625" style="1" customWidth="1"/>
    <col min="11" max="12" width="25.28515625" customWidth="1"/>
    <col min="14" max="14" width="29.42578125" style="1" customWidth="1"/>
    <col min="15" max="16" width="29.42578125" customWidth="1"/>
    <col min="18" max="18" width="27.85546875" style="1" customWidth="1"/>
    <col min="19" max="20" width="27.85546875" customWidth="1"/>
    <col min="22" max="22" width="33" style="1" customWidth="1"/>
    <col min="23" max="24" width="33" customWidth="1"/>
  </cols>
  <sheetData>
    <row r="1" spans="2:24" ht="15" thickBot="1"/>
    <row r="2" spans="2:24">
      <c r="B2" s="35" t="s">
        <v>5945</v>
      </c>
      <c r="C2" s="36"/>
      <c r="D2" s="36"/>
      <c r="E2" s="36"/>
      <c r="F2" s="52"/>
      <c r="G2" s="37"/>
    </row>
    <row r="3" spans="2:24">
      <c r="B3" s="49" t="s">
        <v>5946</v>
      </c>
      <c r="C3" t="s">
        <v>5947</v>
      </c>
      <c r="G3" s="31"/>
    </row>
    <row r="4" spans="2:24">
      <c r="B4" s="38" t="s">
        <v>5948</v>
      </c>
      <c r="C4" t="s">
        <v>5949</v>
      </c>
      <c r="G4" s="31"/>
    </row>
    <row r="5" spans="2:24" ht="15" thickBot="1">
      <c r="B5" s="53" t="s">
        <v>5950</v>
      </c>
      <c r="C5" s="40" t="s">
        <v>5951</v>
      </c>
      <c r="D5" s="40"/>
      <c r="E5" s="40"/>
      <c r="F5" s="33"/>
      <c r="G5" s="41"/>
    </row>
    <row r="6" spans="2:24" ht="15" thickBot="1"/>
    <row r="7" spans="2:24" ht="29.1">
      <c r="B7" s="35" t="s">
        <v>200</v>
      </c>
      <c r="C7" s="36"/>
      <c r="D7" s="37"/>
      <c r="F7" s="35" t="s">
        <v>5952</v>
      </c>
      <c r="G7" s="36"/>
      <c r="H7" s="32"/>
      <c r="J7" s="35" t="s">
        <v>5953</v>
      </c>
      <c r="K7" s="36"/>
      <c r="L7" s="37"/>
      <c r="N7" s="35" t="s">
        <v>5954</v>
      </c>
      <c r="O7" s="36"/>
      <c r="P7" s="37"/>
      <c r="R7" s="35" t="s">
        <v>5955</v>
      </c>
      <c r="S7" s="36"/>
      <c r="T7" s="37"/>
      <c r="V7" s="35" t="s">
        <v>5956</v>
      </c>
      <c r="W7" s="36"/>
      <c r="X7" s="37"/>
    </row>
    <row r="8" spans="2:24">
      <c r="B8" s="38" t="s">
        <v>5957</v>
      </c>
      <c r="C8" t="s">
        <v>5958</v>
      </c>
      <c r="D8" s="31" t="s">
        <v>5959</v>
      </c>
      <c r="F8" s="38" t="s">
        <v>5957</v>
      </c>
      <c r="G8" t="s">
        <v>5960</v>
      </c>
      <c r="H8" s="29" t="s">
        <v>5961</v>
      </c>
      <c r="J8" s="38" t="s">
        <v>5962</v>
      </c>
      <c r="K8" t="s">
        <v>5960</v>
      </c>
      <c r="L8" s="29" t="s">
        <v>5963</v>
      </c>
      <c r="N8" s="38" t="s">
        <v>5962</v>
      </c>
      <c r="O8" t="s">
        <v>5960</v>
      </c>
      <c r="P8" s="29" t="s">
        <v>5963</v>
      </c>
      <c r="R8" s="38" t="s">
        <v>5964</v>
      </c>
      <c r="S8" t="s">
        <v>5960</v>
      </c>
      <c r="T8" s="29" t="s">
        <v>5963</v>
      </c>
      <c r="V8" s="38" t="s">
        <v>5964</v>
      </c>
      <c r="W8" t="s">
        <v>5960</v>
      </c>
      <c r="X8" s="29" t="s">
        <v>5963</v>
      </c>
    </row>
    <row r="9" spans="2:24" ht="29.1">
      <c r="B9" s="45" t="s">
        <v>1114</v>
      </c>
      <c r="C9" s="46" t="s">
        <v>5965</v>
      </c>
      <c r="D9" s="47"/>
      <c r="F9" s="45" t="s">
        <v>5966</v>
      </c>
      <c r="G9" s="46" t="s">
        <v>5967</v>
      </c>
      <c r="H9" s="48" t="s">
        <v>5968</v>
      </c>
      <c r="J9" s="45" t="s">
        <v>1188</v>
      </c>
      <c r="K9" s="46" t="s">
        <v>5965</v>
      </c>
      <c r="L9" s="47"/>
      <c r="N9" s="38" t="s">
        <v>5969</v>
      </c>
      <c r="O9" t="s">
        <v>5970</v>
      </c>
      <c r="P9" s="31"/>
      <c r="R9" s="38" t="s">
        <v>5971</v>
      </c>
      <c r="S9" t="s">
        <v>5970</v>
      </c>
      <c r="T9" s="31"/>
      <c r="V9" s="38" t="s">
        <v>5972</v>
      </c>
      <c r="W9" t="s">
        <v>5970</v>
      </c>
      <c r="X9" s="31"/>
    </row>
    <row r="10" spans="2:24" ht="43.5">
      <c r="B10" s="45" t="s">
        <v>1118</v>
      </c>
      <c r="C10" s="46" t="s">
        <v>5965</v>
      </c>
      <c r="D10" s="47"/>
      <c r="F10" s="45" t="s">
        <v>5973</v>
      </c>
      <c r="G10" s="46" t="s">
        <v>5965</v>
      </c>
      <c r="H10" s="48"/>
      <c r="J10" s="38" t="s">
        <v>5974</v>
      </c>
      <c r="K10" t="s">
        <v>5970</v>
      </c>
      <c r="L10" s="31"/>
      <c r="N10" s="38" t="s">
        <v>5975</v>
      </c>
      <c r="O10" t="s">
        <v>5970</v>
      </c>
      <c r="P10" s="31"/>
      <c r="R10" s="38" t="s">
        <v>5976</v>
      </c>
      <c r="S10" t="s">
        <v>5970</v>
      </c>
      <c r="T10" s="31"/>
      <c r="V10" s="38" t="s">
        <v>5977</v>
      </c>
      <c r="W10" t="s">
        <v>5970</v>
      </c>
      <c r="X10" s="31"/>
    </row>
    <row r="11" spans="2:24" ht="43.5">
      <c r="B11" s="45" t="s">
        <v>5978</v>
      </c>
      <c r="C11" s="46" t="s">
        <v>5965</v>
      </c>
      <c r="D11" s="47"/>
      <c r="F11" s="38" t="s">
        <v>2968</v>
      </c>
      <c r="G11" t="s">
        <v>5970</v>
      </c>
      <c r="H11" s="29"/>
      <c r="J11" s="38" t="s">
        <v>5979</v>
      </c>
      <c r="K11" t="s">
        <v>5970</v>
      </c>
      <c r="L11" s="31"/>
      <c r="N11" s="45" t="s">
        <v>5683</v>
      </c>
      <c r="O11" s="46" t="s">
        <v>5965</v>
      </c>
      <c r="P11" s="47"/>
      <c r="R11" s="38" t="s">
        <v>5980</v>
      </c>
      <c r="S11" t="s">
        <v>5970</v>
      </c>
      <c r="T11" s="31"/>
      <c r="V11" s="38" t="s">
        <v>5352</v>
      </c>
      <c r="W11" t="s">
        <v>5970</v>
      </c>
      <c r="X11" s="31"/>
    </row>
    <row r="12" spans="2:24" ht="29.1">
      <c r="B12" s="49" t="s">
        <v>193</v>
      </c>
      <c r="C12" s="50" t="s">
        <v>5970</v>
      </c>
      <c r="D12" s="51"/>
      <c r="F12" s="38" t="s">
        <v>5981</v>
      </c>
      <c r="G12" t="s">
        <v>5970</v>
      </c>
      <c r="H12" s="29"/>
      <c r="J12" s="38" t="s">
        <v>5982</v>
      </c>
      <c r="K12" t="s">
        <v>5970</v>
      </c>
      <c r="L12" s="31"/>
      <c r="N12" s="38" t="s">
        <v>5983</v>
      </c>
      <c r="O12" t="s">
        <v>5970</v>
      </c>
      <c r="P12" s="31"/>
      <c r="R12" s="38" t="s">
        <v>5984</v>
      </c>
      <c r="S12" t="s">
        <v>5970</v>
      </c>
      <c r="T12" s="31"/>
      <c r="V12" s="38" t="s">
        <v>5985</v>
      </c>
      <c r="W12" t="s">
        <v>5970</v>
      </c>
      <c r="X12" s="31"/>
    </row>
    <row r="13" spans="2:24" ht="44.1" thickBot="1">
      <c r="B13" s="38" t="s">
        <v>3019</v>
      </c>
      <c r="C13" t="s">
        <v>5970</v>
      </c>
      <c r="D13" s="31"/>
      <c r="F13" s="38" t="s">
        <v>5986</v>
      </c>
      <c r="G13" t="s">
        <v>5970</v>
      </c>
      <c r="H13" s="29"/>
      <c r="J13" s="38" t="s">
        <v>5987</v>
      </c>
      <c r="K13" t="s">
        <v>5970</v>
      </c>
      <c r="L13" s="31"/>
      <c r="N13" s="38" t="s">
        <v>5988</v>
      </c>
      <c r="O13" t="s">
        <v>5965</v>
      </c>
      <c r="P13" s="31"/>
      <c r="R13" s="38" t="s">
        <v>5989</v>
      </c>
      <c r="S13" t="s">
        <v>5970</v>
      </c>
      <c r="T13" s="31"/>
      <c r="V13" s="38" t="s">
        <v>5371</v>
      </c>
      <c r="W13" t="s">
        <v>5970</v>
      </c>
      <c r="X13" s="31"/>
    </row>
    <row r="14" spans="2:24" ht="29.45" thickBot="1">
      <c r="B14" s="45" t="s">
        <v>3490</v>
      </c>
      <c r="C14" s="46" t="s">
        <v>5965</v>
      </c>
      <c r="D14" s="47"/>
      <c r="F14" s="38" t="s">
        <v>5990</v>
      </c>
      <c r="G14" t="s">
        <v>5970</v>
      </c>
      <c r="H14" s="29"/>
      <c r="J14" s="39" t="s">
        <v>5991</v>
      </c>
      <c r="K14" s="40" t="s">
        <v>5970</v>
      </c>
      <c r="L14" s="41"/>
      <c r="N14" s="43" t="s">
        <v>5992</v>
      </c>
      <c r="O14" s="36"/>
      <c r="P14" s="37"/>
      <c r="R14" s="38" t="s">
        <v>5993</v>
      </c>
      <c r="S14" t="s">
        <v>5970</v>
      </c>
      <c r="T14" s="31"/>
      <c r="V14" s="38" t="s">
        <v>491</v>
      </c>
      <c r="W14" t="s">
        <v>5970</v>
      </c>
      <c r="X14" s="31"/>
    </row>
    <row r="15" spans="2:24" ht="29.45" thickBot="1">
      <c r="B15" s="45" t="s">
        <v>3839</v>
      </c>
      <c r="C15" s="46" t="s">
        <v>5965</v>
      </c>
      <c r="D15" s="47"/>
      <c r="F15" s="38" t="s">
        <v>5994</v>
      </c>
      <c r="G15" t="s">
        <v>5970</v>
      </c>
      <c r="H15" s="29"/>
      <c r="N15" s="44" t="s">
        <v>5962</v>
      </c>
      <c r="O15" s="40" t="s">
        <v>5960</v>
      </c>
      <c r="P15" s="42" t="s">
        <v>5963</v>
      </c>
      <c r="R15" s="38" t="s">
        <v>5995</v>
      </c>
      <c r="S15" t="s">
        <v>5970</v>
      </c>
      <c r="T15" s="31"/>
      <c r="V15" s="38" t="s">
        <v>5996</v>
      </c>
      <c r="W15" t="s">
        <v>5970</v>
      </c>
      <c r="X15" s="31"/>
    </row>
    <row r="16" spans="2:24" ht="29.1">
      <c r="B16" s="45" t="s">
        <v>5997</v>
      </c>
      <c r="C16" s="46" t="s">
        <v>5965</v>
      </c>
      <c r="D16" s="47"/>
      <c r="F16" s="38" t="s">
        <v>5998</v>
      </c>
      <c r="G16" t="s">
        <v>5970</v>
      </c>
      <c r="H16" s="29"/>
      <c r="R16" s="38" t="s">
        <v>5999</v>
      </c>
      <c r="S16" t="s">
        <v>5970</v>
      </c>
      <c r="T16" s="31"/>
      <c r="V16" s="38" t="s">
        <v>6000</v>
      </c>
      <c r="W16" t="s">
        <v>5970</v>
      </c>
      <c r="X16" s="31"/>
    </row>
    <row r="17" spans="2:24">
      <c r="B17" s="45" t="s">
        <v>6001</v>
      </c>
      <c r="C17" s="46" t="s">
        <v>5965</v>
      </c>
      <c r="D17" s="47"/>
      <c r="F17" s="45" t="s">
        <v>6002</v>
      </c>
      <c r="G17" s="46" t="s">
        <v>6003</v>
      </c>
      <c r="H17" s="48"/>
      <c r="R17" s="38" t="s">
        <v>6004</v>
      </c>
      <c r="S17" t="s">
        <v>5970</v>
      </c>
      <c r="T17" s="31"/>
      <c r="V17" s="38" t="s">
        <v>6005</v>
      </c>
      <c r="W17" t="s">
        <v>5970</v>
      </c>
      <c r="X17" s="31"/>
    </row>
    <row r="18" spans="2:24">
      <c r="B18" s="49" t="s">
        <v>6006</v>
      </c>
      <c r="C18" s="50" t="s">
        <v>5970</v>
      </c>
      <c r="D18" s="51"/>
      <c r="F18" s="38" t="s">
        <v>6007</v>
      </c>
      <c r="G18" t="s">
        <v>5970</v>
      </c>
      <c r="H18" s="29"/>
      <c r="R18" s="38" t="s">
        <v>6008</v>
      </c>
      <c r="S18" t="s">
        <v>5970</v>
      </c>
      <c r="T18" s="31"/>
      <c r="V18" s="38" t="s">
        <v>5400</v>
      </c>
      <c r="W18" t="s">
        <v>5970</v>
      </c>
      <c r="X18" s="31"/>
    </row>
    <row r="19" spans="2:24" ht="43.5">
      <c r="B19" s="49" t="s">
        <v>6009</v>
      </c>
      <c r="C19" s="50" t="s">
        <v>5970</v>
      </c>
      <c r="D19" s="51"/>
      <c r="F19" s="38" t="s">
        <v>6010</v>
      </c>
      <c r="G19" t="s">
        <v>5970</v>
      </c>
      <c r="H19" s="29"/>
      <c r="R19" s="38" t="s">
        <v>6011</v>
      </c>
      <c r="S19" t="s">
        <v>5970</v>
      </c>
      <c r="T19" s="31"/>
      <c r="V19" s="38" t="s">
        <v>6012</v>
      </c>
      <c r="W19" t="s">
        <v>5970</v>
      </c>
      <c r="X19" s="31"/>
    </row>
    <row r="20" spans="2:24" ht="29.1">
      <c r="B20" s="38" t="s">
        <v>6013</v>
      </c>
      <c r="C20" t="s">
        <v>5970</v>
      </c>
      <c r="D20" s="31"/>
      <c r="F20" s="38" t="s">
        <v>6014</v>
      </c>
      <c r="G20" t="s">
        <v>5970</v>
      </c>
      <c r="H20" s="29"/>
      <c r="R20" s="38" t="s">
        <v>6015</v>
      </c>
      <c r="S20" t="s">
        <v>5970</v>
      </c>
      <c r="T20" s="31"/>
      <c r="V20" s="38" t="s">
        <v>5429</v>
      </c>
      <c r="W20" t="s">
        <v>5970</v>
      </c>
      <c r="X20" s="31"/>
    </row>
    <row r="21" spans="2:24" ht="29.1">
      <c r="B21" s="38" t="s">
        <v>6016</v>
      </c>
      <c r="C21" t="s">
        <v>5970</v>
      </c>
      <c r="D21" s="31"/>
      <c r="F21" s="38" t="s">
        <v>6017</v>
      </c>
      <c r="G21" t="s">
        <v>6018</v>
      </c>
      <c r="H21" s="29"/>
      <c r="R21" s="38" t="s">
        <v>6019</v>
      </c>
      <c r="S21" t="s">
        <v>5970</v>
      </c>
      <c r="T21" s="31"/>
      <c r="V21" s="38" t="s">
        <v>5440</v>
      </c>
      <c r="W21" t="s">
        <v>5970</v>
      </c>
      <c r="X21" s="31"/>
    </row>
    <row r="22" spans="2:24" ht="29.45" thickBot="1">
      <c r="B22" s="38" t="s">
        <v>6020</v>
      </c>
      <c r="C22" t="s">
        <v>5970</v>
      </c>
      <c r="D22" s="31"/>
      <c r="F22" s="38" t="s">
        <v>6021</v>
      </c>
      <c r="G22" t="s">
        <v>5970</v>
      </c>
      <c r="H22" s="29"/>
      <c r="R22" s="38" t="s">
        <v>6022</v>
      </c>
      <c r="S22" t="s">
        <v>5970</v>
      </c>
      <c r="T22" s="31"/>
      <c r="V22" s="39" t="s">
        <v>6023</v>
      </c>
      <c r="W22" s="40" t="s">
        <v>5970</v>
      </c>
      <c r="X22" s="41"/>
    </row>
    <row r="23" spans="2:24" ht="29.1">
      <c r="B23" s="38" t="s">
        <v>5506</v>
      </c>
      <c r="C23" t="s">
        <v>5970</v>
      </c>
      <c r="D23" s="31"/>
      <c r="F23" s="38" t="s">
        <v>6024</v>
      </c>
      <c r="G23" t="s">
        <v>5970</v>
      </c>
      <c r="H23" s="29"/>
      <c r="R23" s="38" t="s">
        <v>6025</v>
      </c>
      <c r="S23" t="s">
        <v>5970</v>
      </c>
      <c r="T23" s="31"/>
    </row>
    <row r="24" spans="2:24" ht="44.1" thickBot="1">
      <c r="B24" s="45" t="s">
        <v>6026</v>
      </c>
      <c r="C24" s="46" t="s">
        <v>5965</v>
      </c>
      <c r="D24" s="47"/>
      <c r="F24" s="38" t="s">
        <v>6027</v>
      </c>
      <c r="G24" t="s">
        <v>5970</v>
      </c>
      <c r="H24" s="29" t="s">
        <v>6028</v>
      </c>
      <c r="R24" s="39" t="s">
        <v>6029</v>
      </c>
      <c r="S24" s="40" t="s">
        <v>5970</v>
      </c>
      <c r="T24" s="41"/>
    </row>
    <row r="25" spans="2:24" ht="43.5">
      <c r="B25" s="49" t="s">
        <v>6030</v>
      </c>
      <c r="C25" s="50" t="s">
        <v>5970</v>
      </c>
      <c r="D25" s="51"/>
      <c r="F25" s="38" t="s">
        <v>6031</v>
      </c>
      <c r="G25" t="s">
        <v>5970</v>
      </c>
      <c r="H25" s="29"/>
    </row>
    <row r="26" spans="2:24" ht="29.1">
      <c r="B26" s="45" t="s">
        <v>6032</v>
      </c>
      <c r="C26" s="46" t="s">
        <v>5965</v>
      </c>
      <c r="D26" s="47"/>
      <c r="F26" s="38" t="s">
        <v>6033</v>
      </c>
      <c r="G26" t="s">
        <v>5970</v>
      </c>
      <c r="H26" s="29"/>
    </row>
    <row r="27" spans="2:24" ht="43.5">
      <c r="B27" s="45" t="s">
        <v>6034</v>
      </c>
      <c r="C27" s="46" t="s">
        <v>5965</v>
      </c>
      <c r="D27" s="47"/>
      <c r="F27" s="38" t="s">
        <v>6035</v>
      </c>
      <c r="G27" t="s">
        <v>5970</v>
      </c>
      <c r="H27" s="29"/>
    </row>
    <row r="28" spans="2:24" ht="29.1">
      <c r="B28" s="45" t="s">
        <v>6036</v>
      </c>
      <c r="C28" s="46" t="s">
        <v>5965</v>
      </c>
      <c r="D28" s="47"/>
      <c r="F28" s="38" t="s">
        <v>6037</v>
      </c>
      <c r="G28" t="s">
        <v>5970</v>
      </c>
      <c r="H28" s="29"/>
    </row>
    <row r="29" spans="2:24" ht="43.5">
      <c r="B29" s="45" t="s">
        <v>6038</v>
      </c>
      <c r="C29" s="46" t="s">
        <v>5965</v>
      </c>
      <c r="D29" s="47"/>
      <c r="F29" s="38" t="s">
        <v>6039</v>
      </c>
      <c r="G29" t="s">
        <v>5970</v>
      </c>
      <c r="H29" s="29"/>
    </row>
    <row r="30" spans="2:24" ht="43.5">
      <c r="B30" s="45" t="s">
        <v>6040</v>
      </c>
      <c r="C30" s="46" t="s">
        <v>5965</v>
      </c>
      <c r="D30" s="47"/>
      <c r="F30" s="38" t="s">
        <v>6041</v>
      </c>
      <c r="G30" t="s">
        <v>5970</v>
      </c>
      <c r="H30" s="29"/>
    </row>
    <row r="31" spans="2:24" ht="29.45" thickBot="1">
      <c r="B31" s="45" t="s">
        <v>3668</v>
      </c>
      <c r="C31" s="46" t="s">
        <v>5965</v>
      </c>
      <c r="D31" s="47"/>
      <c r="F31" s="39" t="s">
        <v>4719</v>
      </c>
      <c r="G31" s="40" t="s">
        <v>5970</v>
      </c>
      <c r="H31" s="42"/>
    </row>
    <row r="32" spans="2:24">
      <c r="B32" s="45" t="s">
        <v>6042</v>
      </c>
      <c r="C32" s="46" t="s">
        <v>5965</v>
      </c>
      <c r="D32" s="47"/>
    </row>
    <row r="33" spans="2:4" ht="29.1">
      <c r="B33" s="45" t="s">
        <v>6043</v>
      </c>
      <c r="C33" s="46" t="s">
        <v>5965</v>
      </c>
      <c r="D33" s="47"/>
    </row>
    <row r="34" spans="2:4" ht="29.1">
      <c r="B34" s="49" t="s">
        <v>6044</v>
      </c>
      <c r="C34" s="50" t="s">
        <v>5970</v>
      </c>
      <c r="D34" s="51"/>
    </row>
    <row r="35" spans="2:4" ht="29.1">
      <c r="B35" s="49" t="s">
        <v>6045</v>
      </c>
      <c r="C35" s="50" t="s">
        <v>6046</v>
      </c>
      <c r="D35" s="51"/>
    </row>
    <row r="36" spans="2:4">
      <c r="B36" s="45" t="s">
        <v>6047</v>
      </c>
      <c r="C36" s="46" t="s">
        <v>5965</v>
      </c>
      <c r="D36" s="47"/>
    </row>
    <row r="37" spans="2:4" ht="29.1">
      <c r="B37" s="45" t="s">
        <v>3142</v>
      </c>
      <c r="C37" s="46" t="s">
        <v>5965</v>
      </c>
      <c r="D37" s="47"/>
    </row>
    <row r="38" spans="2:4">
      <c r="B38" s="45" t="s">
        <v>6048</v>
      </c>
      <c r="C38" s="46" t="s">
        <v>5965</v>
      </c>
      <c r="D38" s="47"/>
    </row>
    <row r="39" spans="2:4" ht="29.1">
      <c r="B39" s="45" t="s">
        <v>6049</v>
      </c>
      <c r="C39" s="46" t="s">
        <v>5965</v>
      </c>
      <c r="D39" s="47"/>
    </row>
    <row r="40" spans="2:4" ht="29.1">
      <c r="B40" s="45" t="s">
        <v>6050</v>
      </c>
      <c r="C40" s="46" t="s">
        <v>5965</v>
      </c>
      <c r="D40" s="47"/>
    </row>
    <row r="41" spans="2:4">
      <c r="B41" s="45" t="s">
        <v>6051</v>
      </c>
      <c r="C41" s="46" t="s">
        <v>5965</v>
      </c>
      <c r="D41" s="47"/>
    </row>
    <row r="42" spans="2:4" ht="29.1">
      <c r="B42" s="45" t="s">
        <v>6052</v>
      </c>
      <c r="C42" s="46" t="s">
        <v>5965</v>
      </c>
      <c r="D42" s="47"/>
    </row>
    <row r="43" spans="2:4">
      <c r="B43" s="45" t="s">
        <v>3959</v>
      </c>
      <c r="C43" s="46" t="s">
        <v>5965</v>
      </c>
      <c r="D43" s="47"/>
    </row>
    <row r="44" spans="2:4" ht="29.1">
      <c r="B44" s="45" t="s">
        <v>6053</v>
      </c>
      <c r="C44" s="46" t="s">
        <v>5965</v>
      </c>
      <c r="D44" s="47"/>
    </row>
    <row r="45" spans="2:4" ht="29.1">
      <c r="B45" s="45" t="s">
        <v>6054</v>
      </c>
      <c r="C45" s="46" t="s">
        <v>5965</v>
      </c>
      <c r="D45" s="47"/>
    </row>
    <row r="46" spans="2:4">
      <c r="B46" s="45" t="s">
        <v>2298</v>
      </c>
      <c r="C46" s="46" t="s">
        <v>5965</v>
      </c>
      <c r="D46" s="47"/>
    </row>
    <row r="47" spans="2:4">
      <c r="B47" s="45" t="s">
        <v>2319</v>
      </c>
      <c r="C47" s="46" t="s">
        <v>5965</v>
      </c>
      <c r="D47" s="47"/>
    </row>
    <row r="48" spans="2:4" ht="29.1">
      <c r="B48" s="45" t="s">
        <v>405</v>
      </c>
      <c r="C48" s="46" t="s">
        <v>5965</v>
      </c>
      <c r="D48" s="47"/>
    </row>
    <row r="49" spans="2:4" ht="29.1">
      <c r="B49" s="45" t="s">
        <v>6055</v>
      </c>
      <c r="C49" s="46" t="s">
        <v>5965</v>
      </c>
      <c r="D49" s="47"/>
    </row>
    <row r="50" spans="2:4" ht="29.1">
      <c r="B50" s="45" t="s">
        <v>3879</v>
      </c>
      <c r="C50" s="46" t="s">
        <v>5965</v>
      </c>
      <c r="D50" s="48" t="s">
        <v>6056</v>
      </c>
    </row>
    <row r="51" spans="2:4" ht="43.5">
      <c r="B51" s="45" t="s">
        <v>298</v>
      </c>
      <c r="C51" s="46" t="s">
        <v>5965</v>
      </c>
      <c r="D51" s="48" t="s">
        <v>6057</v>
      </c>
    </row>
    <row r="52" spans="2:4">
      <c r="B52" s="45" t="s">
        <v>6058</v>
      </c>
      <c r="C52" s="46" t="s">
        <v>5965</v>
      </c>
      <c r="D52" s="47" t="s">
        <v>6059</v>
      </c>
    </row>
    <row r="53" spans="2:4">
      <c r="B53" s="45" t="s">
        <v>2153</v>
      </c>
      <c r="C53" s="46" t="s">
        <v>5965</v>
      </c>
      <c r="D53" s="47"/>
    </row>
    <row r="54" spans="2:4">
      <c r="B54" s="49" t="s">
        <v>6060</v>
      </c>
      <c r="C54" s="50" t="s">
        <v>5970</v>
      </c>
      <c r="D54" s="51"/>
    </row>
    <row r="55" spans="2:4">
      <c r="B55" s="49" t="s">
        <v>6061</v>
      </c>
      <c r="C55" s="50" t="s">
        <v>5970</v>
      </c>
      <c r="D55" s="51"/>
    </row>
    <row r="56" spans="2:4" ht="29.1">
      <c r="B56" s="49" t="s">
        <v>6062</v>
      </c>
      <c r="C56" s="50" t="s">
        <v>5970</v>
      </c>
      <c r="D56" s="51"/>
    </row>
    <row r="57" spans="2:4">
      <c r="B57" s="38"/>
      <c r="D57" s="31"/>
    </row>
    <row r="58" spans="2:4" ht="43.5">
      <c r="B58" s="45" t="s">
        <v>6063</v>
      </c>
      <c r="C58" s="46" t="s">
        <v>5965</v>
      </c>
      <c r="D58" s="47"/>
    </row>
    <row r="59" spans="2:4" ht="43.5">
      <c r="B59" s="49" t="s">
        <v>6064</v>
      </c>
      <c r="C59" s="50" t="s">
        <v>5970</v>
      </c>
      <c r="D59" s="51"/>
    </row>
    <row r="60" spans="2:4" ht="29.1">
      <c r="B60" s="38" t="s">
        <v>6065</v>
      </c>
      <c r="C60" t="s">
        <v>5970</v>
      </c>
      <c r="D60" s="31"/>
    </row>
    <row r="61" spans="2:4">
      <c r="B61" s="45" t="s">
        <v>1398</v>
      </c>
      <c r="C61" s="46" t="s">
        <v>5965</v>
      </c>
      <c r="D61" s="47" t="s">
        <v>6066</v>
      </c>
    </row>
    <row r="62" spans="2:4">
      <c r="B62" s="45" t="s">
        <v>6067</v>
      </c>
      <c r="C62" s="46" t="s">
        <v>5965</v>
      </c>
      <c r="D62" s="47"/>
    </row>
    <row r="63" spans="2:4">
      <c r="B63" s="45" t="s">
        <v>6068</v>
      </c>
      <c r="C63" s="46" t="s">
        <v>5965</v>
      </c>
      <c r="D63" s="47"/>
    </row>
    <row r="64" spans="2:4">
      <c r="B64" s="49" t="s">
        <v>3893</v>
      </c>
      <c r="C64" s="50" t="s">
        <v>5970</v>
      </c>
      <c r="D64" s="51"/>
    </row>
    <row r="65" spans="2:4">
      <c r="B65" s="49" t="s">
        <v>6069</v>
      </c>
      <c r="C65" s="50" t="s">
        <v>5970</v>
      </c>
      <c r="D65" s="51"/>
    </row>
    <row r="66" spans="2:4" ht="29.1">
      <c r="B66" s="49" t="s">
        <v>6070</v>
      </c>
      <c r="C66" s="50" t="s">
        <v>5970</v>
      </c>
      <c r="D66" s="51"/>
    </row>
    <row r="67" spans="2:4">
      <c r="B67" s="49" t="s">
        <v>6071</v>
      </c>
      <c r="C67" s="50" t="s">
        <v>5970</v>
      </c>
      <c r="D67" s="51"/>
    </row>
    <row r="68" spans="2:4" ht="29.1">
      <c r="B68" s="49" t="s">
        <v>6072</v>
      </c>
      <c r="C68" s="50" t="s">
        <v>5970</v>
      </c>
      <c r="D68" s="51"/>
    </row>
    <row r="69" spans="2:4">
      <c r="B69" s="49" t="s">
        <v>6073</v>
      </c>
      <c r="C69" s="50" t="s">
        <v>5970</v>
      </c>
      <c r="D69" s="51"/>
    </row>
    <row r="70" spans="2:4">
      <c r="B70" s="49" t="s">
        <v>6074</v>
      </c>
      <c r="C70" s="50" t="s">
        <v>5970</v>
      </c>
      <c r="D70" s="51"/>
    </row>
    <row r="71" spans="2:4">
      <c r="B71" s="49" t="s">
        <v>6075</v>
      </c>
      <c r="C71" s="50" t="s">
        <v>5970</v>
      </c>
      <c r="D71" s="51"/>
    </row>
    <row r="72" spans="2:4">
      <c r="B72" s="49" t="s">
        <v>6076</v>
      </c>
      <c r="C72" s="50" t="s">
        <v>5970</v>
      </c>
      <c r="D72" s="51"/>
    </row>
    <row r="73" spans="2:4">
      <c r="B73" s="45" t="s">
        <v>1402</v>
      </c>
      <c r="C73" s="46" t="s">
        <v>5965</v>
      </c>
      <c r="D73" s="47"/>
    </row>
    <row r="74" spans="2:4">
      <c r="B74" s="45" t="s">
        <v>6077</v>
      </c>
      <c r="C74" s="46" t="s">
        <v>5965</v>
      </c>
      <c r="D74" s="47"/>
    </row>
    <row r="75" spans="2:4">
      <c r="B75" s="45" t="s">
        <v>3929</v>
      </c>
      <c r="C75" s="46" t="s">
        <v>5965</v>
      </c>
      <c r="D75" s="47"/>
    </row>
    <row r="76" spans="2:4" ht="29.1">
      <c r="B76" s="45" t="s">
        <v>6078</v>
      </c>
      <c r="C76" s="46" t="s">
        <v>5965</v>
      </c>
      <c r="D76" s="47" t="s">
        <v>6079</v>
      </c>
    </row>
    <row r="77" spans="2:4">
      <c r="B77" s="49" t="s">
        <v>6080</v>
      </c>
      <c r="C77" s="50" t="s">
        <v>5970</v>
      </c>
      <c r="D77" s="51"/>
    </row>
    <row r="78" spans="2:4">
      <c r="B78" s="49" t="s">
        <v>6081</v>
      </c>
      <c r="C78" s="50" t="s">
        <v>5970</v>
      </c>
      <c r="D78" s="51"/>
    </row>
    <row r="79" spans="2:4">
      <c r="B79" s="49" t="s">
        <v>6082</v>
      </c>
      <c r="C79" s="50" t="s">
        <v>5970</v>
      </c>
      <c r="D79" s="51"/>
    </row>
    <row r="80" spans="2:4">
      <c r="B80" s="49" t="s">
        <v>6083</v>
      </c>
      <c r="C80" s="50" t="s">
        <v>5970</v>
      </c>
      <c r="D80" s="51"/>
    </row>
    <row r="81" spans="2:4">
      <c r="B81" s="49" t="s">
        <v>6084</v>
      </c>
      <c r="C81" s="50" t="s">
        <v>5970</v>
      </c>
      <c r="D81" s="51"/>
    </row>
    <row r="82" spans="2:4">
      <c r="B82" s="49" t="s">
        <v>6085</v>
      </c>
      <c r="C82" s="50" t="s">
        <v>5970</v>
      </c>
      <c r="D82" s="51"/>
    </row>
    <row r="83" spans="2:4">
      <c r="B83" s="49" t="s">
        <v>1557</v>
      </c>
      <c r="C83" s="50" t="s">
        <v>5970</v>
      </c>
      <c r="D83" s="51"/>
    </row>
    <row r="84" spans="2:4" ht="29.1">
      <c r="B84" s="49" t="s">
        <v>6086</v>
      </c>
      <c r="C84" s="50" t="s">
        <v>5970</v>
      </c>
      <c r="D84" s="51"/>
    </row>
    <row r="85" spans="2:4" ht="29.1">
      <c r="B85" s="49" t="s">
        <v>6087</v>
      </c>
      <c r="C85" s="50" t="s">
        <v>5970</v>
      </c>
      <c r="D85" s="51"/>
    </row>
    <row r="86" spans="2:4" ht="40.5" customHeight="1">
      <c r="B86" s="49" t="s">
        <v>6088</v>
      </c>
      <c r="C86" s="50" t="s">
        <v>5970</v>
      </c>
      <c r="D86" s="51"/>
    </row>
    <row r="87" spans="2:4" ht="29.1">
      <c r="B87" s="49" t="s">
        <v>6089</v>
      </c>
      <c r="C87" s="50" t="s">
        <v>5970</v>
      </c>
      <c r="D87" s="51"/>
    </row>
    <row r="88" spans="2:4" ht="29.1">
      <c r="B88" s="49" t="s">
        <v>3415</v>
      </c>
      <c r="C88" s="50" t="s">
        <v>5970</v>
      </c>
      <c r="D88" s="51"/>
    </row>
    <row r="89" spans="2:4" ht="43.5">
      <c r="B89" s="49" t="s">
        <v>1643</v>
      </c>
      <c r="C89" s="50" t="s">
        <v>5970</v>
      </c>
      <c r="D89" s="51"/>
    </row>
    <row r="90" spans="2:4" ht="29.1">
      <c r="B90" s="49" t="s">
        <v>6090</v>
      </c>
      <c r="C90" s="50" t="s">
        <v>5970</v>
      </c>
      <c r="D90" s="51"/>
    </row>
    <row r="91" spans="2:4" ht="43.5">
      <c r="B91" s="49" t="s">
        <v>6091</v>
      </c>
      <c r="C91" s="50" t="s">
        <v>5970</v>
      </c>
      <c r="D91" s="51"/>
    </row>
    <row r="92" spans="2:4" ht="29.1">
      <c r="B92" s="49" t="s">
        <v>3660</v>
      </c>
      <c r="C92" s="50" t="s">
        <v>5970</v>
      </c>
      <c r="D92" s="51"/>
    </row>
    <row r="93" spans="2:4" ht="43.5">
      <c r="B93" s="49" t="s">
        <v>6092</v>
      </c>
      <c r="C93" s="50" t="s">
        <v>5970</v>
      </c>
      <c r="D93" s="51"/>
    </row>
    <row r="94" spans="2:4">
      <c r="B94" s="49" t="s">
        <v>6093</v>
      </c>
      <c r="C94" s="50" t="s">
        <v>5970</v>
      </c>
      <c r="D94" s="51"/>
    </row>
    <row r="95" spans="2:4" ht="43.5">
      <c r="B95" s="49" t="s">
        <v>6094</v>
      </c>
      <c r="C95" s="50" t="s">
        <v>5970</v>
      </c>
      <c r="D95" s="51"/>
    </row>
    <row r="96" spans="2:4" ht="29.1">
      <c r="B96" s="45" t="s">
        <v>6095</v>
      </c>
      <c r="C96" s="46" t="s">
        <v>5965</v>
      </c>
      <c r="D96" s="47"/>
    </row>
    <row r="97" spans="2:4" ht="29.1">
      <c r="B97" s="45" t="s">
        <v>6096</v>
      </c>
      <c r="C97" s="46" t="s">
        <v>5965</v>
      </c>
      <c r="D97" s="47"/>
    </row>
    <row r="98" spans="2:4" ht="29.1">
      <c r="B98" s="45" t="s">
        <v>6097</v>
      </c>
      <c r="C98" s="46" t="s">
        <v>5965</v>
      </c>
      <c r="D98" s="47"/>
    </row>
    <row r="99" spans="2:4">
      <c r="B99" s="45" t="s">
        <v>6098</v>
      </c>
      <c r="C99" s="46" t="s">
        <v>5965</v>
      </c>
      <c r="D99" s="47"/>
    </row>
    <row r="100" spans="2:4">
      <c r="B100" s="45" t="s">
        <v>6099</v>
      </c>
      <c r="C100" s="46" t="s">
        <v>5965</v>
      </c>
      <c r="D100" s="47"/>
    </row>
    <row r="101" spans="2:4" ht="43.5">
      <c r="B101" s="49" t="s">
        <v>6100</v>
      </c>
      <c r="C101" s="50" t="s">
        <v>5970</v>
      </c>
      <c r="D101" s="51"/>
    </row>
    <row r="102" spans="2:4">
      <c r="B102" s="49" t="s">
        <v>6101</v>
      </c>
      <c r="C102" s="50" t="s">
        <v>5970</v>
      </c>
      <c r="D102" s="51"/>
    </row>
    <row r="103" spans="2:4" ht="43.5">
      <c r="B103" s="49" t="s">
        <v>4702</v>
      </c>
      <c r="C103" s="50" t="s">
        <v>5970</v>
      </c>
      <c r="D103" s="51"/>
    </row>
    <row r="104" spans="2:4" ht="43.5">
      <c r="B104" s="49" t="s">
        <v>6102</v>
      </c>
      <c r="C104" s="50" t="s">
        <v>5970</v>
      </c>
      <c r="D104" s="51"/>
    </row>
    <row r="105" spans="2:4" ht="57.95">
      <c r="B105" s="49" t="s">
        <v>6103</v>
      </c>
      <c r="C105" s="50" t="s">
        <v>5970</v>
      </c>
      <c r="D105" s="51"/>
    </row>
    <row r="106" spans="2:4" ht="43.5">
      <c r="B106" s="49" t="s">
        <v>6104</v>
      </c>
      <c r="C106" s="50" t="s">
        <v>5970</v>
      </c>
      <c r="D106" s="51"/>
    </row>
    <row r="107" spans="2:4" ht="29.1">
      <c r="B107" s="45" t="s">
        <v>2987</v>
      </c>
      <c r="C107" s="46" t="s">
        <v>5965</v>
      </c>
      <c r="D107" s="47"/>
    </row>
    <row r="108" spans="2:4" ht="29.1">
      <c r="B108" s="45" t="s">
        <v>6105</v>
      </c>
      <c r="C108" s="46" t="s">
        <v>5965</v>
      </c>
      <c r="D108" s="47"/>
    </row>
    <row r="109" spans="2:4">
      <c r="B109" s="45" t="s">
        <v>2993</v>
      </c>
      <c r="C109" s="46" t="s">
        <v>5965</v>
      </c>
      <c r="D109" s="47"/>
    </row>
    <row r="110" spans="2:4">
      <c r="B110" s="45" t="s">
        <v>6106</v>
      </c>
      <c r="C110" s="46" t="s">
        <v>5965</v>
      </c>
      <c r="D110" s="47"/>
    </row>
    <row r="111" spans="2:4" ht="29.1">
      <c r="B111" s="45" t="s">
        <v>6107</v>
      </c>
      <c r="C111" s="46" t="s">
        <v>5965</v>
      </c>
      <c r="D111" s="47"/>
    </row>
    <row r="112" spans="2:4" ht="29.1">
      <c r="B112" s="45" t="s">
        <v>6108</v>
      </c>
      <c r="C112" s="46" t="s">
        <v>5965</v>
      </c>
      <c r="D112" s="47"/>
    </row>
    <row r="113" spans="2:4" ht="29.1">
      <c r="B113" s="45" t="s">
        <v>6109</v>
      </c>
      <c r="C113" s="46" t="s">
        <v>5965</v>
      </c>
      <c r="D113" s="47"/>
    </row>
    <row r="114" spans="2:4" ht="29.1">
      <c r="B114" s="45" t="s">
        <v>6110</v>
      </c>
      <c r="C114" s="46" t="s">
        <v>5965</v>
      </c>
      <c r="D114" s="47"/>
    </row>
    <row r="115" spans="2:4" ht="29.1">
      <c r="B115" s="45" t="s">
        <v>6111</v>
      </c>
      <c r="C115" s="46" t="s">
        <v>5965</v>
      </c>
      <c r="D115" s="47"/>
    </row>
    <row r="116" spans="2:4">
      <c r="B116" s="45" t="s">
        <v>6112</v>
      </c>
      <c r="C116" s="46" t="s">
        <v>5965</v>
      </c>
      <c r="D116" s="47"/>
    </row>
    <row r="117" spans="2:4" ht="29.1">
      <c r="B117" s="45" t="s">
        <v>6113</v>
      </c>
      <c r="C117" s="46" t="s">
        <v>5965</v>
      </c>
      <c r="D117" s="47"/>
    </row>
    <row r="118" spans="2:4" ht="43.5">
      <c r="B118" s="45" t="s">
        <v>5273</v>
      </c>
      <c r="C118" s="46" t="s">
        <v>5965</v>
      </c>
      <c r="D118" s="47"/>
    </row>
    <row r="119" spans="2:4" ht="43.5">
      <c r="B119" s="49" t="s">
        <v>6114</v>
      </c>
      <c r="C119" s="50" t="s">
        <v>5970</v>
      </c>
      <c r="D119" s="51"/>
    </row>
    <row r="120" spans="2:4" ht="43.5">
      <c r="B120" s="49" t="s">
        <v>4696</v>
      </c>
      <c r="C120" s="50" t="s">
        <v>5970</v>
      </c>
      <c r="D120" s="51"/>
    </row>
    <row r="121" spans="2:4" ht="29.1">
      <c r="B121" s="49" t="s">
        <v>6115</v>
      </c>
      <c r="C121" s="50" t="s">
        <v>5970</v>
      </c>
      <c r="D121" s="51"/>
    </row>
    <row r="122" spans="2:4" ht="43.5">
      <c r="B122" s="49" t="s">
        <v>6116</v>
      </c>
      <c r="C122" s="50" t="s">
        <v>5970</v>
      </c>
      <c r="D122" s="51"/>
    </row>
    <row r="123" spans="2:4" ht="43.5">
      <c r="B123" s="49" t="s">
        <v>6117</v>
      </c>
      <c r="C123" s="50" t="s">
        <v>5970</v>
      </c>
      <c r="D123" s="51"/>
    </row>
    <row r="124" spans="2:4" ht="29.1">
      <c r="B124" s="49" t="s">
        <v>6118</v>
      </c>
      <c r="C124" s="50" t="s">
        <v>5970</v>
      </c>
      <c r="D124" s="51"/>
    </row>
    <row r="125" spans="2:4" ht="29.1">
      <c r="B125" s="49" t="s">
        <v>6119</v>
      </c>
      <c r="C125" s="50" t="s">
        <v>5970</v>
      </c>
      <c r="D125" s="51"/>
    </row>
    <row r="126" spans="2:4" ht="15" thickBot="1">
      <c r="B126" s="39" t="s">
        <v>6120</v>
      </c>
      <c r="C126" s="40"/>
      <c r="D126" s="4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D455E-9F51-463E-8BEA-C67506A9AF28}">
  <dimension ref="B2:O13"/>
  <sheetViews>
    <sheetView topLeftCell="M1" workbookViewId="0">
      <selection activeCell="O8" sqref="O8"/>
    </sheetView>
  </sheetViews>
  <sheetFormatPr defaultRowHeight="14.45"/>
  <cols>
    <col min="2" max="2" width="36.85546875" customWidth="1"/>
    <col min="4" max="4" width="64.42578125" bestFit="1" customWidth="1"/>
    <col min="5" max="5" width="8.7109375" customWidth="1"/>
    <col min="8" max="8" width="32.140625" bestFit="1" customWidth="1"/>
    <col min="9" max="9" width="52.5703125" bestFit="1" customWidth="1"/>
    <col min="10" max="10" width="54.5703125" bestFit="1" customWidth="1"/>
    <col min="11" max="11" width="35.28515625" bestFit="1" customWidth="1"/>
    <col min="12" max="12" width="32.7109375" bestFit="1" customWidth="1"/>
    <col min="13" max="13" width="44.85546875" customWidth="1"/>
    <col min="14" max="14" width="37.28515625" customWidth="1"/>
    <col min="15" max="15" width="39.85546875" customWidth="1"/>
  </cols>
  <sheetData>
    <row r="2" spans="2:15" ht="29.1">
      <c r="B2" s="28" t="s">
        <v>6121</v>
      </c>
      <c r="D2" s="64" t="s">
        <v>6122</v>
      </c>
      <c r="E2" s="64"/>
    </row>
    <row r="3" spans="2:15">
      <c r="B3" s="63" t="s">
        <v>131</v>
      </c>
      <c r="D3" t="s">
        <v>64</v>
      </c>
      <c r="E3" s="1"/>
      <c r="H3" t="s">
        <v>6123</v>
      </c>
      <c r="I3" t="s">
        <v>6124</v>
      </c>
      <c r="J3" t="s">
        <v>6125</v>
      </c>
      <c r="K3" t="s">
        <v>6126</v>
      </c>
      <c r="L3" t="s">
        <v>6127</v>
      </c>
      <c r="M3" t="s">
        <v>6128</v>
      </c>
      <c r="N3" t="s">
        <v>6129</v>
      </c>
      <c r="O3" t="s">
        <v>6130</v>
      </c>
    </row>
    <row r="4" spans="2:15">
      <c r="B4" s="63">
        <v>903</v>
      </c>
      <c r="D4" t="s">
        <v>72</v>
      </c>
      <c r="E4" s="1"/>
      <c r="H4" t="s">
        <v>56</v>
      </c>
      <c r="I4">
        <v>1</v>
      </c>
      <c r="J4" t="s">
        <v>6131</v>
      </c>
      <c r="K4" t="s">
        <v>6132</v>
      </c>
      <c r="L4" t="s">
        <v>62</v>
      </c>
      <c r="M4" t="s">
        <v>6133</v>
      </c>
      <c r="N4" s="255" t="s">
        <v>71</v>
      </c>
      <c r="O4" s="257" t="s">
        <v>6134</v>
      </c>
    </row>
    <row r="5" spans="2:15">
      <c r="B5" s="63" t="s">
        <v>90</v>
      </c>
      <c r="D5" s="1" t="s">
        <v>107</v>
      </c>
      <c r="E5" s="1"/>
      <c r="H5" t="s">
        <v>85</v>
      </c>
      <c r="I5">
        <v>0.75</v>
      </c>
      <c r="J5" t="s">
        <v>6135</v>
      </c>
      <c r="K5" t="s">
        <v>6136</v>
      </c>
      <c r="L5" t="s">
        <v>159</v>
      </c>
      <c r="M5" t="s">
        <v>6137</v>
      </c>
      <c r="N5" s="256" t="s">
        <v>62</v>
      </c>
      <c r="O5" s="257" t="s">
        <v>6138</v>
      </c>
    </row>
    <row r="6" spans="2:15" ht="43.5">
      <c r="B6" s="63" t="s">
        <v>57</v>
      </c>
      <c r="D6" s="1" t="s">
        <v>205</v>
      </c>
      <c r="E6" s="1"/>
      <c r="I6">
        <v>0.5</v>
      </c>
      <c r="J6" t="s">
        <v>6139</v>
      </c>
      <c r="L6" t="s">
        <v>220</v>
      </c>
      <c r="M6" t="s">
        <v>6140</v>
      </c>
      <c r="N6" s="255" t="s">
        <v>162</v>
      </c>
      <c r="O6" s="257" t="s">
        <v>6141</v>
      </c>
    </row>
    <row r="7" spans="2:15" ht="72.599999999999994">
      <c r="D7" s="1"/>
      <c r="E7" s="1"/>
      <c r="I7">
        <v>0.25</v>
      </c>
      <c r="J7" t="s">
        <v>232</v>
      </c>
      <c r="L7" t="s">
        <v>170</v>
      </c>
      <c r="M7" s="1" t="s">
        <v>6142</v>
      </c>
      <c r="N7" s="256" t="s">
        <v>6143</v>
      </c>
      <c r="O7" s="257" t="s">
        <v>6144</v>
      </c>
    </row>
    <row r="8" spans="2:15" ht="43.5">
      <c r="D8" s="1"/>
      <c r="E8" s="1"/>
      <c r="I8">
        <v>0</v>
      </c>
      <c r="L8" t="s">
        <v>1690</v>
      </c>
      <c r="M8" s="1" t="s">
        <v>6145</v>
      </c>
      <c r="N8" s="255" t="s">
        <v>223</v>
      </c>
      <c r="O8" s="257" t="s">
        <v>6146</v>
      </c>
    </row>
    <row r="9" spans="2:15">
      <c r="D9" s="1"/>
      <c r="E9" s="1"/>
      <c r="L9" t="s">
        <v>232</v>
      </c>
      <c r="M9" t="s">
        <v>6147</v>
      </c>
      <c r="N9" t="s">
        <v>701</v>
      </c>
      <c r="O9" t="s">
        <v>701</v>
      </c>
    </row>
    <row r="10" spans="2:15">
      <c r="D10" s="1"/>
      <c r="E10" s="1"/>
      <c r="L10" t="s">
        <v>701</v>
      </c>
      <c r="M10" t="s">
        <v>701</v>
      </c>
    </row>
    <row r="11" spans="2:15">
      <c r="D11" s="1"/>
      <c r="E11" s="1"/>
    </row>
    <row r="12" spans="2:15">
      <c r="D12" s="1"/>
      <c r="E12" s="1"/>
    </row>
    <row r="13" spans="2:15">
      <c r="D13" s="1"/>
      <c r="E13" s="1"/>
    </row>
  </sheetData>
  <pageMargins left="0.7" right="0.7" top="0.75" bottom="0.75" header="0.3" footer="0.3"/>
  <pageSetup paperSize="9" orientation="portrait" r:id="rId1"/>
  <tableParts count="5">
    <tablePart r:id="rId2"/>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35c8a860-6494-47d1-b1cc-c3f5c3a540c9" xsi:nil="true"/>
    <lcf76f155ced4ddcb4097134ff3c332f xmlns="2362e9aa-c728-450c-9e9f-feb848c79a73">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5E19B5441E435438736928984A01DBF" ma:contentTypeVersion="14" ma:contentTypeDescription="Create a new document." ma:contentTypeScope="" ma:versionID="b242250afd6b8486399b1e71e0cd6519">
  <xsd:schema xmlns:xsd="http://www.w3.org/2001/XMLSchema" xmlns:xs="http://www.w3.org/2001/XMLSchema" xmlns:p="http://schemas.microsoft.com/office/2006/metadata/properties" xmlns:ns2="2362e9aa-c728-450c-9e9f-feb848c79a73" xmlns:ns3="35c8a860-6494-47d1-b1cc-c3f5c3a540c9" targetNamespace="http://schemas.microsoft.com/office/2006/metadata/properties" ma:root="true" ma:fieldsID="f57b27accd9dc6f328f88e2a8e162990" ns2:_="" ns3:_="">
    <xsd:import namespace="2362e9aa-c728-450c-9e9f-feb848c79a73"/>
    <xsd:import namespace="35c8a860-6494-47d1-b1cc-c3f5c3a540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GenerationTime" minOccurs="0"/>
                <xsd:element ref="ns2:MediaServiceEventHashCode" minOccurs="0"/>
                <xsd:element ref="ns2:lcf76f155ced4ddcb4097134ff3c332f" minOccurs="0"/>
                <xsd:element ref="ns3:TaxCatchAll"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2e9aa-c728-450c-9e9f-feb848c79a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91de9a85-6517-4fbb-af6e-3d8f59a4cb5b" ma:termSetId="09814cd3-568e-fe90-9814-8d621ff8fb84" ma:anchorId="fba54fb3-c3e1-fe81-a776-ca4b69148c4d" ma:open="true" ma:isKeyword="false">
      <xsd:complexType>
        <xsd:sequence>
          <xsd:element ref="pc:Terms" minOccurs="0" maxOccurs="1"/>
        </xsd:sequence>
      </xsd:complexType>
    </xsd:element>
    <xsd:element name="MediaServiceLocation" ma:index="20" nillable="true" ma:displayName="Location" ma:indexed="true" ma:internalName="MediaServiceLocation"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5c8a860-6494-47d1-b1cc-c3f5c3a540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1314e005-012c-492b-b458-13fa5ae0e6e8}" ma:internalName="TaxCatchAll" ma:showField="CatchAllData" ma:web="35c8a860-6494-47d1-b1cc-c3f5c3a540c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B94EEC9-D153-400F-BC3F-0F034C7CA910}"/>
</file>

<file path=customXml/itemProps2.xml><?xml version="1.0" encoding="utf-8"?>
<ds:datastoreItem xmlns:ds="http://schemas.openxmlformats.org/officeDocument/2006/customXml" ds:itemID="{E174FD02-0FD7-4D56-9C4B-10D7CFB9C33D}"/>
</file>

<file path=customXml/itemProps3.xml><?xml version="1.0" encoding="utf-8"?>
<ds:datastoreItem xmlns:ds="http://schemas.openxmlformats.org/officeDocument/2006/customXml" ds:itemID="{2F2DC25E-DBA8-44B5-891B-FFCDD8C20FD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 Levack-Payne</dc:creator>
  <cp:keywords/>
  <dc:description/>
  <cp:lastModifiedBy>Monica Ferraro - User Researcher</cp:lastModifiedBy>
  <cp:revision/>
  <dcterms:created xsi:type="dcterms:W3CDTF">2023-04-12T13:09:28Z</dcterms:created>
  <dcterms:modified xsi:type="dcterms:W3CDTF">2023-10-05T12:17:53Z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9d8be9e-c8d9-4b9c-bd40-2c27cc7ea2e6_Enabled">
    <vt:lpwstr>true</vt:lpwstr>
  </property>
  <property fmtid="{D5CDD505-2E9C-101B-9397-08002B2CF9AE}" pid="3" name="MSIP_Label_39d8be9e-c8d9-4b9c-bd40-2c27cc7ea2e6_SetDate">
    <vt:lpwstr>2023-07-21T13:37:56Z</vt:lpwstr>
  </property>
  <property fmtid="{D5CDD505-2E9C-101B-9397-08002B2CF9AE}" pid="4" name="MSIP_Label_39d8be9e-c8d9-4b9c-bd40-2c27cc7ea2e6_Method">
    <vt:lpwstr>Standard</vt:lpwstr>
  </property>
  <property fmtid="{D5CDD505-2E9C-101B-9397-08002B2CF9AE}" pid="5" name="MSIP_Label_39d8be9e-c8d9-4b9c-bd40-2c27cc7ea2e6_Name">
    <vt:lpwstr>39d8be9e-c8d9-4b9c-bd40-2c27cc7ea2e6</vt:lpwstr>
  </property>
  <property fmtid="{D5CDD505-2E9C-101B-9397-08002B2CF9AE}" pid="6" name="MSIP_Label_39d8be9e-c8d9-4b9c-bd40-2c27cc7ea2e6_SiteId">
    <vt:lpwstr>a8b4324f-155c-4215-a0f1-7ed8cc9a992f</vt:lpwstr>
  </property>
  <property fmtid="{D5CDD505-2E9C-101B-9397-08002B2CF9AE}" pid="7" name="MSIP_Label_39d8be9e-c8d9-4b9c-bd40-2c27cc7ea2e6_ActionId">
    <vt:lpwstr>aba7e38d-4755-4e3d-a82d-67f8d5f8caab</vt:lpwstr>
  </property>
  <property fmtid="{D5CDD505-2E9C-101B-9397-08002B2CF9AE}" pid="8" name="MSIP_Label_39d8be9e-c8d9-4b9c-bd40-2c27cc7ea2e6_ContentBits">
    <vt:lpwstr>0</vt:lpwstr>
  </property>
  <property fmtid="{D5CDD505-2E9C-101B-9397-08002B2CF9AE}" pid="9" name="ContentTypeId">
    <vt:lpwstr>0x01010015E19B5441E435438736928984A01DBF</vt:lpwstr>
  </property>
  <property fmtid="{D5CDD505-2E9C-101B-9397-08002B2CF9AE}" pid="10" name="MediaServiceImageTags">
    <vt:lpwstr/>
  </property>
</Properties>
</file>