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Tonye Harry\Desktop\"/>
    </mc:Choice>
  </mc:AlternateContent>
  <bookViews>
    <workbookView xWindow="0" yWindow="0" windowWidth="20490" windowHeight="8340" firstSheet="1" activeTab="2"/>
  </bookViews>
  <sheets>
    <sheet name="Working" sheetId="3" r:id="rId1"/>
    <sheet name="Level of Education" sheetId="2" r:id="rId2"/>
    <sheet name="Swag" sheetId="9" r:id="rId3"/>
    <sheet name="Channels" sheetId="12" r:id="rId4"/>
    <sheet name="Referral" sheetId="13" r:id="rId5"/>
    <sheet name="Books Read Per Year" sheetId="18" r:id="rId6"/>
    <sheet name="Employed" sheetId="4" r:id="rId7"/>
    <sheet name="original" sheetId="1" r:id="rId8"/>
  </sheets>
  <definedNames>
    <definedName name="_xlnm._FilterDatabase" localSheetId="0" hidden="1">Working!$C$1:$BA$754</definedName>
  </definedNames>
  <calcPr calcId="152511"/>
  <pivotCaches>
    <pivotCache cacheId="0" r:id="rId9"/>
    <pivotCache cacheId="1" r:id="rId10"/>
    <pivotCache cacheId="2" r:id="rId11"/>
    <pivotCache cacheId="3" r:id="rId12"/>
    <pivotCache cacheId="4" r:id="rId13"/>
  </pivotCaches>
</workbook>
</file>

<file path=xl/calcChain.xml><?xml version="1.0" encoding="utf-8"?>
<calcChain xmlns="http://schemas.openxmlformats.org/spreadsheetml/2006/main">
  <c r="C8" i="12" l="1"/>
  <c r="C11" i="12"/>
  <c r="C5" i="12"/>
  <c r="C6" i="12"/>
  <c r="C7" i="12"/>
  <c r="C9" i="12"/>
  <c r="C10" i="12"/>
  <c r="C4" i="12"/>
  <c r="C11" i="13"/>
  <c r="C4" i="13"/>
  <c r="C5" i="13"/>
  <c r="C6" i="13"/>
  <c r="C7" i="13"/>
  <c r="C8" i="13"/>
  <c r="C9" i="13"/>
  <c r="C10" i="13"/>
  <c r="B35" i="9"/>
  <c r="B24" i="9"/>
  <c r="B25" i="9"/>
  <c r="B26" i="9"/>
  <c r="B27" i="9"/>
  <c r="B28" i="9"/>
  <c r="B29" i="9"/>
  <c r="B30" i="9"/>
  <c r="B31" i="9"/>
  <c r="B32" i="9"/>
  <c r="B33" i="9"/>
  <c r="B34" i="9"/>
  <c r="B23" i="9"/>
  <c r="G6" i="18" l="1"/>
  <c r="G5" i="18"/>
  <c r="G4" i="18"/>
  <c r="G3" i="18"/>
  <c r="G2" i="18"/>
  <c r="F6" i="18"/>
  <c r="F5" i="18"/>
  <c r="F4" i="18"/>
  <c r="F3" i="18"/>
  <c r="F2" i="18"/>
  <c r="B16" i="13" l="1"/>
  <c r="B15" i="13"/>
  <c r="B14" i="13"/>
  <c r="B13" i="13"/>
  <c r="B12" i="13"/>
  <c r="B11" i="13"/>
  <c r="B13" i="2"/>
  <c r="B12" i="2"/>
  <c r="B11" i="2"/>
  <c r="B16" i="18"/>
  <c r="B15" i="18"/>
  <c r="B14" i="18"/>
  <c r="B13" i="18"/>
  <c r="B12" i="18"/>
  <c r="B11" i="18"/>
  <c r="B18" i="12" l="1"/>
  <c r="B16" i="12"/>
  <c r="B15" i="12"/>
  <c r="B14" i="12"/>
  <c r="B13" i="12"/>
  <c r="B11" i="12"/>
  <c r="B4" i="4"/>
  <c r="B5" i="4"/>
  <c r="B2" i="4"/>
  <c r="B16" i="9"/>
  <c r="B21" i="9"/>
  <c r="B20" i="9"/>
  <c r="B19" i="9"/>
  <c r="B18" i="9"/>
  <c r="B8" i="4" l="1"/>
  <c r="B7" i="4"/>
  <c r="B9" i="4" s="1"/>
  <c r="B6" i="4" l="1"/>
  <c r="B1" i="4"/>
  <c r="B10" i="2"/>
  <c r="AY467" i="3"/>
  <c r="AY361" i="3"/>
  <c r="AZ351" i="3"/>
  <c r="BB351" i="1"/>
  <c r="BA361" i="1"/>
  <c r="BA467" i="1"/>
  <c r="B3" i="4" l="1"/>
</calcChain>
</file>

<file path=xl/sharedStrings.xml><?xml version="1.0" encoding="utf-8"?>
<sst xmlns="http://schemas.openxmlformats.org/spreadsheetml/2006/main" count="22974" uniqueCount="3459">
  <si>
    <t>Unnamed: 0</t>
  </si>
  <si>
    <t>Unnamed: 0.1</t>
  </si>
  <si>
    <t>Start a new career in this field</t>
  </si>
  <si>
    <t>Grow skills for my current role</t>
  </si>
  <si>
    <t>Help move from academia to industry</t>
  </si>
  <si>
    <t>Help prepare for an advanced degree</t>
  </si>
  <si>
    <t>General interest in the topic (personal growth and enrichment)</t>
  </si>
  <si>
    <t>Other</t>
  </si>
  <si>
    <t>What is your birthdate?</t>
  </si>
  <si>
    <t>On average, how many hours of sleep do you get per night?</t>
  </si>
  <si>
    <t>Whatâ€™s your average daily commute (in minutes)?</t>
  </si>
  <si>
    <t>On average, how many hours do you spend sitting per day?</t>
  </si>
  <si>
    <t>On average, how many books do you read (or listen to) per year?</t>
  </si>
  <si>
    <t>What city and state / province / country do you live in?</t>
  </si>
  <si>
    <t>Do you want to buy Udacity swag?</t>
  </si>
  <si>
    <t>Which item in the swag store appeals to you most?</t>
  </si>
  <si>
    <t>Other.1</t>
  </si>
  <si>
    <t>Which slogan / tagline appeals to you most?</t>
  </si>
  <si>
    <t>Other.2</t>
  </si>
  <si>
    <t>Are you employed?</t>
  </si>
  <si>
    <t>What is your current primary occupation?</t>
  </si>
  <si>
    <t>Other.3</t>
  </si>
  <si>
    <t>Job Level</t>
  </si>
  <si>
    <t>Other.4</t>
  </si>
  <si>
    <t>What industry do you work in?</t>
  </si>
  <si>
    <t>Other.5</t>
  </si>
  <si>
    <t>How many years of experience do you have in your field of work?</t>
  </si>
  <si>
    <t>What is the name of your current place of employment?</t>
  </si>
  <si>
    <t>What is your highest level of education?</t>
  </si>
  <si>
    <t>Intro to Programming</t>
  </si>
  <si>
    <t>Business Analyst</t>
  </si>
  <si>
    <t>Data Analyst</t>
  </si>
  <si>
    <t>Machine Learning Engineer</t>
  </si>
  <si>
    <t>Artificial Intelligence</t>
  </si>
  <si>
    <t>Deep Learning Foundations</t>
  </si>
  <si>
    <t>Self-Driving Car Engineer</t>
  </si>
  <si>
    <t>Robotics</t>
  </si>
  <si>
    <t>None</t>
  </si>
  <si>
    <t>Other.6</t>
  </si>
  <si>
    <t>What was most helpful when you got stuck in the Nanodegree program(s)?</t>
  </si>
  <si>
    <t>Other.7</t>
  </si>
  <si>
    <t>In your most recent Nanodegree program, how many hours per week did you spend consuming learning materials?</t>
  </si>
  <si>
    <t>Other.8</t>
  </si>
  <si>
    <t>In your most recent Nanodegree Program, how many hours per week did you spend applying what you learned (e.g. quizzes, projects)?</t>
  </si>
  <si>
    <t>Other.9</t>
  </si>
  <si>
    <t>On average, how many hours did it take you to complete a project in your most recent Nanodegree program?</t>
  </si>
  <si>
    <t>What advice do you have for new or current students who aspire to complete a Nanodegree program?</t>
  </si>
  <si>
    <t>How did you find out about Udacity?</t>
  </si>
  <si>
    <t>Other.10</t>
  </si>
  <si>
    <t>How likely is it that you would recommend Udacity to a friend or colleague?</t>
  </si>
  <si>
    <t>What could Udacity do differently to improve your experience?</t>
  </si>
  <si>
    <t>What are some additional subjects, courses, or tools and technologies that you'd like to learn at Udacity?</t>
  </si>
  <si>
    <t>Is there anything else that you'd like to tell us?</t>
  </si>
  <si>
    <t>Would you be willing to share more information for a chance to be featured on our blog, and help inspire others to be in demand and learn new skills with Udacity?</t>
  </si>
  <si>
    <t>China</t>
  </si>
  <si>
    <t>hoodie</t>
  </si>
  <si>
    <t>â€œData is the new bacon"</t>
  </si>
  <si>
    <t>Product Management/Project Management</t>
  </si>
  <si>
    <t>Manager</t>
  </si>
  <si>
    <t>Education</t>
  </si>
  <si>
    <t>Udacity</t>
  </si>
  <si>
    <t>Bachelors</t>
  </si>
  <si>
    <t>Slack Channel</t>
  </si>
  <si>
    <t>2-4 hours</t>
  </si>
  <si>
    <t>4-6 hours</t>
  </si>
  <si>
    <t>Set a schedule</t>
  </si>
  <si>
    <t>Friend / word of mouth</t>
  </si>
  <si>
    <t>Have weekly assignments</t>
  </si>
  <si>
    <t>I love you guys!</t>
  </si>
  <si>
    <t>Argentina</t>
  </si>
  <si>
    <t>t-shirt</t>
  </si>
  <si>
    <t>â€Math - all the cool kids are doing itâ€</t>
  </si>
  <si>
    <t>Educator / Instructor</t>
  </si>
  <si>
    <t>Uadcity</t>
  </si>
  <si>
    <t>PhD</t>
  </si>
  <si>
    <t>Forums</t>
  </si>
  <si>
    <t>Don't be afraid to push the results of the project further!</t>
  </si>
  <si>
    <t>Google</t>
  </si>
  <si>
    <t>Nothing</t>
  </si>
  <si>
    <t>Great survey!</t>
  </si>
  <si>
    <t>Canada</t>
  </si>
  <si>
    <t>jacket (brand is TBD... probably Patagonia)</t>
  </si>
  <si>
    <t>Business/Strategy</t>
  </si>
  <si>
    <t>Individual Contributor</t>
  </si>
  <si>
    <t>Business Support &amp; Logistics</t>
  </si>
  <si>
    <t>USAA</t>
  </si>
  <si>
    <t>Masters</t>
  </si>
  <si>
    <t>Stack Overflow</t>
  </si>
  <si>
    <t>work on it everyday</t>
  </si>
  <si>
    <t>more help working through the courses</t>
  </si>
  <si>
    <t>SAS</t>
  </si>
  <si>
    <t>India</t>
  </si>
  <si>
    <t>Data Engineer</t>
  </si>
  <si>
    <t>Director</t>
  </si>
  <si>
    <t>Technology &amp; Internet</t>
  </si>
  <si>
    <t>DashDash</t>
  </si>
  <si>
    <t>Do not procrastinate. This is fun.</t>
  </si>
  <si>
    <t>Feature podcasts. More meetings with renowned scientists/engineers/founders.</t>
  </si>
  <si>
    <t>self-driving cars.</t>
  </si>
  <si>
    <t>Japan</t>
  </si>
  <si>
    <t>backpack</t>
  </si>
  <si>
    <t>â€œMachine learning for lifeâ€</t>
  </si>
  <si>
    <t>Trove</t>
  </si>
  <si>
    <t>More in depth information and theory</t>
  </si>
  <si>
    <t>Advanced Deep learning, attention, and complex seq2seq (ie without contrib.seq2seq</t>
  </si>
  <si>
    <t>UK</t>
  </si>
  <si>
    <t>â€œA quality life demands quality questionsâ€</t>
  </si>
  <si>
    <t>entry level</t>
  </si>
  <si>
    <t>Entertainment &amp; Leisure</t>
  </si>
  <si>
    <t>Cramer Krasselt</t>
  </si>
  <si>
    <t>Dedication is a must</t>
  </si>
  <si>
    <t>nothing</t>
  </si>
  <si>
    <t>Freelancing</t>
  </si>
  <si>
    <t>Not Applicable</t>
  </si>
  <si>
    <t>Retail &amp; Consumer Durables</t>
  </si>
  <si>
    <t>Self</t>
  </si>
  <si>
    <t xml:space="preserve">Ask for help. </t>
  </si>
  <si>
    <t>Some classes could benefit from more hands on practice. For example, the intro to deep learning class is very hands on. I think other classes would benefit from being developed with a similar approach.</t>
  </si>
  <si>
    <t>No</t>
  </si>
  <si>
    <t>Try to make the best out of it. Try to do some research of your own outside the class materials and lectures.</t>
  </si>
  <si>
    <t>Give more information about employment statistics after taking nanodegree.</t>
  </si>
  <si>
    <t>Docker.</t>
  </si>
  <si>
    <t>I think you are doing an amazing job. Really like how you have redisigned the classroom. Still, I would appreciate more transparency in terms of job positioning after nanodegree.</t>
  </si>
  <si>
    <t>Mexico</t>
  </si>
  <si>
    <t>hat</t>
  </si>
  <si>
    <t>President</t>
  </si>
  <si>
    <t>Manufacturing</t>
  </si>
  <si>
    <t>Arville</t>
  </si>
  <si>
    <t>Keep it ticking over - even if just 15 minutes to keep progressing.</t>
  </si>
  <si>
    <t>More UK meetups</t>
  </si>
  <si>
    <t>Haverford College</t>
  </si>
  <si>
    <t>Watch the videos over and over again, you'll get more out of it each time.</t>
  </si>
  <si>
    <t>Some of the content was ported from another course.  It helps to have courses developed individually with the instructors in full control.  Guests were great, but randomly adding instructors and unfamiliar content formats was a negative.</t>
  </si>
  <si>
    <t>AI</t>
  </si>
  <si>
    <t>You're wonderful!</t>
  </si>
  <si>
    <t>Spain</t>
  </si>
  <si>
    <t>shoes (brand is TBDâ€¦ probably Adidas or Puma)</t>
  </si>
  <si>
    <t>Co-founder (or solo founder)</t>
  </si>
  <si>
    <t>Head of development</t>
  </si>
  <si>
    <t>frequently check the forum</t>
  </si>
  <si>
    <t>more assignments</t>
  </si>
  <si>
    <t>no</t>
  </si>
  <si>
    <t>socks</t>
  </si>
  <si>
    <t xml:space="preserve"> Artificial Intelligence Engineer</t>
  </si>
  <si>
    <t>C-Level</t>
  </si>
  <si>
    <t>chatShopper</t>
  </si>
  <si>
    <t>ask for own motivation, try to tailor course on this (solve my own problems in projects)</t>
  </si>
  <si>
    <t>programming: best practices, overview best api's/services to use</t>
  </si>
  <si>
    <t>Business Intelligence / Business Analyst</t>
  </si>
  <si>
    <t>freelancer</t>
  </si>
  <si>
    <t xml:space="preserve">Udacity </t>
  </si>
  <si>
    <t>30+</t>
  </si>
  <si>
    <t>20+</t>
  </si>
  <si>
    <t xml:space="preserve">Don't waste too much time taking notes and focus on understanding what is happening. You will be able to access the material of the course even afterwards </t>
  </si>
  <si>
    <t>more nanodegrees!</t>
  </si>
  <si>
    <t>I'm happy with the current range of offers</t>
  </si>
  <si>
    <t>maybe more practice projects, those are great</t>
  </si>
  <si>
    <t>Data Scientist</t>
  </si>
  <si>
    <t>Healthcare and Pharmaceuticals</t>
  </si>
  <si>
    <t>Never give up</t>
  </si>
  <si>
    <t>More content</t>
  </si>
  <si>
    <t>Javascript development (Node.js)</t>
  </si>
  <si>
    <t>You guys do a good job, keep it up</t>
  </si>
  <si>
    <t>High school or below</t>
  </si>
  <si>
    <t>Mentor Help (classroom or 1:1 mentors)</t>
  </si>
  <si>
    <t>live help is more helpful than mentor</t>
  </si>
  <si>
    <t>Live help plz</t>
  </si>
  <si>
    <t>BEEVA</t>
  </si>
  <si>
    <t>Be constant and stay motivated</t>
  </si>
  <si>
    <t>It's already awesome!</t>
  </si>
  <si>
    <t>Clean Code</t>
  </si>
  <si>
    <t>Udacity is awesome!</t>
  </si>
  <si>
    <t>Student</t>
  </si>
  <si>
    <t>Working Student</t>
  </si>
  <si>
    <t>SAP SE</t>
  </si>
  <si>
    <t>Set a weekly goal</t>
  </si>
  <si>
    <t>AI-Class</t>
  </si>
  <si>
    <t xml:space="preserve"> </t>
  </si>
  <si>
    <t>Programming is the closest thing we have to superpowers</t>
  </si>
  <si>
    <t>I'm going to start in Google in some weeks.</t>
  </si>
  <si>
    <t>Front End</t>
  </si>
  <si>
    <t>Google search</t>
  </si>
  <si>
    <t>Projects are supposed to be challenging. Keep a good attitude and know how to manage frustration.</t>
  </si>
  <si>
    <t>I don't remember</t>
  </si>
  <si>
    <t>I think that some courses are really good while others can do much better.</t>
  </si>
  <si>
    <t xml:space="preserve">Updated courses on web development. </t>
  </si>
  <si>
    <t>You're cool!</t>
  </si>
  <si>
    <t>Type out code bit by bit, run in and get a feel for what is happening.</t>
  </si>
  <si>
    <t>Udacity is best learning institution I have attended.</t>
  </si>
  <si>
    <t>Deep learning for art</t>
  </si>
  <si>
    <t>Udacity is great.</t>
  </si>
  <si>
    <t>US</t>
  </si>
  <si>
    <t xml:space="preserve">Facebook </t>
  </si>
  <si>
    <t>Set aside time for it and be rigorous.</t>
  </si>
  <si>
    <t>Twitter</t>
  </si>
  <si>
    <t xml:space="preserve">Maybe more grand-scale projects bringing together skills from multiple courses </t>
  </si>
  <si>
    <t>No. keep being awesome!</t>
  </si>
  <si>
    <t>eventually you will need to use git, github and stackoverflow so try to make a start</t>
  </si>
  <si>
    <t>more recruiters in Europe</t>
  </si>
  <si>
    <t>C++</t>
  </si>
  <si>
    <t>Sales</t>
  </si>
  <si>
    <t>IBM</t>
  </si>
  <si>
    <t>Utilize mobile app</t>
  </si>
  <si>
    <t>World of Watson , IBM</t>
  </si>
  <si>
    <t>Companion books</t>
  </si>
  <si>
    <t>FH LÃ¼beck</t>
  </si>
  <si>
    <t xml:space="preserve">
</t>
  </si>
  <si>
    <t>I don't like the mentor constantly nagging when logging in. I'd like to deactivate that feature.</t>
  </si>
  <si>
    <t>Persist</t>
  </si>
  <si>
    <t xml:space="preserve">Better career services </t>
  </si>
  <si>
    <t>Spark</t>
  </si>
  <si>
    <t>Watch videos multiple times and watch them often</t>
  </si>
  <si>
    <t>Not sure, I am very happy so far</t>
  </si>
  <si>
    <t>Deep reinforcement learning - please make a nano degree for it. More specialized AI/DL programs would be awesome</t>
  </si>
  <si>
    <t>Please continue making cutting edge AI/DL programs even if you have to make them as you go along</t>
  </si>
  <si>
    <t>Software Engineer</t>
  </si>
  <si>
    <t>BiggerPockets</t>
  </si>
  <si>
    <t>It will be a lot of work.  Find other people through Slack or LinkedIn that you can chat with and stay motivated.  Definitely a great way to learn the basics/foundations of what you're trying to do.</t>
  </si>
  <si>
    <t>The mentor experience wasn't great.  I think some of the projects gave too much boiler plate code/helper functions so that it was hard to 1) really feel like you were coding the 'solution' and 2) hard to figure out what all is going on and how it's really working</t>
  </si>
  <si>
    <t>I think you guys offer a lot of cool stuff.  I can't think of anything that isn't already available.</t>
  </si>
  <si>
    <t>No, overall it's been a positive experience.</t>
  </si>
  <si>
    <t>Chief IT Architect</t>
  </si>
  <si>
    <t>Insurance</t>
  </si>
  <si>
    <t>Allianz</t>
  </si>
  <si>
    <t>currently nothing</t>
  </si>
  <si>
    <t>Chatbots</t>
  </si>
  <si>
    <t>thanks for your offerings!</t>
  </si>
  <si>
    <t>Russia</t>
  </si>
  <si>
    <t>Home Depot</t>
  </si>
  <si>
    <t>Keep more focus</t>
  </si>
  <si>
    <t>more project oritented videos</t>
  </si>
  <si>
    <t>Udemy, Books</t>
  </si>
  <si>
    <t>none</t>
  </si>
  <si>
    <t>Advertising &amp; Marketing</t>
  </si>
  <si>
    <t>Hibu</t>
  </si>
  <si>
    <t>Seek help from slack or Udacity forum</t>
  </si>
  <si>
    <t>Some courses have lots of repetitive material. It could be overwhelming to see that you have 4 hours of videos to watch, while maybe 30-40% of it is repeating material from previous lectures</t>
  </si>
  <si>
    <t>I want to take the AI nano degree</t>
  </si>
  <si>
    <t>Wivo</t>
  </si>
  <si>
    <t>Community is the corner stone of success! Ask any question you've got in your mind and things will flow smoothly :)</t>
  </si>
  <si>
    <t>Keep the quality high! Don't try to over advertise your programs like happened in the Deep Learning Nanodegree. Be truthful and keep up the good work!</t>
  </si>
  <si>
    <t>IoT and Machine Learning applied to Healthcare.</t>
  </si>
  <si>
    <t>Data</t>
  </si>
  <si>
    <t>Helps to have a little bit of background in the nanodegree you are pursuing. Do some homework before you get started (python, tensorflow for deep learning)</t>
  </si>
  <si>
    <t>Specifically for deep learning, have a tensorflow primer.</t>
  </si>
  <si>
    <t>Design Condition LLC</t>
  </si>
  <si>
    <t>Keep at it</t>
  </si>
  <si>
    <t>more content for the AI nano-degree</t>
  </si>
  <si>
    <t>not sure</t>
  </si>
  <si>
    <t>I don't know yet!</t>
  </si>
  <si>
    <t>Just do it!</t>
  </si>
  <si>
    <t xml:space="preserve">Add more projects. Add more challenging contents. </t>
  </si>
  <si>
    <t>Natural language processing</t>
  </si>
  <si>
    <t>Just never give up, keep on learning new things and always look forward to new things.</t>
  </si>
  <si>
    <t>Nothing all is fine</t>
  </si>
  <si>
    <t>I really wanted deep learning  earlier but it was released soon</t>
  </si>
  <si>
    <t>Public Sector Consulting</t>
  </si>
  <si>
    <t>GAT consulting</t>
  </si>
  <si>
    <t>Enjoy it! Be sure to interact on the forums. You learn most by talking about things you want to learn</t>
  </si>
  <si>
    <t>Help students to become better freelancers</t>
  </si>
  <si>
    <t>Deep Learning</t>
  </si>
  <si>
    <t>Senior</t>
  </si>
  <si>
    <t>Deloitte</t>
  </si>
  <si>
    <t>Don't skip any lesson :) Every lesson has some valuable information for you , though you may be an expert in that area</t>
  </si>
  <si>
    <t>Better Project, ask the students to do more on project</t>
  </si>
  <si>
    <t>add niche areas in deep learning into AI course :)</t>
  </si>
  <si>
    <t>Try to improve the projects by giving more to students</t>
  </si>
  <si>
    <t>Commvault</t>
  </si>
  <si>
    <t>Do it to learn something new, not to use it on your resume for a new job.</t>
  </si>
  <si>
    <t>It's awesome right now.</t>
  </si>
  <si>
    <t>Drones</t>
  </si>
  <si>
    <t>Do a piece of work everyday, even if it is just one video</t>
  </si>
  <si>
    <t>Nothing, I am very happy</t>
  </si>
  <si>
    <t>Thank you. You really deliver high quality content and I already learned a lot</t>
  </si>
  <si>
    <t>Automotive</t>
  </si>
  <si>
    <t>TSARI design institute of Smart Factory</t>
  </si>
  <si>
    <t>Working Hard and practice</t>
  </si>
  <si>
    <t>lower price</t>
  </si>
  <si>
    <t>Please lower the price</t>
  </si>
  <si>
    <t>Understand your curriculum, complete your projects side by side (i.e. regularly) and search for existing applications of what your learned today.</t>
  </si>
  <si>
    <t xml:space="preserve">Do not send promotional emails of already completed Nanodegree to graduates. </t>
  </si>
  <si>
    <t>Computer Network and Architecture Nanodegree</t>
  </si>
  <si>
    <t xml:space="preserve">Try to send periodical reminders (gentle :) ) to students who have not visited the classroom in X days/weeks. Provided some motivation indicating what kind of knowledge (applications, the importance of the topic) can be gained by learning the next topic in their curriculum. </t>
  </si>
  <si>
    <t>Alberta Health Services</t>
  </si>
  <si>
    <t xml:space="preserve">Keep notes! </t>
  </si>
  <si>
    <t xml:space="preserve">I can't think of anything </t>
  </si>
  <si>
    <t>Without data, you're just another person with an opinion.</t>
  </si>
  <si>
    <t xml:space="preserve">Consulting (Design studio) </t>
  </si>
  <si>
    <t>Method</t>
  </si>
  <si>
    <t>Make it part of your routine</t>
  </si>
  <si>
    <t>Nothing - you guys (and girls) are doing an amazing job! Keep it up.</t>
  </si>
  <si>
    <t xml:space="preserve">Machine Learning for Computer Security, Computational Creativity, Robotics. </t>
  </si>
  <si>
    <t>Nope</t>
  </si>
  <si>
    <t>Engineer</t>
  </si>
  <si>
    <t>Semiconductor</t>
  </si>
  <si>
    <t>Be on time.</t>
  </si>
  <si>
    <t>Reducing cost and elaborate course materials to University standards.</t>
  </si>
  <si>
    <t>None for now.</t>
  </si>
  <si>
    <t>Expected Job interviews. Still waiting!</t>
  </si>
  <si>
    <t>Utilities, Energy and Extraction</t>
  </si>
  <si>
    <t>KPMG</t>
  </si>
  <si>
    <t>Classes are definitely not boring.
One on one feedback on assignments if the most useful part of the program</t>
  </si>
  <si>
    <t>Podcasts</t>
  </si>
  <si>
    <t xml:space="preserve">Blockchain, Cryptography, Advanced Data Visualization </t>
  </si>
  <si>
    <t>Verifiable certificate link like in Coursera, edx</t>
  </si>
  <si>
    <t>France</t>
  </si>
  <si>
    <t>Coffee mug</t>
  </si>
  <si>
    <t>Real Estate</t>
  </si>
  <si>
    <t>Casino essentials</t>
  </si>
  <si>
    <t>Make sure that you stay on top of your own self designated timelines because the 12 months to receive back the half tuition will sneak up. Continue to stay motivated throughout the entire program!</t>
  </si>
  <si>
    <t>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t>
  </si>
  <si>
    <t>I think overall the program has been great! I have reached out a few times in regards to the tuition reimbursement and haven't received much communication except to fill out a form so I think that the process for that reimbursement could be improved!</t>
  </si>
  <si>
    <t>Transportation &amp; Delivery</t>
  </si>
  <si>
    <t>Avisell</t>
  </si>
  <si>
    <t xml:space="preserve">Focus on the projects more than watching the content, or rather, let getting stuck in the projects guide you to study materials. </t>
  </si>
  <si>
    <t xml:space="preserve">More hands-on careers services engagement and reflection built into the process. The few weeks I had engaging with a mentor in the MLND were a bright light in this direction. </t>
  </si>
  <si>
    <t>AWS - building pipelines, scaling storage</t>
  </si>
  <si>
    <t>&lt;none&gt;</t>
  </si>
  <si>
    <t>Pair employers and candidates.</t>
  </si>
  <si>
    <t>Automated trading</t>
  </si>
  <si>
    <t>No.</t>
  </si>
  <si>
    <t>University of Texas at Austin</t>
  </si>
  <si>
    <t>Don't be afraid by the task. Try to learn, search online, don't be afraid to ask, there are no stupid questions</t>
  </si>
  <si>
    <t>Ticket are badly handled. At the end of my nanodegree, I submitted a ticket on May 13 (7:45 PM PDT), to cancel my Self-Driving Car Nanodegree.
Here was my message:
-------
Hi,
I was planning to do the Self-Driving Car Nanodegree and AI Nanodegree in the same time but some changes in my professional life reduced my availability.
I paid to join the Self-Driving Car Nanodegree that starts on May 25, 2017 the April 08, 2017 and I would like to get a full refund.
I prefer to focus on the Artificial Intelligence Nanodegree and will probably do the Artificial Intelligence Nanodegree later once the first one will be finished.
-----
At the end, I was withdraw from BOTH nanodegree.
I rated the support as Bad, hoping to have more details and an apologize for the mistake but I got nothing....</t>
  </si>
  <si>
    <t>Big Data</t>
  </si>
  <si>
    <t>Please allow me to get the $100 discount to the AI nanodegree that I lost thank to Meghan Spray that don't know how to read a ticket....</t>
  </si>
  <si>
    <t>Engineering Consultancy</t>
  </si>
  <si>
    <t>Frazer-Nash Consultancy</t>
  </si>
  <si>
    <t>Be cheaper</t>
  </si>
  <si>
    <t>ios</t>
  </si>
  <si>
    <t>go for it! there's always a nanodegree for your skill level</t>
  </si>
  <si>
    <t>bitcoin blockchains cryprography</t>
  </si>
  <si>
    <t>thanks!</t>
  </si>
  <si>
    <t>Oracle</t>
  </si>
  <si>
    <t>Work hard</t>
  </si>
  <si>
    <t>More courses</t>
  </si>
  <si>
    <t>All</t>
  </si>
  <si>
    <t>Singapore</t>
  </si>
  <si>
    <t>Technologist</t>
  </si>
  <si>
    <t>Wipro</t>
  </si>
  <si>
    <t>Books</t>
  </si>
  <si>
    <t>Complete every module in advance.</t>
  </si>
  <si>
    <t>Greater analytical treatment of topics with derivations etc</t>
  </si>
  <si>
    <t>NLP</t>
  </si>
  <si>
    <t xml:space="preserve">I was hoping to get a job through Udacity...outside India...maybe US or Canada. But that didn't happen. </t>
  </si>
  <si>
    <t>Edfora Private Limited</t>
  </si>
  <si>
    <t>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t>
  </si>
  <si>
    <t>Facebook</t>
  </si>
  <si>
    <t>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t>
  </si>
  <si>
    <t>I would like to learn especially the core subjects in computer science which i wasnt taught at college.</t>
  </si>
  <si>
    <t>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t>
  </si>
  <si>
    <t xml:space="preserve">Before we meet again I will become stronger and better </t>
  </si>
  <si>
    <t>Intern</t>
  </si>
  <si>
    <t xml:space="preserve">Squadrun </t>
  </si>
  <si>
    <t xml:space="preserve">Nanodegree is one of the best ways you can learn anything. Just don't stop after watching a video, go ahead explore more, dive more and feel what you are studying! </t>
  </si>
  <si>
    <t>Better ways of providing job opportunities to students like me in India</t>
  </si>
  <si>
    <t xml:space="preserve">Advanced Algorithms and Data Structures </t>
  </si>
  <si>
    <t xml:space="preserve">Nope, you guys are just perfect! </t>
  </si>
  <si>
    <t>Telecommunications</t>
  </si>
  <si>
    <t>Exacaster</t>
  </si>
  <si>
    <t xml:space="preserve">Allocate time for consistent study. It is very easy to drop out of routine. </t>
  </si>
  <si>
    <t>I had by far the best experience in online learning with Udacity! If I will find something that is worth changing I will let you know :)</t>
  </si>
  <si>
    <t>Big data engineer nano degree with comprehensive coverage of open source tools in Hadoop ecosystem would be very nice.</t>
  </si>
  <si>
    <t>Great job, guys!</t>
  </si>
  <si>
    <t>Cornershop</t>
  </si>
  <si>
    <t>Nanodegree Program</t>
  </si>
  <si>
    <t>Find a window of time for study and stick with it</t>
  </si>
  <si>
    <t>Been able to be recruited by tech companies through Udacity. I haven't experienced this so far.</t>
  </si>
  <si>
    <t>Nothing comes to mind, yet.</t>
  </si>
  <si>
    <t>Totally related to the AIND: I have the feeling that the topics are not successfully linked together in the program. Things like minimax, HMM, CNNs, etc. are never used together in one big project. I expected the Capstone to do something like that, link everything together.</t>
  </si>
  <si>
    <t>Construction, Machinery, and Homes</t>
  </si>
  <si>
    <t>Pair Finance GmbH</t>
  </si>
  <si>
    <t>all good</t>
  </si>
  <si>
    <t>i'm fine with what i have so far</t>
  </si>
  <si>
    <t>you are super guys. just proceed this way</t>
  </si>
  <si>
    <t>Stay hungry Stay Foolish</t>
  </si>
  <si>
    <t>Please setup more friendly environment for those nonEnglish speaker, especially 1 on 1.</t>
  </si>
  <si>
    <t>manhattan associates</t>
  </si>
  <si>
    <t>practice and deep learning of each topics</t>
  </si>
  <si>
    <t>LinkedIn</t>
  </si>
  <si>
    <t>more mobile based solutions to keep people engaged while they are on travel</t>
  </si>
  <si>
    <t>Angular, Ionic, robotic process automation, preact</t>
  </si>
  <si>
    <t>Nextace (Fidelity National Financial)</t>
  </si>
  <si>
    <t>Study everyday!</t>
  </si>
  <si>
    <t>I don't know</t>
  </si>
  <si>
    <t>Vice President</t>
  </si>
  <si>
    <t>NVIDIA Corp</t>
  </si>
  <si>
    <t>Internet is a wonderful resource. And best to learn how to figure out how to do stuff on your own.</t>
  </si>
  <si>
    <t>I would say more DL in the ML class but now you have a specific DL/AI nanodegree so already solved.</t>
  </si>
  <si>
    <t>Would be good to have sub-courses on different DL approaches (RNN, GANs, etc).</t>
  </si>
  <si>
    <t>Not really - think Udacity is pretty great. Especially the hands on homework assignments.</t>
  </si>
  <si>
    <t>track suit / sweat suit</t>
  </si>
  <si>
    <t>DSI</t>
  </si>
  <si>
    <t>Learn</t>
  </si>
  <si>
    <t>Don't know</t>
  </si>
  <si>
    <t>Advanced Machine Learning</t>
  </si>
  <si>
    <t>Senior engineer</t>
  </si>
  <si>
    <t>Old AI Mooc student</t>
  </si>
  <si>
    <t>Tailor made nanodegrees, ability to choose terms from different nanodegrees only the parts I need and not have to repeat things I know</t>
  </si>
  <si>
    <t>Information security topics</t>
  </si>
  <si>
    <t xml:space="preserve">Professor </t>
  </si>
  <si>
    <t>Federal Institute of technology</t>
  </si>
  <si>
    <t>Go ahead, keep going</t>
  </si>
  <si>
    <t>It is great for me</t>
  </si>
  <si>
    <t>Hardware for robotics</t>
  </si>
  <si>
    <t>medmap india</t>
  </si>
  <si>
    <t>be persistent kids!</t>
  </si>
  <si>
    <t>discounts!</t>
  </si>
  <si>
    <t>deep learning</t>
  </si>
  <si>
    <t>Research</t>
  </si>
  <si>
    <t>IBM Research</t>
  </si>
  <si>
    <t>commit to the program and make time for it even if you're busy with work and life.</t>
  </si>
  <si>
    <t>More choices for office hours</t>
  </si>
  <si>
    <t>technical interview questions, key concepts to master in CS or any sub-field, coverage of new trends and tech (i.e.  Kotlin for android app dev)</t>
  </si>
  <si>
    <t>Consulting</t>
  </si>
  <si>
    <t>Consultant - SMA</t>
  </si>
  <si>
    <t>Independent Contractor</t>
  </si>
  <si>
    <t>Take your time with the mini labs and questions especially programming oriented items</t>
  </si>
  <si>
    <t>reddit</t>
  </si>
  <si>
    <t>Perhaps more active engagement or encouragement from Udacity, ie if you have not logged in a few days/weeks. Or setup regular calls/checkins would be motivating.</t>
  </si>
  <si>
    <t>Deep learning</t>
  </si>
  <si>
    <t>Government</t>
  </si>
  <si>
    <t>Booz Allen Hamilton</t>
  </si>
  <si>
    <t>Just keep at it.  Don't give up or feel like you aren't smart enough - especially on the deep learning projects.</t>
  </si>
  <si>
    <t>organize local meet ups in large cities so students could work together</t>
  </si>
  <si>
    <t>statistics</t>
  </si>
  <si>
    <t>It was hard to contact payments and billing to get responses to payment related questions and to get receipts.</t>
  </si>
  <si>
    <t>Cura</t>
  </si>
  <si>
    <t xml:space="preserve">Don't get too bogged down by coding . Coding design patterns are quite standard across DLND. Focus more on why a neural network is design in sample exercuses and lessons </t>
  </si>
  <si>
    <t>DLND can be taught using Keras and not tensorflow . Keras is far easier to code and understand</t>
  </si>
  <si>
    <t>Blockchain</t>
  </si>
  <si>
    <t xml:space="preserve">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
My best part of learning was with Andrew Trask. I wish we can see more of him in future DLND course </t>
  </si>
  <si>
    <t>keep learning every day. Do not stop do not cheat</t>
  </si>
  <si>
    <t>website</t>
  </si>
  <si>
    <t>a new world</t>
  </si>
  <si>
    <t>tensorflow deep learning</t>
  </si>
  <si>
    <t>push more new couese</t>
  </si>
  <si>
    <t>Sisplan Sistemas</t>
  </si>
  <si>
    <t>Front-end, fullstack</t>
  </si>
  <si>
    <t>Try something new, ask for help when you are stuck, read a lot</t>
  </si>
  <si>
    <t>Do more nanodegree and continue with the high quality courses, also more reading lessons and quizzes</t>
  </si>
  <si>
    <t>Ai, self driving cars, web development, etc</t>
  </si>
  <si>
    <t>Just do it!!</t>
  </si>
  <si>
    <t>Tech news</t>
  </si>
  <si>
    <t>Provide more opportunities to get exposure to employers  .</t>
  </si>
  <si>
    <t>Design, Finance.</t>
  </si>
  <si>
    <t>Principle</t>
  </si>
  <si>
    <t>Index Engines</t>
  </si>
  <si>
    <t>Actually take the quizzes, don't just look at the answers. Be active on the Slack channel if you have questions. Read the text!</t>
  </si>
  <si>
    <t>Not much. It is honestly a very well designed program from top to bottom.</t>
  </si>
  <si>
    <t>A practical machine learning course that is very focused on learning the ins and outs of Tensorflow and other leading edge APIs. I think the Kaggle backed project maybe some of that but I'm not sure.</t>
  </si>
  <si>
    <t>Thank you for Udacity! It's great!</t>
  </si>
  <si>
    <t>Traveloka.com</t>
  </si>
  <si>
    <t>When you are hesitate to continue the lecture, always remember you did it in the first place</t>
  </si>
  <si>
    <t>The site is too heavy and sometimes takes long time to load the content</t>
  </si>
  <si>
    <t>Reinforcement learning</t>
  </si>
  <si>
    <t>It would be nice to have a full-time course instructor. The instructor that I had in AI nanodegree is amazingly helpful and smart, but sometimes it took him a while to reply.</t>
  </si>
  <si>
    <t>Accenture</t>
  </si>
  <si>
    <t>stay motivated and don't panic if you don't get it in the first reading.Revisit videos till you get it.</t>
  </si>
  <si>
    <t>More scholarships for nanodegrees</t>
  </si>
  <si>
    <t>NLP nanodegree</t>
  </si>
  <si>
    <t>Archides Uhren GmbH</t>
  </si>
  <si>
    <t>Try it, ask questions and you are ready.</t>
  </si>
  <si>
    <t>more not that technical programs</t>
  </si>
  <si>
    <t>maybe a specialised program using Google Analytics in combination with e.g. Facebook Insights, etc.</t>
  </si>
  <si>
    <t>go on. you do a good job. PS: I couldn't find a website of the Swag. So the survey is maybe not all right.</t>
  </si>
  <si>
    <t>gadgets</t>
  </si>
  <si>
    <t>Accounting/Finance</t>
  </si>
  <si>
    <t>Consumer products</t>
  </si>
  <si>
    <t xml:space="preserve">allocate 1-2 hours daily toward finishing your nanodegree </t>
  </si>
  <si>
    <t>create advanced Machine Learning / Artificial Intelligence nanodegrees with less lectures / theory but a lot more real-life application projects.</t>
  </si>
  <si>
    <t>Angular 4</t>
  </si>
  <si>
    <t>I hope Udacity can organize Meetups in local cities to talk about new technology and network with Udacity staff and other students/graduates.</t>
  </si>
  <si>
    <t xml:space="preserve">IBM Germany </t>
  </si>
  <si>
    <t xml:space="preserve">At some point time will become very limited. If you want to climb that platue it might be a good thing to know beforehand why exactly you want this nanodegree and if that's worth the struggle. </t>
  </si>
  <si>
    <t xml:space="preserve">For the capstone project I was not quite sure what is expected from me. I kinda struggled between writing a project paper or a scientific paper like in university. </t>
  </si>
  <si>
    <t xml:space="preserve">Applying technology to different industries </t>
  </si>
  <si>
    <t xml:space="preserve">You are doing great! </t>
  </si>
  <si>
    <t>AKA Enterprise Solutions</t>
  </si>
  <si>
    <t>Check the forums. Review old material to really embed it into your mind.</t>
  </si>
  <si>
    <t>ALWAYS HAVE FORUMS. The Robotics Slack is so messy and cluttered.</t>
  </si>
  <si>
    <t>Automation, testing, best practices, software development practices.</t>
  </si>
  <si>
    <t xml:space="preserve">I love Udacity. </t>
  </si>
  <si>
    <t>Learn - for life!</t>
  </si>
  <si>
    <t>Do as much as you can when you have time!</t>
  </si>
  <si>
    <t>Improve some ND's course material, in particular MLND, since the course material is pieced together from various sources instead of originally developed.</t>
  </si>
  <si>
    <t>big data technologies should be included as part of DAND</t>
  </si>
  <si>
    <t>I love Udacity!!!</t>
  </si>
  <si>
    <t>Study hard and prepare early</t>
  </si>
  <si>
    <t>get more job opportunties for students</t>
  </si>
  <si>
    <t>self-driving car</t>
  </si>
  <si>
    <t>Vaz</t>
  </si>
  <si>
    <t>Pace yourself. 90 minutes daily , 6 days a week is all the time you need to complete a nanodegree</t>
  </si>
  <si>
    <t>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t>
  </si>
  <si>
    <t>I would like to learn advanced alteryx. A lot of tools are still not covered in the business analyst course. I would like a follow up course, to cover more advanced tools and concepts.</t>
  </si>
  <si>
    <t>Nonprofit</t>
  </si>
  <si>
    <t>Rensselaer Polytechnic Institute (RPI)</t>
  </si>
  <si>
    <t>Spend enough time, ask people if you get stucked</t>
  </si>
  <si>
    <t xml:space="preserve">Mentor in the program should spend more time on students. They should be more professional. For me, I asked questions several times, but my mentor never replied. </t>
  </si>
  <si>
    <t>Biology</t>
  </si>
  <si>
    <t>Mentor should be better.</t>
  </si>
  <si>
    <t>Neuroscience</t>
  </si>
  <si>
    <t>CEA / INSERM / NeuroSpin</t>
  </si>
  <si>
    <t>Be sure to have a minimal amount of coding fluency before enrolling.</t>
  </si>
  <si>
    <t>I think the networking and career services can still be improved for Non US based students</t>
  </si>
  <si>
    <t>More advanced and more theoretical machine learning</t>
  </si>
  <si>
    <t>I think Udacity is a great resource, keep up the good work!</t>
  </si>
  <si>
    <t>Life Long Learner</t>
  </si>
  <si>
    <t>Yahoo</t>
  </si>
  <si>
    <t>Be resourceful and don't stick to one channel for help: check forums, ask 1:1 mentors, search slack channels, ask during AMAs, etc</t>
  </si>
  <si>
    <t>I dont remember</t>
  </si>
  <si>
    <t>Somehow provide better time estimates of course projects (and optional labs) to help students know how to budget time ("level of difficulty" star rating?, est. time required?, student testimonial on the difficulty? etc..)</t>
  </si>
  <si>
    <t>Product Management</t>
  </si>
  <si>
    <t>Help students better understand the resources available to them -- it can be overwhelming to navigate "when to ask" the slack channel vs. 1:1 mentor vs. 1:1 career counselor vs. AMA vs. forum vs. etc</t>
  </si>
  <si>
    <t>Tea cup</t>
  </si>
  <si>
    <t>Software QA Engineer</t>
  </si>
  <si>
    <t>Travel</t>
  </si>
  <si>
    <t>MakeMyTrip India Pvt Ltd</t>
  </si>
  <si>
    <t>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t>
  </si>
  <si>
    <t>Advanced Linear Algebra and Advanced probability and statistics</t>
  </si>
  <si>
    <t xml:space="preserve">I am glad to learn from Udacity. </t>
  </si>
  <si>
    <t>Self employed</t>
  </si>
  <si>
    <t>caegroup</t>
  </si>
  <si>
    <t>News Sites</t>
  </si>
  <si>
    <t>Advanced Deep Learning Course</t>
  </si>
  <si>
    <t>Community Forests Pemba</t>
  </si>
  <si>
    <t>Don't be afraid to ask for help from other students</t>
  </si>
  <si>
    <t>Twiml podcast</t>
  </si>
  <si>
    <t>Polish the lessons</t>
  </si>
  <si>
    <t>Machine learning</t>
  </si>
  <si>
    <t>Learn with others, learn regularly, set a schedule</t>
  </si>
  <si>
    <t>Help/push people who are stuck or havent invested time</t>
  </si>
  <si>
    <t>You guys rock!</t>
  </si>
  <si>
    <t>Vcarve</t>
  </si>
  <si>
    <t>Do anything practically what you learn in theory</t>
  </si>
  <si>
    <t>Having live many live sessions would be great</t>
  </si>
  <si>
    <t>Analytics using spark</t>
  </si>
  <si>
    <t>Adding comments section for videos in classroom makes learning more interactive</t>
  </si>
  <si>
    <t>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t>
  </si>
  <si>
    <t>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t>
  </si>
  <si>
    <t>My main focus is on learning Machine Learning so I would appreciate a few more courses/Nanodegrees on that subject, like Generative models, Reinforcement Learning etc.</t>
  </si>
  <si>
    <t>Go back to the previous pricing model please.</t>
  </si>
  <si>
    <t>Ctrl + C &amp; Ctrl + V</t>
  </si>
  <si>
    <t>Stick to the forums, better than slack</t>
  </si>
  <si>
    <t>Inform users early if there is a shortage of project reviewers</t>
  </si>
  <si>
    <t xml:space="preserve">Xamarin </t>
  </si>
  <si>
    <t>Fiscal Hive</t>
  </si>
  <si>
    <t>TSM</t>
  </si>
  <si>
    <t>Sotware Engineeer</t>
  </si>
  <si>
    <t>Biomed</t>
  </si>
  <si>
    <t>Program your hours of study.</t>
  </si>
  <si>
    <t>Suggest outside class practical exercises.</t>
  </si>
  <si>
    <t>How to tackle data science competitions</t>
  </si>
  <si>
    <t>I'd really like the Nanodegrees, thanks!</t>
  </si>
  <si>
    <t>Railway</t>
  </si>
  <si>
    <t>Live Help</t>
  </si>
  <si>
    <t xml:space="preserve">Do check out forums if you're stucked. Be active there and you'll get to know many awesome people. :) </t>
  </si>
  <si>
    <t xml:space="preserve">The way UDACITY is doing is currently perfect as for me. </t>
  </si>
  <si>
    <t xml:space="preserve">Some core subjects such as Theory of Automata, Microprocessor and Microcontrollers. </t>
  </si>
  <si>
    <t xml:space="preserve">Nope. :) </t>
  </si>
  <si>
    <t>Peak Reliability</t>
  </si>
  <si>
    <t xml:space="preserve">Be consistent in your hours. </t>
  </si>
  <si>
    <t>Offer an online notebook.</t>
  </si>
  <si>
    <t xml:space="preserve">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t>
  </si>
  <si>
    <t>Boxnine</t>
  </si>
  <si>
    <t>Make studying a habit, then it's just a matter of showing up.</t>
  </si>
  <si>
    <t>More teacher interaction, local groups</t>
  </si>
  <si>
    <t>Advanced Math</t>
  </si>
  <si>
    <t>Love you guys, have a great day</t>
  </si>
  <si>
    <t>iOS Developer ND</t>
  </si>
  <si>
    <t>Be consistent</t>
  </si>
  <si>
    <t>Be a bit more interactive with students.</t>
  </si>
  <si>
    <t>Advanced iOS stuff</t>
  </si>
  <si>
    <t>None, keep up the good work!</t>
  </si>
  <si>
    <t>Electronics</t>
  </si>
  <si>
    <t>Panini S.p.A.</t>
  </si>
  <si>
    <t>start simple, then improve</t>
  </si>
  <si>
    <t>The lack of Udacity is the impossibility to ask questions and get answer. Mentor is not (as far from my point of view) a reliable source of information (and sometimes disappears...)</t>
  </si>
  <si>
    <t>Bulgarian Academy of Sciences</t>
  </si>
  <si>
    <t>Just be curious</t>
  </si>
  <si>
    <t>Try to balance the material complexity and time needed for the projects.</t>
  </si>
  <si>
    <t>Data science, software architecture</t>
  </si>
  <si>
    <t>Not at the moment</t>
  </si>
  <si>
    <t>You can never be too ready for Skynet</t>
  </si>
  <si>
    <t>Banking and Finance</t>
  </si>
  <si>
    <t>Commercial Trust Limited</t>
  </si>
  <si>
    <t>Full Stack Developer</t>
  </si>
  <si>
    <t>Be active in the communities that have been set up!! And use the forums! So many people have or had the same questions as you, and everyone is always looking for new ways to do things. Don't be afraid to share</t>
  </si>
  <si>
    <t>Originally, internet search for online programming classes</t>
  </si>
  <si>
    <t>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"an email has been sent" to "we've received your ID check and survey, your graduation is processing, etc."
If a project is marked as optional (P0), perhaps the graduation button shouldn't be dependent on that project actually being completed?
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
I hate to be critical, but you have wonderful products, and a fantastic and growing brand name, and I'm very proud to be part of this community. Getting better benefits us all.</t>
  </si>
  <si>
    <t>Augmented Reality a la Magic Leap. I think this is going to be bigger than VR.
Also, blockchain.
And on a stretch, would y'all consider a foray into genetics?</t>
  </si>
  <si>
    <t>I love the brand! Keep up the amazing work and thanks for reaching out!</t>
  </si>
  <si>
    <t>Bruner Consulting</t>
  </si>
  <si>
    <t>Internet searches</t>
  </si>
  <si>
    <t>Take similar courses at other learning sites.  Coursera and Udemy offer better versions.</t>
  </si>
  <si>
    <t>Move away from "Style over Substance" and try to create usable courses.</t>
  </si>
  <si>
    <t>a Python data science nanodegree</t>
  </si>
  <si>
    <t>Udacity needs to either lower the prices or improve the offering.</t>
  </si>
  <si>
    <t>Insert your stupid slogan here</t>
  </si>
  <si>
    <t>udacity teaching is often very basic and incomplete. look for additional sources</t>
  </si>
  <si>
    <t>can't remember</t>
  </si>
  <si>
    <t>the lessons could be much better. more detailed, better explanations and more and longer videos. lectures often cover only the bare minimum one needs to know. scripts to look things up would be helpful. NDs are too expensive for the delivered quality</t>
  </si>
  <si>
    <t>C++, computer architecture hardware/software interface</t>
  </si>
  <si>
    <t>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t>
  </si>
  <si>
    <t>Research Assistant</t>
  </si>
  <si>
    <t>Case Western Reserve University</t>
  </si>
  <si>
    <t>Try to do a nice capstone project, it will show what you really capable of</t>
  </si>
  <si>
    <t>More rigorous project, Put more emphasis on capstone</t>
  </si>
  <si>
    <t>PySpark</t>
  </si>
  <si>
    <t>-</t>
  </si>
  <si>
    <t>Learn to program (at least a little bit) before starting the program.</t>
  </si>
  <si>
    <t>Improved communication regarding missed deadlines for content, course changes, etc.</t>
  </si>
  <si>
    <t>Advanced Deep Learning</t>
  </si>
  <si>
    <t>Google Inc</t>
  </si>
  <si>
    <t>Go thru the material few times and research on books</t>
  </si>
  <si>
    <t>Mobile App is not the best.</t>
  </si>
  <si>
    <t>Full stack developer with Cloud technologies such as Google Cloud.</t>
  </si>
  <si>
    <t>Denim Group</t>
  </si>
  <si>
    <t>10+</t>
  </si>
  <si>
    <t>Check and make sure the entire program's content is available before you sign up for a monthly plan.</t>
  </si>
  <si>
    <t>Expand the in person offering to Austin, even more around making job placement even better</t>
  </si>
  <si>
    <t>Ruby on Rails</t>
  </si>
  <si>
    <t>I wish I could afford more nanodegrees :)</t>
  </si>
  <si>
    <t>Beckhoff Automation GmbH &amp; Co.KG</t>
  </si>
  <si>
    <t>I'm almost done with the A.I. nanodegree. Overall, the 2nd term was intellectually less demanding that the 1st term. This should be evened out in the future.</t>
  </si>
  <si>
    <t>The A.I. / M.L. / Coding / Robotics mix so far has been pretty good.</t>
  </si>
  <si>
    <t>Pretty good so far. There should be even more advanced courses, which are less hands on but more like an actual lecture in terms of the math level.</t>
  </si>
  <si>
    <t>Sprana</t>
  </si>
  <si>
    <t>Projects are more important</t>
  </si>
  <si>
    <t>Continue the great work</t>
  </si>
  <si>
    <t>Pytorch</t>
  </si>
  <si>
    <t>interesse international inc.</t>
  </si>
  <si>
    <t>Plan your career change in a bigger picture. Excellence at knowledge and tools are the means to but not success itself.</t>
  </si>
  <si>
    <t>Provide in-vivo projects with partners. e.g. host competition with hiring partner and students can be introduced as a candidate.</t>
  </si>
  <si>
    <t xml:space="preserve">BI </t>
  </si>
  <si>
    <t>I really enjoyed the course although it doesn't meet my expectation to make a career transition. I really admire such channel to spread the knowledge and it'd be awesome to work with you in the future.</t>
  </si>
  <si>
    <t>Immersion is key
Take project reviews seriously
Strive to finish in less time than you imagined possible</t>
  </si>
  <si>
    <t>Referral bonuses ðŸ˜‚ðŸ˜‚
Job references
Have a strong Canadian presence</t>
  </si>
  <si>
    <t>Some of the more common Enterprise data tools from IBM, Microsoft, etc</t>
  </si>
  <si>
    <t>Stay relevant!
Even if it means updating course content once a year.
Modular videos could help with that</t>
  </si>
  <si>
    <t>Team Leader</t>
  </si>
  <si>
    <t>iGenius ICT</t>
  </si>
  <si>
    <t>Don't loose time.
Keep it up with the timing and new lessons as much as possible.</t>
  </si>
  <si>
    <t>More content on advanced/edge technologies/news.</t>
  </si>
  <si>
    <t>More focus on the deployment/production part of any field.</t>
  </si>
  <si>
    <t>Again, more focus on the production part in your courses.
And... what about a (very good) discount on the AI nanodegree for the ones that have already completed the deep learning foundations nanodegree? ;)</t>
  </si>
  <si>
    <t>How would you like your data? (Like scrambled/over easy eggs etc)</t>
  </si>
  <si>
    <t xml:space="preserve">Ford Motor Company </t>
  </si>
  <si>
    <t xml:space="preserve">Keep it slow, learn the basics, go beyond the prerequisites for the project submissions </t>
  </si>
  <si>
    <t>Better partnership with companies to offer direct placements</t>
  </si>
  <si>
    <t>Airlines &amp; Aerospace (including Defense)</t>
  </si>
  <si>
    <t>DC BARS</t>
  </si>
  <si>
    <t>Learn continuously</t>
  </si>
  <si>
    <t>Provide less template projects and more custom one to improve portfolio. Roll out better-prepared courses (usually, Nanodegree are started when some lessons are very raw).</t>
  </si>
  <si>
    <t>Node.js, Vue.js, Angular, Advanced React and web development at all, more projects in machine learning/AI track</t>
  </si>
  <si>
    <t>Thank you for your work! :+1:</t>
  </si>
  <si>
    <t>Ups</t>
  </si>
  <si>
    <t>Study on Khan academy the math</t>
  </si>
  <si>
    <t xml:space="preserve">Clarify the knowledge level required to do the course </t>
  </si>
  <si>
    <t>Machine is learning, so must we!</t>
  </si>
  <si>
    <t>Tokio Marine</t>
  </si>
  <si>
    <t>Mobile App to be more consistent with Web.</t>
  </si>
  <si>
    <t>Ethics in A.I.</t>
  </si>
  <si>
    <t>Really love Udacity, look forward to completing my A.I. Nanodegree!</t>
  </si>
  <si>
    <t>Controllar</t>
  </si>
  <si>
    <t>Focus on the projects</t>
  </si>
  <si>
    <t>Make more projects and with more coding required</t>
  </si>
  <si>
    <t>More about agile project management</t>
  </si>
  <si>
    <t>I love udacity</t>
  </si>
  <si>
    <t>policeofficer</t>
  </si>
  <si>
    <t>Spend enough time to review yours</t>
  </si>
  <si>
    <t>good feedback and forum and project</t>
  </si>
  <si>
    <t>competitive programming</t>
  </si>
  <si>
    <t>thank you for your service. it gave me sight of ML</t>
  </si>
  <si>
    <t>PolÃ­cia Federal</t>
  </si>
  <si>
    <t>Grit!</t>
  </si>
  <si>
    <t>Better translation to portuguese (pt-br)</t>
  </si>
  <si>
    <t>Machine Learning</t>
  </si>
  <si>
    <t>WishBox Solutions Ltd.</t>
  </si>
  <si>
    <t>Be consistent with your studying. Make sure you do at least some work every work.</t>
  </si>
  <si>
    <t>Reviewers could be more consistent about requirements for completing projects.</t>
  </si>
  <si>
    <t>Quantitative Finance (or something similar to the ML for trading course)</t>
  </si>
  <si>
    <t>Overall Udacity is incredible, keep up the great work!</t>
  </si>
  <si>
    <t>Ceci n'est Ã  95% pas un pipe</t>
  </si>
  <si>
    <t>Rather not say</t>
  </si>
  <si>
    <t>Don't overthink</t>
  </si>
  <si>
    <t>Find a way to have exams recognize by known schools</t>
  </si>
  <si>
    <t>Design</t>
  </si>
  <si>
    <t>Hello Sebastian! Haha</t>
  </si>
  <si>
    <t>It takes 30 days to form a habit.</t>
  </si>
  <si>
    <t>Local Groups</t>
  </si>
  <si>
    <t>More math!</t>
  </si>
  <si>
    <t>Have a great monday</t>
  </si>
  <si>
    <t>Marketing</t>
  </si>
  <si>
    <t>Qualcomm</t>
  </si>
  <si>
    <t>Keep momentum, login daily even if it's for a few minutes!</t>
  </si>
  <si>
    <t>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t>
  </si>
  <si>
    <t>Love the experience and the staff!</t>
  </si>
  <si>
    <t>Just do it</t>
  </si>
  <si>
    <t>Jobs for graduates</t>
  </si>
  <si>
    <t>Coscale</t>
  </si>
  <si>
    <t>The final part is always the hardest but the reword of having learned what you enjoy is priceless.</t>
  </si>
  <si>
    <t>Provide more scholarships various fields</t>
  </si>
  <si>
    <t>Complete software arhitecture nanodegree and a complete data processing pipeline (spark) nanodegree.</t>
  </si>
  <si>
    <t>Micro finance</t>
  </si>
  <si>
    <t>Alter Modus MFI</t>
  </si>
  <si>
    <t>Watch Udacity's free courses on the subject before enrolling in Nanodegree</t>
  </si>
  <si>
    <t>I would have been helpful somwtimes to have like a lab expirience for some subjects. To explore the subject more in different directions and applications regardles of the project</t>
  </si>
  <si>
    <t>Server side Swift, Golang, Rust, Linux servers, High performance data structures in Python, Cython, async Python</t>
  </si>
  <si>
    <t xml:space="preserve">You have the best online learnung concept that I have expirienced. Maybe you should add some free courses on functional programming in Haskell, Elixir or F# or courses about some less popular but useful subjects like regular expressions, vim, cli programming </t>
  </si>
  <si>
    <t xml:space="preserve">Ebay </t>
  </si>
  <si>
    <t xml:space="preserve">Be ready to invest your personal time </t>
  </si>
  <si>
    <t xml:space="preserve">Provide more real world projects </t>
  </si>
  <si>
    <t>Do not overcomplicate things: make a good enough project, improve it if you find the time.</t>
  </si>
  <si>
    <t>News about the free AI course that started it all. I do not remember the site.</t>
  </si>
  <si>
    <t>Clearer project instructions.</t>
  </si>
  <si>
    <t>Sony</t>
  </si>
  <si>
    <t>Meet the deadlines.</t>
  </si>
  <si>
    <t>More exciting / fun projects like the AI / CNN project.</t>
  </si>
  <si>
    <t>Not sure... maybe GPU engineering?...and then I can be an instructor ;-)</t>
  </si>
  <si>
    <t>I am shy.</t>
  </si>
  <si>
    <t>Carlton village assisted living</t>
  </si>
  <si>
    <t>Android basics</t>
  </si>
  <si>
    <t xml:space="preserve">Stay focused and engaged in your work. The more you learn from the course through paying attention and asking questions, the more hirable you are in the end. </t>
  </si>
  <si>
    <t>Do more examples in the exercises that more closely model the real world. Also, have more independent projects that have the students create their own programs from scratch</t>
  </si>
  <si>
    <t>Django, C++</t>
  </si>
  <si>
    <t xml:space="preserve">This continues to be a great program that has inspired me to take a chance and change my career. </t>
  </si>
  <si>
    <t>AccionLabs</t>
  </si>
  <si>
    <t>Put full efforts</t>
  </si>
  <si>
    <t>More quality lectures</t>
  </si>
  <si>
    <t>Networking</t>
  </si>
  <si>
    <t>Junior</t>
  </si>
  <si>
    <t>Itau</t>
  </si>
  <si>
    <t>Use the foruns, be creative, use the pause if you need it, your are not alone and you will be rewarded</t>
  </si>
  <si>
    <t>More real world problemns</t>
  </si>
  <si>
    <t xml:space="preserve">More mathematical approaches to some courses </t>
  </si>
  <si>
    <t>Financial Services</t>
  </si>
  <si>
    <t>Investec</t>
  </si>
  <si>
    <t>Plan extra time to apply what you have learnt.</t>
  </si>
  <si>
    <t>Provide information about the tasks required to deploy and make the project practical .</t>
  </si>
  <si>
    <t>never give up or stop, keep up even if it hurts or you feel bored, there is nothing that tastes better than getting the degree after hours and weeks of hard work</t>
  </si>
  <si>
    <t>help me get a job in morocco</t>
  </si>
  <si>
    <t>Thank you for the hard work</t>
  </si>
  <si>
    <t>Student Price Card</t>
  </si>
  <si>
    <t>Budget two timeslots, one little one everyday for watching videos and such, and one big chunk per week for projects.</t>
  </si>
  <si>
    <t>I don't really remember.</t>
  </si>
  <si>
    <t>Cheaper. It's usually the cost that makes me hesitant to sign up.</t>
  </si>
  <si>
    <t>How to properly frame and drywall a room. Online learning in this sort of area isn't very good.</t>
  </si>
  <si>
    <t>Canadian postal codes have letters in them.</t>
  </si>
  <si>
    <t>Hangzhou</t>
  </si>
  <si>
    <t>Best is the enemy of good</t>
  </si>
  <si>
    <t>MIT Technology Review</t>
  </si>
  <si>
    <t>Improve the job finding platform</t>
  </si>
  <si>
    <t>GPU programming</t>
  </si>
  <si>
    <t>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t>
  </si>
  <si>
    <t>SolarLab</t>
  </si>
  <si>
    <t>Learn the basics before starting nanodegree</t>
  </si>
  <si>
    <t>Improve employability of its ML Nanodegree graduates</t>
  </si>
  <si>
    <t>Give all your graduates a chance with Blitz. I have not received a single offer despite I graduated the ML Nanodegree.</t>
  </si>
  <si>
    <t>Market Research</t>
  </si>
  <si>
    <t>Euromonitor International</t>
  </si>
  <si>
    <t>Be patient. Learning new knowledge takes time :)</t>
  </si>
  <si>
    <t>Will be great if there is a knowledge tree to illustrate different paths we can take to learn something (eg data analysis, machine learning, etc). The amount of available courses could be overwhelmimg for new starters.</t>
  </si>
  <si>
    <t>Deeper dive into D3! :)</t>
  </si>
  <si>
    <t>I love Udacity. Thanks for building the platform!</t>
  </si>
  <si>
    <t>Be regular in taking classes. Don't take large gaps between completing courses.</t>
  </si>
  <si>
    <t>An interview prep would be very helpful.</t>
  </si>
  <si>
    <t xml:space="preserve">Nothing much. I am looking forward to have another nanodegree at Udacity. </t>
  </si>
  <si>
    <t>Globalfoundries</t>
  </si>
  <si>
    <t>More projects related to real life work</t>
  </si>
  <si>
    <t>VBA, power bi</t>
  </si>
  <si>
    <t>Na</t>
  </si>
  <si>
    <t>Chubb Insurance</t>
  </si>
  <si>
    <t xml:space="preserve">Take your time, don't be afraid to walk away and come back. Usually, that's when things actually clicked or I saw the relevance of it elsewhere in my daily life and that makes the learning much more sticky and enjoyable. </t>
  </si>
  <si>
    <t xml:space="preserve">Fixed pricing and more guided labs. </t>
  </si>
  <si>
    <t>Big data and cloud</t>
  </si>
  <si>
    <t>Mahisoft</t>
  </si>
  <si>
    <t>All good</t>
  </si>
  <si>
    <t>Unquenchable Thirst for Knowledge</t>
  </si>
  <si>
    <t>Media IQ Digital India Ltd.</t>
  </si>
  <si>
    <t>I am enjoying my terms. More meetups maybe</t>
  </si>
  <si>
    <t>Glad to be associated with Udacity</t>
  </si>
  <si>
    <t>Academic Medical Center</t>
  </si>
  <si>
    <t>Be more curious</t>
  </si>
  <si>
    <t>Create more interesting assignments with the most updated data</t>
  </si>
  <si>
    <t>Non-technical and technical interview, data searching</t>
  </si>
  <si>
    <t>Udacity is great for starter to improve their background and career. I would expect to see more posibilities that Udacity can help us to get better career.</t>
  </si>
  <si>
    <t xml:space="preserve">Cognizant </t>
  </si>
  <si>
    <t>Patience is the key</t>
  </si>
  <si>
    <t>Build the brand image in the industry outside the US , so that employers know that Udacity provides quality education to the students which will inturn help in getting jobs</t>
  </si>
  <si>
    <t>Deep learning, artificial intelligence</t>
  </si>
  <si>
    <t>In India, all the employers are not aware of the Udacity brand. Nanodegree credential should attract employers</t>
  </si>
  <si>
    <t>Find other people with same interest (Slack is a great place to do so online, meetups/conferences - offline), find a problem and work towards solving that using knowledge learned from the course, participate in challenges/hackathons</t>
  </si>
  <si>
    <t>Make more cool NDs :P</t>
  </si>
  <si>
    <t>Reinforcement Learning</t>
  </si>
  <si>
    <t>Ubisoft Entertainment</t>
  </si>
  <si>
    <t>It`s better to do a little everyday than big bursts before deadlines.</t>
  </si>
  <si>
    <t>Received email by Sebastian Thrun about the opening of Udacity.</t>
  </si>
  <si>
    <t>Tougher projects. More like MLND than AIND.</t>
  </si>
  <si>
    <t>All I plan to learn on the foreseeable future is on Udacity :)</t>
  </si>
  <si>
    <t>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t>
  </si>
  <si>
    <t>Gambling</t>
  </si>
  <si>
    <t>Crypto currency courses</t>
  </si>
  <si>
    <t>Acumen Solutions</t>
  </si>
  <si>
    <t>Digital Marketing</t>
  </si>
  <si>
    <t>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t>
  </si>
  <si>
    <t>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t>
  </si>
  <si>
    <t>AI, Algorithms, Bioinformatics, Genetics</t>
  </si>
  <si>
    <t>Thanks for building an awesome platform! :) I recommend Udacity to everyone</t>
  </si>
  <si>
    <t>Disney Park and Resorts</t>
  </si>
  <si>
    <t>Asking, reading. The more the better</t>
  </si>
  <si>
    <t>Some lecturer speaks too quickly.</t>
  </si>
  <si>
    <t>I think Udacity need to offer some class which mainly focuses on applying the technologies taught in other class on read cases. Or calling 'Case study' courses.</t>
  </si>
  <si>
    <t xml:space="preserve">Certificate of completion does not unique certificate number, not easy to link on social media, such as LinkedIn. </t>
  </si>
  <si>
    <t>Life long [machine] learning matters.</t>
  </si>
  <si>
    <t>Sumach Group / Durham College</t>
  </si>
  <si>
    <t>Stick with it, you'll get there.  Mentors are great and the feedback from project reviewers is a powerful learning source.</t>
  </si>
  <si>
    <t>Sebastian keynote @ IBM World of Watson.</t>
  </si>
  <si>
    <t>I'm very impressed with Udacity.  As a university and college professor, college administrator and business person you've done all the right things IMO.  The AI nanodegree was "pretty rough" to start, clearly things were pushed to get to launch, but especially with term 2 the quality and functionality and content cohesion has been tier 1.  I'm impressed and happy I've invested the time and $'s in this program.</t>
  </si>
  <si>
    <t>There are some pretty meaningful courses on the system.  I'd like to have some additional entrepreneurial and "gig economy" sorts of material.  I'd like to have had some "in more depth" and "if you're new to the technology" content to help with python, JavaScript etc. and some of the math and 3rd party libraries in the AI program (it got better into term 2).</t>
  </si>
  <si>
    <t>Keep the quality level as high as you have and keep innovating.  I think for the value on investment it's a solid offering.</t>
  </si>
  <si>
    <t>Gosvea</t>
  </si>
  <si>
    <t>Be proactive</t>
  </si>
  <si>
    <t>Nothing to improve</t>
  </si>
  <si>
    <t>Algorithms (in Python preferably)</t>
  </si>
  <si>
    <t>The Home Depot</t>
  </si>
  <si>
    <t xml:space="preserve">Do more code exercises </t>
  </si>
  <si>
    <t>More practical experience</t>
  </si>
  <si>
    <t>Text analysis</t>
  </si>
  <si>
    <t>Lancers Inc.</t>
  </si>
  <si>
    <t>don't expect to understand everything right away</t>
  </si>
  <si>
    <t>university</t>
  </si>
  <si>
    <t>reducing waiting time for the email support!</t>
  </si>
  <si>
    <t>mathematics!</t>
  </si>
  <si>
    <t>Building skynet, one algorithm at a time.</t>
  </si>
  <si>
    <t>Split your project work into small chunks and handle them daily.</t>
  </si>
  <si>
    <t>Less marketing , more educating.</t>
  </si>
  <si>
    <t>For new programs , they seem rushed to fit the market interest, rather than creating thorough programs.</t>
  </si>
  <si>
    <t>celmac</t>
  </si>
  <si>
    <t>Practice makes you perfect in learning</t>
  </si>
  <si>
    <t>More interaction with the mentors</t>
  </si>
  <si>
    <t>Machine Learning and IoT</t>
  </si>
  <si>
    <t>You are doing a great job.</t>
  </si>
  <si>
    <t xml:space="preserve">Keep asking questions. </t>
  </si>
  <si>
    <t xml:space="preserve">More materials. </t>
  </si>
  <si>
    <t xml:space="preserve">Automation Engineering, DevOps, Infrastructure (Microservices) </t>
  </si>
  <si>
    <t>I think the project quality is good, but maybe more project for some of the nanodegree. And then more reading materials design by udacity.</t>
  </si>
  <si>
    <t>Always do your best.</t>
  </si>
  <si>
    <t>The videos can be made longer in order to go to greater depth in the given field.</t>
  </si>
  <si>
    <t>Advanced deep learning.</t>
  </si>
  <si>
    <t>Nothing.</t>
  </si>
  <si>
    <t xml:space="preserve">by doing one of the project in a month you will gain information and experience more than you can get in a normal year. </t>
  </si>
  <si>
    <t xml:space="preserve">may be socializing students with each other more. </t>
  </si>
  <si>
    <t>developing Linux kernel</t>
  </si>
  <si>
    <t>you are the best part of my year. Thanks for everything.</t>
  </si>
  <si>
    <t>Get organized, and learn your own way that suits.
Like for me I studied the content first and projects later so that I could revise all once again.
Forums are more than enough for help.
Once again get organized.</t>
  </si>
  <si>
    <t>Live industry projects for Nanodegree graduates for setting up them also making sure majority of Graduates takes part in that.
As to gain real experience also to help in getting Internships/ jobs.</t>
  </si>
  <si>
    <t>Virtual Reality, Machine learning, Artificial Intelligence and Robotics.
It's a long to go I looking forward to make Udacity my primary learning acaedmia for years to come.</t>
  </si>
  <si>
    <t>For the webinars, please increase the quality of user experience in the webinars. I only like webinars from siraj raval. Indian webinars are not up to the standards.</t>
  </si>
  <si>
    <t>Data Scientist/Manager</t>
  </si>
  <si>
    <t>All of the above</t>
  </si>
  <si>
    <t>InterWorks</t>
  </si>
  <si>
    <t>Make time for it that you can focus only on the material</t>
  </si>
  <si>
    <t xml:space="preserve">Make things cheaper. </t>
  </si>
  <si>
    <t xml:space="preserve">I think you've got it pretty well covered. </t>
  </si>
  <si>
    <t xml:space="preserve">Nope! </t>
  </si>
  <si>
    <t>Create a routine. Set aggressive deadlines. Study mercilessly (don't slack) till you hit your goal.</t>
  </si>
  <si>
    <t>More variety in programs</t>
  </si>
  <si>
    <t>Software engineering, agile development, cloud computing</t>
  </si>
  <si>
    <t>Amazon</t>
  </si>
  <si>
    <t>Dedicate fixed time for your nano degree and stick to it</t>
  </si>
  <si>
    <t>More projects choices and more in depth material</t>
  </si>
  <si>
    <t>Natural language and image processing algorithms in machine learning space</t>
  </si>
  <si>
    <t>Udacity is one of the best online mooc experience and please continue to improve it. Offline availability of the material could be another thing which students would appreciate</t>
  </si>
  <si>
    <t>N/a</t>
  </si>
  <si>
    <t>travel mug</t>
  </si>
  <si>
    <t>The Scripps Research Institute</t>
  </si>
  <si>
    <t>You can do it</t>
  </si>
  <si>
    <t xml:space="preserve">I think you guys are doing great. </t>
  </si>
  <si>
    <t>A course on Ubuntu, may be a nanodegree in Data Engineering</t>
  </si>
  <si>
    <t>netpromedia philippines</t>
  </si>
  <si>
    <t>If you are having a hard time or lacking of motivation to study, just try to make a small step by watch few videos, then rest.</t>
  </si>
  <si>
    <t>Few live lessons; update codes to cater those using python 3.</t>
  </si>
  <si>
    <t>ML Azure</t>
  </si>
  <si>
    <t>Thank you for developing this platform. This venue is really helpful to many that has hunger for knowledge.</t>
  </si>
  <si>
    <t>Florence unified School district</t>
  </si>
  <si>
    <t>Front end web developer</t>
  </si>
  <si>
    <t>Just do it, and do it the right way no matter how long it takes.</t>
  </si>
  <si>
    <t>More use of videos and metaphors or analogies to explain difficult topics, then show the correlation to code side by side.
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t>
  </si>
  <si>
    <t>Anything web dev related, like node</t>
  </si>
  <si>
    <t>Machine learning and computer vision engineer</t>
  </si>
  <si>
    <t>iCetana</t>
  </si>
  <si>
    <t>Be confident</t>
  </si>
  <si>
    <t>More tutorials</t>
  </si>
  <si>
    <t>Computer vision nanodegree</t>
  </si>
  <si>
    <t xml:space="preserve">I am very happy with what udacity offers. </t>
  </si>
  <si>
    <t>Open Mobile Platform</t>
  </si>
  <si>
    <t>Start project as early as possible.</t>
  </si>
  <si>
    <t>Interdisciplinary, integrity projects</t>
  </si>
  <si>
    <t>Thank you for your product</t>
  </si>
  <si>
    <t>Finance</t>
  </si>
  <si>
    <t>Home</t>
  </si>
  <si>
    <t>Seek help from your peers on Slack</t>
  </si>
  <si>
    <t>Better content</t>
  </si>
  <si>
    <t>Building a computer for Deep Learning training</t>
  </si>
  <si>
    <t>Thank you for your education programs!</t>
  </si>
  <si>
    <t>I am not frightened by the deadline. Let's proceed at your own pace.</t>
  </si>
  <si>
    <t>Skills that the company can not learn</t>
  </si>
  <si>
    <t>Biometrics for Development</t>
  </si>
  <si>
    <t>Simprints</t>
  </si>
  <si>
    <t>Work regularly</t>
  </si>
  <si>
    <t>Not much, it's pretty damn good :)</t>
  </si>
  <si>
    <t xml:space="preserve">I love udacity! Keep it up guys! </t>
  </si>
  <si>
    <t xml:space="preserve">Stay persistent in your learning </t>
  </si>
  <si>
    <t xml:space="preserve">Invest more into answering student questions </t>
  </si>
  <si>
    <t xml:space="preserve">Tableau </t>
  </si>
  <si>
    <t xml:space="preserve">Thank you for the 50% refund </t>
  </si>
  <si>
    <t>engineer</t>
  </si>
  <si>
    <t>keep learning</t>
  </si>
  <si>
    <t>techcrunch</t>
  </si>
  <si>
    <t>How about to introduce a project allowing student collaboration?</t>
  </si>
  <si>
    <t xml:space="preserve">I interested in the followings:
- Blockchain
- GIS
- Information security
</t>
  </si>
  <si>
    <t>Thank you for good learning experience.</t>
  </si>
  <si>
    <t>National Land Information Center Kampala Uganda</t>
  </si>
  <si>
    <t>So far, I did not get really stuck</t>
  </si>
  <si>
    <t>Well established targets in small trunk and testable should always be your priority</t>
  </si>
  <si>
    <t>Nothing yet</t>
  </si>
  <si>
    <t>Geographic Information System</t>
  </si>
  <si>
    <t>You are the best learning institution I know so far</t>
  </si>
  <si>
    <t>Just follow the content closely, Udacity team has taken care of everything for you to understand and apply it!</t>
  </si>
  <si>
    <t>Project reviews can be made faster. Mentors can be increased</t>
  </si>
  <si>
    <t>Graphic Design</t>
  </si>
  <si>
    <t>You guys are awesome</t>
  </si>
  <si>
    <t>Consumer finance &amp; Internet</t>
  </si>
  <si>
    <t>data engineer and analyst</t>
  </si>
  <si>
    <t>&gt;10</t>
  </si>
  <si>
    <t>at first, find out the available materials</t>
  </si>
  <si>
    <t>wechat</t>
  </si>
  <si>
    <t>show me the latest information and expert engineer</t>
  </si>
  <si>
    <t>how to work in a mixed and disordered workspace
how to use limited source to work best and then change the work condition</t>
  </si>
  <si>
    <t>sometimes, I find I have to search more materials to solve the question and it  consumes much time and spirit. I want to know some perfect place to get well -defined knowledge.</t>
  </si>
  <si>
    <t xml:space="preserve">Focus only on the nanodegree while you're at it. </t>
  </si>
  <si>
    <t>Faster responses on forums would be awesome. The response times are good, but it can be made awesome. :D</t>
  </si>
  <si>
    <t>Leadership skills</t>
  </si>
  <si>
    <t>Faster responses from the classroom mentors would make udacity even better.</t>
  </si>
  <si>
    <t>Don't give up!</t>
  </si>
  <si>
    <t>Keep all projects in same format</t>
  </si>
  <si>
    <t>Math behind machine learning</t>
  </si>
  <si>
    <t>PM Group</t>
  </si>
  <si>
    <t>Don't choose a field just because it's cool today, but go for what you love and feel passionate about. Look what gurus around the world can do in that technology field and set your goals. All the rest will come.</t>
  </si>
  <si>
    <t>Udacity is already doing a wonderful job and for many people, the experience you provide to all of us is like a dream that comes true. The icing on the cake would be to have the opportunity to organize official events even in Italy.</t>
  </si>
  <si>
    <t>IoT, Android Things, Humanoid</t>
  </si>
  <si>
    <t>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t>
  </si>
  <si>
    <t>Director of Software Development in nsd.ru</t>
  </si>
  <si>
    <t>National Settlement Depository of Russia</t>
  </si>
  <si>
    <t>Second Term of AI could be harder like 2 or 3 times</t>
  </si>
  <si>
    <t>Product Management, Marketing</t>
  </si>
  <si>
    <t>Willis Towers Watson</t>
  </si>
  <si>
    <t>Be persistent in asking questions. You might not get an answer right away, but you should try to get help while the problem is fresh in your mind.</t>
  </si>
  <si>
    <t>Sirajology on YouTube</t>
  </si>
  <si>
    <t>With new programs, Udacity should develop all of the content before starting the course, so that later lessons don't feel rushed or incomplete.</t>
  </si>
  <si>
    <t>Vue.js is cool!</t>
  </si>
  <si>
    <t>Nope, keep being awesome!</t>
  </si>
  <si>
    <t>Automate all the things</t>
  </si>
  <si>
    <t>Gachon University</t>
  </si>
  <si>
    <t xml:space="preserve">Study some every day, even if it's for a short time.  This keeps the material fresh in your mind and helps reinforce learned concepts.  </t>
  </si>
  <si>
    <t xml:space="preserve">Honestly, it was great! I guess it'd be cool if there were some focus on doing your own startup or being a freelancer.  </t>
  </si>
  <si>
    <t>I think you guys offer courses on all the tools I can think of.</t>
  </si>
  <si>
    <t xml:space="preserve">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t>
  </si>
  <si>
    <t>Vertex IT</t>
  </si>
  <si>
    <t>read scientific papers</t>
  </si>
  <si>
    <t>Structure lectures</t>
  </si>
  <si>
    <t>Artificial Intelligence for non intelligent agents</t>
  </si>
  <si>
    <t>FundaciÃ³n Ayesa</t>
  </si>
  <si>
    <t>Stay calm and search on the web everything you need. If you keep stuck, ask your mentor</t>
  </si>
  <si>
    <t>AI nanodegree program was not clear enough before starting. It could be a problem if you think you would do three concentrations per $800 all and you tell this to your company</t>
  </si>
  <si>
    <t>iOS</t>
  </si>
  <si>
    <t>Udacity Blitz</t>
  </si>
  <si>
    <t>Turn off all notifications and distractions and just focus on the material.</t>
  </si>
  <si>
    <t>Joined the very first AI course by Sebastian and Peter Norvig</t>
  </si>
  <si>
    <t>Better quality mentors.</t>
  </si>
  <si>
    <t>Learn to draw.</t>
  </si>
  <si>
    <t>NCLY</t>
  </si>
  <si>
    <t>Do be persistent, and believe you can make it.</t>
  </si>
  <si>
    <t>I could receive systematic training for projects.</t>
  </si>
  <si>
    <t>Marine Corps Data Center</t>
  </si>
  <si>
    <t>Never quit, never surrender, knowledge is power</t>
  </si>
  <si>
    <t xml:space="preserve">The Deep learning foundations nano degree was not ready when it was offered. I believe that's why it was less expensive than it would be usually. </t>
  </si>
  <si>
    <t>Cyber Security, Golang Development, Microservices, Microservices (Using Golang)</t>
  </si>
  <si>
    <t xml:space="preserve">I think udacity is great </t>
  </si>
  <si>
    <t>AT&amp;T</t>
  </si>
  <si>
    <t>reach out on slack/forums or form a study group.</t>
  </si>
  <si>
    <t>AT&amp;T GATech/OMSCS Arrangement</t>
  </si>
  <si>
    <t>Project reviewers with better knowledge of the projects, especially for new NDs that are being built on the fly.</t>
  </si>
  <si>
    <t>More AI.   I was a little disappointed in the 'AI' specific content in the AIND.  Deep Learning is a key part of AI, but AI covers much more.</t>
  </si>
  <si>
    <t>I think the AIND could have been more challenging.</t>
  </si>
  <si>
    <t xml:space="preserve">Tttech </t>
  </si>
  <si>
    <t xml:space="preserve">Don't stop learning </t>
  </si>
  <si>
    <t xml:space="preserve">I love Udacity </t>
  </si>
  <si>
    <t>AI conversation agents</t>
  </si>
  <si>
    <t>Thank you</t>
  </si>
  <si>
    <t>Commit to your time and make a schedule (when you'll study)</t>
  </si>
  <si>
    <t>Better work connections for students outside of the US</t>
  </si>
  <si>
    <t>na</t>
  </si>
  <si>
    <t>Great work - I want another t-shirt :)</t>
  </si>
  <si>
    <t>persistence and hard work can achieve anything</t>
  </si>
  <si>
    <t>provide more study material, sometimes I have to do lot of research on net to gather more material to understand better in detail.</t>
  </si>
  <si>
    <t>ROS in detail, like ROS certification</t>
  </si>
  <si>
    <t>The completion certificates should have a registration unique number which can be added to linkedIn to demonstrate genuine certification like Amazon, Microsoft and other companies provide.</t>
  </si>
  <si>
    <t>Defense</t>
  </si>
  <si>
    <t xml:space="preserve">Be passionated and curious </t>
  </si>
  <si>
    <t>Full Stack web Dev.</t>
  </si>
  <si>
    <t xml:space="preserve">The Forums are extremely helpful. Always check the forums when you are stuck on the assignments. </t>
  </si>
  <si>
    <t>Experience has been great. Can't think of any improvements.</t>
  </si>
  <si>
    <t>Mug/Bottle</t>
  </si>
  <si>
    <t>JD Irving Ltd.</t>
  </si>
  <si>
    <t>At least an hour per day to keep the material fresh</t>
  </si>
  <si>
    <t>Stronger promotion to business. The material is very relevant, but non-technical employers like mine are hesitant to use institutions other than Universities</t>
  </si>
  <si>
    <t>Microcomputing</t>
  </si>
  <si>
    <t>Stay Udacious, yo!</t>
  </si>
  <si>
    <t>University of Houston</t>
  </si>
  <si>
    <t>Use slack and forum for help</t>
  </si>
  <si>
    <t>Provide discounted programs to graduated students.</t>
  </si>
  <si>
    <t>C/C++; PHP</t>
  </si>
  <si>
    <t>NA.</t>
  </si>
  <si>
    <t>Statoil</t>
  </si>
  <si>
    <t>Be persistent and discuss the content on Slack, it helps a lot.</t>
  </si>
  <si>
    <t>The AIND has a project that is useless just selling the API of the partners. It shouldn't have it.</t>
  </si>
  <si>
    <t>Enterpreneurship</t>
  </si>
  <si>
    <t>Imperial College London</t>
  </si>
  <si>
    <t>stack overflow</t>
  </si>
  <si>
    <t>Do it in one block</t>
  </si>
  <si>
    <t>Student price</t>
  </si>
  <si>
    <t>Deutsche Post DHL Group</t>
  </si>
  <si>
    <t>Don't underestimate the effort you need to put into this</t>
  </si>
  <si>
    <t>German online news</t>
  </si>
  <si>
    <t>Nothing coming directly to my mind</t>
  </si>
  <si>
    <t>HPE</t>
  </si>
  <si>
    <t xml:space="preserve">I would recommend that they put all of their code on github and to take pride in marketing themselves and their work. Building an online presence is perhaps the mostly important aspect of working in tech. </t>
  </si>
  <si>
    <t xml:space="preserve">I would like it if the mentor ship experience was more personal. </t>
  </si>
  <si>
    <t>Human Computer Interaction</t>
  </si>
  <si>
    <t xml:space="preserve">Iâ€™d buy any swag you have but would really love a backpack, laptop sleeve, or a jacket. </t>
  </si>
  <si>
    <t>Rebbix</t>
  </si>
  <si>
    <t>Add more projects, which should be done without detailed instructions</t>
  </si>
  <si>
    <t>Apache Spark, Google Cloud Platform, Full Stack Data Science</t>
  </si>
  <si>
    <t>San jose</t>
  </si>
  <si>
    <t>Just relocated to the US and didn't spend a lot of time to my learning</t>
  </si>
  <si>
    <t>Same issue with relocation</t>
  </si>
  <si>
    <t>Learn regularly and look closely to the comments you get on reviews; they are always really nice tips and tricks</t>
  </si>
  <si>
    <t>More short interactions on the courses (small quizzes).</t>
  </si>
  <si>
    <t>You're making an awesome good job! It love it!</t>
  </si>
  <si>
    <t>iOS Developer</t>
  </si>
  <si>
    <t>Apply what your learn in real business projects</t>
  </si>
  <si>
    <t>Company Partner (General Electric)</t>
  </si>
  <si>
    <t>Increase brand awareness in Europe</t>
  </si>
  <si>
    <t>AI, React Redux, System Architecture (TOGAF, etc)</t>
  </si>
  <si>
    <t>I'd appreciate if Udacity could offer courses on standard certification (i.e. Java, TOGAF, PMP, PMI, ...)</t>
  </si>
  <si>
    <t>Data driven humanoid</t>
  </si>
  <si>
    <t>rankingCoach</t>
  </si>
  <si>
    <t xml:space="preserve">stay focused, work your projects, it's wort it </t>
  </si>
  <si>
    <t>have different workloads for different student engagement.</t>
  </si>
  <si>
    <t>i am all set with current stack</t>
  </si>
  <si>
    <t>you inspired me in lot of ways. Keep up the good work.</t>
  </si>
  <si>
    <t>Self-driven engineer of self-driving cars</t>
  </si>
  <si>
    <t>Assistant Professor</t>
  </si>
  <si>
    <t>Stony Brook University</t>
  </si>
  <si>
    <t xml:space="preserve">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t>
  </si>
  <si>
    <t xml:space="preserve">More career support and guidance will be helpful. </t>
  </si>
  <si>
    <t>UAVs nanodegree</t>
  </si>
  <si>
    <t xml:space="preserve">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t>
  </si>
  <si>
    <t>No hurry. Just enjoy every lesson.</t>
  </si>
  <si>
    <t>Creating advanced versions of the courses and nanodegrees with even more practice and real world problems.</t>
  </si>
  <si>
    <t>Scala. Reinforcement Learning</t>
  </si>
  <si>
    <t>Android Developer</t>
  </si>
  <si>
    <t>Read the documentation of the libraries used</t>
  </si>
  <si>
    <t>More complex projects. Perhaps competition for students in open competitions such as Kaggle</t>
  </si>
  <si>
    <t>I love the experience so far..No improvement needed!</t>
  </si>
  <si>
    <t>get a chance to move to another cou try</t>
  </si>
  <si>
    <t>Banks</t>
  </si>
  <si>
    <t>Banco Promerica</t>
  </si>
  <si>
    <t>Ask Me Anythings (AMAs)</t>
  </si>
  <si>
    <t xml:space="preserve">Focus in the goal,read a lot, practice make perfection. Ask anything </t>
  </si>
  <si>
    <t>Give more books to read. I bougth andrew trask and is a very good book. More amas</t>
  </si>
  <si>
    <t xml:space="preserve">Tensorflow Object detection API.
Cloud computation Architecture (for deployingmachine learning as SAAS).
</t>
  </si>
  <si>
    <t>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t>
  </si>
  <si>
    <t>Grofers</t>
  </si>
  <si>
    <t>Do a little bit everyday and talk to people on the various channels</t>
  </si>
  <si>
    <t>Don't remember, joined in 2012 :)</t>
  </si>
  <si>
    <t>There are some topics I'd like explained, it would be great if we could occasionally hold webinars discussing topics not covered in the nanodegree, perhaps alumni can do it too</t>
  </si>
  <si>
    <t xml:space="preserve">Advanced deep learning, kernel programming , </t>
  </si>
  <si>
    <t>Don't give up and explore more projects!!</t>
  </si>
  <si>
    <t>Provide more challenging projects</t>
  </si>
  <si>
    <t>General Adversarial Networks</t>
  </si>
  <si>
    <t>Astropay</t>
  </si>
  <si>
    <t>Try to devote as much time as possible</t>
  </si>
  <si>
    <t>Presencial classes</t>
  </si>
  <si>
    <t>More of AI</t>
  </si>
  <si>
    <t>Everything was great (except for the annoying email)</t>
  </si>
  <si>
    <t xml:space="preserve">Banchile </t>
  </si>
  <si>
    <t>The project are difficult but are so cool</t>
  </si>
  <si>
    <t>I think in some project should be more video class</t>
  </si>
  <si>
    <t>More machine learning and algorithms</t>
  </si>
  <si>
    <t>Data will never die</t>
  </si>
  <si>
    <t>repeat, practice, do</t>
  </si>
  <si>
    <t>Keep updating the Nanodegrees. Include tie-ups with starts-ups for working on real-time projects</t>
  </si>
  <si>
    <t>Object oriented programming; Big data computing; embedded programming; Optimization; Advanced Python programming</t>
  </si>
  <si>
    <t>You should have a better alumni network, which could be tapped into for employment or any other purpose as may seem fit; When you introduce new Nanodegree, ensure that there is little overlap with other existing degrees or reduce the price of the course</t>
  </si>
  <si>
    <t>Chaparral Energy</t>
  </si>
  <si>
    <t>Don't be afraid at ask questions - no questions are stupid. Also, don't be afraid to submit quizzes and projects when you're not 100% sure of their correctness - you can submit as often as you like.</t>
  </si>
  <si>
    <t>NVidia Dev Group</t>
  </si>
  <si>
    <t>Some of the lessons are generally available on Youtube and refer to 'code challenges' - it can be unclear to the new student whether these 'challenges' are associated with the Udacity course</t>
  </si>
  <si>
    <t>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t>
  </si>
  <si>
    <t>software engineer</t>
  </si>
  <si>
    <t>keep it in mind and stick to it</t>
  </si>
  <si>
    <t>more first hand learning materials and project</t>
  </si>
  <si>
    <t xml:space="preserve">deep learning framework  deep  dive </t>
  </si>
  <si>
    <t>The projects should be harder</t>
  </si>
  <si>
    <t>AI to the rescue</t>
  </si>
  <si>
    <t>Falck A/S</t>
  </si>
  <si>
    <t>Associates</t>
  </si>
  <si>
    <t xml:space="preserve">Prepare and ask for help </t>
  </si>
  <si>
    <t xml:space="preserve">Not change the content so much during the degree. </t>
  </si>
  <si>
    <t>You have it all</t>
  </si>
  <si>
    <t xml:space="preserve">You rock! </t>
  </si>
  <si>
    <t>Customer Service</t>
  </si>
  <si>
    <t>Barista</t>
  </si>
  <si>
    <t>Find people in person to work with</t>
  </si>
  <si>
    <t>Not sure</t>
  </si>
  <si>
    <t xml:space="preserve">C++ </t>
  </si>
  <si>
    <t>Agriculture</t>
  </si>
  <si>
    <t>DRW Trading Group</t>
  </si>
  <si>
    <t>have fun</t>
  </si>
  <si>
    <t>more courses</t>
  </si>
  <si>
    <t>mathematical modelling</t>
  </si>
  <si>
    <t>Too cute to compute</t>
  </si>
  <si>
    <t>App Development</t>
  </si>
  <si>
    <t>Try out things, as much as you can. So your fingers and not your eyes are learning the stuff, just like playing the piano.</t>
  </si>
  <si>
    <t>Please normalize the audio (volume) of the videos - I mean - some videos (for example Siraj's) are very loud and I have to turn the volume down, when I watched one of the other videos before.</t>
  </si>
  <si>
    <t>I am sure you will always be on the edge of demand</t>
  </si>
  <si>
    <t>You are awesome!</t>
  </si>
  <si>
    <t>semi senior</t>
  </si>
  <si>
    <t>globant</t>
  </si>
  <si>
    <t>ask in slack</t>
  </si>
  <si>
    <t>more projects or more difficult</t>
  </si>
  <si>
    <t>Keep motivated</t>
  </si>
  <si>
    <t>News</t>
  </si>
  <si>
    <t>Maybe you can offer a different level of projects.</t>
  </si>
  <si>
    <t>Higher level math or the construction of large scale software.</t>
  </si>
  <si>
    <t>Keep moving, and try to deliver more and more new things to China.</t>
  </si>
  <si>
    <t>Find a buddy to go through the work together</t>
  </si>
  <si>
    <t>Sebastien</t>
  </si>
  <si>
    <t>Give me early access to Nano degrees. I have not be able to register for a few that I am interested in and I would have completed them</t>
  </si>
  <si>
    <t>Keep doing the awesome work team</t>
  </si>
  <si>
    <t>Build It</t>
  </si>
  <si>
    <t>alot</t>
  </si>
  <si>
    <t>find a mentor offline</t>
  </si>
  <si>
    <t>Better help</t>
  </si>
  <si>
    <t>application of DL</t>
  </si>
  <si>
    <t>BD</t>
  </si>
  <si>
    <t>Even if you feel like the initial lessons don't take that much time, the projects usually end up taking x1.5-x2 as long as the lessons. Plan accordingly</t>
  </si>
  <si>
    <t>Provide more project ideas that are not graded</t>
  </si>
  <si>
    <t>Hadoop</t>
  </si>
  <si>
    <t>Technical support</t>
  </si>
  <si>
    <t>Walgreens</t>
  </si>
  <si>
    <t>Pay attention to videos</t>
  </si>
  <si>
    <t>It's been fine</t>
  </si>
  <si>
    <t>E12x</t>
  </si>
  <si>
    <t xml:space="preserve">Finance </t>
  </si>
  <si>
    <t xml:space="preserve">Fintellix Solutions Pvt Ltd </t>
  </si>
  <si>
    <t xml:space="preserve">Do take into consideration the suggestion given by mentors during project Evaluation </t>
  </si>
  <si>
    <t xml:space="preserve">Make the videos a bit longer and keep the continuation </t>
  </si>
  <si>
    <t xml:space="preserve">Artificial intelligence NanoDegree, React, Tenorflow </t>
  </si>
  <si>
    <t>Keep up the good work</t>
  </si>
  <si>
    <t>Datasigns Technologies</t>
  </si>
  <si>
    <t>Stay focused and be consistent. Doesn't matter how difficult it seems, you will reach your goal.</t>
  </si>
  <si>
    <t>Pricing options</t>
  </si>
  <si>
    <t>Something on finance?</t>
  </si>
  <si>
    <t xml:space="preserve">I love you guys! You guys are doing great! </t>
  </si>
  <si>
    <t>RoboAI</t>
  </si>
  <si>
    <t>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t>
  </si>
  <si>
    <t>Google I/O 2016</t>
  </si>
  <si>
    <t>Even more practice questions quizzes like in the Android nanodegree (I did the fast track) to apply what you learned over and over, similar to DataCamp with hints and an element of gamification (points/xp for fun) :-)</t>
  </si>
  <si>
    <t xml:space="preserve">Machine/deep learning in production - inference and how to implement it beyond research at small firms, for example, where they would lack the large infrastructure of Amazon or Google </t>
  </si>
  <si>
    <t>Udacity has changed my life, keep doing the great work... Can I visit your office when I'm in the Valley at the end of August? :-)</t>
  </si>
  <si>
    <t xml:space="preserve">be relaxed and concentrated when studying </t>
  </si>
  <si>
    <t>more examples</t>
  </si>
  <si>
    <t>Bangalore</t>
  </si>
  <si>
    <t>Interact with like minded people. Use slack to observe what other are doing to motivate you. If possible form study group if you are find it difficult to follow alone. Every day at least open udacity classroom.</t>
  </si>
  <si>
    <t>Indepth and more tougher projects</t>
  </si>
  <si>
    <t>Artificial Intelligence, Embedded platform, Cloud computing</t>
  </si>
  <si>
    <t>Born to learn</t>
  </si>
  <si>
    <t>Banking and Fintech</t>
  </si>
  <si>
    <t>...</t>
  </si>
  <si>
    <t>Android, iOS, Full Stack</t>
  </si>
  <si>
    <t xml:space="preserve">Never give up! The slower you study, the faster you learn </t>
  </si>
  <si>
    <t>I am a happy customer</t>
  </si>
  <si>
    <t>Game programming</t>
  </si>
  <si>
    <t>Free lancing</t>
  </si>
  <si>
    <t>Pick interesting data sets for your projects even if it seems challenging. Also, keep an open mind when looking at a dataset, you might be surprised by the relationships you might find.</t>
  </si>
  <si>
    <t xml:space="preserve">Being in the Bay Area, I wished that I could have had an opportunity to connect personally with the mentors and other industry experts during the program. </t>
  </si>
  <si>
    <t>The job placement program didn't seem to work for me. I am still in the market for a job and I only got one connect from Udacity which unfortunately didn't pan out because the company changed their mind about the position / role.</t>
  </si>
  <si>
    <t>Dont feel discouraged if you are completely lost at some point. Keep at it and it'll all make sense</t>
  </si>
  <si>
    <t>The mentor experience hasn't been helpful, a better response rate would largely improve it</t>
  </si>
  <si>
    <t>GANs, self-driving cars, robotics, ML</t>
  </si>
  <si>
    <t xml:space="preserve">Try to immerse yourself with course content or the project you are working on everyday. </t>
  </si>
  <si>
    <t>Suggest students the next step at the end of each nanodegree.  (Could be a next nanedegree to take like what is in the last of project in IPND, could be what actions you could take to advance your experience and build more personal projects. )</t>
  </si>
  <si>
    <t>How to do Kaggle competition</t>
  </si>
  <si>
    <t>I like Udacity a lot. I just wonder if ML ND would be renewed to the way how  the self-driven ND works.
And would appreciate if the students outside of the US could get as much support as students in the US</t>
  </si>
  <si>
    <t>Swiss Post Solutions</t>
  </si>
  <si>
    <t>Try to incorporate studying into your daily and weekly routine. Try to be curious and interested in the subjects.</t>
  </si>
  <si>
    <t>I started using Coursera and then kind of read about Udacity somewhere on the internet...</t>
  </si>
  <si>
    <t>Difficult to say. My experience was highly positive.</t>
  </si>
  <si>
    <t>What about a bioinformatics / genomic computing nanodegree?</t>
  </si>
  <si>
    <t>You have a good product/company. Try to retain this while you rework/improve courses and nanodegrees.</t>
  </si>
  <si>
    <t>"Be audacious"</t>
  </si>
  <si>
    <t>Dematic</t>
  </si>
  <si>
    <t>1. Provide a virtual machine with everything pre-installed to mentors so they can help out students in an easier way.
2. Hire me :-)</t>
  </si>
  <si>
    <t>Computer hardware</t>
  </si>
  <si>
    <t>I'm going to use the money I earned by mentoring to visit you at Intersect next year (and to apply for some jobs in the area hopefully).</t>
  </si>
  <si>
    <t>Data is the new Gold</t>
  </si>
  <si>
    <t>Business Owner</t>
  </si>
  <si>
    <t>SerpicoDEV</t>
  </si>
  <si>
    <t>Watch every video. Ask questions. Read about your degree peripherally in the news</t>
  </si>
  <si>
    <t xml:space="preserve">More qualified mentors and advisors. </t>
  </si>
  <si>
    <t>IoT</t>
  </si>
  <si>
    <t>I would like to contract hire graduates. I am having difficultly finding people. I tried Blitz, but they are close to useless, as they do not get back to me.</t>
  </si>
  <si>
    <t xml:space="preserve">Associate </t>
  </si>
  <si>
    <t>Digit insurance</t>
  </si>
  <si>
    <t>Nanodegree is instrumental to career .I have learned a lot   with nanodegree which helped me to secure my first job. I would suggest everyone to master the skills required for tech jobs by enrolling in nanodegree.</t>
  </si>
  <si>
    <t>Organizing meetups or webinars to engage the learning community</t>
  </si>
  <si>
    <t>Data warehousing , natural language processing</t>
  </si>
  <si>
    <t xml:space="preserve">Thanks for giving me a great start in my career . </t>
  </si>
  <si>
    <t>Mentria Investments Limited</t>
  </si>
  <si>
    <t>Introduction to Deep Learning</t>
  </si>
  <si>
    <t>Be patient and don't be in a hurry when working on assignment</t>
  </si>
  <si>
    <t xml:space="preserve">Make available past nano degree lessons either in download or DVD format, or as a book </t>
  </si>
  <si>
    <t>Full Stack Web Developer but the details are not clear so I have not decided</t>
  </si>
  <si>
    <t>How about a nano degree in "drones programing?" I am sure it is an area that many people are interested and Udacity can leverage its brand name to get people interested. You can fashion a programe structure  that will address both beginner, intermediate, and Advanced level</t>
  </si>
  <si>
    <t>Ok.computer LLC</t>
  </si>
  <si>
    <t>Follow Slack tips</t>
  </si>
  <si>
    <t>It's perfect</t>
  </si>
  <si>
    <t xml:space="preserve">Bioinformatics </t>
  </si>
  <si>
    <t>Senior programmer</t>
  </si>
  <si>
    <t>Mining</t>
  </si>
  <si>
    <t>MiningTag S.A.</t>
  </si>
  <si>
    <t>Add more nanodegree</t>
  </si>
  <si>
    <t>Programming language theory, BigData, theory of the computation</t>
  </si>
  <si>
    <t>bug in the section "birthday"(Is hard write the day).... Udacity is great! :)</t>
  </si>
  <si>
    <t>Seagate Technology</t>
  </si>
  <si>
    <t>Focus, make notes and study hard!</t>
  </si>
  <si>
    <t>Have a more engaging career service, I would pay to get hired because Udacity knows the value of my projects</t>
  </si>
  <si>
    <t>Be patient</t>
  </si>
  <si>
    <t>I cannot think of something</t>
  </si>
  <si>
    <t>Computational Mathematics</t>
  </si>
  <si>
    <t>Self-driving toy car....</t>
  </si>
  <si>
    <t>Watch and learn</t>
  </si>
  <si>
    <t>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t>
  </si>
  <si>
    <t>Offline party.</t>
  </si>
  <si>
    <t>Hacking...</t>
  </si>
  <si>
    <t>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t>
  </si>
  <si>
    <t>WeLoveMail</t>
  </si>
  <si>
    <t>Put in the hours regularly every day. Even if it's less than an hour. Most importantly, do the things. Don't just read and watch, do things! Test and learn.</t>
  </si>
  <si>
    <t>Collect all recommended readings in each course, blogposts, articles etc on one place. Instead od going through the videos to find where a particular blogpost was mentioned.</t>
  </si>
  <si>
    <t>Math nanodegree</t>
  </si>
  <si>
    <t>You rock! I love what you're doing.</t>
  </si>
  <si>
    <t>Schedule time for it and stick to the schedule: don't put it off.</t>
  </si>
  <si>
    <t>Google Plus</t>
  </si>
  <si>
    <t>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t>
  </si>
  <si>
    <t>Check out the prerequisites and fill in the gaps with supplemental courses, peruse the forum and reach out for help there, try to stay on track with the suggested deadlines and be prepared to spend a lot of time on projects</t>
  </si>
  <si>
    <t>The experience is already great and the projects are an awesome way to learn. I would like to have a curated list of additional resources for every lesson and access to students reviews for all nanodegrees.</t>
  </si>
  <si>
    <t>C++ courses</t>
  </si>
  <si>
    <t xml:space="preserve">Keep doing what you do. I am not positive it will help my career switching at my age but I am learning tons and enjoying the process. It feels good to train my brain and keep it healthy :) </t>
  </si>
  <si>
    <t xml:space="preserve">Data speaks </t>
  </si>
  <si>
    <t>Musician</t>
  </si>
  <si>
    <t>Co-owner, bassist</t>
  </si>
  <si>
    <t>TDWP LLC.</t>
  </si>
  <si>
    <t>Review all preliminary skills required for the program before beginning the nanodegree. (Review statistics concepts, programming languages, etc)</t>
  </si>
  <si>
    <t xml:space="preserve">Work with schools more often toward providing accredited programs. (Like your Georgia Tech x Udacity OMCS). -I hope to enroll once I finish my BS!! </t>
  </si>
  <si>
    <t>Research methology, operations research, probability theory, multivariable calculus, tableau</t>
  </si>
  <si>
    <t>I â¤ï¸ Udacity!</t>
  </si>
  <si>
    <t>Cecropia</t>
  </si>
  <si>
    <t>Make a schedule and stick to it</t>
  </si>
  <si>
    <t>In the homepage, the blue button on the top-right corner is a sign-up button when I'm not logged in and "My Classroom" button when I am. Lots of times I've clicked to sign up when I actually intended to go to my classroom</t>
  </si>
  <si>
    <t>something related with security and possibly game development</t>
  </si>
  <si>
    <t>Thanks for making such a great platform :)</t>
  </si>
  <si>
    <t>New york presbyterian</t>
  </si>
  <si>
    <t xml:space="preserve">Make sure it is the only thing you are doing so you can give it the proper time commitment it deserves. </t>
  </si>
  <si>
    <t>more live help</t>
  </si>
  <si>
    <t>ability to submit code to udacity and have them create a screen recording of them talking you through the code line by line - what the code is doing</t>
  </si>
  <si>
    <t>keep up the good work - and create more relationships with some of the big tech companies so we can get some good jobs!</t>
  </si>
  <si>
    <t>Learn more. Do more. Be more.</t>
  </si>
  <si>
    <t>iOS Developer and Full Stack Web Developer</t>
  </si>
  <si>
    <t>Every Sunday, schedule work time for the week in your calendar and commit to that schedule</t>
  </si>
  <si>
    <t>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t>
  </si>
  <si>
    <t>not applicable</t>
  </si>
  <si>
    <t xml:space="preserve">I've recommended Udacity to dozens of people (provided the person is ready to learn and willing to do the work - online is not for everyone) because when you remember who you are, you're the best for learning useful skills.  </t>
  </si>
  <si>
    <t>Eicon</t>
  </si>
  <si>
    <t>Intro do Data Science</t>
  </si>
  <si>
    <t>When you are not watching the videos of the nanodegree program, go apply what you have learned somewhere, creating projects of your own, contributing to open source projects, etc...</t>
  </si>
  <si>
    <t>Nothing at all. I love udacity</t>
  </si>
  <si>
    <t>A focused course about Reinforced Learning</t>
  </si>
  <si>
    <t>Keep on going. I love the model, the classes and the subjects on the nanodegree programs. My only regret is not having enough time to do all the classes :D</t>
  </si>
  <si>
    <t>Food &amp; Beverages</t>
  </si>
  <si>
    <t>Applied Vision Corporation</t>
  </si>
  <si>
    <t>Watch the videos at least twice and get comfortable looking for information on the forums and elsewhere online.</t>
  </si>
  <si>
    <t>I have a job that doesn't allow me to post my code on GitHub, since it is proprietary. Some advice geared towards people who write code 8+, but aren't allowed to share it would be nice.</t>
  </si>
  <si>
    <t>Embedded development</t>
  </si>
  <si>
    <t>It would be awesome if graduates from one Udacity program were allowed to audit some of the other paid-degrees. Like if an A.I. graduate could have access to the VR or deep learning degree. But, saying this, I understand you have to get money to make/improve content.</t>
  </si>
  <si>
    <t>Keep working consistently, you will surely attain your goal. :D</t>
  </si>
  <si>
    <t>class-central</t>
  </si>
  <si>
    <t xml:space="preserve">Live Help is a great thing. Try to implement it for all NDs. </t>
  </si>
  <si>
    <t>Writing a Research Paper</t>
  </si>
  <si>
    <t>Keep adding new NDs. :D</t>
  </si>
  <si>
    <t xml:space="preserve">Go through suggested readings </t>
  </si>
  <si>
    <t>More complex projects. Courses on optimization -LP,MIP</t>
  </si>
  <si>
    <t xml:space="preserve">Optimization basics </t>
  </si>
  <si>
    <t xml:space="preserve">None </t>
  </si>
  <si>
    <t>Virginia Mason Medical Center</t>
  </si>
  <si>
    <t>Do something every day</t>
  </si>
  <si>
    <t>Quora</t>
  </si>
  <si>
    <t>Udacity is perfect</t>
  </si>
  <si>
    <t>Project ideas that I can work on after graduating</t>
  </si>
  <si>
    <t>I love the website UI</t>
  </si>
  <si>
    <t>Try to learn everyday a bit rather than 1 day a lot. On this one day you won't feel like doing that all day. Small goals like 10 minutes of Udacity will get you to start. Then you often get over the starting barrier and can stick with doing more Udacity for an hour or so.
Start with small goals (eg 5 or 10 minutes) and stretch these goals as you feel more comfortable with them. Otherwise you will easily fall prey to procrastination.
If I could I would send every student the big think interview of Tim Ferriss on this topic (also on YouTube). Definitely worth a watch!</t>
  </si>
  <si>
    <t>I searched myself for something like Udacity. So in some sense I found you in google.</t>
  </si>
  <si>
    <t>1. You do an awesome job.
2. The only thing I can spontaneously think of is: Some more help in sticking to the learning. Stuff like learning groups, something where a positive peer pressure is established. There are probably many more ways to explore!</t>
  </si>
  <si>
    <t>Something that I very offen think is overlooked in education systems: The very foundation of learning in humans. How can we learn quickly or speed it up? How can we retain information better?
How can we create learning habits?
What is a good attitude, perhaps to life in general?
How do we create lasting motivation for pursuing something?
How do we make good decisions what to do/pursue in life? How did other people make this choice?
How do people find purpose in life?
How does a knowledge worker pursue mastery in his profession?
I am certain that knowing the skills like machine learning is only 10% of what makes a great employee. The psychology is very important. You reach a great audience. It would be awesome to see you educate the world in more than just analytical skills/professional skills.</t>
  </si>
  <si>
    <t>I think there are videos in the degree that are lower than your usual standard. But at least when I did the course there was no way or button saying basically: give feedback to this video right here. I think this could be nice to know which content people struggle with.</t>
  </si>
  <si>
    <t>IT Professional</t>
  </si>
  <si>
    <t>Newark Unified School District</t>
  </si>
  <si>
    <t>Research via the forums/Slack/Google helps a lot when you get stuck.</t>
  </si>
  <si>
    <t>Reddit</t>
  </si>
  <si>
    <t>Sometimes the individual content sections feel disconnected from each other.  A bit more "flow" might help.</t>
  </si>
  <si>
    <t>This is probably a subset of things you offer, but something to tie data analytics to machine learning more tightly.</t>
  </si>
  <si>
    <t>I love the program in general and think it's a great way to stay sharp on new skills!</t>
  </si>
  <si>
    <t>Intuit</t>
  </si>
  <si>
    <t>Jump in!</t>
  </si>
  <si>
    <t>In person sessions</t>
  </si>
  <si>
    <t>Affective computing</t>
  </si>
  <si>
    <t>Philips</t>
  </si>
  <si>
    <t>Study in small and frequent sessions</t>
  </si>
  <si>
    <t>nothings comes to mind</t>
  </si>
  <si>
    <t>Udacity is great, keep up the good work!</t>
  </si>
  <si>
    <t>NTT Data</t>
  </si>
  <si>
    <t>Android Development</t>
  </si>
  <si>
    <t>Try to understand the intricacies of the material rather than going for rote learning</t>
  </si>
  <si>
    <t>Assignment of mentors to help when students are stuck</t>
  </si>
  <si>
    <t>Include more mathematics for a ground level understanding in Nanodegrees.</t>
  </si>
  <si>
    <t>A mathematics nanodegree</t>
  </si>
  <si>
    <t>You guys are awesome!!</t>
  </si>
  <si>
    <t>PostDoc</t>
  </si>
  <si>
    <t>Citizen Science/Astrophysics</t>
  </si>
  <si>
    <t>University of Minnesota/Zooniverse</t>
  </si>
  <si>
    <t xml:space="preserve">I really struggle to think of anything you have done such a great job and I have enjoyed the experience very much.  </t>
  </si>
  <si>
    <t xml:space="preserve">Some career guidance on what aspects of my academic career to highlight when moving to industry.  A course on infrastructure engineering with Docker.  </t>
  </si>
  <si>
    <t>Thank you for all the work you guys have put in.  Udacity really is doing something special.  I'm excited about the chance to purchace udacity swag</t>
  </si>
  <si>
    <t>Ing.Buero fuer Automation</t>
  </si>
  <si>
    <t>Never give up, advance by working hard.</t>
  </si>
  <si>
    <t>read an article about MOOCs 4-5 years ago.</t>
  </si>
  <si>
    <t>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t>
  </si>
  <si>
    <t>OpenCV, ROS, just small courses to get started! More practical subjects with real (embedded) hardware!</t>
  </si>
  <si>
    <t>For a paid ND, lifelong access is mandatory even if I don't pass within the set duration (to help for all surprises life provides). I like the idea of an European community (like the one Anais is building up)</t>
  </si>
  <si>
    <t>Rbc</t>
  </si>
  <si>
    <t xml:space="preserve">Just keep on trying. </t>
  </si>
  <si>
    <t xml:space="preserve">Get creativity groups together </t>
  </si>
  <si>
    <t>Persice</t>
  </si>
  <si>
    <t xml:space="preserve">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t>
  </si>
  <si>
    <t xml:space="preserve">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
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t>
  </si>
  <si>
    <t xml:space="preserve">More prerequisite and language/tool specific courses. Specifically, it would be AMAZING if Udacity offered tiered sets of 3 courses (beginner, intermediate, advanced) for the following subjects:
- Python
- TensorFlow
- C/C++
You should consider buying a company like Treehouse to help produce these types of courses. They do a fantastic job. In my opinion, their courses are much better than the other MOOC platforms like Udemy, CodeAcademy, etc. </t>
  </si>
  <si>
    <t>Honestly, I love Udacity. I truly believe it is the future of education. I only wish it had been around when I was younger!</t>
  </si>
  <si>
    <t>BeeLiked</t>
  </si>
  <si>
    <t>Practice a lot from scratch without the ready made Jupiter Notebooks</t>
  </si>
  <si>
    <t>Tell students that they need more time than is said. Give more exercises for them to start from scratch. Also tell them to have some calculus, it says it's not needed but it's crucial for a good understanding of the theory</t>
  </si>
  <si>
    <t>Development courses for advanced programming</t>
  </si>
  <si>
    <t>Give access to the course material after finished, at least for some months. I wanted to review some stuff and I had no more access to it.</t>
  </si>
  <si>
    <t>Make sure you are able reserve enough time for the program.</t>
  </si>
  <si>
    <t>Make courses more coherent. Switch from topic to topic was sometimes confusing, I was not sure if I missed module or lecture.</t>
  </si>
  <si>
    <t>AP Origin</t>
  </si>
  <si>
    <t>Don't give up and always ask questions.</t>
  </si>
  <si>
    <t>Lower the costs of school fees</t>
  </si>
  <si>
    <t>Augmented Reality</t>
  </si>
  <si>
    <t>Cool classroom after the revamp!</t>
  </si>
  <si>
    <t>Assurant</t>
  </si>
  <si>
    <t>If the directions are vague, just submit the project and reviewer will clarify what you need to do.</t>
  </si>
  <si>
    <t xml:space="preserve">Depends on nanodegree. </t>
  </si>
  <si>
    <t>Expand python learning. Maybe text analytics</t>
  </si>
  <si>
    <t>foundi</t>
  </si>
  <si>
    <t>Full stack web</t>
  </si>
  <si>
    <t>Self motivated</t>
  </si>
  <si>
    <t>More partner for Asia country</t>
  </si>
  <si>
    <t>Docker, K8s  data warehouse, data pipeline</t>
  </si>
  <si>
    <t>Love Udacity and love what U guys are doing! Keep up the good work</t>
  </si>
  <si>
    <t>New Professions Lab</t>
  </si>
  <si>
    <t>Stick to the deadlines. Don't be illusioned that they are only recommended</t>
  </si>
  <si>
    <t>Give people less freedom. Make strict deadlines. Otherwise people always have something more urgent and important</t>
  </si>
  <si>
    <t>Mobile apps</t>
  </si>
  <si>
    <t>nope</t>
  </si>
  <si>
    <t>Eteg</t>
  </si>
  <si>
    <t>Focus.</t>
  </si>
  <si>
    <t>Using more guided projects, like Jupyter Notebook in Python.</t>
  </si>
  <si>
    <t>Startup business execution - what to do and what not to do.</t>
  </si>
  <si>
    <t>No slogan</t>
  </si>
  <si>
    <t>Read a lot. Check in with slack. Know Python well.</t>
  </si>
  <si>
    <t>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t>
  </si>
  <si>
    <t>Branch into the medical field more. Like self driving car. Surgical robotics for example</t>
  </si>
  <si>
    <t>HERE Technologies</t>
  </si>
  <si>
    <t>if stuck go further then come back</t>
  </si>
  <si>
    <t>more video lectures instead of text (only new NDs suffer from this) : )</t>
  </si>
  <si>
    <t>Math, Machine Learning in depth</t>
  </si>
  <si>
    <t>you are awesome &lt;3</t>
  </si>
  <si>
    <t>Dream into reality</t>
  </si>
  <si>
    <t>Decide a time of the day when you want to develop your skills and book it for the next months so that not even your parents stop you from developing your skills during that time.</t>
  </si>
  <si>
    <t>Less guided material, instead of having a Jupyter notebook with half of the info filled in, show everyone how to build that notebook from scratch.  Also let some prework time for everyone to catch up in case lf requiring additional courses.</t>
  </si>
  <si>
    <t>Build technology solutions in teams and sell them.</t>
  </si>
  <si>
    <t>Thumbs up! And keep being Udacious!</t>
  </si>
  <si>
    <t xml:space="preserve">Entry level </t>
  </si>
  <si>
    <t>Newgen</t>
  </si>
  <si>
    <t xml:space="preserve">When things get tough, just stick with it and you'll come out much wiser. </t>
  </si>
  <si>
    <t>Everything is perfect!</t>
  </si>
  <si>
    <t>RIA Novosti / MIA Rossiya Segodnya</t>
  </si>
  <si>
    <t>Constant learning</t>
  </si>
  <si>
    <t>add big data nanodegree</t>
  </si>
  <si>
    <t>spark</t>
  </si>
  <si>
    <t>Thank you for such an amazing source of knowledge!</t>
  </si>
  <si>
    <t>Learning will take longer than you might initially expect. Be prepared for your timeline to be slower than you might prefer.</t>
  </si>
  <si>
    <t>It could provide more videos or text material up front to prepare for the more advanced projects.</t>
  </si>
  <si>
    <t>Video game programming and design</t>
  </si>
  <si>
    <t xml:space="preserve">Chengbao </t>
  </si>
  <si>
    <t xml:space="preserve">Create a study schedule and stick to it, when you get stuck speak up and get help, most importantly don't stop </t>
  </si>
  <si>
    <t xml:space="preserve">Don't remember </t>
  </si>
  <si>
    <t>Keep up what you're doing</t>
  </si>
  <si>
    <t>E-Learning</t>
  </si>
  <si>
    <t>LinuxAcademy.com</t>
  </si>
  <si>
    <t>Consistent study is the best way to make it through the program</t>
  </si>
  <si>
    <t xml:space="preserve">Not make people pay for a product that isn't fully fleshed out. It was annoying to have material reorganize itself every week or so while the team figured out the flow. </t>
  </si>
  <si>
    <t xml:space="preserve"> Android Basics</t>
  </si>
  <si>
    <t>passion is important</t>
  </si>
  <si>
    <t>provide world-class education to challenge to new technology to anyone, anywhere.</t>
  </si>
  <si>
    <t>Start Early</t>
  </si>
  <si>
    <t>Try and follow a more academic approach rather than more marketing approach</t>
  </si>
  <si>
    <t>Courses related Wireless Engineering, Networking and IoT</t>
  </si>
  <si>
    <t>Linea Directa Aseguradora</t>
  </si>
  <si>
    <t>The nanodegrees are an exceptional experience to learn last tech from the best, do your best</t>
  </si>
  <si>
    <t>I donÂ´t know</t>
  </si>
  <si>
    <t>A Nanodegree about cloud technologies</t>
  </si>
  <si>
    <t xml:space="preserve">more ask and practice </t>
  </si>
  <si>
    <t>WeChat</t>
  </si>
  <si>
    <t>Give me encouragement</t>
  </si>
  <si>
    <t>The review system</t>
  </si>
  <si>
    <t>improve the quality of the certificate with unique authentication digital code, and public to LinkedIn</t>
  </si>
  <si>
    <t>External resources (khan academy, coursera)</t>
  </si>
  <si>
    <t>Do something every day, even if it's just one video or a couple lines of code for a project.</t>
  </si>
  <si>
    <t>less term-based, more subscription content</t>
  </si>
  <si>
    <t>blockchain, network/server security, devops</t>
  </si>
  <si>
    <t>Chief Scientist (Cybersecurity)</t>
  </si>
  <si>
    <t>AlienVault</t>
  </si>
  <si>
    <t>Being persistence</t>
  </si>
  <si>
    <t>3d/game development</t>
  </si>
  <si>
    <t>Focus on projects more, there lies the actual learning.</t>
  </si>
  <si>
    <t>Get me a job. Udacity degree didn't help me get a job. I thought this degree might be a substitute for experience in my field but it turns out MLND is of no use if you dont have experience.</t>
  </si>
  <si>
    <t>Hands on Spark. In Depth Data Science like how to go about solving a typical Data Science problem.</t>
  </si>
  <si>
    <t>There should be a job portal specifically for ND graduates where they can apply for the job.</t>
  </si>
  <si>
    <t>Learn by doing the projects.</t>
  </si>
  <si>
    <t>Reduce the cost the nanodegree at least for Indian students, robotics nanodegree for one term is 75k which is huge cost for Indian students.</t>
  </si>
  <si>
    <t>Computer graphics</t>
  </si>
  <si>
    <t xml:space="preserve">Planet9 energy </t>
  </si>
  <si>
    <t xml:space="preserve">Real time support for assignments issues </t>
  </si>
  <si>
    <t xml:space="preserve">More ai </t>
  </si>
  <si>
    <t>AppCraft</t>
  </si>
  <si>
    <t>Add courses in audio format so I can listen them when I'm out for a walk.</t>
  </si>
  <si>
    <t>Software Architecture</t>
  </si>
  <si>
    <t>Engineer / Technician</t>
  </si>
  <si>
    <t>Convergint Technologies</t>
  </si>
  <si>
    <t>Do something on the program every day, even if it only reviewing 5 minutes of a previous lesson.</t>
  </si>
  <si>
    <t>Present difficult concepts using 2 different teaching styles to better cover weak spots in the lessons.</t>
  </si>
  <si>
    <t xml:space="preserve">Currently working through SDC ND and am not considering other academic targets </t>
  </si>
  <si>
    <t>Improving consistency and clarity of program progress indicayors between browsers and the App would be greatly appreciated.</t>
  </si>
  <si>
    <t>Buy the book. Understand each line of code in examples.</t>
  </si>
  <si>
    <t>Make course materials available after term</t>
  </si>
  <si>
    <t>Hardware? IOT</t>
  </si>
  <si>
    <t>I really wish I had access to the course materials. Especially when working on Term 2, it would be helpful to be able to consult the material for Term 1. It's pretty frustrating to pay $800 and get absolutely nothing to fall back on a few months later when you want to review.</t>
  </si>
  <si>
    <t>Lerning fo Life</t>
  </si>
  <si>
    <t>Wealth Management</t>
  </si>
  <si>
    <t>Wright Capital Welath Management</t>
  </si>
  <si>
    <t>DonÂ´t give up, look for help -- there is plenty available.</t>
  </si>
  <si>
    <t>I was part of the AI for Robotics Stanford pilot</t>
  </si>
  <si>
    <t>Better curate content. The quality of the lectures is uneven, the sequence doesnÂ´t seem appropriate sometimes and more theoretical background should be taught -- there is too much focus on "how" rather than "why".</t>
  </si>
  <si>
    <t>Criptography, Blockchain</t>
  </si>
  <si>
    <t>I love Udacity!</t>
  </si>
  <si>
    <t>Be able to use Machine Learning</t>
  </si>
  <si>
    <t>Just Start</t>
  </si>
  <si>
    <t>Speed Up Learning</t>
  </si>
  <si>
    <t>Building Crypto Currencies</t>
  </si>
  <si>
    <t>I love your product.</t>
  </si>
  <si>
    <t xml:space="preserve">Amsterdam </t>
  </si>
  <si>
    <t>Slack</t>
  </si>
  <si>
    <t>Streaming data. Advanced neural nets. Databases (maybe something in lign with kleppmans book)</t>
  </si>
  <si>
    <t>Self-employed</t>
  </si>
  <si>
    <t>Reduce pricing or add make content/labs to justify the pricing.</t>
  </si>
  <si>
    <t>Advanced ML/AI courses.</t>
  </si>
  <si>
    <t>Keep up your good work!</t>
  </si>
  <si>
    <t>PhD/Graduate-student</t>
  </si>
  <si>
    <t>University Hospital Heidelberg</t>
  </si>
  <si>
    <t>Most of all have fun and share your ideas and knowledge!</t>
  </si>
  <si>
    <t>Several Nanodegree tiers e.g. only certificate, with/without mentoring etc. at different price levels</t>
  </si>
  <si>
    <t>Software architecture</t>
  </si>
  <si>
    <t>God is Good</t>
  </si>
  <si>
    <t xml:space="preserve">Financial </t>
  </si>
  <si>
    <t xml:space="preserve">UST global </t>
  </si>
  <si>
    <t>Over 10</t>
  </si>
  <si>
    <t>Not yet</t>
  </si>
  <si>
    <t>It is demanding, so make sure you have the time</t>
  </si>
  <si>
    <t>Make the project and class work smiliar</t>
  </si>
  <si>
    <t xml:space="preserve">None yet </t>
  </si>
  <si>
    <t>The materials are too enormus</t>
  </si>
  <si>
    <t xml:space="preserve">Apple </t>
  </si>
  <si>
    <t xml:space="preserve">Steady progress to avoid too much work later on </t>
  </si>
  <si>
    <t xml:space="preserve">More theory </t>
  </si>
  <si>
    <t xml:space="preserve">Self driving </t>
  </si>
  <si>
    <t>ERP</t>
  </si>
  <si>
    <t>Hyderabad</t>
  </si>
  <si>
    <t>Go through all the lecture videos and take parallel notes which will be easy to revise later. Complete all the quizs provided and try to solve without looking at solution hints.</t>
  </si>
  <si>
    <t>Live projects of Companies</t>
  </si>
  <si>
    <t>Advanced R, Deep Learning</t>
  </si>
  <si>
    <t>Munich</t>
  </si>
  <si>
    <t>Accesa</t>
  </si>
  <si>
    <t>Keep focused, work hard and you will grow more than your portfolio.</t>
  </si>
  <si>
    <t>Not change the UI interface so often, especially close to project deadlines.</t>
  </si>
  <si>
    <t xml:space="preserve">Since its learn at your own pace its easy to forget about the Nanodegree. A ND requires a commitment before signing up. </t>
  </si>
  <si>
    <t>Intro to AI course at Stanford</t>
  </si>
  <si>
    <t>Motivate me to complete work if I skip a week without doing anything.</t>
  </si>
  <si>
    <t>In general I would have liked it if I got reminder that I am behind schedule for a Nanodegree. If possible, suggest a pace one should take to complete a ND.</t>
  </si>
  <si>
    <t>Engineering Dreams</t>
  </si>
  <si>
    <t>Rivigo</t>
  </si>
  <si>
    <t>Be dedicated through out the course and you will find everything is worth the hardwork</t>
  </si>
  <si>
    <t xml:space="preserve">Best in business. </t>
  </si>
  <si>
    <t>Data science, machine learning, artificial intelligence</t>
  </si>
  <si>
    <t>Can the courses be a little cheaper :)</t>
  </si>
  <si>
    <t>Awakening Byte</t>
  </si>
  <si>
    <t>learn with a group</t>
  </si>
  <si>
    <t>gain advanced knowledge, ahead of others</t>
  </si>
  <si>
    <t>reinforcement learning</t>
  </si>
  <si>
    <t>you are awesome!</t>
  </si>
  <si>
    <t>Be consistent in studying.  2 hours per day.</t>
  </si>
  <si>
    <t>Provide survey of local companies that are likely to hire students that graduates.</t>
  </si>
  <si>
    <t>Cannot think of any.</t>
  </si>
  <si>
    <t>Set expectations for local employment that are available for graduates.</t>
  </si>
  <si>
    <t>The Summit Group</t>
  </si>
  <si>
    <t>Medium</t>
  </si>
  <si>
    <t>Improve the deadlines for each section. It's hard to self pace yourself sometimes. Ex. Lesson 1. Should be completed by.....</t>
  </si>
  <si>
    <t>You are going in the right direction. For example, another topic that I am very interested is React. After seen the quality of what you are delivering, I will probably consider doing that one.</t>
  </si>
  <si>
    <t>I think this is one of the best courses that I have taken. Because of the material and also the way it's presented. In the first part (foundation for AI) I think more mini exercises are needed, but in the second part, I have the impression this is very much corrected.</t>
  </si>
  <si>
    <t>TU Dresden</t>
  </si>
  <si>
    <t>Harder tasks</t>
  </si>
  <si>
    <t>Low level programming</t>
  </si>
  <si>
    <t>ManTech International</t>
  </si>
  <si>
    <t>Do a little bit everyday, rather than a lot on only one day per week.</t>
  </si>
  <si>
    <t>Lower the costs.</t>
  </si>
  <si>
    <t>Sciences (physics, chemistry, biology, etc)</t>
  </si>
  <si>
    <t>Office of the Federal Public Defender</t>
  </si>
  <si>
    <t>At least for the Machine Learning Nanodegree, the capstone project is a good deal more open-ended and less structured than are the preceding in-lesson projects.
Work with your mentor to define a relevant capstone topic that is manageable to complete in a month or two.</t>
  </si>
  <si>
    <t>Improve the sense of working with other students through the program.
The isolation is, for me, a significant motivation-killer, but also contributes to a loss of perspective about the importance, significance, and takeaways from the lessons</t>
  </si>
  <si>
    <t>Radius Payment Solutions</t>
  </si>
  <si>
    <t>Reduce entry requirements by assuming minimal knowledge. I understand it's sometimes hard to cater for everyone, but I found that sometimes I found knowledge gaps even when meeting all nanodegree prerequisites and having completed a degree in Computer Science.</t>
  </si>
  <si>
    <t>Graphic Design, Computer Vision, Computer Graphics</t>
  </si>
  <si>
    <t>This form accepts only 5 digit postal codes, which are not valid in the UK. :-)</t>
  </si>
  <si>
    <t>"Talk is cheap, show me the code."</t>
  </si>
  <si>
    <t>take it easy cause it's really easy</t>
  </si>
  <si>
    <t>help me know more about how to use those skills in real life</t>
  </si>
  <si>
    <t>please make more NLP course in DLFD</t>
  </si>
  <si>
    <t>I'm AI-powered</t>
  </si>
  <si>
    <t>Take a sneak peak at the (next) project's details first. This way you'll know what's coming and how much time to allocate in studying materials towards that project.</t>
  </si>
  <si>
    <t>Student guidance still seems lacking. Compiled topic-wise optional reading lists all in one place with TODO-style checkboxes or the like would be very useful.</t>
  </si>
  <si>
    <t>None at this time.</t>
  </si>
  <si>
    <t>Please make it easier to navigate to the course materials of the nanodegrees I have already graduated from.</t>
  </si>
  <si>
    <t>Set a schedule and stick to it.</t>
  </si>
  <si>
    <t>Perhaps weekly virtual office hours - might need to be partitioned due to number of students. Also weekly live (or prerecorded) lectures related to various topics within the nanodegree program to help keep things fresh.</t>
  </si>
  <si>
    <t>Maybe a virtual classroom where students collaborate to complete a very small, limited scope project?</t>
  </si>
  <si>
    <t>n/a</t>
  </si>
  <si>
    <t>Mid Level</t>
  </si>
  <si>
    <t>ASV</t>
  </si>
  <si>
    <t xml:space="preserve">Learn the basics before you go on to the nanodegrees. Too many people in the machine learning/AI programs don't have a working knowledge of linear algebra, calculus, basic programming, etc. </t>
  </si>
  <si>
    <t>Have optional videos that go more into the theory and math behind the algorithms. In order to ever get hired you're likely going to have to demonstrate an understanding, not just the ability to plug data into algorithms.</t>
  </si>
  <si>
    <t>This is not for me, but my wife is interested in becoming a UX designer and would love to have a Udacity course to get started.</t>
  </si>
  <si>
    <t>More complex projects</t>
  </si>
  <si>
    <t>Parallel programming</t>
  </si>
  <si>
    <t>More coding on projects could be great!</t>
  </si>
  <si>
    <t>Dive in. Get started on the projects as soon as possible, because to me they made all the other materials make sense when I found them confusing from text / video alone.</t>
  </si>
  <si>
    <t>No complaints. Will see how it impacts my job search. Maybe opportunities to update your projects after they are submitted. I often submitted early to make sure everything passed on time, but would be nice to be able to add bells and whistles and resubmit</t>
  </si>
  <si>
    <t>Too many things I am interested in already available :-)</t>
  </si>
  <si>
    <t>CTS</t>
  </si>
  <si>
    <t>Practice,Practice, Practice. Practice makes one perfect</t>
  </si>
  <si>
    <t>Video content quality is uneven . This needs to be standardised. Most of videos by Udacity is good but other Udacity partners is not so good</t>
  </si>
  <si>
    <t>Advanced Bayesian techniques , Recommender systems</t>
  </si>
  <si>
    <t>Keep up the good work !!</t>
  </si>
  <si>
    <t>Data says it all</t>
  </si>
  <si>
    <t>Professor</t>
  </si>
  <si>
    <t>Mercyhurst University</t>
  </si>
  <si>
    <t>Work on it every day even if it is just for a few minutes.</t>
  </si>
  <si>
    <t>email advertisement</t>
  </si>
  <si>
    <t xml:space="preserve">Honestly nothing. Maybe more hands-on lectures when possible. Loved Sebastian Thrun and Katie Malone's lectures. They were the best to follow. Did not like the Georgia Tech guys all that much. </t>
  </si>
  <si>
    <t xml:space="preserve">Right now, data visualizations, but that changes often - just keep up to date with the new stuff. Robotics is such a cool subfield too. </t>
  </si>
  <si>
    <t>Keep doing what you are doing. You are the best!</t>
  </si>
  <si>
    <t>Tatras Data</t>
  </si>
  <si>
    <t xml:space="preserve">Just be consistent </t>
  </si>
  <si>
    <t>Special Online sessions for complicated topics.</t>
  </si>
  <si>
    <t>Akka, Microservices</t>
  </si>
  <si>
    <t>Sometimes, because of work, it becomes hard to concentrate on the course work and projects thats why i loose a lot of money over the platform.</t>
  </si>
  <si>
    <t>Android Developer ND</t>
  </si>
  <si>
    <t>Udacity should provide foundation courses for all NDs.</t>
  </si>
  <si>
    <t>Project management courses could be a better choice for me in future career growth.</t>
  </si>
  <si>
    <t>There should be some more scholarships available for each course.</t>
  </si>
  <si>
    <t>Server Density</t>
  </si>
  <si>
    <t>FSND, FSND, Ruby</t>
  </si>
  <si>
    <t xml:space="preserve">Start with the projects as early as possible </t>
  </si>
  <si>
    <t>Train and help your mentors more</t>
  </si>
  <si>
    <t>nodejs</t>
  </si>
  <si>
    <t>.</t>
  </si>
  <si>
    <t>Tribunal Regional Eleitoral do MaranhÃ£o</t>
  </si>
  <si>
    <t>Open your mind</t>
  </si>
  <si>
    <t>Localization to other languages should be improved</t>
  </si>
  <si>
    <t>Use the forums!</t>
  </si>
  <si>
    <t>Give Udacity t-shirts to grads! They've paid for it!</t>
  </si>
  <si>
    <t xml:space="preserve">Does this survey info not exist with each student registered? </t>
  </si>
  <si>
    <t>INESC-ID</t>
  </si>
  <si>
    <t>Take notes of the formulas in the videos. Read the description of the project before starting watching the videos. On the first struggle, immediately check the forum.</t>
  </si>
  <si>
    <t>Provide alternative to videos. Videos can be boring, you can't skip the things you already know â€“ you fall asleep â€“ you have to replay the video â€“ you fall asleep â€“ ...</t>
  </si>
  <si>
    <t>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t>
  </si>
  <si>
    <t>My main struggle with the degree was that I did not have the same bandwidth to study along the program. There months I could not even log in. It was really difficult to avoid drop out. I can't come up with any suggestion, because fixing it could bring other issues ;)</t>
  </si>
  <si>
    <t>Samsung Research India</t>
  </si>
  <si>
    <t>If stuck, watch the lectures multiple times.</t>
  </si>
  <si>
    <t>Better collaboration with companies for job offers for students</t>
  </si>
  <si>
    <t>You people are doing great :)</t>
  </si>
  <si>
    <t>Conento</t>
  </si>
  <si>
    <t>Enjoy!</t>
  </si>
  <si>
    <t>For me, the relation with the mentor has not really worked out very well, in the sense that it has not been very useful.</t>
  </si>
  <si>
    <t>Bayesian models</t>
  </si>
  <si>
    <t>Thanks!</t>
  </si>
  <si>
    <t>xyz-soft</t>
  </si>
  <si>
    <t>be smart</t>
  </si>
  <si>
    <t>Richer course</t>
  </si>
  <si>
    <t>AI, mechanical &amp; IC, and English</t>
  </si>
  <si>
    <t>Monotype Solution</t>
  </si>
  <si>
    <t xml:space="preserve">Be discpline. be curious </t>
  </si>
  <si>
    <t>It's already great</t>
  </si>
  <si>
    <t>Keras</t>
  </si>
  <si>
    <t>Front-End Web Developer</t>
  </si>
  <si>
    <t xml:space="preserve">Aim for 2-4 hours of study or project development each day. Small sprints like this prevent fatigue and negative progress. </t>
  </si>
  <si>
    <t>Mechanical, electrical and materials engineering. Computer-aided engineering. Life sciences.</t>
  </si>
  <si>
    <t xml:space="preserve">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t>
  </si>
  <si>
    <t>NVIDIA</t>
  </si>
  <si>
    <t>8+</t>
  </si>
  <si>
    <t>You should free as much time as possible before the degree and look for work opportunities throughout the program.</t>
  </si>
  <si>
    <t>Introducing students to industry professionals in leading roles for networking</t>
  </si>
  <si>
    <t>Advanced Deep Learning (Deep Learning only). Making games (non-VR)</t>
  </si>
  <si>
    <t>Try to stay as much ahead as possible, especially with the projects.</t>
  </si>
  <si>
    <t>Have more resources dedicated to practice and projects instead of videos.</t>
  </si>
  <si>
    <t>Self improvement courses, investment or finance related courses.</t>
  </si>
  <si>
    <t>communicate with others! Two heads are better than one!</t>
  </si>
  <si>
    <t>modify the website so we cancommunicate with others during learning time(eg:watching video etc)</t>
  </si>
  <si>
    <t>circuit design</t>
  </si>
  <si>
    <t>great job!  keep trying!</t>
  </si>
  <si>
    <t>MV Sistemas</t>
  </si>
  <si>
    <t>Go deep on the subject.</t>
  </si>
  <si>
    <t>More Quizzes</t>
  </si>
  <si>
    <t>Work on different example</t>
  </si>
  <si>
    <t>Increase employment offer</t>
  </si>
  <si>
    <t>ABND, FEND, FSND</t>
  </si>
  <si>
    <t>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t>
  </si>
  <si>
    <t>Get Nanodegree with credit eligible!</t>
  </si>
  <si>
    <t>SLAM(Robot) and hardware development</t>
  </si>
  <si>
    <t>Schedule time to work and stick to that schedule religiously.</t>
  </si>
  <si>
    <t>Don't remember.</t>
  </si>
  <si>
    <t>Operating Systems</t>
  </si>
  <si>
    <t>NO</t>
  </si>
  <si>
    <t>attain</t>
  </si>
  <si>
    <t xml:space="preserve">ios development </t>
  </si>
  <si>
    <t xml:space="preserve">consistently working on the class everyday </t>
  </si>
  <si>
    <t>make classes cheaper</t>
  </si>
  <si>
    <t xml:space="preserve">neural science </t>
  </si>
  <si>
    <t>great service</t>
  </si>
  <si>
    <t>Centre d'epidemiologie clinique</t>
  </si>
  <si>
    <t>Forums are magic</t>
  </si>
  <si>
    <t>Provide more additional reading in the courses</t>
  </si>
  <si>
    <t>UPMC</t>
  </si>
  <si>
    <t>Take notes while listening to the lectures.</t>
  </si>
  <si>
    <t>Improve networking by helping create events in areas besides California.</t>
  </si>
  <si>
    <t>I think R and SQL should be expressed more than they are. I also think a free course on SAS would be helpful for individuals working in industry.</t>
  </si>
  <si>
    <t>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t>
  </si>
  <si>
    <t>Application Developer</t>
  </si>
  <si>
    <t>Try to study every day, even if it is just for 20 minutes. This helps me identify the problems early and organize my week accordingly.</t>
  </si>
  <si>
    <t>When it was created after the first AI course.</t>
  </si>
  <si>
    <t xml:space="preserve">I work and also study and I have to commute to work, some audio materials, similiar to podcasts, would be a great way to keep learning when you have to drive or you are on the subway, etc. </t>
  </si>
  <si>
    <t>Notebooks</t>
  </si>
  <si>
    <t>University of Helsinki, Finland</t>
  </si>
  <si>
    <t xml:space="preserve">All projects have information on how much time you would need to complete it. So, plan and allocate time efficiently and have a fixed graduation date to motivate yourself.  </t>
  </si>
  <si>
    <t>YouTube</t>
  </si>
  <si>
    <t>Provide more reference content and a pool of current research problems in the world(at the end of learning modules) to motivate students in improving their practical knowledge.</t>
  </si>
  <si>
    <t>Deep Learning, How to do Research, Writing Skills.</t>
  </si>
  <si>
    <t xml:space="preserve">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t>
  </si>
  <si>
    <t>Microsoft</t>
  </si>
  <si>
    <t>Take full advantage of slack channel.</t>
  </si>
  <si>
    <t>TechCrunch</t>
  </si>
  <si>
    <t>In Self Driving Car Nanodegree Program, I feel that there is a large gap between the course and the real world. So, I'd be happy to hear more advanced stories.</t>
  </si>
  <si>
    <t>GPU Programming</t>
  </si>
  <si>
    <t>I didn't know about a swag store until now</t>
  </si>
  <si>
    <t>My AI has more Neurons than me</t>
  </si>
  <si>
    <t>Myself</t>
  </si>
  <si>
    <t>Stackoverflow and official Documentation i.e. on Keras.org or tensorflow.org</t>
  </si>
  <si>
    <t>maybe 12? If the work on the projects counts too a lot more like a 100.</t>
  </si>
  <si>
    <t xml:space="preserve">Read the official documentation </t>
  </si>
  <si>
    <t>More freedom in the projects</t>
  </si>
  <si>
    <t>Can't think of anything except more in depth learning of the subjects already taught at udacity. Maybe more tie ins with real world applications like robotics for my ND.</t>
  </si>
  <si>
    <t xml:space="preserve">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t>
  </si>
  <si>
    <t>I would say use the slack and forums more often as they provide great interactions and communications with experienced people.</t>
  </si>
  <si>
    <t>sometimes the new degrees lack some material or some preparation, and I think that needs to be taken into consideration.</t>
  </si>
  <si>
    <t>I didn't find an introductory course about MongoDB.</t>
  </si>
  <si>
    <t>Read all resources provided and slog</t>
  </si>
  <si>
    <t xml:space="preserve">More exercises </t>
  </si>
  <si>
    <t>ai in life sciences</t>
  </si>
  <si>
    <t>I hope ai, self driving, robotics programs allow scheduling at my schedule</t>
  </si>
  <si>
    <t>Assemigroup</t>
  </si>
  <si>
    <t>you get what you put in, make time for it</t>
  </si>
  <si>
    <t>more accurately estimate time requirements</t>
  </si>
  <si>
    <t>Advanced AI</t>
  </si>
  <si>
    <t>Founder</t>
  </si>
  <si>
    <t>Shenzhen Shinetech Software</t>
  </si>
  <si>
    <t>reserve enough time for studying</t>
  </si>
  <si>
    <t>Blog</t>
  </si>
  <si>
    <t>make Nanodegree self paced</t>
  </si>
  <si>
    <t>Algorithmic Trading; Product Management</t>
  </si>
  <si>
    <t>Help students in China find a job in tech industries globally</t>
  </si>
  <si>
    <t>Open up to every piece of information. Be it forums, slack, stackoverflow and connect all bits for greater understanding.</t>
  </si>
  <si>
    <t>Maybe providing recent breakthroughs and how they can be achieved by provided material.</t>
  </si>
  <si>
    <t>Maybe game developer nanodegree</t>
  </si>
  <si>
    <t>Should work on deciding on prerequisites for the program. Sometimes, things get pretty advanced.</t>
  </si>
  <si>
    <t>Nanodegree gives the students a really good perspective about the field they are interested in</t>
  </si>
  <si>
    <t>The jobs that are posted on Udacity job board mostly require experience. I think Udacity should post more jobs on the job board and help the students who need entry level jobs.</t>
  </si>
  <si>
    <t>Big data platforms</t>
  </si>
  <si>
    <t xml:space="preserve">Udacity code reviewers were sometimes inconsistent. I think there should be more consistency between reviewers. </t>
  </si>
  <si>
    <t>meetingmasters.de</t>
  </si>
  <si>
    <t>don't worry too much about the deadlines and do the lessons and quizzes thoroughly.</t>
  </si>
  <si>
    <t xml:space="preserve">in depth courses for self-driving car technologies like ROS, real-time OS or different sensors and how to use them. </t>
  </si>
  <si>
    <t>UDLA Ecuador</t>
  </si>
  <si>
    <t>Persistence</t>
  </si>
  <si>
    <t>Apply the tuition discounts on time.</t>
  </si>
  <si>
    <t>Kotlin</t>
  </si>
  <si>
    <t>Nice work.</t>
  </si>
  <si>
    <t>Kimdogo GmbH</t>
  </si>
  <si>
    <t>Learning from Udacity means you  got tomorrowâ€™s skills today.</t>
  </si>
  <si>
    <t xml:space="preserve">Training in a real company and doing real challenge face these companies. </t>
  </si>
  <si>
    <t xml:space="preserve">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
Thanks a lot!  </t>
  </si>
  <si>
    <t>Modern Times Groups AB</t>
  </si>
  <si>
    <t>Stick to it, ask questions, search the internet
the New Skills you learn are well worth the
effort</t>
  </si>
  <si>
    <t>Meet and greets / Conferences outside of U.S.</t>
  </si>
  <si>
    <t>Difficult to say, the end goal was to get into AI Nanodegree, which I am doing now, that may lead to bigger appetite for further studies into this area, but exactly what I cannot say now.</t>
  </si>
  <si>
    <t>Ice</t>
  </si>
  <si>
    <t>It takes more time than you think</t>
  </si>
  <si>
    <t>More predictable reviewers</t>
  </si>
  <si>
    <t>Goodyear</t>
  </si>
  <si>
    <t>Be curious, try by yourself and question everything</t>
  </si>
  <si>
    <t>Build a level degree that will be as respected as a university degree. In Europe it is still difficult to justify why, what, who is Udacity...</t>
  </si>
  <si>
    <t>1/Applied math. An advanced mathematical degree with application to computer science. Math
2/ big data Nanodegree</t>
  </si>
  <si>
    <t xml:space="preserve">1/Build a page "convince your boss"
2/ make a Nanodegree for kids.  </t>
  </si>
  <si>
    <t>ON Semiconductor</t>
  </si>
  <si>
    <t>Search forum. There are lots of helpful staff!!!</t>
  </si>
  <si>
    <t>For Carnd, it would be very helpful if the projects have more guides.</t>
  </si>
  <si>
    <t>java, python, data structure, data science</t>
  </si>
  <si>
    <t>What is the career service related to AI or Carnd? I want to become an AI engineer in the future. I need more information on that.</t>
  </si>
  <si>
    <t>Capgemini</t>
  </si>
  <si>
    <t>Go through each and every lesson and starting working on the code, we learn more while coding</t>
  </si>
  <si>
    <t>Nothing, everything is perfect.</t>
  </si>
  <si>
    <t>Microstrategy (BI tools)</t>
  </si>
  <si>
    <t>Udacity is awesome. :)</t>
  </si>
  <si>
    <t>Mediatek</t>
  </si>
  <si>
    <t>Try to communicate to other student</t>
  </si>
  <si>
    <t>Baidu</t>
  </si>
  <si>
    <t>More project</t>
  </si>
  <si>
    <t>Too expensive, and there is a lot of same context in two similar course, I do not want to pay a lot money for the same contextâ€¦â€¦â€¦</t>
  </si>
  <si>
    <t>CashFlix</t>
  </si>
  <si>
    <t>The best way to complete a Nanodegree is to follow the proposed order of lessons, not to skip the quizzes, look for supplementary material in case of doubts, post in the forum doubts, talk to the mentor about the difficulties and focus on the completion of the project.</t>
  </si>
  <si>
    <t>Already indicate supplementary material, especially for matters of greater difficulty.</t>
  </si>
  <si>
    <t>I already love it!!!</t>
  </si>
  <si>
    <t>I'm a Forum, Class and 1:1 Mentor for the SDC and ML Nanodegrees.</t>
  </si>
  <si>
    <t>Keep up with the latest changes in the field and listen to the students feedback.</t>
  </si>
  <si>
    <t>Nothing in the plan</t>
  </si>
  <si>
    <t>Financial</t>
  </si>
  <si>
    <t>Wolters Kluwer</t>
  </si>
  <si>
    <t>Have a good reason to learn what you are planning to learn. When "why" is bigger than "how", everything becomes easier and more fun.</t>
  </si>
  <si>
    <t>Some courses are really boring to listen, even when the subject is very interesting. I would recommend to double triple check all courses included into nanodegree program.</t>
  </si>
  <si>
    <t>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t>
  </si>
  <si>
    <t>Self Driving Car</t>
  </si>
  <si>
    <t>Student Mentor SDC Program</t>
  </si>
  <si>
    <t>Be very focous and picture yourself why you are taking the program, it'll give you strenghts in difficult times</t>
  </si>
  <si>
    <t>Providing job offers in different countries than US</t>
  </si>
  <si>
    <t>Computer Vision in depth</t>
  </si>
  <si>
    <t>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t>
  </si>
  <si>
    <t>Huawei</t>
  </si>
  <si>
    <t>Quiz is helpful for your projects.</t>
  </si>
  <si>
    <t>Real meetup for students and teachers</t>
  </si>
  <si>
    <t>"Machine Learning - Now everyone can model!"</t>
  </si>
  <si>
    <t>More than 10</t>
  </si>
  <si>
    <t>don't let procrastination take over. Dig in right from the start, and never let up.</t>
  </si>
  <si>
    <t>Udacity is great! Though I must say it has gotten expensive since I completed my nanodegree. I'm interested in the MLND, but it's a bit out of reach for me atm. :(</t>
  </si>
  <si>
    <t>An introduction to UNIX/Bash - so that I can take my data analysis on to AWS seamlessly.</t>
  </si>
  <si>
    <t>You guys are awesome! Thanks a lot! :D</t>
  </si>
  <si>
    <t>OpenWare</t>
  </si>
  <si>
    <t>Ask when confused and try to solve the problem on your own before seeking help</t>
  </si>
  <si>
    <t>Better Android app</t>
  </si>
  <si>
    <t>Programming microcontrollers mainly for AI (ARM microcontroller: Cortex M4 and high end microprocessors)</t>
  </si>
  <si>
    <t xml:space="preserve">So far I'm enjoying Udacity but for AIND I prefer that the second term does not specialize in a single field but offer a combination of all topics </t>
  </si>
  <si>
    <t xml:space="preserve">Work hard. Don't lose momentum. </t>
  </si>
  <si>
    <t xml:space="preserve">I think there are little things here and there, but there's no one main thing that is required. </t>
  </si>
  <si>
    <t>Bioinformatics</t>
  </si>
  <si>
    <t>secufloss</t>
  </si>
  <si>
    <t>Know your goal know what to do once you know keep working until you achieve it.</t>
  </si>
  <si>
    <t>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t>
  </si>
  <si>
    <t>Photonics, mechatronics, environmental science, renewable energy research, security (ICT), mathematics,  modeling, complex sciences, general problem solving</t>
  </si>
  <si>
    <t>You need to have a clear syllabus, this should be the center of the "learning universe"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t>
  </si>
  <si>
    <t>å­¸ï¼ç„¡æ­¢ç›¡</t>
  </si>
  <si>
    <t>Taipei</t>
  </si>
  <si>
    <t>learn by doing and asking</t>
  </si>
  <si>
    <t>internet news</t>
  </si>
  <si>
    <t>each project and reviews</t>
  </si>
  <si>
    <t>none for now</t>
  </si>
  <si>
    <t>for self driving scar ND, maybe could let student choose which term to learn</t>
  </si>
  <si>
    <t>Its awesome, go for it. I t would be one of the most important steps you take during the formative years of your career</t>
  </si>
  <si>
    <t>Keep it up. Its awesome!</t>
  </si>
  <si>
    <t>Tensorflow , keras</t>
  </si>
  <si>
    <t>Keep up the good work!</t>
  </si>
  <si>
    <t xml:space="preserve">Senior Software Engineer </t>
  </si>
  <si>
    <t>Teradata</t>
  </si>
  <si>
    <t>Triple the estimate of how much time you have to spend</t>
  </si>
  <si>
    <t>Industrial Automation</t>
  </si>
  <si>
    <t>JR Automation Technologies</t>
  </si>
  <si>
    <t>Beyond setting and sticking to a regular schedule, the biggest need is to stick to it and reach out for help when you get confused. Discuss on the forums/Slack, search the internet, but don't give up.
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t>
  </si>
  <si>
    <t>Provide forums in addition to Slack channels. Slack is great for discussion but seems cumbersome when searching for a specific topic because it can be spread through many threads</t>
  </si>
  <si>
    <t>Electronics design, industrial design</t>
  </si>
  <si>
    <t>"I am a learning machine"</t>
  </si>
  <si>
    <t>Valeo</t>
  </si>
  <si>
    <t>Do not start this as you start a new job... you'll need time!</t>
  </si>
  <si>
    <t>MOOC sites</t>
  </si>
  <si>
    <t>Make a VM image available for each student, so we don't have to install tools on local underpowered computers, and it would make it easier to work from any place</t>
  </si>
  <si>
    <t>Internet of Things systems (for cooperative robotics, vehicles, personal assistants, etc)</t>
  </si>
  <si>
    <t>You are awesome :)</t>
  </si>
  <si>
    <t>Tesla</t>
  </si>
  <si>
    <t xml:space="preserve">Just do it </t>
  </si>
  <si>
    <t xml:space="preserve">Give more scholarship opportunities </t>
  </si>
  <si>
    <t>Aero and space engineering, please =D</t>
  </si>
  <si>
    <t>Madrid</t>
  </si>
  <si>
    <t>Try to go beyond assignments and concentrate on presenting and communicating your work in a professional way.</t>
  </si>
  <si>
    <t>Mentors are way oversold. Udacity should raise money and hire full-time reviewers. definitely, should not use recent graduates as reviewers, but experts in the field.</t>
  </si>
  <si>
    <t>currently enrolled in the self-driving car nano degree program which is orders of magnitude better than my previous nano degree experience.</t>
  </si>
  <si>
    <t>raise serious money and staff up. udacity works. hence make it excellent.</t>
  </si>
  <si>
    <t>Go high or go home</t>
  </si>
  <si>
    <t>TOLA Corp</t>
  </si>
  <si>
    <t>Stay engaged in slack community as lots of questions</t>
  </si>
  <si>
    <t>Make more hands on exercises</t>
  </si>
  <si>
    <t>Machine Learning, Big data</t>
  </si>
  <si>
    <t>Simples</t>
  </si>
  <si>
    <t>Think where you want to reach, and bring the future to the present. This will make you study every day</t>
  </si>
  <si>
    <t>Math</t>
  </si>
  <si>
    <t>I would like to thank you all!</t>
  </si>
  <si>
    <t>self-employed</t>
  </si>
  <si>
    <t>Use trial week as much as possible to properly evaluate their starting level</t>
  </si>
  <si>
    <t>Greatly improve learning materials quality - deep learning foundations felt very simple and basic. It felt much poorer course than stanfords cs231n which is freely available on youtube.</t>
  </si>
  <si>
    <t>Aganitha</t>
  </si>
  <si>
    <t>Do the projects honestly</t>
  </si>
  <si>
    <t>More theoretical content</t>
  </si>
  <si>
    <t>Nokia</t>
  </si>
  <si>
    <t>Be patient, it is normal things won't work at the first try, just need to keep trying</t>
  </si>
  <si>
    <t xml:space="preserve">Have more self paced nanodegrees instead of term based </t>
  </si>
  <si>
    <t>Android Things</t>
  </si>
  <si>
    <t>Thank you Udacity, you are doing an awesome job</t>
  </si>
  <si>
    <t>Study regularly and read old chapters again</t>
  </si>
  <si>
    <t>Have in person meetups</t>
  </si>
  <si>
    <t xml:space="preserve">redbull </t>
  </si>
  <si>
    <t>consume an elephant piece by piece</t>
  </si>
  <si>
    <t>Help facilitate/incentivize more in-person mingling with community members</t>
  </si>
  <si>
    <t>Python Developer</t>
  </si>
  <si>
    <t>Consistency is more important in learning process.</t>
  </si>
  <si>
    <t>Email</t>
  </si>
  <si>
    <t>Conducting meets for alumni in popular cities is a good idea.</t>
  </si>
  <si>
    <t>Data Science</t>
  </si>
  <si>
    <t>I really enjoyed my course doing in Udacity. I really want to thank you for improving me technically.</t>
  </si>
  <si>
    <t>LGT Capital Partners</t>
  </si>
  <si>
    <t>Use the preview of the program well, so you know what you're getting and manage your expectations on the content of the Nanodegree.</t>
  </si>
  <si>
    <t>Be more open about the usefulness of a Nanodegree in the job market.</t>
  </si>
  <si>
    <t>Energypro GmbH</t>
  </si>
  <si>
    <t>learning is healthy, without learning you will start to degenerate</t>
  </si>
  <si>
    <t>focus on a medium amount of nanodegrees and never stop to update/improve them. make these ND the best products availible. Do not produce masses of mediocre  Courses. People like great products!</t>
  </si>
  <si>
    <t>Microsoft Technologies(VS,C#,Sql Server,Excel)</t>
  </si>
  <si>
    <t>Never stop questioning yourself. stagnation is the first step to degeneration</t>
  </si>
  <si>
    <t>Telnor</t>
  </si>
  <si>
    <t xml:space="preserve">Android Basics </t>
  </si>
  <si>
    <t>I will be hard and stressful, but at the same time it will be satisfying its like training for a marathon, it herts sometimes but you get stronger over time and end building an incredible future</t>
  </si>
  <si>
    <t>More international companies partners not only USA, and make it a real schooll (it would be grate to have a user@udacity.edu  this way we can get easer access to some student benefits)</t>
  </si>
  <si>
    <t>Finacial cryptho currencies</t>
  </si>
  <si>
    <t>I love being part of the udacity community</t>
  </si>
  <si>
    <t>Henry Ford Healthcare System</t>
  </si>
  <si>
    <t>I received no help.</t>
  </si>
  <si>
    <t>Don't skimp on the mathematical understanding. It's is often not strictly necessary to use many of the tools and solve the problems, but it'll pay off in debugging, understanding, and presenting your work.
As with all education, you get out what you put in.</t>
  </si>
  <si>
    <t>News? Google? I used to be a computer science and engineering professor, so it was in my field.</t>
  </si>
  <si>
    <t>More extensive geographic network. The touted networking aspects were essentially useless to me.</t>
  </si>
  <si>
    <t>data engineering? intermediate software design?</t>
  </si>
  <si>
    <t>Curry Gosselin Group Inc.</t>
  </si>
  <si>
    <t>Use the forums.</t>
  </si>
  <si>
    <t>Bloomberg</t>
  </si>
  <si>
    <t>I'd like to invest in Udacity. Offer investment opportunities to Udacity Alumni.</t>
  </si>
  <si>
    <t>Never stop learning</t>
  </si>
  <si>
    <t>Ericcson</t>
  </si>
  <si>
    <t>Do not limit yourself to Udacity materials, deep dive on the Internet for more details</t>
  </si>
  <si>
    <t xml:space="preserve">Colect, comment and share news relate to the topics that I'm interested in. </t>
  </si>
  <si>
    <t>No idea at this moment, but what ever is hot topics today, should be on Udacity</t>
  </si>
  <si>
    <t>Your are doing a great job today and I'm confident that you are getting better and better.</t>
  </si>
  <si>
    <t>Antevis UAB</t>
  </si>
  <si>
    <t>Implement and keep for further reference all lessons code locally on your machine. Get familiar with Source control and GitHub</t>
  </si>
  <si>
    <t>To have an option to pull lessons and quizzes code from GitHub might be a good idea.</t>
  </si>
  <si>
    <t>Be curious, motivated</t>
  </si>
  <si>
    <t>Difficult to relearn a concept from video</t>
  </si>
  <si>
    <t>Geoscape</t>
  </si>
  <si>
    <t>Stay focused on the goal. Use all available resources and reach out to mentors and fellow students.</t>
  </si>
  <si>
    <t>Provide more quizzes.</t>
  </si>
  <si>
    <t>Calculus primer</t>
  </si>
  <si>
    <t>So far, Udacity Rocks!</t>
  </si>
  <si>
    <t>I was pretty much happy with the services that provided</t>
  </si>
  <si>
    <t xml:space="preserve">Deep learning free course </t>
  </si>
  <si>
    <t xml:space="preserve">Love you guys </t>
  </si>
  <si>
    <t>MeyerPartner</t>
  </si>
  <si>
    <t>Don't get distracted</t>
  </si>
  <si>
    <t>Improve career advice. Be more specific covering different situations</t>
  </si>
  <si>
    <t>Maybe test different presenters</t>
  </si>
  <si>
    <t>Tax Officer</t>
  </si>
  <si>
    <t>Revenue Services of Brazil</t>
  </si>
  <si>
    <t>Have a time planning and do the activities according to it</t>
  </si>
  <si>
    <t>Improve some classes and topics</t>
  </si>
  <si>
    <t>Social Network Analysis</t>
  </si>
  <si>
    <t>Vizzuality</t>
  </si>
  <si>
    <t xml:space="preserve">work every day </t>
  </si>
  <si>
    <t>im quite happy with the current experience</t>
  </si>
  <si>
    <t>devops, systems, server side engineering</t>
  </si>
  <si>
    <t>Mylan</t>
  </si>
  <si>
    <t>Block your calendar and stick to your study times.  In general, I think it requires about 400 hours, meaning 8 hours per week for a year.  Meaning you need to make sure you get in 8+ hours per week (to account for holidays and weekends).
Organize yourself before getting started. Make sure you have a onenote / evernote notebook organized, a directory on your computer and connections between your IDE and github.  In fact, using github is the single best organizational tool.</t>
  </si>
  <si>
    <t>Data Visualization (full time nanodegree)</t>
  </si>
  <si>
    <t>Fraunhofer IMW</t>
  </si>
  <si>
    <t>Keep praticing and take every chance to apply your knowledge!</t>
  </si>
  <si>
    <t>Everything is fine</t>
  </si>
  <si>
    <t>Logic based AI</t>
  </si>
  <si>
    <t>No thanks!</t>
  </si>
  <si>
    <t>The best advice would be to have an "All In or Nothing" mindset where you devote yourself to learning the material and applying it during each hour you study for the nanodegree.</t>
  </si>
  <si>
    <t>Integrate more of Deep Learning into the course material</t>
  </si>
  <si>
    <t>Life skills</t>
  </si>
  <si>
    <t>University of northern Colorado</t>
  </si>
  <si>
    <t>Work hard and start projects early</t>
  </si>
  <si>
    <t>Have more of the program but before starting</t>
  </si>
  <si>
    <t>Bradar - Embraer Defesa e SeguranÃ§a</t>
  </si>
  <si>
    <t xml:space="preserve">Focus on the studying, practice everyday and stackoverflow will always be your bestfriend. </t>
  </si>
  <si>
    <t>More challenges</t>
  </si>
  <si>
    <t xml:space="preserve">Some topics about signal processing would be interesting </t>
  </si>
  <si>
    <t>Minas Gerais House of Representatives</t>
  </si>
  <si>
    <t>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t>
  </si>
  <si>
    <t>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t>
  </si>
  <si>
    <t>Machine Learning nanodegree, and AI nanodegree.</t>
  </si>
  <si>
    <t>DC</t>
  </si>
  <si>
    <t>time and effort</t>
  </si>
  <si>
    <t>each project should be changed to capstone type and then the projects should be real life based rather than the educational type(Boston housing , Cust seg etc.) make it more current real life ...</t>
  </si>
  <si>
    <t>very detail tensor flow and practical application</t>
  </si>
  <si>
    <t>Use forums when you get stuck</t>
  </si>
  <si>
    <t>1. We used TensorFlow for our projects, but we did not have a thorough introduction to TF, so my understanding of it is very shallow.
2. The course ended abruptly without any summarization, or tips for continuation.</t>
  </si>
  <si>
    <t>Natural Language Processing. Preferably with Deep Learning.</t>
  </si>
  <si>
    <t>I think that some of the projects (especially Language Translation one) were too toy-like. They did not generalize to other kind of data. In addition, I am missing understanding of how to reuse trained models for predictions at a later stage, or how to train models progressively.</t>
  </si>
  <si>
    <t xml:space="preserve">Telia </t>
  </si>
  <si>
    <t xml:space="preserve">Pacing and leave lots of time to finish a project. Never feel rushed and panic </t>
  </si>
  <si>
    <t xml:space="preserve">The app is broken </t>
  </si>
  <si>
    <t xml:space="preserve">Languages </t>
  </si>
  <si>
    <t>Indotrading</t>
  </si>
  <si>
    <t>keep learning, dont give up</t>
  </si>
  <si>
    <t>more hands on project</t>
  </si>
  <si>
    <t>advanced mobile development</t>
  </si>
  <si>
    <t>Apple</t>
  </si>
  <si>
    <t>Lifelong learning determines how far you can be.</t>
  </si>
  <si>
    <t>Keep improving the course, like I'm in ML Nanodegreee too, there're some courses are pulled together but totally non-related.</t>
  </si>
  <si>
    <t>Self-driving car and AI</t>
  </si>
  <si>
    <t>not yet.</t>
  </si>
  <si>
    <t>You know you have it in you! Go for it!</t>
  </si>
  <si>
    <t>I cannot possibly think of anything. Udacity is wonderful!</t>
  </si>
  <si>
    <t>Spark, Scala</t>
  </si>
  <si>
    <t>Great work! Keep it up :)</t>
  </si>
  <si>
    <t>Keep Learning Applying and try to do in your own way udacity team is ready to help you.Win won't come in single strike try hard to achieve quality in the course of learning udacity takes care of your project pecadillo's</t>
  </si>
  <si>
    <t>Yeah</t>
  </si>
  <si>
    <t>Deep Learning,Kotlin,Hacking</t>
  </si>
  <si>
    <t>Awesome it would be good if we had udacity code championships</t>
  </si>
  <si>
    <t>Always finish the project before deadline. Be active in forums &amp; slack. There is lot of useful information there. Udacity Nanodegree programs is the best online courses .</t>
  </si>
  <si>
    <t>I like it now. I don't have any ideas for improvement.</t>
  </si>
  <si>
    <t>Math foundations for Deep learning or Machine learning.</t>
  </si>
  <si>
    <t>Ask as many questions on slack and use the extra resources provided</t>
  </si>
  <si>
    <t>Add more advanced topics</t>
  </si>
  <si>
    <t>Y'all are amazing</t>
  </si>
  <si>
    <t>Commit</t>
  </si>
  <si>
    <t>SpaceX</t>
  </si>
  <si>
    <t>Get ahead at the start</t>
  </si>
  <si>
    <t>The AI nanodegree was really weak on the help versus the data analyst program which was much better</t>
  </si>
  <si>
    <t xml:space="preserve">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
After the course started, the subject materail was pretty well spread out. It was easy part of the course the challenging parts are the projects where qualifying all the rubrics always posed a desperate challenge to me.
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
I would just say, for those who already have know how of your course, you just need to put in consistent effort not too much and those who are embarking on a truly new course/technology  just remember why did you choose it, how it will effect your future and keep going. Stay put! </t>
  </si>
  <si>
    <t xml:space="preserve">Since I am from India, I can suggest they tie up with our schools so that we have an exposure to such brilliant things at the time when kids seems lost in uncertainty </t>
  </si>
  <si>
    <t>Finance and AI</t>
  </si>
  <si>
    <t xml:space="preserve">In course Suggestions about related open platform project in which student can contribute </t>
  </si>
  <si>
    <t>Learn to Learn. Ask what,why and how!</t>
  </si>
  <si>
    <t>Make it  appear more closer and friendly to students.</t>
  </si>
  <si>
    <t>game development, advanced deep learning, UWP app development</t>
  </si>
  <si>
    <t>Free education empowers both educator and student! Personify udacity and let it feel like our educator!</t>
  </si>
  <si>
    <t>PayPal</t>
  </si>
  <si>
    <t>i think the single most important thing is to be persistentï¼Œsometimesï¼Œi have difficult understanding the topicï¼Œjust keep goingï¼Œa few days laterï¼Œthings difficult to understand before would become trivial</t>
  </si>
  <si>
    <t>i think the advanced topic should have longer lecturesï¼Œthough ï¼Œsome concept can be explained in a few minutesï¼Œbut fully digest it require longer timeï¼Œso add more examples would definitely helpï¼</t>
  </si>
  <si>
    <t>advanced math</t>
  </si>
  <si>
    <t>i find recently the forum are more quilt than beforeï¼Œquestions are usually answered by a handful of peopleï¼Œi hope you can think of new method to make the forum alive again</t>
  </si>
  <si>
    <t>ClickSales</t>
  </si>
  <si>
    <t>Work on it every day for about 10-30 minutes.</t>
  </si>
  <si>
    <t>I really like the new interface, and videos.</t>
  </si>
  <si>
    <t>Video Game design</t>
  </si>
  <si>
    <t>I love Udacity, I think you are a game changer in the education and technology world.</t>
  </si>
  <si>
    <t>Platform45</t>
  </si>
  <si>
    <t>Learn a little bit every day. Read as many papers as possible and watch lectures where you can</t>
  </si>
  <si>
    <t>Not much</t>
  </si>
  <si>
    <t>Please understand that one has to learn more than what is in a nanodegree program to be qualified. Learn about all the pre qualifications as well as associated fields of study.</t>
  </si>
  <si>
    <t xml:space="preserve">Be clear about the realistic requirements to get a job - it is very difficult even to get an entry level job with just one ND. </t>
  </si>
  <si>
    <t>Python, Deep learning</t>
  </si>
  <si>
    <t>The support by the team was excellent!</t>
  </si>
  <si>
    <t>Full Stack Web Developer</t>
  </si>
  <si>
    <t>Texas Department of Criminal Justice</t>
  </si>
  <si>
    <t xml:space="preserve">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t>
  </si>
  <si>
    <t xml:space="preserve">Udacity should allow project review on weekend, because most online students go to work somewhere, and some of them do their projects on weekend. If you give the feedback on weekdays only will affect the resubmit time.  </t>
  </si>
  <si>
    <t>I would like to learn full stack web development, robotics, and artificial Intelligence after I land a Machine Learning Engineering job.</t>
  </si>
  <si>
    <t>I think Machine Learning Engineering Nanodegree program should include some notion of big data and cloud computing that are required on some jobs applications.</t>
  </si>
  <si>
    <t>Make it a priority and you will learn more than you anticipate!</t>
  </si>
  <si>
    <t xml:space="preserve">You guys can remind us of the milestones we have reached and help us gain confidence when we are stuck at a problem. Motivation is everything. Keep reminding us of what we're trying to do as a society! </t>
  </si>
  <si>
    <t>Applied mathematics or applied statistics.</t>
  </si>
  <si>
    <t xml:space="preserve">Udacity is one of the best decisions I have made so far. Thank you, guys. </t>
  </si>
  <si>
    <t>Do it project by project. Breaks between projects are less detrimental than breaks within course/projects.</t>
  </si>
  <si>
    <t>I have one recommendation for incoming students: know how you will share your projects before starting them. I was not familiar with how to share projects on Github or Kaggle, so I did not organize my projects in a way that makes it easy to share on those platforms.</t>
  </si>
  <si>
    <t>Overall, I enjoyed the nanodegree experience. Here are some pros:
1. The project reviewers were fast, positive, and encouraging.
2. I learned unexpected things. For example, I had no previous experience with D3 and found it to be quite fun.
3. The projects forced me to get coding and helped me build confidence.
I have to mention a few cons too.
1. The projects rarely meet specifications on the first attempt. Even after closely following the rubrics, I usually had to change some small things to have my project meet specifications. It often felt nit-picky.
2. The quality of the courses varies. Some were a delight to go through while others were more of a slog. I suppose this could apply to any educational experience though.
3. I was suprised that 'big data' was not much of a topic in any courses.</t>
  </si>
  <si>
    <t>Navex Global</t>
  </si>
  <si>
    <t>Work a little every day, even if it's just a small amount.</t>
  </si>
  <si>
    <t xml:space="preserve">It would have been fun to have a study group. I wish there was a system for planning study groups. </t>
  </si>
  <si>
    <t>Remote</t>
  </si>
  <si>
    <t>Follow a regular schedule and take active part in forum discussions</t>
  </si>
  <si>
    <t xml:space="preserve">Monthly meet up in prominent cities with industry leaders. </t>
  </si>
  <si>
    <t xml:space="preserve">First I would like to learn deep learning, machine learning and artificial intelligence ND. Then I will think of this question :) </t>
  </si>
  <si>
    <t>You are awesome. Short videos interspersed with quizzes and building project folio are great</t>
  </si>
  <si>
    <t>AxisPoint Consulting</t>
  </si>
  <si>
    <t>Try to look at the problems from different points of view and solve them by different ways</t>
  </si>
  <si>
    <t>Make more projects and do them more complex</t>
  </si>
  <si>
    <t>Actually I'm passing 2nd term of AIND program</t>
  </si>
  <si>
    <t>I create the future</t>
  </si>
  <si>
    <t>Medium level</t>
  </si>
  <si>
    <t>Rakuten Inc.</t>
  </si>
  <si>
    <t>Talk to people for help</t>
  </si>
  <si>
    <t>Have no idea so far</t>
  </si>
  <si>
    <t xml:space="preserve">Data engineer, big scale website infrastructure </t>
  </si>
  <si>
    <t xml:space="preserve">Help us to have the experience of a business level project </t>
  </si>
  <si>
    <t>Study hard.</t>
  </si>
  <si>
    <t>I would like to have textbooks indications.</t>
  </si>
  <si>
    <t>Do it for fun!</t>
  </si>
  <si>
    <t>Add more Nanodegrees for Data Science</t>
  </si>
  <si>
    <t>Big Data technologies such as Hadoop, Apache, Cloudera, etc</t>
  </si>
  <si>
    <t xml:space="preserve">I completed my Data Analyst Nanodegree in 6 months (less than a year) and since I graduated I have found it very difficult to apply for the 50% tuition return. Information is not clearly available at the end of the Nanodegree. </t>
  </si>
  <si>
    <t>The community of Nanodegree is really great, you can get help from there. People there really loves sharing</t>
  </si>
  <si>
    <t>Help me quickly get started in a new field</t>
  </si>
  <si>
    <t>I haven't consider it yet</t>
  </si>
  <si>
    <t>Sorry I'm a shy boy : )</t>
  </si>
  <si>
    <t>Be regular and try to stick to deadlines. Attend all lectures and do not leave them for the weekend. Finish them as and when they happen.</t>
  </si>
  <si>
    <t>More email notifications about start of lectures/chapters and approaching deadlines.</t>
  </si>
  <si>
    <t>Nanodegrees are great and to the point. It will help you to achieve your goal .</t>
  </si>
  <si>
    <t>make the prices a bit more affordable. Else everything else is excellent.</t>
  </si>
  <si>
    <t>IOT, Robotics hardware</t>
  </si>
  <si>
    <t xml:space="preserve">If nanodegrees could be a bit more customizable,then I think that will be helpful  for students. </t>
  </si>
  <si>
    <t>Master a domain that will form the foundation of my next company.</t>
  </si>
  <si>
    <t>Retired</t>
  </si>
  <si>
    <t>Think Exponential - my company</t>
  </si>
  <si>
    <t>Digital Marking</t>
  </si>
  <si>
    <t>Invest the time to master all the example notebooks and code.</t>
  </si>
  <si>
    <t>Your assignments are way too easy in AIND and DLND. If you provide the code in class and git examples, then ask the almost identical question in the assignment, it seems a little trivial, respectively. :) You need to push us way harder, like the OMSCS program.</t>
  </si>
  <si>
    <t xml:space="preserve">Sure, Ruby on Rails, Better us of AWS, Node.js,  Unreal Engine,  scale apps to production - how to setup CI and monitoring. </t>
  </si>
  <si>
    <t>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t>
  </si>
  <si>
    <t>Principal SW Scientist/Exec Director</t>
  </si>
  <si>
    <t>Control4 Inc.</t>
  </si>
  <si>
    <t>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t>
  </si>
  <si>
    <t>I think the AI nanodegree is a bit weak, as I have suggested in prior emails with Udacity. The free Udacity class from Georgia Tech called "Knowldege Based AI" is actually much better and more thorough and complete for Good Old Fashioned AI than the AI nanodegree is. I would like to see the AI nanodegree broken into several more detailed programs that provide more than what I am getting just by taking the free course.</t>
  </si>
  <si>
    <t>Image Understanding, NLP, advanced AI that merges machine learning with rule based AI, bioinformatics, AI/machine learning for biotech and drug discovery.</t>
  </si>
  <si>
    <t>GE</t>
  </si>
  <si>
    <t>greater than 6-10 depending on the topic and week</t>
  </si>
  <si>
    <t>Read and/or code everyday, even if its only 15 mins</t>
  </si>
  <si>
    <t>some of the free courses are dated or include errors--&gt; please update them.</t>
  </si>
  <si>
    <t>Robotics, AI,  C++</t>
  </si>
  <si>
    <t xml:space="preserve">Everjobs </t>
  </si>
  <si>
    <t>Read daily</t>
  </si>
  <si>
    <t>Have more detail class</t>
  </si>
  <si>
    <t>DAND is awesome, and just keep working.</t>
  </si>
  <si>
    <t>More nd!</t>
  </si>
  <si>
    <t>Udacity rocks</t>
  </si>
  <si>
    <t>Concordia University</t>
  </si>
  <si>
    <t>Front end developer</t>
  </si>
  <si>
    <t xml:space="preserve">You are offered with all the ingredients to succeed, but its entirely up to you digest and apply them  </t>
  </si>
  <si>
    <t xml:space="preserve">I am an AIND-er  and I would appreciate more challenging home-works. </t>
  </si>
  <si>
    <t>Hortonworks</t>
  </si>
  <si>
    <t>block some time on your calendar and dont work for a startup (not a great source of time :D)</t>
  </si>
  <si>
    <t>ability to export transcript or material of course (e.g. export to onenote or pdf to make notes)</t>
  </si>
  <si>
    <t>Sales, Finance, Business</t>
  </si>
  <si>
    <t>Outsourcing</t>
  </si>
  <si>
    <t>Allied Global BPO</t>
  </si>
  <si>
    <t>Take hand written notes of the lectures to improve retention.
Go through the technical documentation of the tools you are using to learn more about them.
Pre-allocate time to spend studying and working on projects. Stick to you schedule.
Think of ways you will apply what you learn in your work or personal projects to help keep motivation up.</t>
  </si>
  <si>
    <t>Better management of the slack groups.
Better ways to announce new lessons and content.
Overall, improve organization.</t>
  </si>
  <si>
    <t>"Big Data" tools and programming paradigms such as distributed computing, cloud computing, Spark and other tools such as Akka, Kafka, Mesos. Functional programming in Scala to work with Spark and make code easily distributable.</t>
  </si>
  <si>
    <t>I really enjoyed the nanodegree and it was a great boost at work and getting offers from other employers through showcasing my skills in linkedin and my projects in GitHub. I love Udacity!</t>
  </si>
  <si>
    <t>Oracle Financial Services Software</t>
  </si>
  <si>
    <t>The most important aspects of nanodegree is always the project and the time spent applying what you have learnt.Be sure you R&amp;D a lot while making projects about the subjects topics and modules.read a lot and experiment a lot with data and projects.</t>
  </si>
  <si>
    <t xml:space="preserve">Provide scholarships to students and people who cannot afford the nanodegrees. Also i think price for nanodegrees are way too high for a aspiring candidate in developing countries to take.Udacity should reduce the pricing and work more towards their lectures. </t>
  </si>
  <si>
    <t>music,writing</t>
  </si>
  <si>
    <t>Pisom Tech</t>
  </si>
  <si>
    <t>Do it. It's worth it.</t>
  </si>
  <si>
    <t>Differentiate pricing for countries outside of US</t>
  </si>
  <si>
    <t>IoT, Blockchains</t>
  </si>
  <si>
    <t xml:space="preserve">Dusseldorf </t>
  </si>
  <si>
    <t>Try to finish assignments before the deadline</t>
  </si>
  <si>
    <t xml:space="preserve">I had participated in the first AI class before Udacity was founded? And just followed the steps of Mr. Thrun </t>
  </si>
  <si>
    <t xml:space="preserve">Enrich the content of some nanodegree parts, to facilitate understanding </t>
  </si>
  <si>
    <t xml:space="preserve">Self employed </t>
  </si>
  <si>
    <t xml:space="preserve">Don't give up and keep working. </t>
  </si>
  <si>
    <t>Media</t>
  </si>
  <si>
    <t>Build local communities of students</t>
  </si>
  <si>
    <t xml:space="preserve">Quantum Computing </t>
  </si>
  <si>
    <t>self employed</t>
  </si>
  <si>
    <t xml:space="preserve">Be very proactive about your schedule. Make sure you plan out what you want to do for the week and make sure you stick to those plans with the same commitment as you would a doctor's appointment. </t>
  </si>
  <si>
    <t xml:space="preserve">I wish there were more partnerships with companies to provide internships. There are a few, but most companies require someone to be a full-time student to qualify for an internship, but I'd really like some mentorship in the workplace to apply these new skills to the industry. </t>
  </si>
  <si>
    <t>Advanced AI (including deep reinforcement learning for example), Machine learning on Big Data (as a nanodegree project)</t>
  </si>
  <si>
    <t>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t>
  </si>
  <si>
    <t>Audasa</t>
  </si>
  <si>
    <t>Less Siraj</t>
  </si>
  <si>
    <t>TRE-RS</t>
  </si>
  <si>
    <t>Try to understand the theory more than to worry about the applications, this will be a consequence</t>
  </si>
  <si>
    <t>It would be interesting a section of scientific publications in the area and possibly a video commenting on.</t>
  </si>
  <si>
    <t>Quantum Computing</t>
  </si>
  <si>
    <t>You are awesome! :)</t>
  </si>
  <si>
    <t>Consistency is the key to success.
If one is stuck on a problem or doesn't understand a concept, it helps to break it down and then tackle it one step at a time.</t>
  </si>
  <si>
    <t>YouTube interview of Peter Diamandis</t>
  </si>
  <si>
    <t>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t>
  </si>
  <si>
    <t>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t>
  </si>
  <si>
    <t>Stay udacious!</t>
  </si>
  <si>
    <t>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t>
  </si>
  <si>
    <t>I think the pricing of the nanodegree is quite high for most of the students. There should be a provision of financial aid or the price should be per course rather than being charged every month.</t>
  </si>
  <si>
    <t>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t>
  </si>
  <si>
    <t>It would be great if Udacity had more recognition in the Indian IT industry.</t>
  </si>
  <si>
    <t>consistent and regular studying of material</t>
  </si>
  <si>
    <t xml:space="preserve">Make the classes cheaper. $1100 is a little steep for some classes. Add meet-ups and reference text as required/suggested reading to improve fundamentals. </t>
  </si>
  <si>
    <t>robotics, ml, computer vision, leadership and entrepreneurship</t>
  </si>
  <si>
    <t xml:space="preserve">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t>
  </si>
  <si>
    <t>I'm going Deep !</t>
  </si>
  <si>
    <t>Dedication and patience are paramount. Stick with the problem long enough and you're bound to make a breakthrough. Research whatever it is you're learning. Make optional content your goal.</t>
  </si>
  <si>
    <t>Career Guidance for India</t>
  </si>
  <si>
    <t>Advanced Deep Learning courses, Reinforcement learning and Outer Space Mechanics</t>
  </si>
  <si>
    <t>Always finish what you start</t>
  </si>
  <si>
    <t>I wish there are more content at Data Analyst Nanodegree</t>
  </si>
  <si>
    <t xml:space="preserve">Deep learning, NLP </t>
  </si>
  <si>
    <t>I think employers in the USA recognize Udacity Nanodegree, but I am not sure about Canadian employers.</t>
  </si>
  <si>
    <t>Videos</t>
  </si>
  <si>
    <t>Be consistent with your work</t>
  </si>
  <si>
    <t>a) improve unstable IT infrastructure - both student facing side and mentor tools b) I have the impression that advanced courses are not tough and deep enough (I'm enrolled in AIND now), they do not provide the level of knowledge needed for the real-life demands.</t>
  </si>
  <si>
    <t>Mastercourses, for instance in deep learning.</t>
  </si>
  <si>
    <t>I wasn't shy :)</t>
  </si>
  <si>
    <t xml:space="preserve">Stay focused and never give up.
Not giving up is the key </t>
  </si>
  <si>
    <t xml:space="preserve">Integrate more job opportunities </t>
  </si>
  <si>
    <t>Apache spark,
Distributed computing</t>
  </si>
  <si>
    <t>Study regularly and define deadlines to finish the projects</t>
  </si>
  <si>
    <t>Time series forecast</t>
  </si>
  <si>
    <t>ðŸ’™ u guys</t>
  </si>
  <si>
    <t xml:space="preserve">Self </t>
  </si>
  <si>
    <t xml:space="preserve">Work on topics/projects you are comfortable with first... once you are halfway through the program you are likely to fight through the remainder </t>
  </si>
  <si>
    <t xml:space="preserve">Email </t>
  </si>
  <si>
    <t xml:space="preserve">Improve lecture qualities and deliver on job guarantee promise... grad plus support is horrible </t>
  </si>
  <si>
    <t>Reinforcement learning, recommender systems... not taught by Georgia tech</t>
  </si>
  <si>
    <t>Udacity Mentor</t>
  </si>
  <si>
    <t>- don't try to be perfect
- never give-up (persistence)
- Try more hands-on on related concepts of Nanodegree from other sources</t>
  </si>
  <si>
    <t>hacker news</t>
  </si>
  <si>
    <t>* More institutionalized way to keep students learning and engaged after completion of Nanodegree. Resources for more problems to solve to have hands-on experience with learnt concepts.
* More Advanced Nanodegrees. Online Phd?</t>
  </si>
  <si>
    <t xml:space="preserve">Big Big Thanks! you have changed my life for good.
I was always eager to learn after graduation but could not find focused options until Udacity was started and have been an active student from its first class.
This year I left my job to focus on Udacity AI and SDCND Nanodegrees and would possibly try to find a job in AI later this year through knowledge gained at Udacity.
Udacity also gave me chance to be online mentor which has given me great financial support, confidence and more opportunities to learn.
I wish one day I could personally thanks Sebastian Thrun. He is my hero and his following statement is attached to me "less than 1% of things are invented."
</t>
  </si>
  <si>
    <t>Cleartech Ltda</t>
  </si>
  <si>
    <t>Complete the prerequisites before starting. Manage your time. Read extra papers, books etc.</t>
  </si>
  <si>
    <t>The lectures could be more extensive with focus on the concepts and theory as well as could contain an introduction to the projects</t>
  </si>
  <si>
    <t>Cloud Computing, BPM and Network Management</t>
  </si>
  <si>
    <t>Kompstar</t>
  </si>
  <si>
    <t>Be good in math</t>
  </si>
  <si>
    <t>vc.ru</t>
  </si>
  <si>
    <t>I don't know. You are the best!</t>
  </si>
  <si>
    <t>I would like to see Advanced Deep Learning Nanodegree.</t>
  </si>
  <si>
    <t>The price is little too high for me. Some discounts would be great.</t>
  </si>
  <si>
    <t>Involve yourself in the slack community</t>
  </si>
  <si>
    <t xml:space="preserve">The MLND should have full program mentorship rather than just through the  first project </t>
  </si>
  <si>
    <t>Cryptography/Security</t>
  </si>
  <si>
    <t xml:space="preserve">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t>
  </si>
  <si>
    <t>ABB Robotics</t>
  </si>
  <si>
    <t>Do not worry if something doen not work now. It will work tomorrow. You are amaizing around awasome people. Enjoy as much as you can. Secure you future and amazing journey</t>
  </si>
  <si>
    <t>Every thing is perfect. It will be nice to have AIND second edition (more great alghorithms), MLND also second edition and DLND.</t>
  </si>
  <si>
    <t>Extended course in order to study Robotics solutions and systems. Programming FPGA, microcontrollers</t>
  </si>
  <si>
    <t>Everything is perfect</t>
  </si>
  <si>
    <t>Network Engineer</t>
  </si>
  <si>
    <t>Ambrogio Srl</t>
  </si>
  <si>
    <t>try to clear yourself theoretical aspects with the help of pratical examples and of active community, try to respect the suggested deadlines</t>
  </si>
  <si>
    <t xml:space="preserve">Share contents from office hours that are relevant for all the classroom  </t>
  </si>
  <si>
    <t>A course about the more recent technologies in the field of telecommunications, in particular for internet service providers</t>
  </si>
  <si>
    <t>do anything you can to to make affordable access to Udacity courses</t>
  </si>
  <si>
    <t>Smart Health UG</t>
  </si>
  <si>
    <t>Not charge as much and upfront for the new Nanodegrees. Keep the monthly rate. If someone is unemployed and has little money, this way they can finish earlier and get a degree, it's awesome!</t>
  </si>
  <si>
    <t>Chatbots, I could help there ;)</t>
  </si>
  <si>
    <t>Love your videos and the whole concept!</t>
  </si>
  <si>
    <t>Senior Engineer</t>
  </si>
  <si>
    <t>Sutter Health</t>
  </si>
  <si>
    <t>Keep re-reviewing the training materials as often as possible</t>
  </si>
  <si>
    <t>email support never resolves my issues. After days or weeks I may get an email that they did something but then I have to contact someone again to re-explain my issue. Give me an individual with a name and a face who will stay in touch with me until my issue is resolved.</t>
  </si>
  <si>
    <t>3D printer design. You can't find this anywhere on the internet. Also I heard a rumor that Udacity was going to make a drone course?</t>
  </si>
  <si>
    <t>Make the meetups free and encourage people to bring their friends. Maybe even sponsor meetups to encourage new people to join. Give them free classes and swag. Hire me because I love Udacity :)</t>
  </si>
  <si>
    <t>Thorlabs, Inc</t>
  </si>
  <si>
    <t xml:space="preserve">Don't hesitate to ask questions and to look for help in the forums or slack channels. Udacity is really there to help you in successfully completing your Nanodegree. </t>
  </si>
  <si>
    <t xml:space="preserve">A weekly email reminding about the material covered the previous week and the material to be covered the following week. </t>
  </si>
  <si>
    <t>I am always surprised by your offers, so I don't have ideas at this moment.</t>
  </si>
  <si>
    <t>Please continue improving. It is really nice to see that you hear us and to interact directly with the instructors during office hours. Maybe it will be interesting to create udacity groups in different cities.</t>
  </si>
  <si>
    <t>Work early in the morning before your day-job starts and not after a 10-12 hours day in office - is more efficient</t>
  </si>
  <si>
    <t>Bioinformatics, Healthinformatics</t>
  </si>
  <si>
    <t>Don't give up</t>
  </si>
  <si>
    <t>Internet</t>
  </si>
  <si>
    <t>Couch at personal level</t>
  </si>
  <si>
    <t>HR Consulting</t>
  </si>
  <si>
    <t>PageGroup</t>
  </si>
  <si>
    <t>The Udacity forum and Google are your allies</t>
  </si>
  <si>
    <t>Add courses on cryptocurrencies</t>
  </si>
  <si>
    <t>Cryptocurrencies</t>
  </si>
  <si>
    <t>I don't like Slack. It doesn't work well for a course with so many students.</t>
  </si>
  <si>
    <t>Whenever you feel lonely and desperate, Udacity mentors and coaches are ready to help.
Never give up and always stay motivated. It worths all your hard work.</t>
  </si>
  <si>
    <t>Popular Science - MOOC's article</t>
  </si>
  <si>
    <t>There could be more interaction between students.</t>
  </si>
  <si>
    <t>Thank you Udacity!
My life comletely changed after completing the Data Analyst Nanodegree.
Before, I was a jobless engineering graduate but now I am a project reviewer at Udacity working from anywhere I want and earning more than many experienced engineers in my country.</t>
  </si>
  <si>
    <t>Being regular with studies is key to success. My trick was to learn a concept every day and do the project in the weekend. Also apart from course material one should refer to other books and websites.</t>
  </si>
  <si>
    <t>Make courses available at a lower price so that all can access it</t>
  </si>
  <si>
    <t>Administrator/Developer</t>
  </si>
  <si>
    <t>VSTV BiH</t>
  </si>
  <si>
    <t>Projects can take a lot of time if you want to do them properly</t>
  </si>
  <si>
    <t>iPad app is not good enough</t>
  </si>
  <si>
    <t>Organized group projects or some kind idea exchange between students</t>
  </si>
  <si>
    <t>Banking</t>
  </si>
  <si>
    <t>Start with the end in mind - if you are seeking a job, what type of portfolio do you want to create?</t>
  </si>
  <si>
    <t>Live reviews of projects - it gives the student the opportunity to seek clarification</t>
  </si>
  <si>
    <t>Kinvey</t>
  </si>
  <si>
    <t>Keep focus!</t>
  </si>
  <si>
    <t>Possibility to have a quick live chat one-one</t>
  </si>
  <si>
    <t>You guys are awesome!</t>
  </si>
  <si>
    <t xml:space="preserve">Tenacity is the most important skill. Do not hesitate to ask questions on the forum or slack. Students and mentors are very helpful. </t>
  </si>
  <si>
    <t xml:space="preserve">Everything is perfect. Just continue to teach cutting advanced techniques like Deep Learning. </t>
  </si>
  <si>
    <t xml:space="preserve">Bayesian statistics, how to write a Medium article, c++, how to implement a research paper. </t>
  </si>
  <si>
    <t>Freelancer</t>
  </si>
  <si>
    <t>Use forum and slack channel widely. Project needs more time than expected, so start early.</t>
  </si>
  <si>
    <t>Practical projects</t>
  </si>
  <si>
    <t xml:space="preserve">Block chain technology
Game programming
</t>
  </si>
  <si>
    <t>Software security</t>
  </si>
  <si>
    <t>DoSell Ltd</t>
  </si>
  <si>
    <t>put learning into your daily practice (routine)</t>
  </si>
  <si>
    <t>integrate jupyter notebook</t>
  </si>
  <si>
    <t>IoT, Blockchain</t>
  </si>
  <si>
    <t>Code Review and Student Mentor</t>
  </si>
  <si>
    <t>Plan to set aside time for learning and project work</t>
  </si>
  <si>
    <t>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t>
  </si>
  <si>
    <t>A beginner/intermediate C++ course that one could take before the parallel programming course (nvidia).</t>
  </si>
  <si>
    <t>I wonder about what happened to the San Jose State University credit courses?  I thought the potential to offer undergraduate credit was a nice compliment to the OMSCS.  I think that might attract more students to Udacity.</t>
  </si>
  <si>
    <t>finance and payment</t>
  </si>
  <si>
    <t>Visa Inc</t>
  </si>
  <si>
    <t>Continuous Learning</t>
  </si>
  <si>
    <t>More Collobaration with Hiring Partners required</t>
  </si>
  <si>
    <t>mouse pad</t>
  </si>
  <si>
    <t>"keep learning,  there is so much fascinating stuff out there"</t>
  </si>
  <si>
    <t>There are a lot of resources in parallel to the course content, and often you will find clearer explications in other videos.  If you don't get it with the udacity video check for similar videos.</t>
  </si>
  <si>
    <t>In MLND I found the different courses in parallel somehow confusing.</t>
  </si>
  <si>
    <t>Just now: free course SEO...</t>
  </si>
  <si>
    <t>1) Cooperate actively with companies, so that HR starts to appreciate the effort spent with advanced eLearning and starts supporting it.
2) Udacity nanodegree seems to be nearly unknown in HR departments in Germany. So I do not have the impression that head hunters or HR departements take the ND seriously.
3) Germany-specific: start accepting "Bildungsgutscheine" from "Arbeitsagentur" - Goverment is supporting taking courses, but only if the course provider accepts this kind of voucher. It would be good marketing for you as well.</t>
  </si>
  <si>
    <t>Upwork</t>
  </si>
  <si>
    <t>Try to study every day, not just on weekends - one hour, a couple hours a day at least, to keep everything fresh in your mind.
Allocate as much time as possible to your studies, but feel free to take a break or a holiday once in a while.
Keep a blog or a diary of your progress, your thoughts and any issues that arise throughout the course - it will help keep you focused and motivated.
Immerse yourself in the subject you're studying: read books, follow professionals on Twitter, listen to podcasts.
Write important things by hand in a notebook to understand and remember them more easily.
Try to solve problems yourself before Googling it, and if you have to do it make sure you understand the answer you found.
Believe in yourself! With more or less time, effort and help, you will make it :)</t>
  </si>
  <si>
    <t>Some courses could be more beginner-friendly. You don't necessarily have to produce all the content to fill our knowledge gaps, but point us in the right direction (like Khan Academy videos or other resources).</t>
  </si>
  <si>
    <t>Ontologies and knowledge modeling.</t>
  </si>
  <si>
    <t>It's all for now, thanks :)</t>
  </si>
  <si>
    <t>Backend Software Engineer</t>
  </si>
  <si>
    <t>Set up some goals and some planning and stick to it :)</t>
  </si>
  <si>
    <t>Udacity is still too much centered around US. I want more European stuff :)</t>
  </si>
  <si>
    <t>I'd like to have more interaction with other students and professors. I still have the feeling that I am alone in front of my computer, watching some video, doing some project and interacting a bit with other students when I encounter a problem
I'd love to be able to more complex problem with a team of student (+ some coach maybe ?) on an open source project. That would be super cool :)</t>
  </si>
  <si>
    <t>Academia</t>
  </si>
  <si>
    <t>University of Manitoba</t>
  </si>
  <si>
    <t>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
I found it very helpful to also look into additional resources, especially those suggested by the course developers or by your mentor. I often went through lecture material quite quickly, and then supplemented it while working on the assignments/projects.</t>
  </si>
  <si>
    <t>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t>
  </si>
  <si>
    <t>Numerical techniques and scientific computing.</t>
  </si>
  <si>
    <t xml:space="preserve">The nanodegree program that I am enrolled in is extremely enjoyable, although what might be interesting is the opportunity to collaborate with other students in the program as well, as in through collaborative projects.
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
</t>
  </si>
  <si>
    <t>EOIR</t>
  </si>
  <si>
    <t>Prepare to work a lot and have to figure thingds out on your own as the forums are not muych help</t>
  </si>
  <si>
    <t>search for moocs</t>
  </si>
  <si>
    <t>need more direct help on very difficult projects.  more detailed instruction applicable to projects.  Need projects with less/no error!!!</t>
  </si>
  <si>
    <t>reinforcement learning, advanced control design</t>
  </si>
  <si>
    <t>Malwarebytes</t>
  </si>
  <si>
    <t>Get good setup with GPU acceleration configured from beginning - helps a lot.</t>
  </si>
  <si>
    <t>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t>
  </si>
  <si>
    <t>Reinforcement Learning focused degree</t>
  </si>
  <si>
    <t>Keep a good work, but try to have new courses / degrees be more polished from the go</t>
  </si>
  <si>
    <t>SEO Tek, Inc.</t>
  </si>
  <si>
    <t>Stay focused on the project as opposed to the classwork. Double the speed of the classwork and tear through it looking for what's available as opposed to being able to be tested on the subject. You will want to go back and reference the videos as you go through the project anyway.</t>
  </si>
  <si>
    <t>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t>
  </si>
  <si>
    <t>Shouldn't you balance, react with angular?</t>
  </si>
  <si>
    <t>I learned a lot - thanks!</t>
  </si>
  <si>
    <t>Try to do some work every day.</t>
  </si>
  <si>
    <t>Some reviewers didn't really care. They would take a 1-on-1 appointment and not really say anything helpful, or make a forum post that didn't answer a question. Probably to milk Udacity for their rate.</t>
  </si>
  <si>
    <t>Dynamical systems</t>
  </si>
  <si>
    <t>It was frustrating to see bugs in iPython notebooks due to it using depreciated modules, going to the Github page to report the issue, and seeing that someone submitted a PR fixing the issue 6 months ago but nobody from Udacity has bothered to accept it.</t>
  </si>
  <si>
    <t>Sunset Communities</t>
  </si>
  <si>
    <t>Be patient and set short-term goals</t>
  </si>
  <si>
    <t>I would like more support with a job search</t>
  </si>
  <si>
    <t>I want more data visualization courses.</t>
  </si>
  <si>
    <t>Studying at Udacity is fun. I appreciate it.</t>
  </si>
  <si>
    <t>Cognizant Technology Solutions</t>
  </si>
  <si>
    <t>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t>
  </si>
  <si>
    <t>I find Udacity programs are designed with very high standard. I thing Udacity should a way to get industry recognition like creating a brand name that will help us to switch the career.</t>
  </si>
  <si>
    <t>I joined Self driving car Nanodegree.</t>
  </si>
  <si>
    <t>I just want brand name for Udacity (since it deserves) to be more popular which will help me more weight to change my job.</t>
  </si>
  <si>
    <t xml:space="preserve">Poncho </t>
  </si>
  <si>
    <t xml:space="preserve">Contractor </t>
  </si>
  <si>
    <t xml:space="preserve">AT&amp;T </t>
  </si>
  <si>
    <t xml:space="preserve">Do not quit </t>
  </si>
  <si>
    <t xml:space="preserve">Maybe some games or contests </t>
  </si>
  <si>
    <t xml:space="preserve">System architecture design </t>
  </si>
  <si>
    <t>Do you have any job offer in LA? Even if is just half time? Lol</t>
  </si>
  <si>
    <t>Marvell Semiconductor</t>
  </si>
  <si>
    <t>stick to it</t>
  </si>
  <si>
    <t>more meet ups</t>
  </si>
  <si>
    <t>good job, keep it up</t>
  </si>
  <si>
    <t>Eternix</t>
  </si>
  <si>
    <t xml:space="preserve">Enjoy the opportunity to learn from the best ! Be resilient, point the compass to your faith and move forward ! </t>
  </si>
  <si>
    <t>I noted that different nanodegree have the same material sometimes, it would be better if the distinct material types were larger.</t>
  </si>
  <si>
    <t>Distributed computing, brain machine interface</t>
  </si>
  <si>
    <t>Full stack</t>
  </si>
  <si>
    <t>Plan out time</t>
  </si>
  <si>
    <t xml:space="preserve">Don't know right now. Will get back to you. </t>
  </si>
  <si>
    <t>BMW</t>
  </si>
  <si>
    <t>Be prepared to 20+ hours per week of time to get the most out of it.</t>
  </si>
  <si>
    <t>Certificate of completion does not look official or tracking specific as the Machine Learning one with Coursera does.</t>
  </si>
  <si>
    <t>Self Driving Car, Artificial Intelligence, Related</t>
  </si>
  <si>
    <t>Customer Service was Lacking or not informed.  Slack Channels were awesome.  LinkedIn does not update with me showing as Alumni which would be good for Udacity since I work at BMw.</t>
  </si>
  <si>
    <t>Bright Pattern, Inc.</t>
  </si>
  <si>
    <t>not stop</t>
  </si>
  <si>
    <t>better courses</t>
  </si>
  <si>
    <t>robotics</t>
  </si>
  <si>
    <t>financial</t>
  </si>
  <si>
    <t>continuous improvment/project management</t>
  </si>
  <si>
    <t>Be regular to go on learning continuously and not leave everything to the end</t>
  </si>
  <si>
    <t>all sounds good</t>
  </si>
  <si>
    <t>Oracle India</t>
  </si>
  <si>
    <t xml:space="preserve">Learn every day instead of weekends. And go an extra mile. </t>
  </si>
  <si>
    <t>The videos in AIND term 1 are not very impressive. But Term 2 videos are excellent. It would be better if you people work on that.</t>
  </si>
  <si>
    <t>Nothing. Udacity is offering all the latest technologies. But any Java Basic and Advanced Nanodegree would be great.</t>
  </si>
  <si>
    <t>I think you people are doing great. That's why I keep on enrolling for the programs whenever my time and money permits. If possible please launch Job Guarantee Program in India.</t>
  </si>
  <si>
    <t>Work daily</t>
  </si>
  <si>
    <t>For the Deep Learning nanodegree, I'd improve the material and quality of explanations</t>
  </si>
  <si>
    <t>Now, I'm realizing AI nanodegree, and I'd like also Machine Learning nanodegree</t>
  </si>
  <si>
    <t>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t>
  </si>
  <si>
    <t>I like the way Udacity teach</t>
  </si>
  <si>
    <t>Currently, Udacity has really interesting and cool courses. I like the subjects related to the fields of electronics, automation, mechanics, and robotics.</t>
  </si>
  <si>
    <t>Now, I don't have</t>
  </si>
  <si>
    <t>"Deep learner"</t>
  </si>
  <si>
    <t>Help other students as soon as you finish each project; it  will be beneficial for all the community.</t>
  </si>
  <si>
    <t>Supervise the mentors: I had two discouraging and very bad mentors before getting an excellent one.</t>
  </si>
  <si>
    <t>A complete  and practical state-of-the-art Data Scientist with deep learning nanodegree (with Keras) would fit perfectly in the current market. That's what I'm pursuing.</t>
  </si>
  <si>
    <t>Just like mentors, there are too many bad reviewers offering poor generic template-based feedbacks. They should be checked to get a good team. The extracurricular projects reviewers are a good reference of what a reviewer should be.</t>
  </si>
  <si>
    <t>Camp Takajo</t>
  </si>
  <si>
    <t xml:space="preserve">Digital marketing </t>
  </si>
  <si>
    <t xml:space="preserve">Stick to the schedule outlined and use the forums and slack channels to your advantage. Work a little every day and learn, learn, learn </t>
  </si>
  <si>
    <t xml:space="preserve">Thoroughly enjoyed both of my courses! </t>
  </si>
  <si>
    <t>Stuttgart</t>
  </si>
  <si>
    <t>Add more exciting courses.</t>
  </si>
  <si>
    <t>Scala, Akka, Spark</t>
  </si>
  <si>
    <t>I am happy with you! :)</t>
  </si>
  <si>
    <t>commit to time to study</t>
  </si>
  <si>
    <t>can't think of any now</t>
  </si>
  <si>
    <t>non</t>
  </si>
  <si>
    <t>Have a certification on an area that I already had knowledge of, and deepen knowledge in the area</t>
  </si>
  <si>
    <t>Joga+</t>
  </si>
  <si>
    <t>I think there is room for improvement in the practical projects</t>
  </si>
  <si>
    <t>Thalesians Ltd</t>
  </si>
  <si>
    <t>Organise physical meetups/ study groups locally</t>
  </si>
  <si>
    <t>Production implementation of different techniques that are taught</t>
  </si>
  <si>
    <t>Nope!</t>
  </si>
  <si>
    <t>Work on the course material and the projects slowly but steadily</t>
  </si>
  <si>
    <t>Meetup</t>
  </si>
  <si>
    <t>Have internship programs (paid or unpaid) so students can also get some real work experience that they can put on their resume in addition to the udacity projects. This  especially will be super helpful for people looking to change their careers.</t>
  </si>
  <si>
    <t>Just stuck till the end</t>
  </si>
  <si>
    <t>making live lessons</t>
  </si>
  <si>
    <t>Big data</t>
  </si>
  <si>
    <t>make use of the online materials</t>
  </si>
  <si>
    <t>many projects, more practical</t>
  </si>
  <si>
    <t>algorithms</t>
  </si>
  <si>
    <t>if additional textbook can be provided, it will be better</t>
  </si>
  <si>
    <t>Secret</t>
  </si>
  <si>
    <t xml:space="preserve">Give a university credits for nanodegre program </t>
  </si>
  <si>
    <t>You are awesome! Udacity offer best online education program so far.</t>
  </si>
  <si>
    <t>Time Inc.</t>
  </si>
  <si>
    <t>Stay on track. Don't fall too far behind your project deadlines!</t>
  </si>
  <si>
    <t>It was a long time ago. I don't remember.</t>
  </si>
  <si>
    <t>I can't think of anything! I love Udacity!</t>
  </si>
  <si>
    <t>ESOC</t>
  </si>
  <si>
    <t>Focus in the lessons and the project. Read about other specific topics after.</t>
  </si>
  <si>
    <t>Not always, but sometimes I would appreciate more theoretical detail.</t>
  </si>
  <si>
    <t>Progyny</t>
  </si>
  <si>
    <t>Don't slack too much</t>
  </si>
  <si>
    <t>encourage team collaboration</t>
  </si>
  <si>
    <t xml:space="preserve">blockchain tech - etherium </t>
  </si>
  <si>
    <t>Raj has a great teaching style</t>
  </si>
  <si>
    <t>Helios</t>
  </si>
  <si>
    <t>If you are working, be prepared to give up at least one day of your weekend to the course.</t>
  </si>
  <si>
    <t>Make sure the forum mentors are actually aware of the specific course materials and code.</t>
  </si>
  <si>
    <t>Authlete, Inc.</t>
  </si>
  <si>
    <t xml:space="preserve">Take notes with OneNote or Evernote. Enjoy projects. </t>
  </si>
  <si>
    <t>Make taking notes easier in one screen.</t>
  </si>
  <si>
    <t xml:space="preserve">Entrepreneurship class that teaches how to manage customers (MailChimp, HubSpot, etc), how to bill customers (Paypal, Stripe, etc), how to manage employees, how to decide a pricing table, etc. </t>
  </si>
  <si>
    <t>You service is great!</t>
  </si>
  <si>
    <t>Binge the material and double speed whatever you can. If you learn fast, go through it quickly. Slow down the videos if they're too fast. If you're a theory person, learn the theory quickly and go back and apply theory ASAP so it stays in Long term memory.</t>
  </si>
  <si>
    <t>Read a news article.</t>
  </si>
  <si>
    <t>100% job placement independent of  student effort. Applying to jobs, interferes with learning and filling in skills gaps. I spend more time reading listings than learning now.</t>
  </si>
  <si>
    <t>SQL, Hadoop, Spark</t>
  </si>
  <si>
    <t>Scotia bank</t>
  </si>
  <si>
    <t xml:space="preserve">Study regularly. Don't fall behind </t>
  </si>
  <si>
    <t>Release all content before starting term. I am in term 3 of self driving car nanodegree and it is frustrating to wait for content to be released</t>
  </si>
  <si>
    <t xml:space="preserve">Becomr better at connecting students to employers outside of US. I live in canada and would like to see more job opportunities </t>
  </si>
  <si>
    <t>big data engineer</t>
  </si>
  <si>
    <t xml:space="preserve">knowledge is the door. programming is the key. </t>
  </si>
  <si>
    <t>organize local udacity groups more actively</t>
  </si>
  <si>
    <t>photoshop</t>
  </si>
  <si>
    <t xml:space="preserve">McGraw-hill education </t>
  </si>
  <si>
    <t>Go through an exercise twice</t>
  </si>
  <si>
    <t xml:space="preserve">Spend a lot more time and exercises on the basics before going into the advanced topics </t>
  </si>
  <si>
    <t xml:space="preserve">Bootstrap, software test automation, block chain foundation </t>
  </si>
  <si>
    <t>automation anywhere</t>
  </si>
  <si>
    <t>Do the work every day. Don't be afraid to seek out external materials or discussion</t>
  </si>
  <si>
    <t>There should be more substantial written material that accompany the lectures. It's often quite hard to review a concept from a video lecture, a accompanying book would be great</t>
  </si>
  <si>
    <t>Spectral Intelligence</t>
  </si>
  <si>
    <t>Slow and steady wins!  Pace yourself, check the forums and set goals.</t>
  </si>
  <si>
    <t>Its pretty much the measure I use to compare others.  You guys are doing great by me.</t>
  </si>
  <si>
    <t>Convolutional Neural Networks</t>
  </si>
  <si>
    <t>Thanks!  Just like to say thanks</t>
  </si>
  <si>
    <t>At&amp;t</t>
  </si>
  <si>
    <t>Full Stack</t>
  </si>
  <si>
    <t>Have an reason why you want to do the nanodegree and remember it when you graduate.</t>
  </si>
  <si>
    <t>Help entrepreneurs more</t>
  </si>
  <si>
    <t>Entrepreneurship</t>
  </si>
  <si>
    <t>Umbilicals International</t>
  </si>
  <si>
    <t>Send newsletter with interesting articles, papers to read</t>
  </si>
  <si>
    <t>Django with React</t>
  </si>
  <si>
    <t xml:space="preserve">Appbase.io </t>
  </si>
  <si>
    <t xml:space="preserve">Android Developer </t>
  </si>
  <si>
    <t>Work hard. Don't lose hope. Focus</t>
  </si>
  <si>
    <t xml:space="preserve">It's great as it is. </t>
  </si>
  <si>
    <t>C language course</t>
  </si>
  <si>
    <t xml:space="preserve">Please reduce course fees, especially for countries like  India </t>
  </si>
  <si>
    <t>OpusCapita Accounting UAB</t>
  </si>
  <si>
    <t>Never give up if you get stuck because you will get stuck or you simply need to find a more challenging program.</t>
  </si>
  <si>
    <t>Make it even more interactive - amazing example was the machine learning.</t>
  </si>
  <si>
    <t>More in depth machine learning. Also 3D graphics.</t>
  </si>
  <si>
    <t>I should soon come back for more courses. :D</t>
  </si>
  <si>
    <t xml:space="preserve">everis, an NTT DATA Company </t>
  </si>
  <si>
    <t>Go for the project fast</t>
  </si>
  <si>
    <t>Following Dr. Thurn</t>
  </si>
  <si>
    <t xml:space="preserve">Administrative support </t>
  </si>
  <si>
    <t>Technology architectures</t>
  </si>
  <si>
    <t>I don't completely understand the nanodegree brand. It is confusing that you have the AI nanodegree (broad and for life area) and the React nanodegree (specific and time sensitive knowledge).</t>
  </si>
  <si>
    <t>College of William and Mary</t>
  </si>
  <si>
    <t>Work steadily, every day.</t>
  </si>
  <si>
    <t>It was pretty good - the only thing was the 50% back took longer than I anticipated</t>
  </si>
  <si>
    <t>I think your area is pretty well covered</t>
  </si>
  <si>
    <t>University of Regensburg</t>
  </si>
  <si>
    <t>Be careful picking your capstone. This can be a huge amount of work.</t>
  </si>
  <si>
    <t>For the Deep Learning nanodegree the assignments and the graders need serious improvement. This was much better in the machine learning nanodegree. Also the degrees should always have open-ended schedules (operating on a fixed timeline is very frustrating for those of us who work).</t>
  </si>
  <si>
    <t>More advanced machine learning. More math, more stats, bigger data.</t>
  </si>
  <si>
    <t>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
In general, the level of the projects is rather low. The only project I would want on my linkedin was my capstone.</t>
  </si>
  <si>
    <t>Zurich</t>
  </si>
  <si>
    <t>add more practical projects</t>
  </si>
  <si>
    <t>big data and machine learning in scala</t>
  </si>
  <si>
    <t>Know why you are there.  Do it because you want to be able to do specific things when done.</t>
  </si>
  <si>
    <t>More rigorous assignments, more flexibility with the final project, more accessibility to people who could help me implement a cool final project.</t>
  </si>
  <si>
    <t>A course that would cover part 1 (aside from ML fundamentals) of the deep learning book.  http://www.deeplearningbook.org/  i.e. a good course in the mathematical prerequisites of a deeper dive in ML and AI</t>
  </si>
  <si>
    <t xml:space="preserve">The future of work is ML and AI.  I learned a lot from my course at Udacity. </t>
  </si>
  <si>
    <t>Ppi</t>
  </si>
  <si>
    <t xml:space="preserve">Don't give up </t>
  </si>
  <si>
    <t xml:space="preserve">Better video instructions </t>
  </si>
  <si>
    <t>Self driving car</t>
  </si>
  <si>
    <t>Udacity is great!</t>
  </si>
  <si>
    <t>Learn at least 30 mins every day</t>
  </si>
  <si>
    <t>Billboard</t>
  </si>
  <si>
    <t>Be more honest on the amount of hours needed to complete nanodegree</t>
  </si>
  <si>
    <t>Connect students to increase collaboration, add courses to develop metacognition skills</t>
  </si>
  <si>
    <t>how to learn better and more effectively, growth mindset, becoming an astronaut</t>
  </si>
  <si>
    <t>Keep up the awesome work!</t>
  </si>
  <si>
    <t xml:space="preserve">Senior economist </t>
  </si>
  <si>
    <t xml:space="preserve">Be assiduos, look for extra videos on YouTube whenever you feel like you are missing out on something </t>
  </si>
  <si>
    <t xml:space="preserve">Recruit better mentors </t>
  </si>
  <si>
    <t>Video game tech</t>
  </si>
  <si>
    <t>Why can't we comment/ask questions on the videos page</t>
  </si>
  <si>
    <t>Hootsuite</t>
  </si>
  <si>
    <t>Try to do everything yourself</t>
  </si>
  <si>
    <t>Extend the job guarantee to Canada</t>
  </si>
  <si>
    <t>Scala</t>
  </si>
  <si>
    <t>Building Automation</t>
  </si>
  <si>
    <t>Hibiyatsushou</t>
  </si>
  <si>
    <t>Study in the early morning</t>
  </si>
  <si>
    <t>I would like you to create a system to quickly incorporate new technologies</t>
  </si>
  <si>
    <t>learning edge and cloud computing in AI</t>
  </si>
  <si>
    <t>It would be nice if there were environments that can ask questions in various ways other than the contents of the course in the field of AI.</t>
  </si>
  <si>
    <t>Stick to a timeline, try to solve the coding assignments without seeking help, allocate large amount of time for projects (they take longer than expected).</t>
  </si>
  <si>
    <t>Be more thorough with the concepts, at times it feels like a lot is being covered without sufficient detail (this comment is directed toward the Deep Learning foundations degree).</t>
  </si>
  <si>
    <t>Perhaps more courses like the intro to Git and Github course could be useful for popular programs in this space.</t>
  </si>
  <si>
    <t>Would like to remain up to date on new developments related to my Nanodegree.  For instance, if any new tools are adopted by the industry then I'd like to know about them.</t>
  </si>
  <si>
    <t>Finance, Social trading</t>
  </si>
  <si>
    <t>ayondo</t>
  </si>
  <si>
    <t>Be organized</t>
  </si>
  <si>
    <t>Improve classroom website and app UI. Had a few glitches.
All the was really cool.</t>
  </si>
  <si>
    <t>London</t>
  </si>
  <si>
    <t>Do it but be prepared for massive struggle</t>
  </si>
  <si>
    <t>TV Sebastian on. Loomberg</t>
  </si>
  <si>
    <t>Ruby</t>
  </si>
  <si>
    <t>International Organization</t>
  </si>
  <si>
    <t>United Nations</t>
  </si>
  <si>
    <t>Easy access to transcripts of the videos to read and review offline.</t>
  </si>
  <si>
    <t>Natural Language processing (as an independent nanodegree)</t>
  </si>
  <si>
    <t>To get a new job opportunity in autonomous vehicle industry.</t>
  </si>
  <si>
    <t>Entry level</t>
  </si>
  <si>
    <t>Yokohama</t>
  </si>
  <si>
    <t>Have a great motivation</t>
  </si>
  <si>
    <t>I need more supplemental materials.</t>
  </si>
  <si>
    <t>Advanced deep learning</t>
  </si>
  <si>
    <t>I'm in the first cohort in Self driving car ND and I had to wait a lot of time to work on a new project because of slow pace of accessing new lectures.</t>
  </si>
  <si>
    <t>JB advanced technology co.</t>
  </si>
  <si>
    <t xml:space="preserve">Improve the review quality for the projects. Some reviewers give me constructive advice, but some don't even check the submitted project in detail.
In addition, there are many readings in courses but there is no way to check how I understand them.
Finally, Udacity is little-known in Japan, especially among engineers. It's not useful to appeal my skills to recruiters in Japan.   </t>
  </si>
  <si>
    <t xml:space="preserve">business design for engineer
natural language processing
service architecture </t>
  </si>
  <si>
    <t xml:space="preserve">Udacity possibly gives chances for whom  to learn at University for very expensive cost or change their expertise on the way of their career. However, I think at least now it's not sufficient for next chances.   </t>
  </si>
  <si>
    <t>BCG Digital Ventures GmbH</t>
  </si>
  <si>
    <t>Start learning and applying your knowledge as soon as possible, it will help you to tackle the projects!</t>
  </si>
  <si>
    <t>Nothing I guess!</t>
  </si>
  <si>
    <t>Machine Learning, Leadership</t>
  </si>
  <si>
    <t>Always be learning and looking for different content to help you understand the topics studied.</t>
  </si>
  <si>
    <t>The original ai class. :-)</t>
  </si>
  <si>
    <t>Watching videos fullscreen still is a bit painful. When switching pages, even if the next one contains video, the timer will still count down from 5 and will take a while to load the next video.
I feel that improving the fluidity of this process would mean less disruptions.</t>
  </si>
  <si>
    <t>Bioinformatics, perhaps?</t>
  </si>
  <si>
    <t>Azimo.com</t>
  </si>
  <si>
    <t>Just keep doing what you do now. Algorithms and solutions visualisations are the best. It makes even the hardest things understandable!
Maybe I would improve "conversations" between tutors.</t>
  </si>
  <si>
    <t>For me probably still something around AI. There are tons of subjects to explore in this area.</t>
  </si>
  <si>
    <t>Your are changing the world, really! I'm glad that being thousands kilometres away, with a little chance for being a student of the best tech universities in the world, I can still learn world-class knowledge.
And I can still focus on work I like, live in city I love. And learn new skills without leaving home.</t>
  </si>
  <si>
    <t>Industrial Agency</t>
  </si>
  <si>
    <t>Don't give up and stick to a schedule to make progress</t>
  </si>
  <si>
    <t xml:space="preserve">Improve the "mentor" program. I have asked questions of the mentor but I never get a response on time. </t>
  </si>
  <si>
    <t>don't know</t>
  </si>
  <si>
    <t>nop</t>
  </si>
  <si>
    <t>Scylla Informatics</t>
  </si>
  <si>
    <t>Enjoy each and every opportunity to learn something new.</t>
  </si>
  <si>
    <t>Google I/O</t>
  </si>
  <si>
    <t>Can't really think of anything.</t>
  </si>
  <si>
    <t>I'm interested in Deep Learning, but Udacity already covers that.</t>
  </si>
  <si>
    <t>Keep up the excellent work!</t>
  </si>
  <si>
    <t>BuildFax</t>
  </si>
  <si>
    <t>Create a schedule</t>
  </si>
  <si>
    <t>More reading materials</t>
  </si>
  <si>
    <t>More AI... expanded program after AIND</t>
  </si>
  <si>
    <t>Udacity is awesome</t>
  </si>
  <si>
    <t>McKesson</t>
  </si>
  <si>
    <t>Don't give up, keep trying, keep checking the Forums, and try to work on it EVERY DAY!</t>
  </si>
  <si>
    <t>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t>
  </si>
  <si>
    <t>The nanodegree was a game changer for me - thank you!</t>
  </si>
  <si>
    <t>Radical AI</t>
  </si>
  <si>
    <t xml:space="preserve">Treat the online lectures seriously - take good notes, they will be useful later. </t>
  </si>
  <si>
    <t>I actually feel Udacity is doing a fantastic job.</t>
  </si>
  <si>
    <t>I'm very happy with my Udacity experience. I started the nanodegree program to get ahead as an aspiring data scientist after an engineering PhD, and by using the skills I learned ended up founding a startup.</t>
  </si>
  <si>
    <t>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t>
  </si>
  <si>
    <t>More substantial projects, and more rigorous and challenging content. Perhaps an "honours" version of the nanodegree could be awarded to students in the more difficult track.</t>
  </si>
  <si>
    <t>Some advanced deep learning topics (perhaps something focused on AI safety such as adversarial attacks on machine learning systems, or deep reinforcement learning).</t>
  </si>
  <si>
    <t xml:space="preserve">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t>
  </si>
  <si>
    <t>Airdog ltd</t>
  </si>
  <si>
    <t>Use different sources of information.</t>
  </si>
  <si>
    <t>Make videos more carefully and readable.</t>
  </si>
  <si>
    <t>computer vision course.</t>
  </si>
  <si>
    <t>Ford Motor Company</t>
  </si>
  <si>
    <t>Do not depend totally on the course material. Read research papers (latest).</t>
  </si>
  <si>
    <t>Course material should be going to a higher depth, rather than just scratching the surface.
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
Role playing in course material does not help, it is too distracting (Most of AIND Term 1 course material between Thad and the other girl).
While providing answers after quizzes, proper explanation should be provided, rather than just the answer.</t>
  </si>
  <si>
    <t>Please reduce the fee of AIND in India, 53000 for a term is too high.</t>
  </si>
  <si>
    <t>Forward 3D</t>
  </si>
  <si>
    <t>Work hard, it plays off.
If you can work from work, don't go home and get distracted.</t>
  </si>
  <si>
    <t>No suggestions</t>
  </si>
  <si>
    <t>Advanced SQL</t>
  </si>
  <si>
    <t>You guys are great!</t>
  </si>
  <si>
    <t>Do it every day and you will finish within a month</t>
  </si>
  <si>
    <t>Better projects</t>
  </si>
  <si>
    <t>Free robotics courses</t>
  </si>
  <si>
    <t xml:space="preserve">Don't give up, ask for help in the slack channel </t>
  </si>
  <si>
    <t xml:space="preserve">Polish the material a little more, I know It was the first iteration of the material I used </t>
  </si>
  <si>
    <t xml:space="preserve">Learn docker </t>
  </si>
  <si>
    <t xml:space="preserve">If you are serious about online education, open source the classroom webapp so anyone could release online courses </t>
  </si>
  <si>
    <t>Big Data Services</t>
  </si>
  <si>
    <t>Frankfurt Machine Learning</t>
  </si>
  <si>
    <t>Doing this quickly is a job</t>
  </si>
  <si>
    <t>Remove the rough edges / dead links from the course material</t>
  </si>
  <si>
    <t>Business Intelligence</t>
  </si>
  <si>
    <t>Rest assured that the time you invest in this will be well spent. A good approach is to commit to a daily routine to work on the Nanodegree consistently.</t>
  </si>
  <si>
    <t>Improve the iOS app for offline use.</t>
  </si>
  <si>
    <t>Graphic design for apps (e.g. how to create stunning UIs for apps)</t>
  </si>
  <si>
    <t>Set up dedicated time. Have a fixed and clear agenda.</t>
  </si>
  <si>
    <t>A time management tool would be great.</t>
  </si>
  <si>
    <t>1) Ethereum development, 2) Bioengineering</t>
  </si>
  <si>
    <t>More alumni events in Europe</t>
  </si>
  <si>
    <t>Anshutz entertainment group</t>
  </si>
  <si>
    <t>Web Development</t>
  </si>
  <si>
    <t>40+</t>
  </si>
  <si>
    <t>Do personal projects outside of the course applying what you have learned.</t>
  </si>
  <si>
    <t>I love Udacity, but not the price.</t>
  </si>
  <si>
    <t>Big Data technologies, spark, Kafka, ETL tools/exercises</t>
  </si>
  <si>
    <t>Western Digital</t>
  </si>
  <si>
    <t>Make the most out of the project reviews! Most of the reviewers are passing on so much information. Even when passing, read all suggestions.</t>
  </si>
  <si>
    <t>Meeting the Udacity staff was inspiring!</t>
  </si>
  <si>
    <t>Financial services</t>
  </si>
  <si>
    <t>Contrarius</t>
  </si>
  <si>
    <t>Tech Entrepreneur</t>
  </si>
  <si>
    <t>15+</t>
  </si>
  <si>
    <t>Take it seriously. Like many things, what you get out is a strictly monotonic function of what you put in. Also, sometimes the frustration doesn't seem worth the effort when you're at a roadblock. But I often found that getting past these hugely boosted my appreciation of the subject.</t>
  </si>
  <si>
    <t>I took the db-class.com online course before MOOCs were a thing. This lead me to Andrew Ng's ml-class course, and to the original AI course by Thrun and Norvig.</t>
  </si>
  <si>
    <t>Content seems crude at times (e.g. haphazard, superficial, low quality). This could be improved.
I'm not sure what the vision is for mentorship but I don't get very much value from it.
Project reviews are incredibly fast. Although, all else being equal, I can't complain about speed, it's hard to believe that reviewers give each submission very much consideration.</t>
  </si>
  <si>
    <t>More business skills. Imagine distilling MBA classes down to nanodegrees (e.g. accounting, corporate finance, operations management, project management, managing engineering teams, modelling and optimisation, decision making, information management, macro/micro economics, behavioural finance).
Health-related courses (e.g. biomedical engineering, medical devices, bioinformatics).
Finance, with a focus on the potential value of AI (personal finance, insurance, investing, anomaly detection).</t>
  </si>
  <si>
    <t>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
There could be a greater focus on practice. The practice problems can be a bit superficial (e.g. too much hand-holding). I realise the balance is a tough one.</t>
  </si>
  <si>
    <t>UL</t>
  </si>
  <si>
    <t>Patience, because sometimes you need time to figure out the solution.</t>
  </si>
  <si>
    <t>Do not release unfinished courses.</t>
  </si>
  <si>
    <t>Product management</t>
  </si>
  <si>
    <t>ElementAI</t>
  </si>
  <si>
    <t>Get a solid good math background to be sure you can understand the fundamentals</t>
  </si>
  <si>
    <t>Add more theoretical resources or pre requisite resources</t>
  </si>
  <si>
    <t>Get your hands dirty and do at least a bit more than is written in instructions</t>
  </si>
  <si>
    <t>Nothing i can think of</t>
  </si>
  <si>
    <t>Dedicated NLP course</t>
  </si>
  <si>
    <t>afb</t>
  </si>
  <si>
    <t>Keep up the pace because otherwise you might need to relearn previous chapters</t>
  </si>
  <si>
    <t>Nothing, I think it is up to me to make the most out of it.</t>
  </si>
  <si>
    <t xml:space="preserve">It covers a lot of subjects. I'm waiting for the deep learning course ... which last time I checked was in development. </t>
  </si>
  <si>
    <t xml:space="preserve">I received emaila from udacity about potential employers. It is frustrating to link on the employers openingredients positions to only find out they require PhD level or senior level expertise. If I have taken recently a udacity course I don't need to see those openings. </t>
  </si>
  <si>
    <t>xamarin developer</t>
  </si>
  <si>
    <t>Dont give up! You could allways find help on forum!</t>
  </si>
  <si>
    <t>Improve lessons before 4 project</t>
  </si>
  <si>
    <t>more deep learining!</t>
  </si>
  <si>
    <t>Lessons before project 4 in DLF could be better</t>
  </si>
  <si>
    <t xml:space="preserve">Paramedic </t>
  </si>
  <si>
    <t xml:space="preserve">Medic Ambulance </t>
  </si>
  <si>
    <t>Read everything completely. Give yourself time to learn and think about the work.... trust the process...</t>
  </si>
  <si>
    <t xml:space="preserve">The Netflix movie 'Lo and Behold'. </t>
  </si>
  <si>
    <t>Other than technical stuff like class audio, nothing....</t>
  </si>
  <si>
    <t>VMIA</t>
  </si>
  <si>
    <t>Get into the habit of doing some amount of work towards the completing the program every day.</t>
  </si>
  <si>
    <t>Not change the Nanodegrees so often. While I was doing the Data Analyst Nanodegree (over 4 months), the content of the program changed about three times, which was a bit disconcerting.</t>
  </si>
  <si>
    <t>Big data analysis.</t>
  </si>
  <si>
    <t>I would really like to do your Deep Learning Foundations Nanodegree, but the fact that you have to do it to a particular schedule has put me off so far. If you could make it so that it was possible to do the program in your own time, I would be more likely to sign up.</t>
  </si>
  <si>
    <t>DST</t>
  </si>
  <si>
    <t>Read slack channels and ask questions</t>
  </si>
  <si>
    <t>More in depth Deep Learning Course</t>
  </si>
  <si>
    <t>CUDA, Computer Vision</t>
  </si>
  <si>
    <t>Hang in there - you will get there with time and practise.</t>
  </si>
  <si>
    <t>Nothing specific for now - I am still deep in current studies.</t>
  </si>
  <si>
    <t>Product Manager</t>
  </si>
  <si>
    <t>Study every day. Repeat watching what you don't understand.</t>
  </si>
  <si>
    <t>I'd like much faster feedback.</t>
  </si>
  <si>
    <t>technology about Internet of things</t>
  </si>
  <si>
    <t>I'd like to use Python3 rather than Python2</t>
  </si>
  <si>
    <t>Formosa Plastics</t>
  </si>
  <si>
    <t>Follow or exceed the course schedule</t>
  </si>
  <si>
    <t>Help me to learn many skills for my next career</t>
  </si>
  <si>
    <t>Big Data knowledge and analyzed tools</t>
  </si>
  <si>
    <t>Hope to lower the price of Nanodegree</t>
  </si>
  <si>
    <t xml:space="preserve">Do not quit, continue step by step. In case you can not understand the material, firstly search on the web, then ask someone. </t>
  </si>
  <si>
    <t>It seems already started to be implemented when you have difficulty to understand material, it would be great I can ask TA by chat.</t>
  </si>
  <si>
    <t>History of Computer Science and the future</t>
  </si>
  <si>
    <t>What is the importance of Japan in terms of market for Udacity?</t>
  </si>
  <si>
    <t>Full-Stack Developer, Teaching Assistant, Student</t>
  </si>
  <si>
    <t>Recruitment, Education, IT</t>
  </si>
  <si>
    <t>Creatio, Coder Academy</t>
  </si>
  <si>
    <t>Share your study notes in a blog. Summarise all the papers. Python is easier than you think. Learn Artificial Intelligence before it learns you.</t>
  </si>
  <si>
    <t>Build a way for students to see what other students live nearby and invest in arranging monthly workshops for them to collaborate</t>
  </si>
  <si>
    <t>Advanced React.js/Redux/MobX/Node.js/MongoDB</t>
  </si>
  <si>
    <t>Start ASAP</t>
  </si>
  <si>
    <t xml:space="preserve">Links from somewhere </t>
  </si>
  <si>
    <t>Supporting mobile device friendly</t>
  </si>
  <si>
    <t>Algorithms</t>
  </si>
  <si>
    <t>None that I could think of</t>
  </si>
  <si>
    <t>CEB</t>
  </si>
  <si>
    <t>spend decent amount of time on it</t>
  </si>
  <si>
    <t>offer student discount</t>
  </si>
  <si>
    <t>you guys are awesome!</t>
  </si>
  <si>
    <t>"U live and U learn"</t>
  </si>
  <si>
    <t>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t>
  </si>
  <si>
    <t>Nothing different, just keep working to improve. :)</t>
  </si>
  <si>
    <t>ML with cloud computing, similar to fast.ai</t>
  </si>
  <si>
    <t>Whole Foods Market</t>
  </si>
  <si>
    <t xml:space="preserve">Start projects early. Often you will have some snag, anything from software installation to a bug in your program. Take copious notes from videos. </t>
  </si>
  <si>
    <t>More content. Some subjects could have been covered more in-depth and/or given more examples.</t>
  </si>
  <si>
    <t>More offerings in deep learning/AI.</t>
  </si>
  <si>
    <t>Make sure mentors are committed. I had to get a new one after the 1st one stopped responding.</t>
  </si>
  <si>
    <t>Fortive</t>
  </si>
  <si>
    <t>Enjoy and go your own speed.</t>
  </si>
  <si>
    <t>Hacker News</t>
  </si>
  <si>
    <t>Don't charge per month.  I would have preferred to take time off when I didn't use your services.  Charge only when setvices (premium classes or forums or submissions are ready)</t>
  </si>
  <si>
    <t>Deep natural language processing</t>
  </si>
  <si>
    <t>Greatly enjoyed 1st 4 months.   The final project was a real challenge.</t>
  </si>
  <si>
    <t>Project M Studio</t>
  </si>
  <si>
    <t>Choosing a capstone project is hard. Having more examples or sources of inspiration would be very useful.</t>
  </si>
  <si>
    <t xml:space="preserve">Udacity is very focused around software, this is really cool as you can do alot with it. However what is really amazing about software is what you can apply it to. For instance having a module on the human nervous system could then be applied to making better prosthetics.
I suppose what I'm getting at is the cool non software related engineering that uses software as a tool to achieve something else. </t>
  </si>
  <si>
    <t>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t>
  </si>
  <si>
    <t>Polaris Sensor Technologies</t>
  </si>
  <si>
    <t>find helpful related projects to study on GitHub and double your estimated time :)</t>
  </si>
  <si>
    <t>provide optional units with more detail of given subjects</t>
  </si>
  <si>
    <t>The C programming language</t>
  </si>
  <si>
    <t>Would love to participate in some sort of professional (remote maybe) exchange program, where a business could try out nanodegree graduates and gauge their skill levels, and the graduates could be exposed to something outside their experience</t>
  </si>
  <si>
    <t>The PTR Group, Inc.</t>
  </si>
  <si>
    <t>Identify what you are interested in and go for it. Rely on the community if you get stuck.</t>
  </si>
  <si>
    <t>A more advanced version of the deep learning foundations program would be useful. The AIND is a step in this direction but is split between deep learning and classical AI.</t>
  </si>
  <si>
    <t>machine learning, AI, cybersecurity</t>
  </si>
  <si>
    <t>WWE@CO</t>
  </si>
  <si>
    <t xml:space="preserve">First is the persistence; Second is making your hands dirty by coding to help you understand the concepts; Last but not the asking for help from Forum or mentor for anything which is hard to understand. </t>
  </si>
  <si>
    <t>the material quality is good, easy to learn; and the project is other good, makes my hands dirty to really help understand what i have learned.</t>
  </si>
  <si>
    <t>Big data technology is important with the data-driven becoming more and more popular and important. Spark is one of the hottest big data technology which Udacity haven't provide yet. or more generally Big data related technology is missing on Udacity for now.</t>
  </si>
  <si>
    <t>really glad and happy to study on Udacity, i will keep effort to learn and hope Udacity is better and better.</t>
  </si>
  <si>
    <t>Security service</t>
  </si>
  <si>
    <t xml:space="preserve">Secom trust systems </t>
  </si>
  <si>
    <t>iOS / Front End Web Developer</t>
  </si>
  <si>
    <t>Udacity gives us truely applicable skills, so please go forward even little by little.</t>
  </si>
  <si>
    <t xml:space="preserve">Organizing small studying teams and activate them will be so much exiting and help us make friends.  In addition, projects which are done by collaboration of each small team will be something new. </t>
  </si>
  <si>
    <t xml:space="preserve">Team developing course will be great. Not only will it make us get convincing team developing skills, there will be more active start up challenges among alumni and Blitz. </t>
  </si>
  <si>
    <t>Thank you for your democratizing education and I love you!</t>
  </si>
  <si>
    <t>ThoughtWorks</t>
  </si>
  <si>
    <t>Just googling for answers</t>
  </si>
  <si>
    <t>Never give up.</t>
  </si>
  <si>
    <t>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t>
  </si>
  <si>
    <t>Theoretical computing, Formal verification</t>
  </si>
  <si>
    <t>SPOYL</t>
  </si>
  <si>
    <t>Learn as much as you can from the external sources, the link to which are provided by Udacity in almost all videos, they work as catalyst and complete the project and try to add something new to the projects from your side.</t>
  </si>
  <si>
    <t>Udacity is already doing great, but if they can bring in companies to Udacity which start hiring Udacians by providing some projects and choosing the Nanodegree graduate with the best solution.</t>
  </si>
  <si>
    <t>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t>
  </si>
  <si>
    <t>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t>
  </si>
  <si>
    <t>Interact with as many students to learn things outside the classroom and motivate yourself.</t>
  </si>
  <si>
    <t>Creating Nanodegrees for Scientists, which are deeper in contents.</t>
  </si>
  <si>
    <t>Panda Lab</t>
  </si>
  <si>
    <t>After completing projects create your own projects. Think about something you would want to solve and apply what you have learned for yourself. That's when you know that you really know the stuff.</t>
  </si>
  <si>
    <t>Update older Nanodegree programs. I am currently enrolled in the AIND and, although it has good content, after the DLFND the teaching style feels a bit old and boring.</t>
  </si>
  <si>
    <t>Automation tools, advanced NLP courses, logistics technologies and tools, and augmented reality</t>
  </si>
  <si>
    <t>I want to thank you guys for helping me rediscover a passion I had forgot about. The dreams I had in middle school and left behind for college are suddenly alive again.</t>
  </si>
  <si>
    <t>Investments</t>
  </si>
  <si>
    <t>Interfloat Investimentos</t>
  </si>
  <si>
    <t>Study always, practice often</t>
  </si>
  <si>
    <t>For now, it is perfect</t>
  </si>
  <si>
    <t xml:space="preserve">more tools and techniques related to big data and </t>
  </si>
  <si>
    <t>Lectures are materials that make one to be able to complete the projects. Do not skip any one of them.</t>
  </si>
  <si>
    <t>Make a Ph.D level program</t>
  </si>
  <si>
    <t>Reinforcement learning focused program</t>
  </si>
  <si>
    <t>Hook Digital</t>
  </si>
  <si>
    <t>The match between employers and students</t>
  </si>
  <si>
    <t>Make sure you understand the main concepts on the videos</t>
  </si>
  <si>
    <t>Overall I found the whole system well put together</t>
  </si>
  <si>
    <t>Architecture design of large projects</t>
  </si>
  <si>
    <t>Learn and Earn your seat to the joyride of the future</t>
  </si>
  <si>
    <t>Sparky Animation</t>
  </si>
  <si>
    <t>Try not to procrastinate, a little progress everyday is better than thinking about completing it.</t>
  </si>
  <si>
    <t>AI+human powered mentorship for better availability of help</t>
  </si>
  <si>
    <t>More obvious information for the free courses that the final project won't be submitted to Udacity for grading.</t>
  </si>
  <si>
    <t>Senior developer</t>
  </si>
  <si>
    <t>Department of Human Services</t>
  </si>
  <si>
    <t>Keep at it, a bit regularly</t>
  </si>
  <si>
    <t>Use the forums to your advantage. Break your code and the one you are handed over to actually learn from it.</t>
  </si>
  <si>
    <t>Less spoon feeding</t>
  </si>
  <si>
    <t>A podcast - programming throwdown</t>
  </si>
  <si>
    <t>Not sure.  I liked it as is</t>
  </si>
  <si>
    <t>Deep Learning and AI</t>
  </si>
  <si>
    <t xml:space="preserve">It's a little expensive </t>
  </si>
  <si>
    <t>GRID Inc.</t>
  </si>
  <si>
    <t>Keep the passion burning. Remember that what we are learning will impact the world in some way or another :)</t>
  </si>
  <si>
    <t>Upload more videos!</t>
  </si>
  <si>
    <t>Data visualization</t>
  </si>
  <si>
    <t>I want the swags lol</t>
  </si>
  <si>
    <t xml:space="preserve">Be passionate to coding and acquiring new skills.Spend as much time as you can to learning. Theoretical  knowledge and programming skills are both important to be a good engineer. </t>
  </si>
  <si>
    <t>Nothing helps me learn more than Udacity.</t>
  </si>
  <si>
    <t>Udacity Nanodegree and free courses almost offer all useful skills and knowledge I need in a job.</t>
  </si>
  <si>
    <t>I hope Udacity do better about career helping in  mainland China</t>
  </si>
  <si>
    <t>Many of above depending on the project</t>
  </si>
  <si>
    <t>bcgdv</t>
  </si>
  <si>
    <t>Talk to your family if you have and make sure you get learning time.</t>
  </si>
  <si>
    <t>It is already outstanding in terms of quality of materials.</t>
  </si>
  <si>
    <t>I would like to learn more for classical programming language such as c++</t>
  </si>
  <si>
    <t>TacoDeli</t>
  </si>
  <si>
    <t>Feedback from graders</t>
  </si>
  <si>
    <t xml:space="preserve">Work consistently, but don't be hard on yourself when you don't make deadlines. More help is available now than when I did my Nanodegree, if you are truly stuck, seek help. Don't be afraid of taking time to learning/researching what may be perceived as basic concepts. </t>
  </si>
  <si>
    <t>Research into MOOCs when they were first becoming popular</t>
  </si>
  <si>
    <t>Active career help, more stories about success.</t>
  </si>
  <si>
    <t>Spark, Design Courses (Web and otherwise)</t>
  </si>
  <si>
    <t xml:space="preserve">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t>
  </si>
  <si>
    <t>RAZR</t>
  </si>
  <si>
    <t>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t>
  </si>
  <si>
    <t>unknown</t>
  </si>
  <si>
    <t>Some nanodegrees did not meet expectations in content 'polish', but I think improvements have been made.</t>
  </si>
  <si>
    <t xml:space="preserve">New Angular framework
Another deep learning course
</t>
  </si>
  <si>
    <t xml:space="preserve">The Udacity store is a great idea, I was a little bummed for not getting anything from the Deep learning foundations nanodegree. The community building + advertising value makes a lot of sense.
</t>
  </si>
  <si>
    <t>ge</t>
  </si>
  <si>
    <t>You can respond our requests more quickly.</t>
  </si>
  <si>
    <t>Functional Programming, Scala, Akka,</t>
  </si>
  <si>
    <t>Netdeal</t>
  </si>
  <si>
    <t>Persist.</t>
  </si>
  <si>
    <t>More mini projects.</t>
  </si>
  <si>
    <t xml:space="preserve">Deep learning without PHD. </t>
  </si>
  <si>
    <t>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t>
  </si>
  <si>
    <t xml:space="preserve">The courses/nanodegree programs are systematically designed for students to learn both theoretically and practically. </t>
  </si>
  <si>
    <t>Game design. Digital Audio Processing</t>
  </si>
  <si>
    <t>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t>
  </si>
  <si>
    <t>George Mason University</t>
  </si>
  <si>
    <t xml:space="preserve">Enjoy learning and do not worry about getting a job after the Nanodegree. It will come to you in future. </t>
  </si>
  <si>
    <t xml:space="preserve">Need more advanced Nanodegree. </t>
  </si>
  <si>
    <t xml:space="preserve">Advanced course for computer vision and deep learning - more mathematics oriented. </t>
  </si>
  <si>
    <t xml:space="preserve">I hope Udacity prospers. </t>
  </si>
  <si>
    <t>Vanung University</t>
  </si>
  <si>
    <t>Please keep steady progress every day!</t>
  </si>
  <si>
    <t>I have no idea. I feel very good now.</t>
  </si>
  <si>
    <t xml:space="preserve">I would like to find new subjects from Udacity. </t>
  </si>
  <si>
    <t>Not yet!</t>
  </si>
  <si>
    <t>Read the introducton of the project carefully and search for more information about the project before doing the project</t>
  </si>
  <si>
    <t>Give more ways to communicate for students</t>
  </si>
  <si>
    <t>no idea recently</t>
  </si>
  <si>
    <t>maybe the price of the classes is so high for the students still undergraduate</t>
  </si>
  <si>
    <t>GO ahead , Immerse it is a very interesting world</t>
  </si>
  <si>
    <t>More Projects, Competitions</t>
  </si>
  <si>
    <t>Data Sciene, Spark</t>
  </si>
  <si>
    <t>Than You</t>
  </si>
  <si>
    <t>Full time associate</t>
  </si>
  <si>
    <t>Urjanet</t>
  </si>
  <si>
    <t>I didn't.</t>
  </si>
  <si>
    <t>Consistency &gt; a-priori-knowledge</t>
  </si>
  <si>
    <t>Not experiment with a new degree withoutproper vetting. The de ep learning degree was a disaster.</t>
  </si>
  <si>
    <t>Nope. You guys are ducking awesome</t>
  </si>
  <si>
    <t>Varied</t>
  </si>
  <si>
    <t>Consistency in work/progress</t>
  </si>
  <si>
    <t>Add hard links to certificates so we don't just upload a pdf to linkedin</t>
  </si>
  <si>
    <t>More software engineering best practices/techniques</t>
  </si>
  <si>
    <t>Keep submitting and getting feedbacks!</t>
  </si>
  <si>
    <t>I am not sure.</t>
  </si>
  <si>
    <t>Mathematical Things</t>
  </si>
  <si>
    <t>thanks for these opportunities</t>
  </si>
  <si>
    <t>Trustvox</t>
  </si>
  <si>
    <t xml:space="preserve">Get a quiet place to study </t>
  </si>
  <si>
    <t xml:space="preserve">Have some presencial meeting in Brazil as well </t>
  </si>
  <si>
    <t xml:space="preserve">Product management </t>
  </si>
  <si>
    <t>Financial Industry</t>
  </si>
  <si>
    <t xml:space="preserve">â€¢Don't hesitate to ask.
â€¢Please look carefully at the lesson repeatedly. </t>
  </si>
  <si>
    <t>â€¢debugging and parameters -tuning lesson
â€¢Japanese support :-)</t>
  </si>
  <si>
    <t>â€¢I'm enrolled in Artificial intelligence nanodegree.
â€¢machine learning engineering
â€¢git
â€¢editor, IDE(vim, pycharm)
â€¢debugging
â€¢performance tuning</t>
  </si>
  <si>
    <t xml:space="preserve">Many Japanese are interesting in deepLearning and machine learning. If you supported Japanese, many of them are interesting in you. </t>
  </si>
  <si>
    <t>Reading the intro for a project carefully before having lectures related.</t>
  </si>
  <si>
    <t>Real reviewer gave great feedback which really helped me to improve my skills.</t>
  </si>
  <si>
    <t>Animation and CGI Motion</t>
  </si>
  <si>
    <t>I'd like to have some slides or transcripts about lectures.</t>
  </si>
  <si>
    <t>University of Electronic Science and Technology of China</t>
  </si>
  <si>
    <t>Start learning the material as early as possible.</t>
  </si>
  <si>
    <t>The learning material still has space for improvement. Nanodegree should provide different levels of material suited for people with different background.</t>
  </si>
  <si>
    <t>Research method</t>
  </si>
  <si>
    <t>The learning experience of individual course is very bad, the project can't be evaluated, no certificate, no discussion in the forum.
Provide different levels of material in nanodegree.
Provide learning material made by the university. Sometimes the material Udacity makes isn't as good as those taught in university, so It's better just use their material.</t>
  </si>
  <si>
    <t>Hong Kong</t>
  </si>
  <si>
    <t>Watch videos first, pay later</t>
  </si>
  <si>
    <t>Increase difficulty to make the certificate worthy. Platform is great.</t>
  </si>
  <si>
    <t>Babycenter</t>
  </si>
  <si>
    <t xml:space="preserve">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t>
  </si>
  <si>
    <t xml:space="preserve">More personalized experience and exposure to other people to help, more regular feedback, and more structure when you can.  </t>
  </si>
  <si>
    <t xml:space="preserve">More in depth SQL, a little more with R (python's great, don't get me wrong), and focus on data analytics for that nanodegree rather than making it a weird part data analyst degree, part intro to data science degree. </t>
  </si>
  <si>
    <t xml:space="preserve">You guys are awesome. Keep your curriculum as much aligned with what can get people jobs in that field as possible. From what I can tell you guys are getting better, but make sure each nano degree can get you to the next step in your education OR your career. </t>
  </si>
  <si>
    <t>Associate Professor</t>
  </si>
  <si>
    <t>SRCASW, University of Delhi</t>
  </si>
  <si>
    <t xml:space="preserve">Like all online courses, it requires will, determination and perseverance to complete ND.
It is important to regularly login even if for 30min. Weekly check in with mentor can keep you stay focused on your weekly goals.
And lastly, if you have time participate in slack channels and discussion forums. </t>
  </si>
  <si>
    <t xml:space="preserve">At present moment Udacity is doing a wonderful job with great courses, its mentor program, and active (also mentored) slack channels and discussion forums. Udacity also has a lot of free courses too, some of them quite good.
My suggestion would be to have an advanced section in the courses like (AIND, MLND and SDCND) where the detailed maths is also covered for those few who may be interested. This way Udacity will not just give Engineers but also Scientists who will understand the stuff deeper.
Alternatively, Udacity can start an advanced degree which covers more depth. </t>
  </si>
  <si>
    <t>A lot is happening every day, new tools or updated tools emerge every six months. Udacity should keep its courses updated.</t>
  </si>
  <si>
    <t xml:space="preserve">I had a wonderful experience at Udacity ND, its support system for students is very good. And though it may not sound so it is a great compliment because I am a regular on other MOOC platforms too. </t>
  </si>
  <si>
    <t>1) watch the content _before_ subscribing to Nanodegree program :)
2) Start the projects early. They usually take more time than some may anticipate</t>
  </si>
  <si>
    <t>Hacker News, when Sebastian announced it, several years ago.</t>
  </si>
  <si>
    <t>1) All Nanodegrees should have a fixed tuition cost (like AI ND), instead of the monthly fees (like ML ND)
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
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
4) The Planning Project in the AI ND is truly terrible. Planning is such an important topic for AI, but the project is so archaic and full of copy-and-paste from AIMA pseudocode. Needs to be thoroughly redesigned (and/or maybe making the optional Pacman  project mandatory).
5) I appreciate the option of doing check ins with my mentor, but please *make this optional*. It's extremely annoying to have those pop-ups, plus the fact I can't close them (only minimize).
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t>
  </si>
  <si>
    <t>I think you already offer what I'd like to learn. Self Driving Cars will be my next one. I'd enjoy one for Algorithms specifically; I did a few on Coursera, and enjoyed very much.</t>
  </si>
  <si>
    <t>Already added a ton above, but glad to answer any additional specific questions if desired. Email above.</t>
  </si>
  <si>
    <t>Shin-Yokohama</t>
  </si>
  <si>
    <t>Search and ask anything on Slack channels.</t>
  </si>
  <si>
    <t>Curriculums of cutting edge technologies.</t>
  </si>
  <si>
    <t>3D data processing technology</t>
  </si>
  <si>
    <t>If you enjoy what you're doing, it will not be that much work. Get the basics right and you will save a lot of time later during the project development.</t>
  </si>
  <si>
    <t>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t>
  </si>
  <si>
    <t>It would be nice if we could use Google Cloud or some other service and deploy larger systems.</t>
  </si>
  <si>
    <t>Try to write projects from scratch rather than fill in the blanks. It helps to analyze the problem from a bigger perspective</t>
  </si>
  <si>
    <t>Add a capstone project to the Deep learning course</t>
  </si>
  <si>
    <t>Signal and Image processing courses, Medical imaging</t>
  </si>
  <si>
    <t xml:space="preserve">Don't be discouraged when you get stuck for a while. Check the forum, google, and stackoverflow. Even if you can't find the exact solution you're looking for, you can definitely find some inspirations that might just guide you to discover your own solution. </t>
  </si>
  <si>
    <t>Blog post</t>
  </si>
  <si>
    <t>I wish the nanodegree can provide more flexibility about the courses you can take. Just as in traditional degree program, you can choose the courses that you like to take as long as you meet the requirement for your degree program.</t>
  </si>
  <si>
    <t>I would like to see some design related courses on Udacity. When I build something or give a presentation of my analysis, I would like to learn how to make it visually more appealing and convincing.</t>
  </si>
  <si>
    <t>Keep up your good work :)</t>
  </si>
  <si>
    <t>BeiJing, China</t>
  </si>
  <si>
    <t>1. be aware that Udacity courses might focus on intuition and practical projects and could be a little light on theoretical details. Go through supplement materials if you feel like not getting thing 100%, as they usually provide excellent reference material.
2. participate in the community, ask questions, see others questions &amp; answers, see how others approach questions and their knowledge and tricks.
3. use slack/forum as information hub to stay on track of  current development of related field, as people discussing and posting related info.
4. Don't stuck on one problem for too long, while independent work is very important, it's also critical to know when to ask for help, often times, it's just a small problems that you happen to ignored.</t>
  </si>
  <si>
    <t>don't remember</t>
  </si>
  <si>
    <t>AMA time usually in pacific time, which is often mid night in my area (China), maybe split out AMA time to help students in different time zone</t>
  </si>
  <si>
    <t>None that I can think of right now, pretty happy and be occupied by what Udacity current offers</t>
  </si>
  <si>
    <t>I really like the way DLND structured, intuitive &amp; practical video content, plus EXCELLENT supplement materials. I think that's good balance for online courses.</t>
  </si>
  <si>
    <t>"Love to learn every instant"</t>
  </si>
  <si>
    <t>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t>
  </si>
  <si>
    <t xml:space="preserve">Give more intuitive explanations. I like to learn the big picture first and then dive deep. Also some how convince students about growth mindset and its importance.
</t>
  </si>
  <si>
    <t>Mathematics, Signal processing, Neuroscience, Music</t>
  </si>
  <si>
    <t>Thanks a lot for the wonderful opportunity. It was awesome and life changing. Udacity is my dream company. I will definitely apply for a position at Udacity after submitting my PhD thesis.</t>
  </si>
  <si>
    <t>banking</t>
  </si>
  <si>
    <t>ItaÃº Unibanco</t>
  </si>
  <si>
    <t>google</t>
  </si>
  <si>
    <t>Enjoy! Nanodegree are very practical, so enjoy trying to do anything You see in the lectures, that's a good way to learn and have doubts and create strategies to learn.</t>
  </si>
  <si>
    <t>I'm happy with the Udacity strategie learn</t>
  </si>
  <si>
    <t>Julia, Pytorch, C++, scala, parallel computing</t>
  </si>
  <si>
    <t>Great work!</t>
  </si>
  <si>
    <t>Study a lot</t>
  </si>
  <si>
    <t xml:space="preserve">Better mentorship </t>
  </si>
  <si>
    <t xml:space="preserve">Need a better instructor for onsite classes </t>
  </si>
  <si>
    <t>Investment Banking</t>
  </si>
  <si>
    <t>Scotia Capital/Scotiabank</t>
  </si>
  <si>
    <t>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t>
  </si>
  <si>
    <t>Started at inception after reading about Thrun/Norvig AI  course.</t>
  </si>
  <si>
    <t>Provide additional supplementary resources or pointers to them to facilitate parallel/complementary learning.</t>
  </si>
  <si>
    <t>Reinforcement Learning, C+ programming</t>
  </si>
  <si>
    <t>This is a great platform to reskill yourself with industry proven courses. The results that you draw from the course would be a function of how much time you spend.</t>
  </si>
  <si>
    <t>Deep Learning course was a first time course and I felt the course moved really very fast.</t>
  </si>
  <si>
    <t>Graph database development would be great.</t>
  </si>
  <si>
    <t>You have a great team.</t>
  </si>
  <si>
    <t>GuangdongQunyu</t>
  </si>
  <si>
    <t xml:space="preserve">provide chinese support
</t>
  </si>
  <si>
    <t>the nice code</t>
  </si>
  <si>
    <t xml:space="preserve">do your best in project. </t>
  </si>
  <si>
    <t xml:space="preserve">give more various project. </t>
  </si>
  <si>
    <t xml:space="preserve">i want more free course. </t>
  </si>
  <si>
    <t>Surveillance</t>
  </si>
  <si>
    <t>UncannyVision</t>
  </si>
  <si>
    <t xml:space="preserve">Each of the programming is a challenge for an student. Not only it enhances the theory but practical knowledge of the field. When collection of such assignments are completed, the student becomes a Master in that field.  </t>
  </si>
  <si>
    <t xml:space="preserve">Now, this is important. The assignments which I completed in MLND are already available in GitHub profiles of various students. I suggest that there should be enough variety of programming assignments so that each students is uniquely identified. </t>
  </si>
  <si>
    <t>Game development, Unity etc</t>
  </si>
  <si>
    <t xml:space="preserve">Feedback from submissions </t>
  </si>
  <si>
    <t>It is worth it!!!</t>
  </si>
  <si>
    <t>More flexibility for AI Engineer program</t>
  </si>
  <si>
    <t>Not sure!</t>
  </si>
  <si>
    <t>Better than a college degree!</t>
  </si>
  <si>
    <t>Decide the schedule and stick to it and keep practising what you learn and document everything..EVERYTHING</t>
  </si>
  <si>
    <t>Iam quite happy</t>
  </si>
  <si>
    <t>R/SQL</t>
  </si>
  <si>
    <t>Coremelt Ltd.</t>
  </si>
  <si>
    <t>keep trying to coding and read all materials as much as you can</t>
  </si>
  <si>
    <t>I like project review and feedback and course materials</t>
  </si>
  <si>
    <t xml:space="preserve">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t>
  </si>
  <si>
    <t>Get 1 on 1 instructors available during my time zone</t>
  </si>
  <si>
    <t xml:space="preserve">Thank you </t>
  </si>
  <si>
    <t>www.soais.com</t>
  </si>
  <si>
    <t xml:space="preserve">Stay regular and focussed. </t>
  </si>
  <si>
    <t>More theoretical background and more organised course material. At times it jumps from one topic to other without joining the concepts together to give a bigger picture</t>
  </si>
  <si>
    <t>Workday</t>
  </si>
  <si>
    <t>Aggressively look for resources to supplement lectures</t>
  </si>
  <si>
    <t>Support staff need to be more involved</t>
  </si>
  <si>
    <t>functional programming</t>
  </si>
  <si>
    <t>You guys provide good feedback on the projects</t>
  </si>
  <si>
    <t>Just don't give up.</t>
  </si>
  <si>
    <t>Extend Nanodegree plus programs to other countries</t>
  </si>
  <si>
    <t>courses on node and .net framework</t>
  </si>
  <si>
    <t>Would really be nice to have one on one counselling with an udacity lecturer and the career services team - even if it is a paid appointment.</t>
  </si>
  <si>
    <t xml:space="preserve">Interested in this field </t>
  </si>
  <si>
    <t xml:space="preserve">Be curious and be informed. Keep learning. Make notes. Its important to understand the concept in and out. Understand nitty-gritties. Dont be afraid to ask mentors for help. Its not about finishing the course fast. Its how much you learn </t>
  </si>
  <si>
    <t>More in depth about the topic</t>
  </si>
  <si>
    <t xml:space="preserve">Some coding hacks perhaps. </t>
  </si>
  <si>
    <t>Its a great platform and i would love to learn more from Udacity nanodegrees</t>
  </si>
  <si>
    <t>Shanghai MuXueNetwork Technology Co., Ltd</t>
  </si>
  <si>
    <t>React</t>
  </si>
  <si>
    <t>work time ,every moment</t>
  </si>
  <si>
    <t>More hands-on try, additional reading material must be serious to see, then add their own points to the required knowledge</t>
  </si>
  <si>
    <t>Chinese translation</t>
  </si>
  <si>
    <t>node ã€django</t>
  </si>
  <si>
    <t>Chinese companies want to recruit Udacity students, need better support</t>
  </si>
  <si>
    <t>Do some review. Don't hurry</t>
  </si>
  <si>
    <t xml:space="preserve">Great web environment and instructor </t>
  </si>
  <si>
    <t>AI, company tech stack analysis</t>
  </si>
  <si>
    <t>App is suck</t>
  </si>
  <si>
    <t>Booking.com</t>
  </si>
  <si>
    <t>Be consistent in your learning. Always try to practice the skills however you can! E.g. write a weekly blog where you explore the techniques you've learned.</t>
  </si>
  <si>
    <t>I think Udacity did a fantastic job! The only exception was the deep learning project, but I heard that it has been changed now.</t>
  </si>
  <si>
    <t>How to use big data tools like hadoop, hive, spark, etc</t>
  </si>
  <si>
    <t>Use every ressources at your dispostion and keep on learning.</t>
  </si>
  <si>
    <t>Have at least a project that involves team work</t>
  </si>
  <si>
    <t>Game development, Cybersecurity</t>
  </si>
  <si>
    <t>work hard and keep learning, make use of all the resources you could get regarding the subject you are learning</t>
  </si>
  <si>
    <t xml:space="preserve">I want research intensive courses </t>
  </si>
  <si>
    <t>It would be a very nice if udacity offers researched based Artificial intelligence course,where student can do  research and publish papers.</t>
  </si>
  <si>
    <t xml:space="preserve">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t>
  </si>
  <si>
    <t>CollÃ¨ge AndrÃ©-Grasset</t>
  </si>
  <si>
    <t>Make sure you meet the prerequisites, and then some. The suggested deadlines are important, do your best to respect them.</t>
  </si>
  <si>
    <t>Reward students who respect the suggested deadlines.</t>
  </si>
  <si>
    <t>For now, I'm satisfied.</t>
  </si>
  <si>
    <t>My employer recognizes courses completed in ''real'' universities, but not Udacity. Working toward better recognition would be great.</t>
  </si>
  <si>
    <t>I suggest them to learn from several 3rd parties sources.</t>
  </si>
  <si>
    <t>I'm not sure.</t>
  </si>
  <si>
    <t>Spikeway Technologies</t>
  </si>
  <si>
    <t>Stick to your schedule and read research papers every week. Don't be in a rush to complete the Nanodegree and clarify all your doubts before moving to a new topic.</t>
  </si>
  <si>
    <t>Help students understand research paper related to the nanodegree and implement them every week.</t>
  </si>
  <si>
    <t>Cryptocurrencies and Blockchain Technology</t>
  </si>
  <si>
    <t>Thank you for everything. Udacity's MLND and DL foundation program helped me get a AI internship at a startup.</t>
  </si>
  <si>
    <t>Data is new blood for intelligent machines</t>
  </si>
  <si>
    <t>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t>
  </si>
  <si>
    <t>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t>
  </si>
  <si>
    <t>Artificial Intelligence, Self Driving Cars and Robotics.</t>
  </si>
  <si>
    <t>The idea of online education, completing at one's convenience, is wonderful. I think it is good to promote your own global job portal, where employers willing to recruit Udacity graduates, posting their requirements.</t>
  </si>
  <si>
    <t>Product Team Leader</t>
  </si>
  <si>
    <t>Tourism</t>
  </si>
  <si>
    <t>Travel Appeal Srl</t>
  </si>
  <si>
    <t>To have faith in themselves</t>
  </si>
  <si>
    <t>Make more tests and quizzes</t>
  </si>
  <si>
    <t>Hellenic Navy</t>
  </si>
  <si>
    <t>Never leave for tomorrow what you can do today</t>
  </si>
  <si>
    <t>Make more professional videos. Some of them are poorly made. Add even more content</t>
  </si>
  <si>
    <t>Robotics and AI</t>
  </si>
  <si>
    <t>Thanks for democratizing education and helping us get our dream jobs</t>
  </si>
  <si>
    <t>Intersect,LLC</t>
  </si>
  <si>
    <t>Be inquisitive, especially beyond projects</t>
  </si>
  <si>
    <t xml:space="preserve">More exposure to current industrial development. </t>
  </si>
  <si>
    <t xml:space="preserve">A course to teach student ways to implement papers, especially if codes or pseudo codes are not available. </t>
  </si>
  <si>
    <t xml:space="preserve">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t>
  </si>
  <si>
    <t>1. Be genuinely interested in anything that you are learning. Learn for the fun of it. Don't force yourself because of someone or because you want to get a job or to make money.
2. Be ready to go and learn beyond the coursework. There is no class that will teach you everything about something. Udacity is good but not enough.
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
4. Learn the basics of Linux ( Ubuntu) and start using it in your daily life. You will have to use linux during some part of the course or during your career. Linux is powerful, useful, beautiful, and free. :)
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
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"Tortoise and the Hare" story.
7. Stick to the deadline in the class. Yes, they are soft deadlines and you get a month extension at the end and all that. Completing projects will give you a sense of achievement which will propel you. Ask your family and friends to check on you and keep you on track.
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
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
10. Read the Project lesson first. Yes, you won't understand it and it is out of order to do so. But it is useful when you learn a concept in the lesson, you will know where to use it. Or you will know which part of the lesson you can afford to skip or watch in 2x speed.</t>
  </si>
  <si>
    <t>Technology blogs</t>
  </si>
  <si>
    <t xml:space="preserve">1. More quizzes and explanation to the answers to the quizzes will be helpful.
2. I was able to download udacity lessons on the smartphone app but wasn't able to view them when i had no network connectivity. App needed me to login or something?
3. Can i please play the videos without stop like a playlist when my phone is locked?
4. I am not sure this is possible, but a place in major cities to physically sit and work. Like an official Udacity Library or a Udacity Garage.
This dream Udacity Garage will be open 24 hours, only Udacity students can enter, there will be good wifi.
If i am a poor student or doesn't have a good living situation where i can concentrate or if i am just interested in meeting like minded people and build something new, this will be a good place.
You can probably work with the local universities to provide access or allocate some part of the library would be fine in places where you can't rent out garages.
Simply, this is just a hangout place. you can have cameras installed to prevent unwanted activities.
</t>
  </si>
  <si>
    <t>Looks good to me as of now. There is more content than i have time to study. But some courses can be more advanced like c++ or some other programming courses. May be they are already there and i don't know.
Is there a technical writing class?</t>
  </si>
  <si>
    <t>Some weekly/monthly challenges/projects designed based on real-world applications (may be inspired from some of the projects that Udacity Blitz built).
Similar to Kaggle challenges or something for the already graduated students. No guidance or solutions required for these but it will be useful to keep our skills up to date.</t>
  </si>
  <si>
    <t>Credit Karma</t>
  </si>
  <si>
    <t>Spark and TensorFlow</t>
  </si>
  <si>
    <t>Flexibility to learn</t>
  </si>
  <si>
    <t>The time per week is longer than the course claim, over 10 hours per week for me actually.
for my case, I need to do lots of extra study out of Udacity to support me to continue the study on Udacity.</t>
  </si>
  <si>
    <t xml:space="preserve">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t>
  </si>
  <si>
    <t>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t>
  </si>
  <si>
    <t>Game development nanodegree. Preferably using Unity, as a prerequisite to the VR developer Nanodegree.</t>
  </si>
  <si>
    <t xml:space="preserve">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t>
  </si>
  <si>
    <t>Continental AG</t>
  </si>
  <si>
    <t xml:space="preserve">My tip is, always to keep on learning! Do not make to long breaks between projects. </t>
  </si>
  <si>
    <t>I watched a documentation on TV (https://www.zdf.de/dokumentation/dokumentation/schoene-neue-welt-120.html), where Stefan Thrun gave an interview. I was really impressed and after announcing the Self Driving Car Engineer Nanodegree I jumped on the UDACITY train ...</t>
  </si>
  <si>
    <t>Uff, currently I don't have any idea, what this could be ...
It's really amazing how you at UDACITY are fascinating people who want to learn and dive deeper into new technologies!</t>
  </si>
  <si>
    <t>Currently I don't have a glue, what I would ask for. My current Nanodegree hopefully gives me additional chances within the automotive industry</t>
  </si>
  <si>
    <t>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t>
  </si>
  <si>
    <t>bangalore</t>
  </si>
  <si>
    <t>Focus on the projects and try to read the material provided and never hesitate to ask for help in the forums and if you are struck check out some git repos.</t>
  </si>
  <si>
    <t>Better optimization of the website with clear descriptions.</t>
  </si>
  <si>
    <t>Bot creation, advanced data analysis</t>
  </si>
  <si>
    <t>beijing,China</t>
  </si>
  <si>
    <t xml:space="preserve">just do it </t>
  </si>
  <si>
    <t>do some interesting project</t>
  </si>
  <si>
    <t>Ted talking about learning experience</t>
  </si>
  <si>
    <t>Phd fellow</t>
  </si>
  <si>
    <t>EMBL</t>
  </si>
  <si>
    <t>Take it seriously. Try to search online other materials to support your classes.</t>
  </si>
  <si>
    <t>Continuous review of videos and change them when students are not satisfied.</t>
  </si>
  <si>
    <t>AI Solutions Expert</t>
  </si>
  <si>
    <t>Seriously complete the project</t>
  </si>
  <si>
    <t>guokr</t>
  </si>
  <si>
    <t>Keep going at it. Make a habit out of learning. If you take to long outside of the process it will be harder to get back to it, and things won't stick as well.</t>
  </si>
  <si>
    <t>More consistency between the courses of a degree</t>
  </si>
  <si>
    <t>GIS</t>
  </si>
  <si>
    <t>No. Have to get back to work :)</t>
  </si>
  <si>
    <t>Q Division</t>
  </si>
  <si>
    <t xml:space="preserve">a) set a schedule and expect it to change
b) help solve others' problems to understand the material better
c) create a list of priority tasks in your life. Only do the nanodegree if it can be in or part of the top 3 </t>
  </si>
  <si>
    <t>provide summary slides for future reference</t>
  </si>
  <si>
    <t>Entrepreneurship and business development</t>
  </si>
  <si>
    <t>Love the site and the people behind it. Keep up the good work!</t>
  </si>
  <si>
    <t>Try to do something every day! Make good use of Slack and support your fellow students!</t>
  </si>
  <si>
    <t>The Live Help feature is a brilliant idea, but execution is currently poor. Please improve (see the many ideas/issues already discussed on Slack)</t>
  </si>
  <si>
    <t>Robotics HARDWARE</t>
  </si>
  <si>
    <t>You're awesome ;)</t>
  </si>
  <si>
    <t>Japan Exchange and Teaching Programme</t>
  </si>
  <si>
    <t>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t>
  </si>
  <si>
    <t xml:space="preserve">Nothing at this time. </t>
  </si>
  <si>
    <t>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t>
  </si>
  <si>
    <t>Nothing at this time.</t>
  </si>
  <si>
    <t>Simility</t>
  </si>
  <si>
    <t>Find ways to apply you learnings into real world. It's easy to forget things.</t>
  </si>
  <si>
    <t>Affordable pricing. More real world projects.</t>
  </si>
  <si>
    <t>Data Visualisation and Business Analytics</t>
  </si>
  <si>
    <t>Call it simply machine learning nanodegree and remove the word engineer. Don't think it's meant only for engineers.</t>
  </si>
  <si>
    <t>Mmi holdings</t>
  </si>
  <si>
    <t>Self driving engineer</t>
  </si>
  <si>
    <t>Good job</t>
  </si>
  <si>
    <t>Wuhan</t>
  </si>
  <si>
    <t>Focus on project and learn the necessary part</t>
  </si>
  <si>
    <t>Make a smart use of slack to rate good questions and answers for search availability</t>
  </si>
  <si>
    <t>How to utilize machine learning cloud services</t>
  </si>
  <si>
    <t>Experience is the most important thing, reward the good tutors and encourage more advanced students to become tutors and give them good reward to keep the good work going</t>
  </si>
  <si>
    <t>Work regularly. Treat this as a classroom program and stick to your schedule.</t>
  </si>
  <si>
    <t>Reduce the price of a nanodegree for alumni as a token of loyalty or membership.</t>
  </si>
  <si>
    <t>Systems Programming (Unix, OS, shells, Networking)</t>
  </si>
  <si>
    <t>Please conduct more in-person meetings and events. Meeting online (via skype say) doesn't give that much impact than meeting in person does.</t>
  </si>
  <si>
    <t>Video Games</t>
  </si>
  <si>
    <t>Radiant Worlds</t>
  </si>
  <si>
    <t xml:space="preserve">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t>
  </si>
  <si>
    <t>Big Data technologies</t>
  </si>
  <si>
    <t>Thanks for an amazing work you are doing! :)</t>
  </si>
  <si>
    <t>Applied Research / Semiconductor</t>
  </si>
  <si>
    <t>Fraunhofer Institute for Integrated Systems and Device Technology IISB</t>
  </si>
  <si>
    <t>The theoretical depth is rather shallow, but for that I have books. Really helpful would be lessons and especially code reviews with tips as to how to improve the code and become a more advanced programmer.</t>
  </si>
  <si>
    <t xml:space="preserve">Right now I'm struggling with tensorflow, so a real hands-on tf course would be great. But other than that there are a whole lot of courses available I would like to take but can't find the time right now. </t>
  </si>
  <si>
    <t xml:space="preserve">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t>
  </si>
  <si>
    <t>study hard</t>
  </si>
  <si>
    <t>have more project</t>
  </si>
  <si>
    <t>Try to understand everything from first principles. Use all the resources available, including the great community.</t>
  </si>
  <si>
    <t>Youtube channel of Siraj Raval</t>
  </si>
  <si>
    <t xml:space="preserve">Be very clear on the requirements for nano degree programs, I wish I had taken the programming nano degree beforehand. </t>
  </si>
  <si>
    <t>A full computer science course!</t>
  </si>
  <si>
    <t>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t>
  </si>
  <si>
    <t>Give the place to study any cutting edge technology.</t>
  </si>
  <si>
    <t>BrandSnob</t>
  </si>
  <si>
    <t>Spend time to understand the theory and intuition before coding</t>
  </si>
  <si>
    <t>More small exercise and provide more graphs to visualize the ideas or theory</t>
  </si>
  <si>
    <t>Augmented Reality, Mix Reality, Applied Machine Learning concepts in apps</t>
  </si>
  <si>
    <t xml:space="preserve">Overall it's really good. </t>
  </si>
  <si>
    <t>TheD.</t>
  </si>
  <si>
    <t>Try to research in depth the various topics and use the projects as a base to experiment as many technics as possible. The feedback received from mentors' evaluations is invaluable and the return is directly proportional to the work spent on the projects.</t>
  </si>
  <si>
    <t>The various courses, while overall of good quality, where not all as effective at providing or teaching the techniques to apply theoretical content, although it is one of the main added value in my opinion of Udacity online courses and project when it is the case.</t>
  </si>
  <si>
    <t>Video processing, as a complementary tool to Machine Learning for Computer vision.</t>
  </si>
  <si>
    <t>Thanks a lot</t>
  </si>
  <si>
    <t xml:space="preserve">We make shit taglines. Code is what we know. </t>
  </si>
  <si>
    <t>Senior Consultant</t>
  </si>
  <si>
    <t>Newcrest Mining</t>
  </si>
  <si>
    <t xml:space="preserve">Don't believe the time estimates. You may enrol in two Nanodegrees at the same time like I did, you will complete the first one and run out of time to complete the second. </t>
  </si>
  <si>
    <t xml:space="preserve">Give better time estimates. Tailor to professionals working full time. </t>
  </si>
  <si>
    <t xml:space="preserve">Pyspark </t>
  </si>
  <si>
    <t xml:space="preserve">The content creators should standardise the structure of the code. Instead of trying to unravel design, this will allow students to concentrate on learning api's and theory. </t>
  </si>
  <si>
    <t>OBI Corp</t>
  </si>
  <si>
    <t>The expected work time for projects is a lot higher than those published.</t>
  </si>
  <si>
    <t>Publish the student's work time Bell curve for each project (or mean and std-dev)</t>
  </si>
  <si>
    <t>Just stick to it.</t>
  </si>
  <si>
    <t>Software testing.</t>
  </si>
  <si>
    <t xml:space="preserve">Study a little bit everyday instead of doing it all together
And do your assignments and projects seriously </t>
  </si>
  <si>
    <t xml:space="preserve">Some of the courses are wuite costly </t>
  </si>
  <si>
    <t xml:space="preserve">Graphics designing </t>
  </si>
  <si>
    <t>Keep a steady pace and meet deadlines</t>
  </si>
  <si>
    <t>Mug</t>
  </si>
  <si>
    <t>360i</t>
  </si>
  <si>
    <t>The mentor support is a great idea, but, mentors aren't always good. They need to be chosen properly. My mentor didn't provide me enough support for the AI Nanodegree.</t>
  </si>
  <si>
    <t>Statistics</t>
  </si>
  <si>
    <t>Ranger Health</t>
  </si>
  <si>
    <t>Consistency is most important. Don't try to do it all, just put in some effort every day. Don't be a hero. Asking or looking for help is part of learning and a skill you should be using every day.</t>
  </si>
  <si>
    <t>I took the very first AI course by Sebastian Thrun and Peter Norvig. I think I heard about it on Hacker News</t>
  </si>
  <si>
    <t>Just keep striving to get better. It's amazing where you have gone from humble but important beginnings!</t>
  </si>
  <si>
    <t>Security/penetration testing</t>
  </si>
  <si>
    <t>Completing Udacity courses and nanodegrees gives me a huge boost of confidence. It's important because I am self-taught (degree in chemical engineering) and constantly battle feeling like an imposter among fellow developers who have degrees in computer science.</t>
  </si>
  <si>
    <t>Credit Suisse</t>
  </si>
  <si>
    <t xml:space="preserve">Focus on learning and projects and put away everything else if you can. Had to work , take care of kids and family and study. Very difficult. </t>
  </si>
  <si>
    <t>online tech news</t>
  </si>
  <si>
    <t>Can't think of anything right now.</t>
  </si>
  <si>
    <t>Deep learning applied to law / legal industry - more in depth NLP</t>
  </si>
  <si>
    <t>Investment banking</t>
  </si>
  <si>
    <t>CLSA Ltd</t>
  </si>
  <si>
    <t>Just make sure you have your timetable set. This will ensure proper learning of course material.</t>
  </si>
  <si>
    <t>Consultation towards how to apply learning in a particular field.</t>
  </si>
  <si>
    <t>More involved towards finance/ investment banking.</t>
  </si>
  <si>
    <t xml:space="preserve">So far, it has been a great experience. </t>
  </si>
  <si>
    <t>VMware</t>
  </si>
  <si>
    <t>Follow along with lessons with pen&amp;paper and try to make notes. Writing reinforces learning. Also, reserve enough time for projects so that you can also work on optional portions. They really enhance your learning.</t>
  </si>
  <si>
    <t>More projects</t>
  </si>
  <si>
    <t>How to change careers</t>
  </si>
  <si>
    <t xml:space="preserve">I love Udacity. Most of the lessons in my nanodegree were very good </t>
  </si>
  <si>
    <t>Media &amp; Technology</t>
  </si>
  <si>
    <t>Motion Picture Solutions</t>
  </si>
  <si>
    <t>I would say if you get stuck, use the forums, other people may have had the same issue as you, and you can see where you are going wrong.</t>
  </si>
  <si>
    <t>None that I can think of.</t>
  </si>
  <si>
    <t>Not at the moment.</t>
  </si>
  <si>
    <t>Supahands dot com</t>
  </si>
  <si>
    <t>do not expect to find everything in the videos. its require more than that. read books, research and thinking and doing a lot</t>
  </si>
  <si>
    <t>I know Udacity since 2010 with the ai-class.org (the first round of artificial intelligence introduction mooc)</t>
  </si>
  <si>
    <t>put more details in the videos. some videos are really useless and not informative. the video which include only "you can see the solution here" without any explanation.
explanation are important not the result.
also starting with a quiz which you don't know the answer, will only drop your motivation if its regularly happen.</t>
  </si>
  <si>
    <t>the prices for the courses/nanodegrees are reasonable if you have income in USD. but if you exchange it with other currencies it will not be affordable. thats why most of them cannot be taken if there will not be any no-certificate mode.</t>
  </si>
  <si>
    <t>wolters kluwer</t>
  </si>
  <si>
    <t>Need to understand what each degree offers. Make sure that you are signing up for what you want to do in future not just to add a certificate in your kitty.</t>
  </si>
  <si>
    <t>some lectures are way too high level and a bit faster. We can suggest some prelim study before asking student to continue with lectures. Also the more practical examples we mention relating to real world, the better it would be for the student to understand</t>
  </si>
  <si>
    <t>I think udacity has got almost everything that one needs to be successful</t>
  </si>
  <si>
    <t xml:space="preserve">Some lectures seemed that they are directly being read from some screen in their front. </t>
  </si>
  <si>
    <t>covers multiple areas</t>
  </si>
  <si>
    <t>The Business Therapist</t>
  </si>
  <si>
    <t xml:space="preserve">Use deliberate practice and have patience. </t>
  </si>
  <si>
    <t xml:space="preserve">The same person should review a project if it is handed in more than once. I experienced different expectations that made the process more frustrating than it need be. </t>
  </si>
  <si>
    <t xml:space="preserve">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t>
  </si>
  <si>
    <t>make regular and frequent time available to study</t>
  </si>
  <si>
    <t>although tricky, it'd be great to have a group project or real-world project of some kind in the courses</t>
  </si>
  <si>
    <t xml:space="preserve">i really like udacity's courses and delivery. </t>
  </si>
  <si>
    <t>Plan out the number of hours you want to study a week(be realistic). In the evening decide how many hours you will work the next day and what that time will go towards. Make sure your daily goals sum up to your weekly total. Stick with your goals and strive to be "productive" when you are on the clock.</t>
  </si>
  <si>
    <t>Lower tuition on the self driving car program ;)</t>
  </si>
  <si>
    <t>Intensive c++ and Python courses covering the capabilities of various machine learning, computer vision and general robotics libraries</t>
  </si>
  <si>
    <t>Osprey Data</t>
  </si>
  <si>
    <t xml:space="preserve">Try to make progress on your lessons every day, even if it is little time what you have. Don't let too many days pass without doing that. Use the forum and watch each and every video. Use as many resources from Udacity as possible </t>
  </si>
  <si>
    <t>Read about it in the news</t>
  </si>
  <si>
    <t>Create single summary document (pdf) containing relevant links articles, etc for each lesson.</t>
  </si>
  <si>
    <t>Everything I can think of is already offered! That's great!</t>
  </si>
  <si>
    <t xml:space="preserve">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t>
  </si>
  <si>
    <t>Try to finish as fast as possible</t>
  </si>
  <si>
    <t>Give some more open projects</t>
  </si>
  <si>
    <t>There can be more further learning materials</t>
  </si>
  <si>
    <t>TSMC</t>
  </si>
  <si>
    <t>Fixed time to learn and take notes.</t>
  </si>
  <si>
    <t>more efficiency</t>
  </si>
  <si>
    <t>vehicle dynamics</t>
  </si>
  <si>
    <t>more course offered in Chinese</t>
  </si>
  <si>
    <t>watch the tutorial video carefully;</t>
  </si>
  <si>
    <t>come to China ;)</t>
  </si>
  <si>
    <t>deep learning on the edge devices</t>
  </si>
  <si>
    <t>I'm building a AI company with friends. good luck to me and udacity</t>
  </si>
  <si>
    <t>Bengaluru</t>
  </si>
  <si>
    <t>Learn via projects</t>
  </si>
  <si>
    <t xml:space="preserve">provide industrial interaction while study </t>
  </si>
  <si>
    <t>Data Engineering, Data Structure</t>
  </si>
  <si>
    <t>Try,Try and never give up even if you feel that you don't understand ...try to use all the resources provided</t>
  </si>
  <si>
    <t>Have more In-person sessions in India</t>
  </si>
  <si>
    <t>Meteor.js Mongo Db</t>
  </si>
  <si>
    <t>I am grateful to Udacity for many things :-) keep up the good work guys</t>
  </si>
  <si>
    <t>Medical</t>
  </si>
  <si>
    <t>Aurora Pharmacy</t>
  </si>
  <si>
    <t xml:space="preserve">It is easier and more fun than you would expect.  You should try it.  </t>
  </si>
  <si>
    <t xml:space="preserve">I am unsure </t>
  </si>
  <si>
    <t>More math</t>
  </si>
  <si>
    <t xml:space="preserve">Security </t>
  </si>
  <si>
    <t xml:space="preserve">Paladin Security </t>
  </si>
  <si>
    <t xml:space="preserve">Keep at it, don't rush your projects. Make sure that you understand what the project is asking you to do before getting to it. Find your own datasets, it gives you more experience working with messy real life data. Most importantly have fun. </t>
  </si>
  <si>
    <t xml:space="preserve">I am not sure. The improvements that could be made have more to do with not being able to ask questions of the instructors during the lesson; Than with anything that is really fixable. </t>
  </si>
  <si>
    <t xml:space="preserve">I would like to be able to use Udacity to improve my advanced math skills. A better explanation of Linear Algebra, and/or calculus would be amazing. </t>
  </si>
  <si>
    <t xml:space="preserve">Nope. </t>
  </si>
  <si>
    <t>Don't really want swag</t>
  </si>
  <si>
    <t>Make sure it's worth the time/money spent as there's no guarantee of job placement.</t>
  </si>
  <si>
    <t>Have more partners willing to hire interns/entry-level positions from Udacity graduates</t>
  </si>
  <si>
    <t>The nanodegree/projects don't seem to be all that useful in getting employment. The knowledge gained is nice, but that's all freely available.</t>
  </si>
  <si>
    <t>Ask questions in the forum that's the best place to learn</t>
  </si>
  <si>
    <t>It would be better if Udacity can provide students local studying groups also.</t>
  </si>
  <si>
    <t>Perhaps some projects' description are not perfect, but we can understand it in other ways.</t>
  </si>
  <si>
    <t>Improve the imperfect project description.</t>
  </si>
  <si>
    <t>None.</t>
  </si>
  <si>
    <t>Service industry</t>
  </si>
  <si>
    <t>Your Dog's Best Friend</t>
  </si>
  <si>
    <t>Front End Developer</t>
  </si>
  <si>
    <t xml:space="preserve">Keep working at it even if you get frustrated or stuck. </t>
  </si>
  <si>
    <t>Nothing so far</t>
  </si>
  <si>
    <t>Airbus</t>
  </si>
  <si>
    <t>Do more than just the videos for learning</t>
  </si>
  <si>
    <t>Workplace</t>
  </si>
  <si>
    <t>Provide written course material on top of the videos</t>
  </si>
  <si>
    <t>What I love about Udacity is that everyone who is completing a Nanodegree program is truly curious about learning, as nobody is forced to take these programs. The community will truly inspire you to push your limits.
My advice is to sign up for a Nanodegree program, use the forums, network with classmates, and, if possible, connect with your classmates in person. I am certain that your skills will improve at a great value.
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t>
  </si>
  <si>
    <t>Allow me to buy swag, so I can wear Udacity while I Udacity on Udacity;)</t>
  </si>
  <si>
    <t>While I am currently unemployed, I start at Google this upcoming September.</t>
  </si>
  <si>
    <t>University of Chicago</t>
  </si>
  <si>
    <t xml:space="preserve">read some books parallel </t>
  </si>
  <si>
    <t>more challenging project</t>
  </si>
  <si>
    <t xml:space="preserve">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t>
  </si>
  <si>
    <t>Videos are great to learn but it's hard to go back to them when I'm looking for information quickly. Video notes would be great.</t>
  </si>
  <si>
    <t>More interview preparation</t>
  </si>
  <si>
    <t>I find that I learn best when the projects are challenging and force me to go back to the videos and look for extra resources on the Internet. I feel like the most recent projects were easier than at the beginning.</t>
  </si>
  <si>
    <t xml:space="preserve">Sujeerya Animation and Entertainments private limited </t>
  </si>
  <si>
    <t>The learning opportunity is great. Work hard and every one will be benefited.</t>
  </si>
  <si>
    <t>Everything is fine for now. I hope Udacity team will come with their own Self Driving car quickly.</t>
  </si>
  <si>
    <t>I am thinking about Robotics in the future after completing my final term in self driving car.</t>
  </si>
  <si>
    <t>Thank you for everything. It was wonderful. I had really enjoyed nanodegree program.</t>
  </si>
  <si>
    <t xml:space="preserve">Not Sure </t>
  </si>
  <si>
    <t>Get additional Learning Material. Try total follow the timeline</t>
  </si>
  <si>
    <t>Improve the android app. A lot of functions dont work</t>
  </si>
  <si>
    <t>Do every day a little bit to learn most efficiently.</t>
  </si>
  <si>
    <t>Sometimes a little bit more feedback on unit test would be nice.</t>
  </si>
  <si>
    <t>I'm really happy with the things udacity provide. Eventually courses on software architecture would be nice.</t>
  </si>
  <si>
    <t>You make learning great again.</t>
  </si>
  <si>
    <t>udacity</t>
  </si>
  <si>
    <t>popsugar</t>
  </si>
  <si>
    <t>don't expect help</t>
  </si>
  <si>
    <t>the projects are often not supported by course materials. no guidance is provided by people who actually know the material</t>
  </si>
  <si>
    <t>calculus</t>
  </si>
  <si>
    <t>please support your students as they try to meet deadlines</t>
  </si>
  <si>
    <t>stay focused</t>
  </si>
  <si>
    <t>prompt replies on queries</t>
  </si>
  <si>
    <t>Veon</t>
  </si>
  <si>
    <t xml:space="preserve">Stay on schedule </t>
  </si>
  <si>
    <t xml:space="preserve">Get jobs for international students </t>
  </si>
  <si>
    <t xml:space="preserve">Game development </t>
  </si>
  <si>
    <t>äº‘ä¸ç½‘ç»œæŠ€æœ¯é‚®ç®±å…¬å¸</t>
  </si>
  <si>
    <t>stay hungryï¼Œstay foolish</t>
  </si>
  <si>
    <t>learn more on engineering</t>
  </si>
  <si>
    <t xml:space="preserve">AI </t>
  </si>
  <si>
    <t>The course are too expensiveï¼Œand I need't 1:1 mentor help,live help and so on, can you make it cheaper.</t>
  </si>
  <si>
    <t>Have companies or organizations submit real projects/job/gigs that Udacity students can submit solutions to.</t>
  </si>
  <si>
    <t>Cryptocurrencies or software built around blockchain would be interesting</t>
  </si>
  <si>
    <t>Singapore Polytechnic</t>
  </si>
  <si>
    <t>The world is rapidly changing, instead of watching the change, become a part of the change! Therefore, take this unique opportunity of online learning to learn/upgrade skills that are needed for the future that is already here!</t>
  </si>
  <si>
    <t>Keep the contents up-to-date. Also, make the updated contents available to graduates :-)</t>
  </si>
  <si>
    <t>nill</t>
  </si>
  <si>
    <t>Thank You!</t>
  </si>
  <si>
    <t xml:space="preserve">Not sharing </t>
  </si>
  <si>
    <t>Me</t>
  </si>
  <si>
    <t>Dont waste your money!</t>
  </si>
  <si>
    <t>Reduce price and get ride of mentorship</t>
  </si>
  <si>
    <t>Your courses are super expensive and it is not worth it. Material is not deep enough etc..</t>
  </si>
  <si>
    <t>Barclays</t>
  </si>
  <si>
    <t>Projects for a group of people so that several people in the same area could gather and work on it together</t>
  </si>
  <si>
    <t>Udacity has everything I wanted to learn - Machine learning and AI</t>
  </si>
  <si>
    <t>Anaheim, California</t>
  </si>
  <si>
    <t>Aim + Ask + Act + Await =&gt; Achieve
(Louis Pasteur)</t>
  </si>
  <si>
    <t>Coursework charges falling exponentially with time</t>
  </si>
  <si>
    <t>Not decided at this stage</t>
  </si>
  <si>
    <t>Thank you.</t>
  </si>
  <si>
    <t>Students must try to dedicate some time everyday consistently.</t>
  </si>
  <si>
    <t>To help students in developing countries udacity can provide offline app.</t>
  </si>
  <si>
    <t>Take initiative in the org in ML</t>
  </si>
  <si>
    <t>Working relentlessly for Nirvan Of Machines :)</t>
  </si>
  <si>
    <t>Drishti-Soft Solutions Pvt Ltd</t>
  </si>
  <si>
    <t>Learning is fun. Experiment it and code along or else you loose the essence as you move ahead. Use pen and paper - still legacy method - but worked well for me.</t>
  </si>
  <si>
    <t>Support for Nanodegree in Mobile App and support for speedy video browsing + text search on mobile -- its difficult to go to video reference via search of a specific context</t>
  </si>
  <si>
    <t>AI - NLP and Speech</t>
  </si>
  <si>
    <t>It was awesome</t>
  </si>
  <si>
    <t>IT</t>
  </si>
  <si>
    <t>Try to build a routine.</t>
  </si>
  <si>
    <t>Maybe a calendar with a schedule. I see it as just a way to structure the time spent. This can also be done with a sheet of paper on the desk.</t>
  </si>
  <si>
    <t>Functional programming
Verification by formal proof</t>
  </si>
  <si>
    <t>Maybe more interview with specialists on the field. It is always interesting to share their experiences when they started.</t>
  </si>
  <si>
    <t>TEDIAL</t>
  </si>
  <si>
    <t>Be very motivated</t>
  </si>
  <si>
    <t>I was expecting some job opportunities in Europe</t>
  </si>
  <si>
    <t>Physicist</t>
  </si>
  <si>
    <t xml:space="preserve">Invest your time and try to get out of a project as much as you can. </t>
  </si>
  <si>
    <t xml:space="preserve">It would be nice to see one big project at the end of each nanodegree which must be finished by a team since a team player is what a recruiter is looking for. </t>
  </si>
  <si>
    <t>Software engineering</t>
  </si>
  <si>
    <t xml:space="preserve">Advance </t>
  </si>
  <si>
    <t>Find time in the day to watch and read lessons. Keep trying even when stuck on projects...Don't give up</t>
  </si>
  <si>
    <t xml:space="preserve">On Netflix video " Lo and Behold, Reveries of the Connected Worl " </t>
  </si>
  <si>
    <t xml:space="preserve">Hire mentors that have already completed or is just about to complete the program. Within a week I had already surpassed my mentor level. Granted It only took me a week to complete part 1 of AIND.
</t>
  </si>
  <si>
    <t xml:space="preserve">1.Electrical training - Ohms law, Kirschoffs law. Parallel/series Circuits.
2. Networking like Cisco - CCNP
I don't Udacity thought on expanding the fields of topics like Emergency Medicine like EMD or hazmat. Maybe start giving CE's (Continuing Education Credits) </t>
  </si>
  <si>
    <t>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
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t>
  </si>
  <si>
    <t>Antel</t>
  </si>
  <si>
    <t xml:space="preserve">You have to like what you are studying. And study more than the classes. Search for paper and other sources to get a different point of view of the subjects. Just making the project is not Enough to learn. </t>
  </si>
  <si>
    <t xml:space="preserve">Im in the last. Project of mlnd. I wish to have a mentor like in  the beginning to ask some questions about the capstone. </t>
  </si>
  <si>
    <t xml:space="preserve">You are great. </t>
  </si>
  <si>
    <t>IGPI</t>
  </si>
  <si>
    <t>offering jobs, projects and so on</t>
  </si>
  <si>
    <t>math (we can learn at Khan academy though)</t>
  </si>
  <si>
    <t>I hope that more people can get advanced jobs with Udacity's nanodegrees.</t>
  </si>
  <si>
    <t>didichuxing</t>
  </si>
  <si>
    <t>useful</t>
  </si>
  <si>
    <t>i dont kown</t>
  </si>
  <si>
    <t>self driving car</t>
  </si>
  <si>
    <t>R&amp;D manager</t>
  </si>
  <si>
    <t>Practical examples for applying AI in real life</t>
  </si>
  <si>
    <t>More projects. More Labs. More coding.</t>
  </si>
  <si>
    <t>Advanced Courses for Deep Learning, Machine Learning, Artificial Intelligence, Advanced Algorithms, Parallelisation</t>
  </si>
  <si>
    <t>Good job.</t>
  </si>
  <si>
    <t>Stay on time for project deliveries and do spaced out learning.</t>
  </si>
  <si>
    <t>Make textbooks available to dive into theory while on the go. Offer the opportunity to watch the videos offline in the app. Connect to open source projects at the end of the courses to contribute there and keep learning.</t>
  </si>
  <si>
    <t>I would like to learn more about dApps and decentralized technologies like Blockchain, IPFS, etc.</t>
  </si>
  <si>
    <t>Porsche</t>
  </si>
  <si>
    <t>Keep track on the stuff as it gets released and do not leave it for later. Add GitHub and StackOverflow to your Browser Favs</t>
  </si>
  <si>
    <t>Add support on CEST time. Pacific time sessions are hard to follow</t>
  </si>
  <si>
    <t xml:space="preserve">Thanks - you are going to change the way kids learn tomorrow. </t>
  </si>
  <si>
    <t>Versus Systems</t>
  </si>
  <si>
    <t>Read a text book first, to gage your level of interest and drive.</t>
  </si>
  <si>
    <t>Known for a while now...</t>
  </si>
  <si>
    <t>Better chat organization; Suggested reading to prep for video content; More help on projects (they were tough!)</t>
  </si>
  <si>
    <t>Software architecting, Machine Learning</t>
  </si>
  <si>
    <t>Keep up the good work. Overall, I think Udacity is leading the online education space.</t>
  </si>
  <si>
    <t>Worth doing it</t>
  </si>
  <si>
    <t>Followed first course of p. Thrun</t>
  </si>
  <si>
    <t>Ok</t>
  </si>
  <si>
    <t>Startups, fintech</t>
  </si>
  <si>
    <t xml:space="preserve">Be perseverant and resourceful </t>
  </si>
  <si>
    <t xml:space="preserve">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
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t>
  </si>
  <si>
    <t>I am currently doing the MLND program, and am interested in deep learning specialization (also with Udacity, I love you guys)</t>
  </si>
  <si>
    <t xml:space="preserve">Keep up with the amazing work you are doing. </t>
  </si>
  <si>
    <t>Work every day. Check the forum. Be patient.</t>
  </si>
  <si>
    <t>More examples in general
More coding examples with ensembles</t>
  </si>
  <si>
    <t>Deep learning or AI</t>
  </si>
  <si>
    <t>Hackbright Academy</t>
  </si>
  <si>
    <t>20-30</t>
  </si>
  <si>
    <t>Have Grit and Persistance</t>
  </si>
  <si>
    <t>Its perfect for me.. Maybe more meetups or study groups</t>
  </si>
  <si>
    <t>IDK?</t>
  </si>
  <si>
    <t>The 1 on 1 mentor is great. make use of it.
Forum is really awesome, be active.
Reach out to fellow students
and finally, keep going! you will redeem the awards of all the effort you put into it.</t>
  </si>
  <si>
    <t>Github backpack</t>
  </si>
  <si>
    <t>you cover everything I need</t>
  </si>
  <si>
    <t>Keep doing what you're doing. you're doing great</t>
  </si>
  <si>
    <t>indizen technologies</t>
  </si>
  <si>
    <t>Learn to skin the web for the right info and don't be scared to participate on the forums</t>
  </si>
  <si>
    <t>give more projects</t>
  </si>
  <si>
    <t>machine learning</t>
  </si>
  <si>
    <t>keep increasing the number of courses</t>
  </si>
  <si>
    <t>Roche Sequencing</t>
  </si>
  <si>
    <t>go through the material as soon as it's up and ask questions on slack.</t>
  </si>
  <si>
    <t>i'd like to go through the material/video when i'm driving to work, however it's interactive making it not possible.</t>
  </si>
  <si>
    <t>bioinformatics</t>
  </si>
  <si>
    <t>Asmodee North America</t>
  </si>
  <si>
    <t>Work through every exercise and the projects will be straightforward.
You get out what you put in. There are a lot of valuable optional resources linked - take advantage of them.
Don't be afraid to ask for help or look through the forums - a lot of people are having the same issues you are.</t>
  </si>
  <si>
    <t>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
I think a better way to utilize his talents would be to do a high-level "get excited about the new topic" video at the start of each section, then move into the more detailed lessons afterward. Placing his half-hype, half-tutorial videos in the middle of each section was a miss.</t>
  </si>
  <si>
    <t>This one is hard to answer, Udacity already has a lot I don't know and would like to.</t>
  </si>
  <si>
    <t>I just picked up a cheap bundle on stackskills. It's ok, but I'm already learning that Udacity's strength is in its active support. While Udacity is a little out of my comfortable price range, these are the points that may convince me to come back eventually:
1. Active instructor involvement and response to feedback on Slack
2. Actively fostered slack and forum communities
3. Human review of coding projects. The feedback I received was sometimes copy-pasted but also sometimes very valuable.
Lean into these, they're the value you provide over other courses.</t>
  </si>
  <si>
    <t>Do not fear of not passing the projects for the first time. Read the reviews of the projects carefully</t>
  </si>
  <si>
    <t>organize the lectures more. Pay more attention on the final project</t>
  </si>
  <si>
    <t>algorithms, spark, big data</t>
  </si>
  <si>
    <t>The Hartford</t>
  </si>
  <si>
    <t>Set goals for time spent in the program and track your progress. This can be very motivating!</t>
  </si>
  <si>
    <t>Dedicated Coaching by email. I often had questions late into the night and on weekends, but felt that my time would be better spent googling a question than waiting for an office hours session or a response on the forum.</t>
  </si>
  <si>
    <t>More enterprise data management tools. Silicon Valley may be ripe with open source tools, but the majority of businesses are not adopting them as much. This makes finding a job a bit more difficult.</t>
  </si>
  <si>
    <t>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t>
  </si>
  <si>
    <t>Count of What is your highest level of education?</t>
  </si>
  <si>
    <t>Index</t>
  </si>
  <si>
    <t>age_yrs</t>
  </si>
  <si>
    <t>Data is the new bacon"</t>
  </si>
  <si>
    <t>What™s your average daily commute (in minutes)?</t>
  </si>
  <si>
    <t>Math - all the cool kids are doing it</t>
  </si>
  <si>
    <t>Machine learning for life</t>
  </si>
  <si>
    <t>A quality life demands quality questions</t>
  </si>
  <si>
    <t>shoes (brand is TBD¦ probably Adidas or Puma)</t>
  </si>
  <si>
    <t xml:space="preserve">I™d buy any swag you have but would really love a backpack, laptop sleeve, or a jacket. </t>
  </si>
  <si>
    <t>Provide alternative to videos. Videos can be boring, you can't skip the things you already know “ you fall asleep “ you have to replay the video “ you fall asleep “ ...</t>
  </si>
  <si>
    <t>Learning from Udacity means you  got tomorrow™s skills today.</t>
  </si>
  <si>
    <t>Too expensive, and there is a lot of same context in two similar course, I do not want to pay a lot money for the same context¦¦¦</t>
  </si>
  <si>
    <t>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t>
  </si>
  <si>
    <t xml:space="preserve">¢Don't hesitate to ask.
¢Please look carefully at the lesson repeatedly. </t>
  </si>
  <si>
    <t>¢debugging and parameters -tuning lesson
¢Japanese support :-)</t>
  </si>
  <si>
    <t>¢I'm enrolled in Artificial intelligence nanodegree.
¢machine learning engineering
¢git
¢editor, IDE(vim, pycharm)
¢debugging
¢performance tuning</t>
  </si>
  <si>
    <t>study_hours_week</t>
  </si>
  <si>
    <t>practice_hours_week</t>
  </si>
  <si>
    <t>Grand Total</t>
  </si>
  <si>
    <t>How many respondents?</t>
  </si>
  <si>
    <t>employed?</t>
  </si>
  <si>
    <t>percent employed?</t>
  </si>
  <si>
    <t>Master employed</t>
  </si>
  <si>
    <t>Masters unemployed</t>
  </si>
  <si>
    <t>PhD employed</t>
  </si>
  <si>
    <t>PhD unemployed</t>
  </si>
  <si>
    <t>Bin</t>
  </si>
  <si>
    <t>More</t>
  </si>
  <si>
    <t>Frequency</t>
  </si>
  <si>
    <t>Sum of Do you want to buy Udacity swag?</t>
  </si>
  <si>
    <t>Average</t>
  </si>
  <si>
    <t>Total</t>
  </si>
  <si>
    <t>Median</t>
  </si>
  <si>
    <t>Mode</t>
  </si>
  <si>
    <t>Standard Deviation</t>
  </si>
  <si>
    <t>Count of Index</t>
  </si>
  <si>
    <t>(blank)</t>
  </si>
  <si>
    <t>Most helpful channel in your Nanodegree program(s)?</t>
  </si>
  <si>
    <t>Most Helpful Channel for Nanodegree</t>
  </si>
  <si>
    <t>Max</t>
  </si>
  <si>
    <t>Min</t>
  </si>
  <si>
    <t>Mean</t>
  </si>
  <si>
    <t>Count of How did you find out about Udacity?</t>
  </si>
  <si>
    <t>Standard deviation</t>
  </si>
  <si>
    <t>Q1</t>
  </si>
  <si>
    <t>Med</t>
  </si>
  <si>
    <t>Q3</t>
  </si>
  <si>
    <t>Differences</t>
  </si>
  <si>
    <t>Countries</t>
  </si>
  <si>
    <t>Percentages %</t>
  </si>
  <si>
    <t>Percentage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</si>
</sst>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4" tint="0.39997558519241921"/>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14" fontId="0" fillId="0" borderId="0" xfId="0" applyNumberFormat="1"/>
    <xf numFmtId="16" fontId="0" fillId="0" borderId="0" xfId="0" applyNumberFormat="1"/>
    <xf numFmtId="0" fontId="0" fillId="0" borderId="0" xfId="0" applyAlignment="1">
      <alignment wrapText="1"/>
    </xf>
    <xf numFmtId="20" fontId="0" fillId="0" borderId="0" xfId="0" applyNumberFormat="1"/>
    <xf numFmtId="0" fontId="0" fillId="0" borderId="0" xfId="0" pivotButton="1"/>
    <xf numFmtId="0" fontId="0" fillId="0" borderId="0" xfId="0" applyNumberFormat="1"/>
    <xf numFmtId="0" fontId="0" fillId="33" borderId="0" xfId="0" applyFill="1"/>
    <xf numFmtId="0" fontId="16" fillId="0" borderId="0" xfId="0" applyFont="1" applyAlignment="1">
      <alignment vertical="top" wrapText="1"/>
    </xf>
    <xf numFmtId="0" fontId="16" fillId="33" borderId="0" xfId="0" applyFont="1" applyFill="1" applyAlignment="1">
      <alignment vertical="top" wrapText="1"/>
    </xf>
    <xf numFmtId="0" fontId="16" fillId="0" borderId="0" xfId="0" applyNumberFormat="1" applyFont="1" applyAlignment="1">
      <alignment vertical="top" wrapText="1"/>
    </xf>
    <xf numFmtId="0" fontId="16" fillId="34" borderId="0" xfId="0" applyFont="1" applyFill="1"/>
    <xf numFmtId="0" fontId="0" fillId="34" borderId="0" xfId="0" applyFill="1"/>
    <xf numFmtId="0" fontId="16" fillId="34" borderId="0" xfId="0" applyFont="1" applyFill="1" applyAlignment="1">
      <alignment vertical="top" wrapText="1"/>
    </xf>
    <xf numFmtId="0" fontId="0" fillId="0" borderId="0" xfId="1" applyNumberFormat="1" applyFont="1"/>
    <xf numFmtId="0" fontId="0" fillId="0" borderId="0" xfId="0" applyNumberFormat="1" applyFill="1" applyBorder="1" applyAlignment="1"/>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0" fillId="0" borderId="0" xfId="0" applyFill="1"/>
    <xf numFmtId="0" fontId="16" fillId="0" borderId="0" xfId="0" applyFont="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35"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[Udacity Project 2.xlsx]Level of Education!PivotTable3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Level of</a:t>
            </a:r>
            <a:r>
              <a:rPr lang="en-US" baseline="0"/>
              <a:t> </a:t>
            </a:r>
            <a:r>
              <a:rPr lang="en-US"/>
              <a:t>education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'Level of Education'!$B$3</c:f>
              <c:strCache>
                <c:ptCount val="1"/>
                <c:pt idx="0">
                  <c:v>Total</c:v>
                </c:pt>
              </c:strCache>
            </c:strRef>
          </c:tx>
          <c:spPr>
            <a:solidFill>
              <a:schemeClr val="accent1"/>
            </a:solidFill>
            <a:ln>
              <a:noFill/>
            </a:ln>
            <a:effectLst/>
          </c:spPr>
          <c:invertIfNegative val="0"/>
          <c:cat>
            <c:strRef>
              <c:f>'Level of Education'!$A$4:$A$9</c:f>
              <c:strCache>
                <c:ptCount val="6"/>
                <c:pt idx="0">
                  <c:v>Associates</c:v>
                </c:pt>
                <c:pt idx="1">
                  <c:v>Bachelors</c:v>
                </c:pt>
                <c:pt idx="2">
                  <c:v>High school or below</c:v>
                </c:pt>
                <c:pt idx="3">
                  <c:v>Masters</c:v>
                </c:pt>
                <c:pt idx="4">
                  <c:v>Nanodegree Program</c:v>
                </c:pt>
                <c:pt idx="5">
                  <c:v>PhD</c:v>
                </c:pt>
              </c:strCache>
            </c:strRef>
          </c:cat>
          <c:val>
            <c:numRef>
              <c:f>'Level of Education'!$B$4:$B$9</c:f>
              <c:numCache>
                <c:formatCode>General</c:formatCode>
                <c:ptCount val="6"/>
                <c:pt idx="0">
                  <c:v>12</c:v>
                </c:pt>
                <c:pt idx="1">
                  <c:v>283</c:v>
                </c:pt>
                <c:pt idx="2">
                  <c:v>24</c:v>
                </c:pt>
                <c:pt idx="3">
                  <c:v>316</c:v>
                </c:pt>
                <c:pt idx="4">
                  <c:v>45</c:v>
                </c:pt>
                <c:pt idx="5">
                  <c:v>73</c:v>
                </c:pt>
              </c:numCache>
            </c:numRef>
          </c:val>
        </c:ser>
        <c:dLbls>
          <c:showLegendKey val="0"/>
          <c:showVal val="0"/>
          <c:showCatName val="0"/>
          <c:showSerName val="0"/>
          <c:showPercent val="0"/>
          <c:showBubbleSize val="0"/>
        </c:dLbls>
        <c:gapWidth val="182"/>
        <c:axId val="-1799017040"/>
        <c:axId val="-1799013776"/>
      </c:barChart>
      <c:catAx>
        <c:axId val="-17990170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013776"/>
        <c:crosses val="autoZero"/>
        <c:auto val="1"/>
        <c:lblAlgn val="ctr"/>
        <c:lblOffset val="100"/>
        <c:noMultiLvlLbl val="0"/>
      </c:catAx>
      <c:valAx>
        <c:axId val="-1799013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017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[Udacity Project 2.xlsx]Swag!PivotTable10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Swag</a:t>
            </a:r>
            <a:r>
              <a:rPr lang="en-US" baseline="0"/>
              <a:t> Purchase by country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Swag!$B$3</c:f>
              <c:strCache>
                <c:ptCount val="1"/>
                <c:pt idx="0">
                  <c:v>Total</c:v>
                </c:pt>
              </c:strCache>
            </c:strRef>
          </c:tx>
          <c:spPr>
            <a:solidFill>
              <a:schemeClr val="accent1"/>
            </a:solidFill>
            <a:ln>
              <a:noFill/>
            </a:ln>
            <a:effectLst/>
          </c:spPr>
          <c:invertIfNegative val="0"/>
          <c:cat>
            <c:strRef>
              <c:f>Swag!$A$4:$A$15</c:f>
              <c:strCache>
                <c:ptCount val="12"/>
                <c:pt idx="0">
                  <c:v>Argentina</c:v>
                </c:pt>
                <c:pt idx="1">
                  <c:v>Canada</c:v>
                </c:pt>
                <c:pt idx="2">
                  <c:v>China</c:v>
                </c:pt>
                <c:pt idx="3">
                  <c:v>France</c:v>
                </c:pt>
                <c:pt idx="4">
                  <c:v>India</c:v>
                </c:pt>
                <c:pt idx="5">
                  <c:v>Japan</c:v>
                </c:pt>
                <c:pt idx="6">
                  <c:v>Mexico</c:v>
                </c:pt>
                <c:pt idx="7">
                  <c:v>Russia</c:v>
                </c:pt>
                <c:pt idx="8">
                  <c:v>Singapore</c:v>
                </c:pt>
                <c:pt idx="9">
                  <c:v>Spain</c:v>
                </c:pt>
                <c:pt idx="10">
                  <c:v>UK</c:v>
                </c:pt>
                <c:pt idx="11">
                  <c:v>US</c:v>
                </c:pt>
              </c:strCache>
            </c:strRef>
          </c:cat>
          <c:val>
            <c:numRef>
              <c:f>Swag!$B$4:$B$15</c:f>
              <c:numCache>
                <c:formatCode>General</c:formatCode>
                <c:ptCount val="12"/>
                <c:pt idx="0">
                  <c:v>35</c:v>
                </c:pt>
                <c:pt idx="1">
                  <c:v>20</c:v>
                </c:pt>
                <c:pt idx="2">
                  <c:v>34</c:v>
                </c:pt>
                <c:pt idx="3">
                  <c:v>37</c:v>
                </c:pt>
                <c:pt idx="4">
                  <c:v>33</c:v>
                </c:pt>
                <c:pt idx="5">
                  <c:v>34</c:v>
                </c:pt>
                <c:pt idx="6">
                  <c:v>40</c:v>
                </c:pt>
                <c:pt idx="7">
                  <c:v>40</c:v>
                </c:pt>
                <c:pt idx="8">
                  <c:v>33</c:v>
                </c:pt>
                <c:pt idx="9">
                  <c:v>35</c:v>
                </c:pt>
                <c:pt idx="10">
                  <c:v>34</c:v>
                </c:pt>
                <c:pt idx="11">
                  <c:v>43</c:v>
                </c:pt>
              </c:numCache>
            </c:numRef>
          </c:val>
        </c:ser>
        <c:dLbls>
          <c:showLegendKey val="0"/>
          <c:showVal val="0"/>
          <c:showCatName val="0"/>
          <c:showSerName val="0"/>
          <c:showPercent val="0"/>
          <c:showBubbleSize val="0"/>
        </c:dLbls>
        <c:gapWidth val="219"/>
        <c:overlap val="-27"/>
        <c:axId val="-1799015952"/>
        <c:axId val="-1916059392"/>
      </c:barChart>
      <c:catAx>
        <c:axId val="-1799015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6059392"/>
        <c:crosses val="autoZero"/>
        <c:auto val="1"/>
        <c:lblAlgn val="ctr"/>
        <c:lblOffset val="100"/>
        <c:noMultiLvlLbl val="0"/>
      </c:catAx>
      <c:valAx>
        <c:axId val="-191605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90159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[Udacity Project 2.xlsx]Channels!PivotTable16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Most</a:t>
            </a:r>
            <a:r>
              <a:rPr lang="en-US" baseline="0"/>
              <a:t> Helpful Learning Channel</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Channels!$B$3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Channels!$A$4:$A$10</c:f>
              <c:strCache>
                <c:ptCount val="7"/>
                <c:pt idx="0">
                  <c:v>Ask Me Anythings (AMAs)</c:v>
                </c:pt>
                <c:pt idx="1">
                  <c:v>Forums</c:v>
                </c:pt>
                <c:pt idx="2">
                  <c:v>Live Help</c:v>
                </c:pt>
                <c:pt idx="3">
                  <c:v>Mentor Help (classroom or 1:1 mentors)</c:v>
                </c:pt>
                <c:pt idx="4">
                  <c:v>Slack Channel</c:v>
                </c:pt>
                <c:pt idx="5">
                  <c:v>Stack Overflow</c:v>
                </c:pt>
                <c:pt idx="6">
                  <c:v>(blank)</c:v>
                </c:pt>
              </c:strCache>
            </c:strRef>
          </c:cat>
          <c:val>
            <c:numRef>
              <c:f>Channels!$B$4:$B$10</c:f>
              <c:numCache>
                <c:formatCode>General</c:formatCode>
                <c:ptCount val="7"/>
                <c:pt idx="0">
                  <c:v>4</c:v>
                </c:pt>
                <c:pt idx="1">
                  <c:v>323</c:v>
                </c:pt>
                <c:pt idx="2">
                  <c:v>9</c:v>
                </c:pt>
                <c:pt idx="3">
                  <c:v>40</c:v>
                </c:pt>
                <c:pt idx="4">
                  <c:v>173</c:v>
                </c:pt>
                <c:pt idx="5">
                  <c:v>142</c:v>
                </c:pt>
                <c:pt idx="6">
                  <c:v>62</c:v>
                </c:pt>
              </c:numCache>
            </c:numRef>
          </c:val>
        </c:ser>
        <c:dLbls>
          <c:showLegendKey val="0"/>
          <c:showVal val="0"/>
          <c:showCatName val="0"/>
          <c:showSerName val="0"/>
          <c:showPercent val="0"/>
          <c:showBubbleSize val="0"/>
        </c:dLbls>
        <c:gapWidth val="115"/>
        <c:overlap val="-20"/>
        <c:axId val="-1737378464"/>
        <c:axId val="-1737368128"/>
      </c:barChart>
      <c:catAx>
        <c:axId val="-17373784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7368128"/>
        <c:crosses val="autoZero"/>
        <c:auto val="1"/>
        <c:lblAlgn val="ctr"/>
        <c:lblOffset val="100"/>
        <c:noMultiLvlLbl val="0"/>
      </c:catAx>
      <c:valAx>
        <c:axId val="-173736812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737846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[Udacity Project 2.xlsx]Referral!PivotTable37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Referral</a:t>
            </a:r>
            <a:r>
              <a:rPr lang="en-US" baseline="0"/>
              <a:t> Channels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Referral!$B$3</c:f>
              <c:strCache>
                <c:ptCount val="1"/>
                <c:pt idx="0">
                  <c:v>Total</c:v>
                </c:pt>
              </c:strCache>
            </c:strRef>
          </c:tx>
          <c:spPr>
            <a:solidFill>
              <a:schemeClr val="accent1"/>
            </a:solidFill>
            <a:ln>
              <a:noFill/>
            </a:ln>
            <a:effectLst/>
          </c:spPr>
          <c:invertIfNegative val="0"/>
          <c:cat>
            <c:strRef>
              <c:f>Referral!$A$4:$A$10</c:f>
              <c:strCache>
                <c:ptCount val="7"/>
                <c:pt idx="0">
                  <c:v>Billboard</c:v>
                </c:pt>
                <c:pt idx="1">
                  <c:v>Facebook</c:v>
                </c:pt>
                <c:pt idx="2">
                  <c:v>Friend / word of mouth</c:v>
                </c:pt>
                <c:pt idx="3">
                  <c:v>Google</c:v>
                </c:pt>
                <c:pt idx="4">
                  <c:v>LinkedIn</c:v>
                </c:pt>
                <c:pt idx="5">
                  <c:v>Twitter</c:v>
                </c:pt>
                <c:pt idx="6">
                  <c:v>(blank)</c:v>
                </c:pt>
              </c:strCache>
            </c:strRef>
          </c:cat>
          <c:val>
            <c:numRef>
              <c:f>Referral!$B$4:$B$10</c:f>
              <c:numCache>
                <c:formatCode>General</c:formatCode>
                <c:ptCount val="7"/>
                <c:pt idx="0">
                  <c:v>2</c:v>
                </c:pt>
                <c:pt idx="1">
                  <c:v>26</c:v>
                </c:pt>
                <c:pt idx="2">
                  <c:v>147</c:v>
                </c:pt>
                <c:pt idx="3">
                  <c:v>446</c:v>
                </c:pt>
                <c:pt idx="4">
                  <c:v>11</c:v>
                </c:pt>
                <c:pt idx="5">
                  <c:v>16</c:v>
                </c:pt>
              </c:numCache>
            </c:numRef>
          </c:val>
        </c:ser>
        <c:dLbls>
          <c:showLegendKey val="0"/>
          <c:showVal val="0"/>
          <c:showCatName val="0"/>
          <c:showSerName val="0"/>
          <c:showPercent val="0"/>
          <c:showBubbleSize val="0"/>
        </c:dLbls>
        <c:gapWidth val="219"/>
        <c:overlap val="-27"/>
        <c:axId val="-1737377920"/>
        <c:axId val="-1737376832"/>
      </c:barChart>
      <c:catAx>
        <c:axId val="-173737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376832"/>
        <c:crosses val="autoZero"/>
        <c:auto val="1"/>
        <c:lblAlgn val="ctr"/>
        <c:lblOffset val="100"/>
        <c:noMultiLvlLbl val="0"/>
      </c:catAx>
      <c:valAx>
        <c:axId val="-1737376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3779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[Udacity Project 2.xlsx]Referral!PivotTable37</c:name>
    <c:fmtId val="1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Referral!$B$3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cat>
            <c:strRef>
              <c:f>Referral!$A$4:$A$10</c:f>
              <c:strCache>
                <c:ptCount val="7"/>
                <c:pt idx="0">
                  <c:v>Billboard</c:v>
                </c:pt>
                <c:pt idx="1">
                  <c:v>Facebook</c:v>
                </c:pt>
                <c:pt idx="2">
                  <c:v>Friend / word of mouth</c:v>
                </c:pt>
                <c:pt idx="3">
                  <c:v>Google</c:v>
                </c:pt>
                <c:pt idx="4">
                  <c:v>LinkedIn</c:v>
                </c:pt>
                <c:pt idx="5">
                  <c:v>Twitter</c:v>
                </c:pt>
                <c:pt idx="6">
                  <c:v>(blank)</c:v>
                </c:pt>
              </c:strCache>
            </c:strRef>
          </c:cat>
          <c:val>
            <c:numRef>
              <c:f>Referral!$B$4:$B$10</c:f>
              <c:numCache>
                <c:formatCode>General</c:formatCode>
                <c:ptCount val="7"/>
                <c:pt idx="0">
                  <c:v>2</c:v>
                </c:pt>
                <c:pt idx="1">
                  <c:v>26</c:v>
                </c:pt>
                <c:pt idx="2">
                  <c:v>147</c:v>
                </c:pt>
                <c:pt idx="3">
                  <c:v>446</c:v>
                </c:pt>
                <c:pt idx="4">
                  <c:v>11</c:v>
                </c:pt>
                <c:pt idx="5">
                  <c:v>16</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Books</a:t>
            </a:r>
            <a:r>
              <a:rPr lang="en-US" baseline="0"/>
              <a:t> Read Per Year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val>
            <c:numRef>
              <c:f>'Books Read Per Year'!$G$2</c:f>
              <c:numCache>
                <c:formatCode>General</c:formatCode>
                <c:ptCount val="1"/>
                <c:pt idx="0">
                  <c:v>0</c:v>
                </c:pt>
              </c:numCache>
            </c:numRef>
          </c:val>
        </c:ser>
        <c:ser>
          <c:idx val="1"/>
          <c:order val="1"/>
          <c:spPr>
            <a:solidFill>
              <a:schemeClr val="accent2"/>
            </a:solidFill>
            <a:ln>
              <a:noFill/>
            </a:ln>
            <a:effectLst/>
          </c:spPr>
          <c:invertIfNegative val="0"/>
          <c:dPt>
            <c:idx val="0"/>
            <c:invertIfNegative val="0"/>
            <c:bubble3D val="0"/>
            <c:spPr>
              <a:noFill/>
              <a:ln>
                <a:noFill/>
              </a:ln>
              <a:effectLst/>
            </c:spPr>
          </c:dPt>
          <c:errBars>
            <c:errBarType val="minus"/>
            <c:errValType val="percentage"/>
            <c:noEndCap val="0"/>
            <c:val val="100"/>
            <c:spPr>
              <a:noFill/>
              <a:ln w="9525" cap="flat" cmpd="sng" algn="ctr">
                <a:solidFill>
                  <a:schemeClr val="tx1">
                    <a:lumMod val="65000"/>
                    <a:lumOff val="35000"/>
                  </a:schemeClr>
                </a:solidFill>
                <a:round/>
              </a:ln>
              <a:effectLst/>
            </c:spPr>
          </c:errBars>
          <c:val>
            <c:numRef>
              <c:f>'Books Read Per Year'!$G$3</c:f>
              <c:numCache>
                <c:formatCode>General</c:formatCode>
                <c:ptCount val="1"/>
                <c:pt idx="0">
                  <c:v>4</c:v>
                </c:pt>
              </c:numCache>
            </c:numRef>
          </c:val>
        </c:ser>
        <c:ser>
          <c:idx val="2"/>
          <c:order val="2"/>
          <c:spPr>
            <a:solidFill>
              <a:schemeClr val="accent3"/>
            </a:solidFill>
            <a:ln>
              <a:noFill/>
            </a:ln>
            <a:effectLst/>
          </c:spPr>
          <c:invertIfNegative val="0"/>
          <c:dPt>
            <c:idx val="0"/>
            <c:invertIfNegative val="0"/>
            <c:bubble3D val="0"/>
            <c:spPr>
              <a:solidFill>
                <a:schemeClr val="accent4"/>
              </a:solidFill>
              <a:ln>
                <a:solidFill>
                  <a:schemeClr val="tx1"/>
                </a:solidFill>
              </a:ln>
              <a:effectLst/>
            </c:spPr>
          </c:dPt>
          <c:val>
            <c:numRef>
              <c:f>'Books Read Per Year'!$G$4</c:f>
              <c:numCache>
                <c:formatCode>General</c:formatCode>
                <c:ptCount val="1"/>
                <c:pt idx="0">
                  <c:v>4</c:v>
                </c:pt>
              </c:numCache>
            </c:numRef>
          </c:val>
        </c:ser>
        <c:ser>
          <c:idx val="3"/>
          <c:order val="3"/>
          <c:spPr>
            <a:solidFill>
              <a:schemeClr val="accent4"/>
            </a:solidFill>
            <a:ln>
              <a:noFill/>
            </a:ln>
            <a:effectLst/>
          </c:spPr>
          <c:invertIfNegative val="0"/>
          <c:dPt>
            <c:idx val="0"/>
            <c:invertIfNegative val="0"/>
            <c:bubble3D val="0"/>
            <c:spPr>
              <a:solidFill>
                <a:schemeClr val="accent4"/>
              </a:solidFill>
              <a:ln>
                <a:solidFill>
                  <a:schemeClr val="tx1"/>
                </a:solidFill>
              </a:ln>
              <a:effectLst/>
            </c:spPr>
          </c:dPt>
          <c:errBars>
            <c:errBarType val="plus"/>
            <c:errValType val="percentage"/>
            <c:noEndCap val="0"/>
            <c:val val="100"/>
            <c:spPr>
              <a:noFill/>
              <a:ln w="9525" cap="flat" cmpd="sng" algn="ctr">
                <a:solidFill>
                  <a:schemeClr val="tx1">
                    <a:lumMod val="65000"/>
                    <a:lumOff val="35000"/>
                  </a:schemeClr>
                </a:solidFill>
                <a:round/>
              </a:ln>
              <a:effectLst/>
            </c:spPr>
          </c:errBars>
          <c:val>
            <c:numRef>
              <c:f>'Books Read Per Year'!$G$5</c:f>
              <c:numCache>
                <c:formatCode>General</c:formatCode>
                <c:ptCount val="1"/>
                <c:pt idx="0">
                  <c:v>7</c:v>
                </c:pt>
              </c:numCache>
            </c:numRef>
          </c:val>
        </c:ser>
        <c:ser>
          <c:idx val="4"/>
          <c:order val="4"/>
          <c:spPr>
            <a:noFill/>
            <a:ln>
              <a:noFill/>
            </a:ln>
            <a:effectLst/>
          </c:spPr>
          <c:invertIfNegative val="0"/>
          <c:val>
            <c:numRef>
              <c:f>'Books Read Per Year'!$G$6</c:f>
              <c:numCache>
                <c:formatCode>General</c:formatCode>
                <c:ptCount val="1"/>
                <c:pt idx="0">
                  <c:v>585</c:v>
                </c:pt>
              </c:numCache>
            </c:numRef>
          </c:val>
        </c:ser>
        <c:dLbls>
          <c:showLegendKey val="0"/>
          <c:showVal val="0"/>
          <c:showCatName val="0"/>
          <c:showSerName val="0"/>
          <c:showPercent val="0"/>
          <c:showBubbleSize val="0"/>
        </c:dLbls>
        <c:gapWidth val="150"/>
        <c:overlap val="100"/>
        <c:axId val="-1737370304"/>
        <c:axId val="-1737375744"/>
      </c:barChart>
      <c:catAx>
        <c:axId val="-1737370304"/>
        <c:scaling>
          <c:orientation val="minMax"/>
        </c:scaling>
        <c:delete val="1"/>
        <c:axPos val="l"/>
        <c:majorTickMark val="none"/>
        <c:minorTickMark val="none"/>
        <c:tickLblPos val="nextTo"/>
        <c:crossAx val="-1737375744"/>
        <c:crosses val="autoZero"/>
        <c:auto val="1"/>
        <c:lblAlgn val="ctr"/>
        <c:lblOffset val="100"/>
        <c:noMultiLvlLbl val="0"/>
      </c:catAx>
      <c:valAx>
        <c:axId val="-1737375744"/>
        <c:scaling>
          <c:orientation val="minMax"/>
          <c:max val="600"/>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370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514349</xdr:colOff>
      <xdr:row>10</xdr:row>
      <xdr:rowOff>9525</xdr:rowOff>
    </xdr:from>
    <xdr:to>
      <xdr:col>5</xdr:col>
      <xdr:colOff>581024</xdr:colOff>
      <xdr:row>26</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419100</xdr:colOff>
      <xdr:row>1</xdr:row>
      <xdr:rowOff>161925</xdr:rowOff>
    </xdr:from>
    <xdr:to>
      <xdr:col>11</xdr:col>
      <xdr:colOff>19050</xdr:colOff>
      <xdr:row>20</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1152524</xdr:colOff>
      <xdr:row>11</xdr:row>
      <xdr:rowOff>71437</xdr:rowOff>
    </xdr:from>
    <xdr:to>
      <xdr:col>11</xdr:col>
      <xdr:colOff>200025</xdr:colOff>
      <xdr:row>25</xdr:row>
      <xdr:rowOff>147637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261936</xdr:colOff>
      <xdr:row>16</xdr:row>
      <xdr:rowOff>166686</xdr:rowOff>
    </xdr:from>
    <xdr:to>
      <xdr:col>2</xdr:col>
      <xdr:colOff>19049</xdr:colOff>
      <xdr:row>33</xdr:row>
      <xdr:rowOff>152399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290512</xdr:colOff>
      <xdr:row>1</xdr:row>
      <xdr:rowOff>176212</xdr:rowOff>
    </xdr:from>
    <xdr:to>
      <xdr:col>13</xdr:col>
      <xdr:colOff>595312</xdr:colOff>
      <xdr:row>16</xdr:row>
      <xdr:rowOff>61912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1857375</xdr:colOff>
      <xdr:row>0</xdr:row>
      <xdr:rowOff>47625</xdr:rowOff>
    </xdr:from>
    <xdr:to>
      <xdr:col>11</xdr:col>
      <xdr:colOff>400049</xdr:colOff>
      <xdr:row>21</xdr:row>
      <xdr:rowOff>9524</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usman ogundijo" refreshedDate="43358.380222800923" createdVersion="5" refreshedVersion="5" minRefreshableVersion="3" recordCount="753">
  <cacheSource type="worksheet">
    <worksheetSource ref="B1:BC754" sheet="original"/>
  </cacheSource>
  <cacheFields count="54">
    <cacheField name="Unnamed: 0" numFmtId="0">
      <sharedItems containsSemiMixedTypes="0" containsString="0" containsNumber="1" containsInteger="1" minValue="0" maxValue="752"/>
    </cacheField>
    <cacheField name="Unnamed: 0.1"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What is your birthdate?" numFmtId="0">
      <sharedItems containsNonDate="0" containsDate="1" containsString="0" containsBlank="1" minDate="1940-01-01T00:00:00" maxDate="2017-12-27T00:00:00"/>
    </cacheField>
    <cacheField name="On average, how many hours of sleep do you get per night?" numFmtId="0">
      <sharedItems containsString="0" containsBlank="1" containsNumber="1" containsInteger="1" minValue="1" maxValue="9141984"/>
    </cacheField>
    <cacheField name="Whatâ€™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ount="6">
        <s v="Bachelors"/>
        <s v="PhD"/>
        <s v="Masters"/>
        <s v="High school or below"/>
        <s v="Nanodegree Program"/>
        <s v="Associates"/>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 name="In your most recent Nanodegree program, how many hours per week did you spend consuming learning materials?" numFmtId="0">
      <sharedItems containsBlank="1" containsMixedTypes="1" containsNumber="1" containsInteger="1" minValue="1" maxValue="6"/>
    </cacheField>
    <cacheField name="Other.8" numFmtId="0">
      <sharedItems containsDate="1" containsBlank="1" containsMixedTypes="1" minDate="1899-12-31T00:29:04" maxDate="1900-01-05T09:06:04"/>
    </cacheField>
    <cacheField name="In your most recent Nanodegree Program, how many hours per week did you spend applying what you learned (e.g. quizzes, projects)?" numFmtId="0">
      <sharedItems containsBlank="1" containsMixedTypes="1" containsNumber="1" containsInteger="1" minValue="1" maxValue="6"/>
    </cacheField>
    <cacheField name="Other.9" numFmtId="0">
      <sharedItems containsDate="1" containsBlank="1" containsMixedTypes="1" minDate="1899-12-30T06:30:00" maxDate="1899-12-31T00:53:04"/>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usman ogundijo" refreshedDate="43359.5935875" createdVersion="5" refreshedVersion="5" minRefreshableVersion="3" recordCount="753">
  <cacheSource type="worksheet">
    <worksheetSource ref="C1:AP754" sheet="Working"/>
  </cacheSource>
  <cacheFields count="41">
    <cacheField name="Index"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age_yrs" numFmtId="0">
      <sharedItems containsString="0" containsBlank="1" containsNumber="1" containsInteger="1" minValue="19" maxValue="78"/>
    </cacheField>
    <cacheField name="Bins" numFmtId="0">
      <sharedItems containsString="0" containsBlank="1" containsNumber="1" containsInteger="1" minValue="0" maxValue="79"/>
    </cacheField>
    <cacheField name="On average, how many hours of sleep do you get per night?" numFmtId="0">
      <sharedItems containsString="0" containsBlank="1" containsNumber="1" containsInteger="1" minValue="1" maxValue="9141984"/>
    </cacheField>
    <cacheField name="What™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ount="12">
        <s v="China"/>
        <s v="Argentina"/>
        <s v="Canada"/>
        <s v="India"/>
        <s v="Japan"/>
        <s v="UK"/>
        <s v="Mexico"/>
        <s v="Spain"/>
        <s v="US"/>
        <s v="Russia"/>
        <s v="France"/>
        <s v="Singapore"/>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acheField>
    <cacheField name="Other.7"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Windows User" refreshedDate="43361.061432175928" createdVersion="5" refreshedVersion="5" minRefreshableVersion="3" recordCount="753">
  <cacheSource type="worksheet">
    <worksheetSource ref="C1:AP754" sheet="Working"/>
  </cacheSource>
  <cacheFields count="41">
    <cacheField name="Index" numFmtId="0">
      <sharedItems containsSemiMixedTypes="0" containsString="0" containsNumber="1" containsInteger="1" minValue="0" maxValue="752"/>
    </cacheField>
    <cacheField name="Start a new career in this field" numFmtId="0">
      <sharedItems containsBlank="1"/>
    </cacheField>
    <cacheField name="Grow skills for my current role" numFmtId="0">
      <sharedItems containsBlank="1"/>
    </cacheField>
    <cacheField name="Help move from academia to industry" numFmtId="0">
      <sharedItems containsBlank="1"/>
    </cacheField>
    <cacheField name="Help prepare for an advanced degree" numFmtId="0">
      <sharedItems containsBlank="1"/>
    </cacheField>
    <cacheField name="General interest in the topic (personal growth and enrichment)" numFmtId="0">
      <sharedItems containsBlank="1"/>
    </cacheField>
    <cacheField name="Other" numFmtId="0">
      <sharedItems containsBlank="1"/>
    </cacheField>
    <cacheField name="age_yrs" numFmtId="0">
      <sharedItems containsString="0" containsBlank="1" containsNumber="1" containsInteger="1" minValue="19" maxValue="78"/>
    </cacheField>
    <cacheField name="Bins" numFmtId="0">
      <sharedItems containsString="0" containsBlank="1" containsNumber="1" containsInteger="1" minValue="0" maxValue="79"/>
    </cacheField>
    <cacheField name="On average, how many hours of sleep do you get per night?" numFmtId="0">
      <sharedItems containsString="0" containsBlank="1" containsNumber="1" containsInteger="1" minValue="1" maxValue="9141984"/>
    </cacheField>
    <cacheField name="What™s your average daily commute (in minutes)?" numFmtId="0">
      <sharedItems containsString="0" containsBlank="1" containsNumber="1" containsInteger="1" minValue="0" maxValue="600"/>
    </cacheField>
    <cacheField name="On average, how many hours do you spend sitting per day?" numFmtId="0">
      <sharedItems containsString="0" containsBlank="1" containsNumber="1" containsInteger="1" minValue="1" maxValue="800"/>
    </cacheField>
    <cacheField name="On average, how many books do you read (or listen to) per year?" numFmtId="0">
      <sharedItems containsString="0" containsBlank="1" containsNumber="1" containsInteger="1" minValue="0" maxValue="600"/>
    </cacheField>
    <cacheField name="What city and state / province / country do you live in?" numFmtId="0">
      <sharedItems/>
    </cacheField>
    <cacheField name="Do you want to buy Udacity swag?" numFmtId="0">
      <sharedItems containsSemiMixedTypes="0" containsString="0" containsNumber="1" containsInteger="1" minValue="0" maxValue="1"/>
    </cacheField>
    <cacheField name="Which item in the swag store appeals to you most?" numFmtId="0">
      <sharedItems containsBlank="1"/>
    </cacheField>
    <cacheField name="Other.1" numFmtId="0">
      <sharedItems containsBlank="1"/>
    </cacheField>
    <cacheField name="Which slogan / tagline appeals to you most?" numFmtId="0">
      <sharedItems containsBlank="1"/>
    </cacheField>
    <cacheField name="Other.2" numFmtId="0">
      <sharedItems containsBlank="1"/>
    </cacheField>
    <cacheField name="Are you employed?" numFmtId="0">
      <sharedItems containsSemiMixedTypes="0" containsString="0" containsNumber="1" containsInteger="1" minValue="0" maxValue="1"/>
    </cacheField>
    <cacheField name="What is your current primary occupation?" numFmtId="0">
      <sharedItems containsBlank="1"/>
    </cacheField>
    <cacheField name="Other.3" numFmtId="0">
      <sharedItems containsBlank="1"/>
    </cacheField>
    <cacheField name="Job Level" numFmtId="0">
      <sharedItems containsBlank="1"/>
    </cacheField>
    <cacheField name="Other.4" numFmtId="0">
      <sharedItems containsBlank="1"/>
    </cacheField>
    <cacheField name="What industry do you work in?" numFmtId="0">
      <sharedItems containsBlank="1"/>
    </cacheField>
    <cacheField name="Other.5" numFmtId="0">
      <sharedItems containsBlank="1"/>
    </cacheField>
    <cacheField name="How many years of experience do you have in your field of work?" numFmtId="0">
      <sharedItems containsString="0" containsBlank="1" containsNumber="1" containsInteger="1" minValue="0" maxValue="40"/>
    </cacheField>
    <cacheField name="What is the name of your current place of employment?" numFmtId="0">
      <sharedItems containsBlank="1" containsMixedTypes="1" containsNumber="1" containsInteger="1" minValue="6" maxValue="6"/>
    </cacheField>
    <cacheField name="What is your highest level of education?" numFmtId="0">
      <sharedItems/>
    </cacheField>
    <cacheField name="Intro to Programming" numFmtId="0">
      <sharedItems containsBlank="1"/>
    </cacheField>
    <cacheField name="Business Analyst" numFmtId="0">
      <sharedItems containsBlank="1"/>
    </cacheField>
    <cacheField name="Data Analyst" numFmtId="0">
      <sharedItems containsBlank="1"/>
    </cacheField>
    <cacheField name="Machine Learning Engineer" numFmtId="0">
      <sharedItems containsBlank="1"/>
    </cacheField>
    <cacheField name="Artificial Intelligence" numFmtId="0">
      <sharedItems containsBlank="1"/>
    </cacheField>
    <cacheField name="Deep Learning Foundations" numFmtId="0">
      <sharedItems containsBlank="1"/>
    </cacheField>
    <cacheField name="Self-Driving Car Engineer" numFmtId="0">
      <sharedItems containsBlank="1"/>
    </cacheField>
    <cacheField name="Robotics" numFmtId="0">
      <sharedItems containsBlank="1"/>
    </cacheField>
    <cacheField name="None" numFmtId="0">
      <sharedItems containsBlank="1"/>
    </cacheField>
    <cacheField name="Other.6" numFmtId="0">
      <sharedItems containsBlank="1"/>
    </cacheField>
    <cacheField name="What was most helpful when you got stuck in the Nanodegree program(s)?" numFmtId="0">
      <sharedItems containsBlank="1" count="7">
        <s v="Slack Channel"/>
        <s v="Forums"/>
        <s v="Stack Overflow"/>
        <m/>
        <s v="Mentor Help (classroom or 1:1 mentors)"/>
        <s v="Live Help"/>
        <s v="Ask Me Anythings (AMAs)"/>
      </sharedItems>
    </cacheField>
    <cacheField name="Other.7"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Windows User" refreshedDate="43361.098101157404" createdVersion="5" refreshedVersion="5" minRefreshableVersion="3" recordCount="753">
  <cacheSource type="worksheet">
    <worksheetSource ref="AQ1:BA754" sheet="Working"/>
  </cacheSource>
  <cacheFields count="11">
    <cacheField name="study_hours_week" numFmtId="0">
      <sharedItems containsSemiMixedTypes="0" containsString="0" containsNumber="1" containsInteger="1" minValue="0" maxValue="80"/>
    </cacheField>
    <cacheField name="practice_hours_week" numFmtId="0">
      <sharedItems containsSemiMixedTypes="0" containsString="0" containsNumber="1" containsInteger="1" minValue="0" maxValue="100"/>
    </cacheField>
    <cacheField name="On average, how many hours did it take you to complete a project in your most recent Nanodegree program?" numFmtId="0">
      <sharedItems containsString="0" containsBlank="1" containsNumber="1" containsInteger="1" minValue="1" maxValue="1000"/>
    </cacheField>
    <cacheField name="What advice do you have for new or current students who aspire to complete a Nanodegree program?" numFmtId="0">
      <sharedItems containsBlank="1" longText="1"/>
    </cacheField>
    <cacheField name="How did you find out about Udacity?" numFmtId="0">
      <sharedItems containsBlank="1" count="7">
        <s v="Friend / word of mouth"/>
        <s v="Google"/>
        <m/>
        <s v="Twitter"/>
        <s v="Facebook"/>
        <s v="LinkedIn"/>
        <s v="Billboard"/>
      </sharedItems>
    </cacheField>
    <cacheField name="Other.10" numFmtId="0">
      <sharedItems containsBlank="1" longText="1"/>
    </cacheField>
    <cacheField name="How likely is it that you would recommend Udacity to a friend or colleague?" numFmtId="0">
      <sharedItems containsSemiMixedTypes="0" containsString="0" containsNumber="1" containsInteger="1" minValue="0" maxValue="10"/>
    </cacheField>
    <cacheField name="What could Udacity do differently to improve your experience?" numFmtId="0">
      <sharedItems containsBlank="1" longText="1"/>
    </cacheField>
    <cacheField name="What are some additional subjects, courses, or tools and technologies that you'd like to learn at Udacity?" numFmtId="0">
      <sharedItems containsBlank="1" longText="1"/>
    </cacheField>
    <cacheField name="Is there anything else that you'd like to tell us?" numFmtId="0">
      <sharedItems containsBlank="1" longText="1"/>
    </cacheField>
    <cacheField name="Would you be willing to share more information for a chance to be featured on our blog, and help inspire others to be in demand and learn new skills with Udacity?"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Windows User" refreshedDate="43362.359669907404" createdVersion="5" refreshedVersion="5" minRefreshableVersion="3" recordCount="754">
  <cacheSource type="worksheet">
    <worksheetSource ref="C1:C1048576" sheet="Books Read Per Year"/>
  </cacheSource>
  <cacheFields count="1">
    <cacheField name="On average, how many books do you read (or listen to) per year?" numFmtId="0">
      <sharedItems containsString="0" containsBlank="1" containsNumber="1" containsInteger="1" minValue="0" maxValue="600" count="39">
        <m/>
        <n v="2"/>
        <n v="10"/>
        <n v="45"/>
        <n v="25"/>
        <n v="50"/>
        <n v="18"/>
        <n v="15"/>
        <n v="30"/>
        <n v="1"/>
        <n v="12"/>
        <n v="3"/>
        <n v="6"/>
        <n v="20"/>
        <n v="4"/>
        <n v="8"/>
        <n v="5"/>
        <n v="26"/>
        <n v="104"/>
        <n v="11"/>
        <n v="100"/>
        <n v="24"/>
        <n v="0"/>
        <n v="13"/>
        <n v="60"/>
        <n v="40"/>
        <n v="120"/>
        <n v="7"/>
        <n v="16"/>
        <n v="32"/>
        <n v="56"/>
        <n v="75"/>
        <n v="14"/>
        <n v="200"/>
        <n v="36"/>
        <n v="9"/>
        <n v="300"/>
        <n v="600"/>
        <n v="3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53">
  <r>
    <n v="0"/>
    <n v="0"/>
    <m/>
    <m/>
    <m/>
    <m/>
    <m/>
    <m/>
    <d v="1986-03-19T00:00:00"/>
    <m/>
    <m/>
    <m/>
    <m/>
    <s v="China"/>
    <n v="1"/>
    <s v="hoodie"/>
    <m/>
    <s v="â€œData is the new bacon&quot;"/>
    <m/>
    <n v="1"/>
    <s v="Product Management/Project Management"/>
    <m/>
    <s v="Manager"/>
    <m/>
    <s v="Education"/>
    <m/>
    <m/>
    <s v="Udacity"/>
    <x v="0"/>
    <m/>
    <s v="Business Analyst"/>
    <m/>
    <m/>
    <m/>
    <m/>
    <m/>
    <m/>
    <m/>
    <m/>
    <s v="Slack Channel"/>
    <m/>
    <s v="2-4 hours"/>
    <m/>
    <s v="4-6 hours"/>
    <m/>
    <m/>
    <s v="Set a schedule"/>
    <s v="Friend / word of mouth"/>
    <m/>
    <n v="10"/>
    <s v="Have weekly assignments"/>
    <m/>
    <s v="I love you guys!"/>
    <m/>
  </r>
  <r>
    <n v="1"/>
    <n v="1"/>
    <m/>
    <m/>
    <m/>
    <m/>
    <m/>
    <m/>
    <d v="1980-09-02T00:00:00"/>
    <m/>
    <m/>
    <m/>
    <m/>
    <s v="Argentina"/>
    <n v="1"/>
    <s v="t-shirt"/>
    <m/>
    <s v="â€Math - all the cool kids are doing itâ€"/>
    <m/>
    <n v="1"/>
    <s v="Educator / Instructor"/>
    <m/>
    <s v="Manager"/>
    <m/>
    <s v="Education"/>
    <m/>
    <m/>
    <s v="Uadcity"/>
    <x v="1"/>
    <m/>
    <m/>
    <m/>
    <s v="Machine Learning Engineer"/>
    <s v="Artificial Intelligence"/>
    <m/>
    <m/>
    <m/>
    <m/>
    <m/>
    <s v="Forums"/>
    <m/>
    <s v="2-4 hours"/>
    <m/>
    <s v="2-4 hours"/>
    <m/>
    <m/>
    <s v="Don't be afraid to push the results of the project further!"/>
    <s v="Google"/>
    <m/>
    <n v="10"/>
    <s v="Nothing"/>
    <m/>
    <s v="Great survey!"/>
    <m/>
  </r>
  <r>
    <n v="2"/>
    <n v="2"/>
    <s v="Start a new career in this field"/>
    <m/>
    <m/>
    <m/>
    <m/>
    <m/>
    <d v="1988-02-23T00:00:00"/>
    <n v="7"/>
    <n v="45"/>
    <n v="8"/>
    <n v="2"/>
    <s v="Canada"/>
    <n v="0"/>
    <s v="jacket (brand is TBD... probably Patagonia)"/>
    <m/>
    <s v="â€Math - all the cool kids are doing itâ€"/>
    <m/>
    <n v="1"/>
    <s v="Business/Strategy"/>
    <m/>
    <s v="Individual Contributor"/>
    <m/>
    <s v="Business Support &amp; Logistics"/>
    <m/>
    <n v="3"/>
    <s v="USAA"/>
    <x v="2"/>
    <m/>
    <m/>
    <s v="Data Analyst"/>
    <m/>
    <m/>
    <m/>
    <m/>
    <m/>
    <m/>
    <m/>
    <s v="Stack Overflow"/>
    <m/>
    <m/>
    <n v="20"/>
    <m/>
    <n v="15"/>
    <n v="15"/>
    <s v="work on it everyday"/>
    <s v="Google"/>
    <m/>
    <n v="8"/>
    <s v="more help working through the courses"/>
    <s v="SAS"/>
    <m/>
    <m/>
  </r>
  <r>
    <n v="3"/>
    <n v="3"/>
    <m/>
    <m/>
    <m/>
    <m/>
    <s v="General interest in the topic (personal growth and enrichment)"/>
    <m/>
    <d v="1981-08-14T00:00:00"/>
    <n v="7"/>
    <n v="30"/>
    <n v="5"/>
    <n v="10"/>
    <s v="India"/>
    <n v="1"/>
    <s v="t-shirt"/>
    <m/>
    <s v="â€Math - all the cool kids are doing itâ€"/>
    <m/>
    <n v="1"/>
    <s v="Data Engineer"/>
    <m/>
    <s v="Director"/>
    <m/>
    <s v="Technology &amp; Internet"/>
    <m/>
    <n v="10"/>
    <s v="DashDash"/>
    <x v="1"/>
    <m/>
    <m/>
    <s v="Data Analyst"/>
    <s v="Machine Learning Engineer"/>
    <m/>
    <m/>
    <m/>
    <m/>
    <m/>
    <m/>
    <s v="Slack Channel"/>
    <m/>
    <n v="5"/>
    <m/>
    <n v="6"/>
    <m/>
    <n v="7"/>
    <s v="Do not procrastinate. This is fun."/>
    <s v="Google"/>
    <m/>
    <n v="10"/>
    <s v="Feature podcasts. More meetings with renowned scientists/engineers/founders."/>
    <s v="self-driving cars."/>
    <m/>
    <m/>
  </r>
  <r>
    <n v="4"/>
    <n v="4"/>
    <s v="Start a new career in this field"/>
    <m/>
    <m/>
    <m/>
    <m/>
    <m/>
    <d v="1994-01-25T00:00:00"/>
    <n v="8"/>
    <n v="65"/>
    <n v="610"/>
    <n v="45"/>
    <s v="Japan"/>
    <n v="0"/>
    <s v="backpack"/>
    <m/>
    <s v="â€œMachine learning for lifeâ€"/>
    <m/>
    <n v="1"/>
    <s v="Machine Learning Engineer"/>
    <m/>
    <s v="Individual Contributor"/>
    <m/>
    <s v="Technology &amp; Internet"/>
    <m/>
    <n v="0"/>
    <s v="Trove"/>
    <x v="0"/>
    <m/>
    <m/>
    <m/>
    <s v="Machine Learning Engineer"/>
    <m/>
    <m/>
    <m/>
    <m/>
    <m/>
    <m/>
    <s v="Forums"/>
    <m/>
    <n v="2"/>
    <m/>
    <n v="1"/>
    <m/>
    <n v="1"/>
    <s v="None"/>
    <s v="Google"/>
    <m/>
    <n v="5"/>
    <s v="More in depth information and theory"/>
    <s v="Advanced Deep learning, attention, and complex seq2seq (ie without contrib.seq2seq"/>
    <m/>
    <m/>
  </r>
  <r>
    <n v="5"/>
    <n v="5"/>
    <s v="Start a new career in this field"/>
    <m/>
    <m/>
    <m/>
    <m/>
    <m/>
    <d v="1991-03-18T00:00:00"/>
    <n v="6"/>
    <n v="240"/>
    <n v="6"/>
    <n v="25"/>
    <s v="UK"/>
    <n v="0"/>
    <s v="hoodie"/>
    <m/>
    <s v="â€œA quality life demands quality questionsâ€"/>
    <m/>
    <n v="1"/>
    <s v="Data Analyst"/>
    <m/>
    <m/>
    <s v="entry level"/>
    <s v="Entertainment &amp; Leisure"/>
    <m/>
    <n v="0"/>
    <s v="Cramer Krasselt"/>
    <x v="2"/>
    <m/>
    <m/>
    <s v="Data Analyst"/>
    <m/>
    <m/>
    <m/>
    <m/>
    <m/>
    <m/>
    <m/>
    <s v="Forums"/>
    <m/>
    <n v="3"/>
    <m/>
    <n v="4"/>
    <m/>
    <n v="5"/>
    <s v="Dedication is a must"/>
    <s v="Friend / word of mouth"/>
    <m/>
    <n v="10"/>
    <s v="Nothing"/>
    <m/>
    <m/>
    <m/>
  </r>
  <r>
    <n v="6"/>
    <n v="6"/>
    <s v="Start a new career in this field"/>
    <m/>
    <m/>
    <m/>
    <m/>
    <m/>
    <d v="1986-04-09T00:00:00"/>
    <n v="8"/>
    <n v="0"/>
    <n v="10"/>
    <n v="50"/>
    <s v="Japan"/>
    <n v="1"/>
    <s v="jacket (brand is TBD... probably Patagonia)"/>
    <m/>
    <s v="â€œMachine learning for lifeâ€"/>
    <m/>
    <n v="1"/>
    <s v="Freelancing"/>
    <m/>
    <s v="Not Applicable"/>
    <m/>
    <s v="Retail &amp; Consumer Durables"/>
    <m/>
    <n v="4"/>
    <s v="Self"/>
    <x v="2"/>
    <m/>
    <m/>
    <m/>
    <m/>
    <s v="Artificial Intelligence"/>
    <m/>
    <m/>
    <m/>
    <m/>
    <m/>
    <s v="Forums"/>
    <m/>
    <n v="6"/>
    <m/>
    <n v="4"/>
    <m/>
    <n v="5"/>
    <s v="Ask for help. "/>
    <s v="Google"/>
    <m/>
    <n v="10"/>
    <s v="Some classes could benefit from more hands on practice. For example, the intro to deep learning class is very hands on. I think other classes would benefit from being developed with a similar approach."/>
    <m/>
    <s v="No"/>
    <m/>
  </r>
  <r>
    <n v="7"/>
    <n v="7"/>
    <m/>
    <m/>
    <s v="Help move from academia to industry"/>
    <m/>
    <m/>
    <m/>
    <d v="1984-05-11T00:00:00"/>
    <n v="6"/>
    <n v="35"/>
    <n v="8"/>
    <n v="18"/>
    <s v="China"/>
    <n v="0"/>
    <s v="t-shirt"/>
    <m/>
    <s v="â€œMachine learning for lifeâ€"/>
    <m/>
    <n v="0"/>
    <m/>
    <m/>
    <m/>
    <m/>
    <m/>
    <m/>
    <m/>
    <m/>
    <x v="2"/>
    <m/>
    <m/>
    <s v="Data Analyst"/>
    <m/>
    <m/>
    <m/>
    <m/>
    <m/>
    <m/>
    <m/>
    <s v="Slack Channel"/>
    <m/>
    <m/>
    <d v="2018-10-12T00:00:00"/>
    <m/>
    <n v="6"/>
    <n v="50"/>
    <s v="Try to make the best out of it. Try to do some research of your own outside the class materials and lectures."/>
    <s v="Google"/>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8"/>
    <n v="8"/>
    <m/>
    <m/>
    <m/>
    <m/>
    <s v="General interest in the topic (personal growth and enrichment)"/>
    <m/>
    <d v="1973-04-03T00:00:00"/>
    <n v="8"/>
    <n v="0"/>
    <n v="8"/>
    <n v="15"/>
    <s v="Mexico"/>
    <n v="1"/>
    <s v="hat"/>
    <m/>
    <s v="â€œData is the new bacon&quot;"/>
    <m/>
    <n v="1"/>
    <s v="Business/Strategy"/>
    <m/>
    <s v="President"/>
    <m/>
    <s v="Manufacturing"/>
    <m/>
    <n v="15"/>
    <s v="Arville"/>
    <x v="0"/>
    <m/>
    <m/>
    <s v="Data Analyst"/>
    <m/>
    <m/>
    <m/>
    <m/>
    <m/>
    <m/>
    <m/>
    <s v="Forums"/>
    <m/>
    <n v="6"/>
    <m/>
    <n v="5"/>
    <m/>
    <n v="80"/>
    <s v="Keep it ticking over - even if just 15 minutes to keep progressing."/>
    <s v="Google"/>
    <m/>
    <n v="9"/>
    <s v="More UK meetups"/>
    <m/>
    <m/>
    <m/>
  </r>
  <r>
    <n v="9"/>
    <n v="9"/>
    <m/>
    <s v="Grow skills for my current role"/>
    <m/>
    <m/>
    <m/>
    <m/>
    <d v="1978-09-01T00:00:00"/>
    <n v="7"/>
    <n v="10"/>
    <n v="6"/>
    <n v="30"/>
    <s v="China"/>
    <n v="0"/>
    <s v="hoodie"/>
    <m/>
    <s v="â€œMachine learning for lifeâ€"/>
    <m/>
    <n v="1"/>
    <s v="Educator / Instructor"/>
    <m/>
    <s v="Individual Contributor"/>
    <m/>
    <s v="Education"/>
    <m/>
    <n v="1"/>
    <s v="Haverford College"/>
    <x v="1"/>
    <m/>
    <m/>
    <m/>
    <m/>
    <m/>
    <s v="Deep Learning Foundations"/>
    <m/>
    <m/>
    <m/>
    <m/>
    <s v="Slack Channel"/>
    <m/>
    <n v="5"/>
    <m/>
    <n v="5"/>
    <m/>
    <n v="5"/>
    <s v="Watch the videos over and over again, you'll get more out of it each time."/>
    <s v="Google"/>
    <m/>
    <n v="10"/>
    <s v="Some of the content was ported from another course.  It helps to have courses developed individually with the instructors in full control.  Guests were great, but randomly adding instructors and unfamiliar content formats was a negative."/>
    <s v="AI"/>
    <s v="You're wonderful!"/>
    <m/>
  </r>
  <r>
    <n v="10"/>
    <n v="10"/>
    <s v="Start a new career in this field"/>
    <m/>
    <m/>
    <m/>
    <m/>
    <m/>
    <d v="1987-02-10T00:00:00"/>
    <n v="8"/>
    <n v="0"/>
    <n v="8"/>
    <n v="2"/>
    <s v="Spain"/>
    <n v="1"/>
    <s v="shoes (brand is TBDâ€¦ probably Adidas or Puma)"/>
    <m/>
    <s v="â€œMachine learning for lifeâ€"/>
    <m/>
    <n v="1"/>
    <s v="Co-founder (or solo founder)"/>
    <m/>
    <s v="Manager"/>
    <m/>
    <s v="Technology &amp; Internet"/>
    <m/>
    <n v="10"/>
    <s v="Head of development"/>
    <x v="0"/>
    <m/>
    <m/>
    <m/>
    <m/>
    <s v="Artificial Intelligence"/>
    <m/>
    <m/>
    <m/>
    <m/>
    <m/>
    <s v="Stack Overflow"/>
    <m/>
    <n v="6"/>
    <m/>
    <n v="6"/>
    <m/>
    <n v="8"/>
    <s v="frequently check the forum"/>
    <s v="Google"/>
    <m/>
    <n v="10"/>
    <s v="more assignments"/>
    <s v="no"/>
    <s v="No"/>
    <m/>
  </r>
  <r>
    <n v="11"/>
    <n v="11"/>
    <m/>
    <s v="Grow skills for my current role"/>
    <m/>
    <m/>
    <m/>
    <m/>
    <d v="1989-05-03T00:00:00"/>
    <n v="7"/>
    <n v="40"/>
    <n v="12"/>
    <n v="1"/>
    <s v="Argentina"/>
    <n v="0"/>
    <s v="socks"/>
    <m/>
    <s v="â€œData is the new bacon&quot;"/>
    <m/>
    <n v="1"/>
    <s v=" Artificial Intelligence Engineer"/>
    <m/>
    <s v="C-Level"/>
    <m/>
    <s v="Retail &amp; Consumer Durables"/>
    <m/>
    <n v="4"/>
    <s v="chatShopper"/>
    <x v="2"/>
    <m/>
    <m/>
    <m/>
    <m/>
    <m/>
    <m/>
    <m/>
    <m/>
    <s v="None"/>
    <m/>
    <m/>
    <m/>
    <m/>
    <m/>
    <m/>
    <m/>
    <m/>
    <m/>
    <s v="Friend / word of mouth"/>
    <m/>
    <n v="9"/>
    <s v="ask for own motivation, try to tailor course on this (solve my own problems in projects)"/>
    <s v="programming: best practices, overview best api's/services to use"/>
    <m/>
    <m/>
  </r>
  <r>
    <n v="12"/>
    <n v="12"/>
    <s v="Start a new career in this field"/>
    <m/>
    <m/>
    <m/>
    <m/>
    <m/>
    <d v="1990-02-11T00:00:00"/>
    <n v="8"/>
    <n v="30"/>
    <n v="9"/>
    <n v="12"/>
    <s v="Spain"/>
    <n v="1"/>
    <s v="t-shirt"/>
    <m/>
    <s v="â€Math - all the cool kids are doing itâ€"/>
    <m/>
    <n v="1"/>
    <s v="Business Intelligence / Business Analyst"/>
    <m/>
    <m/>
    <s v="freelancer"/>
    <s v="Education"/>
    <m/>
    <n v="1"/>
    <s v="Udacity "/>
    <x v="0"/>
    <m/>
    <s v="Business Analyst"/>
    <m/>
    <m/>
    <m/>
    <m/>
    <m/>
    <m/>
    <m/>
    <m/>
    <s v="Forums"/>
    <m/>
    <m/>
    <s v="30+"/>
    <m/>
    <s v="20+"/>
    <n v="2"/>
    <s v="Don't waste too much time taking notes and focus on understanding what is happening. You will be able to access the material of the course even afterwards "/>
    <s v="Google"/>
    <m/>
    <n v="10"/>
    <s v="more nanodegrees!"/>
    <s v="I'm happy with the current range of offers"/>
    <s v="maybe more practice projects, those are great"/>
    <m/>
  </r>
  <r>
    <n v="13"/>
    <n v="13"/>
    <m/>
    <m/>
    <m/>
    <m/>
    <s v="General interest in the topic (personal growth and enrichment)"/>
    <m/>
    <d v="1993-12-08T00:00:00"/>
    <n v="6"/>
    <n v="120"/>
    <n v="9"/>
    <n v="3"/>
    <s v="China"/>
    <n v="0"/>
    <s v="backpack"/>
    <m/>
    <s v="â€œA quality life demands quality questionsâ€"/>
    <m/>
    <n v="1"/>
    <s v="Data Scientist"/>
    <m/>
    <s v="Individual Contributor"/>
    <m/>
    <s v="Healthcare and Pharmaceuticals"/>
    <m/>
    <n v="5"/>
    <m/>
    <x v="0"/>
    <m/>
    <m/>
    <m/>
    <m/>
    <m/>
    <s v="Deep Learning Foundations"/>
    <m/>
    <m/>
    <m/>
    <m/>
    <s v="Slack Channel"/>
    <m/>
    <n v="4"/>
    <m/>
    <n v="1"/>
    <m/>
    <n v="90"/>
    <s v="Never give up"/>
    <s v="Google"/>
    <m/>
    <n v="8"/>
    <s v="More content"/>
    <s v="Javascript development (Node.js)"/>
    <s v="You guys do a good job, keep it up"/>
    <m/>
  </r>
  <r>
    <n v="14"/>
    <n v="14"/>
    <m/>
    <m/>
    <m/>
    <m/>
    <s v="General interest in the topic (personal growth and enrichment)"/>
    <m/>
    <d v="1997-06-16T00:00:00"/>
    <n v="8"/>
    <n v="30"/>
    <n v="14"/>
    <n v="50"/>
    <s v="UK"/>
    <n v="1"/>
    <s v="t-shirt"/>
    <m/>
    <s v="â€œMachine learning for lifeâ€"/>
    <m/>
    <n v="0"/>
    <m/>
    <m/>
    <m/>
    <m/>
    <m/>
    <m/>
    <m/>
    <m/>
    <x v="3"/>
    <m/>
    <m/>
    <m/>
    <m/>
    <m/>
    <s v="Deep Learning Foundations"/>
    <m/>
    <m/>
    <m/>
    <m/>
    <s v="Mentor Help (classroom or 1:1 mentors)"/>
    <m/>
    <n v="2"/>
    <m/>
    <n v="4"/>
    <m/>
    <n v="10"/>
    <s v="live help is more helpful than mentor"/>
    <s v="Friend / word of mouth"/>
    <m/>
    <n v="10"/>
    <s v="Live help plz"/>
    <s v="None"/>
    <s v="None"/>
    <m/>
  </r>
  <r>
    <n v="15"/>
    <n v="15"/>
    <s v="Start a new career in this field"/>
    <s v="Grow skills for my current role"/>
    <m/>
    <m/>
    <s v="General interest in the topic (personal growth and enrichment)"/>
    <m/>
    <d v="1981-10-13T00:00:00"/>
    <n v="8"/>
    <n v="50"/>
    <n v="9"/>
    <n v="15"/>
    <s v="Mexico"/>
    <n v="1"/>
    <s v="hoodie"/>
    <m/>
    <s v="â€œData is the new bacon&quot;"/>
    <m/>
    <n v="1"/>
    <s v=" Artificial Intelligence Engineer"/>
    <m/>
    <s v="Individual Contributor"/>
    <m/>
    <s v="Technology &amp; Internet"/>
    <m/>
    <n v="3"/>
    <s v="BEEVA"/>
    <x v="2"/>
    <m/>
    <m/>
    <s v="Data Analyst"/>
    <s v="Machine Learning Engineer"/>
    <m/>
    <m/>
    <m/>
    <m/>
    <m/>
    <m/>
    <s v="Forums"/>
    <m/>
    <n v="6"/>
    <m/>
    <n v="6"/>
    <m/>
    <n v="16"/>
    <s v="Be constant and stay motivated"/>
    <s v="Google"/>
    <m/>
    <n v="10"/>
    <s v="It's already awesome!"/>
    <s v="Clean Code"/>
    <s v="Udacity is awesome!"/>
    <m/>
  </r>
  <r>
    <n v="16"/>
    <n v="16"/>
    <s v="Start a new career in this field"/>
    <s v="Grow skills for my current role"/>
    <m/>
    <s v="Help prepare for an advanced degree"/>
    <s v="General interest in the topic (personal growth and enrichment)"/>
    <m/>
    <d v="1995-02-16T00:00:00"/>
    <n v="8"/>
    <n v="120"/>
    <n v="12"/>
    <n v="12"/>
    <s v="Argentina"/>
    <n v="1"/>
    <s v="hoodie"/>
    <m/>
    <s v="â€œData is the new bacon&quot;"/>
    <m/>
    <n v="1"/>
    <s v="Student"/>
    <m/>
    <m/>
    <s v="Working Student"/>
    <s v="Technology &amp; Internet"/>
    <m/>
    <n v="4"/>
    <s v="SAP SE"/>
    <x v="3"/>
    <m/>
    <m/>
    <m/>
    <s v="Machine Learning Engineer"/>
    <m/>
    <m/>
    <m/>
    <m/>
    <m/>
    <m/>
    <s v="Stack Overflow"/>
    <m/>
    <n v="6"/>
    <m/>
    <n v="4"/>
    <m/>
    <n v="120"/>
    <s v="Set a weekly goal"/>
    <m/>
    <s v="AI-Class"/>
    <n v="8"/>
    <s v=" "/>
    <m/>
    <m/>
    <m/>
  </r>
  <r>
    <n v="17"/>
    <n v="17"/>
    <m/>
    <m/>
    <m/>
    <m/>
    <s v="General interest in the topic (personal growth and enrichment)"/>
    <m/>
    <d v="1996-05-15T00:00:00"/>
    <n v="8"/>
    <n v="0"/>
    <n v="10"/>
    <n v="6"/>
    <s v="Argentina"/>
    <n v="1"/>
    <s v="hoodie"/>
    <m/>
    <m/>
    <s v="Programming is the closest thing we have to superpowers"/>
    <n v="1"/>
    <s v="Educator / Instructor"/>
    <m/>
    <s v="Individual Contributor"/>
    <m/>
    <s v="Education"/>
    <m/>
    <n v="3"/>
    <s v="I'm going to start in Google in some weeks."/>
    <x v="3"/>
    <m/>
    <m/>
    <m/>
    <m/>
    <s v="Artificial Intelligence"/>
    <m/>
    <m/>
    <m/>
    <m/>
    <s v="Front End"/>
    <m/>
    <s v="Google search"/>
    <m/>
    <n v="8"/>
    <n v="3"/>
    <m/>
    <n v="10"/>
    <s v="Projects are supposed to be challenging. Keep a good attitude and know how to manage frustration."/>
    <m/>
    <s v="I don't remember"/>
    <n v="8"/>
    <s v="I think that some courses are really good while others can do much better."/>
    <s v="Updated courses on web development. "/>
    <s v="You're cool!"/>
    <m/>
  </r>
  <r>
    <n v="18"/>
    <n v="18"/>
    <s v="Start a new career in this field"/>
    <m/>
    <m/>
    <m/>
    <m/>
    <m/>
    <d v="1991-08-29T00:00:00"/>
    <n v="6"/>
    <n v="0"/>
    <n v="10"/>
    <n v="20"/>
    <s v="Mexico"/>
    <n v="1"/>
    <s v="hoodie"/>
    <m/>
    <s v="â€œData is the new bacon&quot;"/>
    <m/>
    <n v="0"/>
    <m/>
    <m/>
    <m/>
    <m/>
    <m/>
    <m/>
    <m/>
    <m/>
    <x v="0"/>
    <m/>
    <m/>
    <m/>
    <m/>
    <m/>
    <s v="Deep Learning Foundations"/>
    <m/>
    <m/>
    <m/>
    <m/>
    <s v="Forums"/>
    <m/>
    <m/>
    <n v="12"/>
    <n v="6"/>
    <m/>
    <n v="12"/>
    <s v="Type out code bit by bit, run in and get a feel for what is happening."/>
    <s v="Google"/>
    <m/>
    <n v="10"/>
    <s v="Udacity is best learning institution I have attended."/>
    <s v="Deep learning for art"/>
    <s v="Udacity is great."/>
    <m/>
  </r>
  <r>
    <n v="19"/>
    <n v="19"/>
    <m/>
    <s v="Grow skills for my current role"/>
    <s v="Help move from academia to industry"/>
    <m/>
    <s v="General interest in the topic (personal growth and enrichment)"/>
    <m/>
    <d v="1987-07-25T00:00:00"/>
    <n v="6"/>
    <n v="40"/>
    <n v="12"/>
    <n v="30"/>
    <s v="US"/>
    <n v="1"/>
    <s v="jacket (brand is TBD... probably Patagonia)"/>
    <m/>
    <s v="â€œA quality life demands quality questionsâ€"/>
    <m/>
    <n v="1"/>
    <s v="Business Intelligence / Business Analyst"/>
    <m/>
    <s v="Individual Contributor"/>
    <m/>
    <s v="Technology &amp; Internet"/>
    <m/>
    <n v="3"/>
    <s v="Facebook "/>
    <x v="1"/>
    <m/>
    <m/>
    <s v="Data Analyst"/>
    <m/>
    <m/>
    <m/>
    <m/>
    <m/>
    <m/>
    <m/>
    <s v="Mentor Help (classroom or 1:1 mentors)"/>
    <m/>
    <n v="6"/>
    <m/>
    <n v="3"/>
    <m/>
    <n v="15"/>
    <s v="Set aside time for it and be rigorous."/>
    <s v="Twitter"/>
    <m/>
    <n v="10"/>
    <s v="Maybe more grand-scale projects bringing together skills from multiple courses "/>
    <m/>
    <s v="No. keep being awesome!"/>
    <m/>
  </r>
  <r>
    <n v="20"/>
    <n v="20"/>
    <s v="Start a new career in this field"/>
    <m/>
    <m/>
    <m/>
    <m/>
    <m/>
    <d v="1977-11-30T00:00:00"/>
    <n v="8"/>
    <n v="30"/>
    <n v="8"/>
    <n v="4"/>
    <s v="UK"/>
    <n v="0"/>
    <s v="socks"/>
    <m/>
    <s v="â€œA quality life demands quality questionsâ€"/>
    <m/>
    <n v="0"/>
    <m/>
    <m/>
    <m/>
    <m/>
    <m/>
    <m/>
    <m/>
    <m/>
    <x v="0"/>
    <m/>
    <m/>
    <s v="Data Analyst"/>
    <m/>
    <m/>
    <m/>
    <m/>
    <m/>
    <m/>
    <m/>
    <s v="Forums"/>
    <m/>
    <n v="6"/>
    <m/>
    <n v="6"/>
    <m/>
    <n v="20"/>
    <s v="eventually you will need to use git, github and stackoverflow so try to make a start"/>
    <s v="Google"/>
    <m/>
    <n v="8"/>
    <s v="more recruiters in Europe"/>
    <s v="C++"/>
    <m/>
    <m/>
  </r>
  <r>
    <n v="21"/>
    <n v="21"/>
    <m/>
    <s v="Grow skills for my current role"/>
    <m/>
    <m/>
    <m/>
    <m/>
    <d v="1974-07-16T00:00:00"/>
    <n v="7"/>
    <n v="0"/>
    <n v="3"/>
    <n v="10"/>
    <s v="China"/>
    <n v="0"/>
    <s v="jacket (brand is TBD... probably Patagonia)"/>
    <m/>
    <s v="â€œMachine learning for lifeâ€"/>
    <m/>
    <n v="1"/>
    <s v="Sales"/>
    <m/>
    <s v="Manager"/>
    <m/>
    <s v="Technology &amp; Internet"/>
    <m/>
    <n v="17"/>
    <s v="IBM"/>
    <x v="2"/>
    <m/>
    <m/>
    <m/>
    <m/>
    <s v="Artificial Intelligence"/>
    <m/>
    <m/>
    <m/>
    <m/>
    <m/>
    <s v="Slack Channel"/>
    <m/>
    <n v="2"/>
    <m/>
    <n v="2"/>
    <m/>
    <n v="6"/>
    <s v="Utilize mobile app"/>
    <m/>
    <s v="World of Watson , IBM"/>
    <n v="8"/>
    <s v="Companion books"/>
    <m/>
    <m/>
    <m/>
  </r>
  <r>
    <n v="22"/>
    <n v="22"/>
    <m/>
    <m/>
    <m/>
    <m/>
    <s v="General interest in the topic (personal growth and enrichment)"/>
    <m/>
    <d v="1979-12-05T00:00:00"/>
    <n v="7"/>
    <n v="180"/>
    <n v="12"/>
    <n v="6"/>
    <s v="Mexico"/>
    <n v="0"/>
    <m/>
    <s v="None"/>
    <s v="â€œData is the new bacon&quot;"/>
    <m/>
    <n v="1"/>
    <s v="Educator / Instructor"/>
    <m/>
    <s v="Not Applicable"/>
    <m/>
    <s v="Education"/>
    <m/>
    <n v="8"/>
    <s v="FH LÃ¼beck"/>
    <x v="2"/>
    <m/>
    <m/>
    <m/>
    <s v="Machine Learning Engineer"/>
    <m/>
    <m/>
    <m/>
    <m/>
    <m/>
    <m/>
    <s v="Stack Overflow"/>
    <m/>
    <n v="2"/>
    <m/>
    <n v="4"/>
    <m/>
    <n v="4"/>
    <s v="_x000a_"/>
    <s v="Twitter"/>
    <m/>
    <n v="9"/>
    <s v="I don't like the mentor constantly nagging when logging in. I'd like to deactivate that feature."/>
    <m/>
    <m/>
    <m/>
  </r>
  <r>
    <n v="23"/>
    <n v="23"/>
    <m/>
    <s v="Grow skills for my current role"/>
    <m/>
    <m/>
    <s v="General interest in the topic (personal growth and enrichment)"/>
    <m/>
    <d v="1980-07-23T00:00:00"/>
    <n v="7"/>
    <n v="60"/>
    <n v="5"/>
    <n v="8"/>
    <s v="Japan"/>
    <n v="1"/>
    <s v="t-shirt"/>
    <m/>
    <s v="â€œData is the new bacon&quot;"/>
    <m/>
    <n v="0"/>
    <m/>
    <m/>
    <m/>
    <m/>
    <m/>
    <m/>
    <m/>
    <m/>
    <x v="1"/>
    <m/>
    <m/>
    <m/>
    <m/>
    <m/>
    <s v="Deep Learning Foundations"/>
    <m/>
    <m/>
    <m/>
    <m/>
    <s v="Forums"/>
    <m/>
    <n v="4"/>
    <m/>
    <n v="4"/>
    <m/>
    <n v="10"/>
    <s v="Persist"/>
    <s v="Google"/>
    <m/>
    <n v="8"/>
    <s v="Better career services "/>
    <s v="Spark"/>
    <m/>
    <m/>
  </r>
  <r>
    <n v="24"/>
    <n v="24"/>
    <m/>
    <m/>
    <m/>
    <m/>
    <s v="General interest in the topic (personal growth and enrichment)"/>
    <m/>
    <d v="1975-03-01T00:00:00"/>
    <n v="7"/>
    <n v="30"/>
    <n v="6"/>
    <n v="10"/>
    <s v="US"/>
    <n v="0"/>
    <s v="backpack"/>
    <m/>
    <s v="â€œMachine learning for lifeâ€"/>
    <m/>
    <n v="0"/>
    <m/>
    <m/>
    <m/>
    <m/>
    <m/>
    <m/>
    <m/>
    <m/>
    <x v="2"/>
    <m/>
    <m/>
    <m/>
    <m/>
    <m/>
    <s v="Deep Learning Foundations"/>
    <m/>
    <m/>
    <m/>
    <m/>
    <s v="Slack Channel"/>
    <m/>
    <n v="3"/>
    <m/>
    <n v="4"/>
    <m/>
    <n v="7"/>
    <s v="Watch videos multiple times and watch them often"/>
    <s v="Google"/>
    <m/>
    <n v="9"/>
    <s v="Not sure, I am very happy so far"/>
    <s v="Deep reinforcement learning - please make a nano degree for it. More specialized AI/DL programs would be awesome"/>
    <s v="Please continue making cutting edge AI/DL programs even if you have to make them as you go along"/>
    <m/>
  </r>
  <r>
    <n v="25"/>
    <n v="25"/>
    <m/>
    <m/>
    <m/>
    <m/>
    <s v="General interest in the topic (personal growth and enrichment)"/>
    <m/>
    <d v="1988-07-13T00:00:00"/>
    <n v="85"/>
    <n v="45"/>
    <n v="10"/>
    <n v="30"/>
    <s v="Argentina"/>
    <n v="0"/>
    <s v="backpack"/>
    <m/>
    <s v="â€œA quality life demands quality questionsâ€"/>
    <m/>
    <n v="1"/>
    <s v="Software Engineer"/>
    <m/>
    <s v="Individual Contributor"/>
    <m/>
    <s v="Technology &amp; Internet"/>
    <m/>
    <n v="4"/>
    <s v="BiggerPockets"/>
    <x v="2"/>
    <m/>
    <m/>
    <m/>
    <m/>
    <s v="Artificial Intelligence"/>
    <m/>
    <m/>
    <m/>
    <m/>
    <m/>
    <s v="Stack Overflow"/>
    <m/>
    <m/>
    <n v="12"/>
    <m/>
    <n v="5"/>
    <n v="8"/>
    <s v="It will be a lot of work.  Find other people through Slack or LinkedIn that you can chat with and stay motivated.  Definitely a great way to learn the basics/foundations of what you're trying to do."/>
    <s v="Friend / word of mouth"/>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26"/>
    <n v="26"/>
    <m/>
    <m/>
    <m/>
    <m/>
    <s v="General interest in the topic (personal growth and enrichment)"/>
    <m/>
    <d v="1981-08-23T00:00:00"/>
    <n v="8"/>
    <n v="30"/>
    <n v="14"/>
    <n v="20"/>
    <s v="Spain"/>
    <n v="0"/>
    <s v="jacket (brand is TBD... probably Patagonia)"/>
    <m/>
    <s v="â€œMachine learning for lifeâ€"/>
    <m/>
    <n v="1"/>
    <m/>
    <s v="Chief IT Architect"/>
    <s v="Not Applicable"/>
    <m/>
    <s v="Insurance"/>
    <m/>
    <n v="15"/>
    <s v="Allianz"/>
    <x v="0"/>
    <m/>
    <m/>
    <m/>
    <m/>
    <m/>
    <m/>
    <m/>
    <m/>
    <s v="None"/>
    <m/>
    <m/>
    <m/>
    <m/>
    <m/>
    <m/>
    <m/>
    <m/>
    <m/>
    <s v="Friend / word of mouth"/>
    <m/>
    <n v="8"/>
    <s v="currently nothing"/>
    <s v="Chatbots"/>
    <s v="thanks for your offerings!"/>
    <m/>
  </r>
  <r>
    <n v="27"/>
    <n v="27"/>
    <s v="Start a new career in this field"/>
    <m/>
    <m/>
    <m/>
    <m/>
    <m/>
    <d v="1986-03-15T00:00:00"/>
    <n v="7"/>
    <n v="30"/>
    <n v="10"/>
    <n v="2"/>
    <s v="Russia"/>
    <n v="1"/>
    <s v="t-shirt"/>
    <m/>
    <s v="â€œData is the new bacon&quot;"/>
    <m/>
    <n v="1"/>
    <s v="Business Intelligence / Business Analyst"/>
    <m/>
    <s v="Individual Contributor"/>
    <m/>
    <s v="Healthcare and Pharmaceuticals"/>
    <m/>
    <n v="8"/>
    <s v="Home Depot"/>
    <x v="2"/>
    <m/>
    <m/>
    <m/>
    <s v="Machine Learning Engineer"/>
    <m/>
    <m/>
    <m/>
    <m/>
    <m/>
    <m/>
    <s v="Forums"/>
    <m/>
    <n v="6"/>
    <m/>
    <n v="5"/>
    <m/>
    <n v="500"/>
    <s v="Keep more focus"/>
    <s v="Google"/>
    <m/>
    <n v="7"/>
    <s v="more project oritented videos"/>
    <s v="Udemy, Books"/>
    <s v="None"/>
    <m/>
  </r>
  <r>
    <n v="28"/>
    <n v="28"/>
    <s v="Start a new career in this field"/>
    <s v="Grow skills for my current role"/>
    <m/>
    <m/>
    <m/>
    <m/>
    <d v="1979-09-08T00:00:00"/>
    <n v="6"/>
    <n v="40"/>
    <n v="9"/>
    <n v="6"/>
    <s v="UK"/>
    <n v="0"/>
    <s v="jacket (brand is TBD... probably Patagonia)"/>
    <m/>
    <s v="â€œMachine learning for lifeâ€"/>
    <m/>
    <n v="1"/>
    <s v="Software Engineer"/>
    <m/>
    <s v="Individual Contributor"/>
    <m/>
    <s v="Advertising &amp; Marketing"/>
    <m/>
    <n v="11"/>
    <s v="Hibu"/>
    <x v="2"/>
    <m/>
    <m/>
    <m/>
    <m/>
    <m/>
    <s v="Deep Learning Foundations"/>
    <m/>
    <m/>
    <m/>
    <m/>
    <s v="Slack Channel"/>
    <m/>
    <n v="4"/>
    <m/>
    <n v="2"/>
    <m/>
    <n v="2"/>
    <s v="Seek help from slack or Udacity forum"/>
    <s v="Google"/>
    <m/>
    <n v="10"/>
    <s v="Some courses have lots of repetitive material. It could be overwhelming to see that you have 4 hours of videos to watch, while maybe 30-40% of it is repeating material from previous lectures"/>
    <s v="I want to take the AI nano degree"/>
    <m/>
    <m/>
  </r>
  <r>
    <n v="29"/>
    <n v="29"/>
    <s v="Start a new career in this field"/>
    <m/>
    <m/>
    <s v="Help prepare for an advanced degree"/>
    <s v="General interest in the topic (personal growth and enrichment)"/>
    <m/>
    <d v="1991-09-09T00:00:00"/>
    <n v="6"/>
    <n v="0"/>
    <n v="9"/>
    <n v="3"/>
    <s v="China"/>
    <n v="1"/>
    <s v="hat"/>
    <m/>
    <s v="â€œData is the new bacon&quot;"/>
    <m/>
    <n v="1"/>
    <s v="Software Engineer"/>
    <m/>
    <s v="Individual Contributor"/>
    <m/>
    <s v="Technology &amp; Internet"/>
    <m/>
    <n v="4"/>
    <s v="Wivo"/>
    <x v="0"/>
    <m/>
    <m/>
    <m/>
    <m/>
    <m/>
    <s v="Deep Learning Foundations"/>
    <m/>
    <m/>
    <m/>
    <m/>
    <s v="Forums"/>
    <m/>
    <n v="4"/>
    <m/>
    <n v="4"/>
    <m/>
    <n v="6"/>
    <s v="Community is the corner stone of success! Ask any question you've got in your mind and things will flow smoothly :)"/>
    <s v="Google"/>
    <m/>
    <n v="10"/>
    <s v="Keep the quality high! Don't try to over advertise your programs like happened in the Deep Learning Nanodegree. Be truthful and keep up the good work!"/>
    <s v="IoT and Machine Learning applied to Healthcare."/>
    <m/>
    <m/>
  </r>
  <r>
    <n v="30"/>
    <n v="30"/>
    <s v="Start a new career in this field"/>
    <m/>
    <m/>
    <m/>
    <m/>
    <m/>
    <d v="1983-12-08T00:00:00"/>
    <n v="7"/>
    <n v="150"/>
    <n v="6"/>
    <n v="5"/>
    <s v="Japan"/>
    <n v="0"/>
    <s v="t-shirt"/>
    <m/>
    <s v="â€œMachine learning for lifeâ€"/>
    <m/>
    <n v="1"/>
    <s v="Software Engineer"/>
    <m/>
    <s v="Individual Contributor"/>
    <m/>
    <m/>
    <s v="Data"/>
    <n v="12"/>
    <m/>
    <x v="2"/>
    <m/>
    <m/>
    <m/>
    <m/>
    <m/>
    <s v="Deep Learning Foundations"/>
    <m/>
    <m/>
    <m/>
    <m/>
    <s v="Stack Overflow"/>
    <m/>
    <n v="6"/>
    <m/>
    <n v="4"/>
    <m/>
    <n v="8"/>
    <s v="Helps to have a little bit of background in the nanodegree you are pursuing. Do some homework before you get started (python, tensorflow for deep learning)"/>
    <s v="Google"/>
    <m/>
    <n v="7"/>
    <s v="Specifically for deep learning, have a tensorflow primer."/>
    <m/>
    <m/>
    <m/>
  </r>
  <r>
    <n v="31"/>
    <n v="31"/>
    <s v="Start a new career in this field"/>
    <s v="Grow skills for my current role"/>
    <m/>
    <m/>
    <s v="General interest in the topic (personal growth and enrichment)"/>
    <m/>
    <d v="1980-05-03T00:00:00"/>
    <n v="8"/>
    <n v="0"/>
    <n v="10"/>
    <n v="20"/>
    <s v="China"/>
    <n v="1"/>
    <s v="hoodie"/>
    <m/>
    <s v="â€œA quality life demands quality questionsâ€"/>
    <m/>
    <n v="1"/>
    <s v="Software Engineer"/>
    <m/>
    <s v="Director"/>
    <m/>
    <s v="Technology &amp; Internet"/>
    <m/>
    <n v="10"/>
    <s v="Design Condition LLC"/>
    <x v="2"/>
    <m/>
    <m/>
    <m/>
    <s v="Machine Learning Engineer"/>
    <s v="Artificial Intelligence"/>
    <m/>
    <m/>
    <m/>
    <m/>
    <m/>
    <s v="Slack Channel"/>
    <m/>
    <m/>
    <d v="2018-10-20T00:00:00"/>
    <m/>
    <d v="2018-10-20T00:00:00"/>
    <n v="20"/>
    <s v="Keep at it"/>
    <s v="Google"/>
    <m/>
    <n v="8"/>
    <s v="more content for the AI nano-degree"/>
    <s v="not sure"/>
    <m/>
    <m/>
  </r>
  <r>
    <n v="32"/>
    <n v="32"/>
    <s v="Start a new career in this field"/>
    <m/>
    <m/>
    <s v="Help prepare for an advanced degree"/>
    <s v="General interest in the topic (personal growth and enrichment)"/>
    <m/>
    <d v="1984-07-28T00:00:00"/>
    <n v="7"/>
    <n v="100"/>
    <n v="10"/>
    <n v="1"/>
    <s v="Argentina"/>
    <n v="1"/>
    <s v="hoodie"/>
    <m/>
    <m/>
    <s v="I don't know yet!"/>
    <n v="1"/>
    <s v="Software Engineer"/>
    <m/>
    <s v="Not Applicable"/>
    <m/>
    <s v="Manufacturing"/>
    <m/>
    <n v="7"/>
    <m/>
    <x v="2"/>
    <m/>
    <m/>
    <m/>
    <m/>
    <s v="Artificial Intelligence"/>
    <m/>
    <m/>
    <m/>
    <m/>
    <m/>
    <s v="Forums"/>
    <m/>
    <n v="4"/>
    <m/>
    <m/>
    <n v="15"/>
    <n v="20"/>
    <s v="Just do it!"/>
    <s v="Google"/>
    <m/>
    <n v="10"/>
    <s v="Add more projects. Add more challenging contents. "/>
    <s v="Natural language processing"/>
    <s v="No"/>
    <m/>
  </r>
  <r>
    <n v="33"/>
    <n v="33"/>
    <m/>
    <s v="Grow skills for my current role"/>
    <s v="Help move from academia to industry"/>
    <m/>
    <s v="General interest in the topic (personal growth and enrichment)"/>
    <m/>
    <d v="1996-03-12T00:00:00"/>
    <n v="6"/>
    <n v="120"/>
    <n v="16"/>
    <n v="2"/>
    <s v="Japan"/>
    <n v="0"/>
    <s v="hoodie"/>
    <m/>
    <s v="â€œData is the new bacon&quot;"/>
    <m/>
    <n v="0"/>
    <m/>
    <m/>
    <m/>
    <m/>
    <m/>
    <m/>
    <m/>
    <m/>
    <x v="3"/>
    <m/>
    <m/>
    <m/>
    <s v="Machine Learning Engineer"/>
    <m/>
    <m/>
    <m/>
    <m/>
    <m/>
    <m/>
    <s v="Forums"/>
    <m/>
    <n v="6"/>
    <m/>
    <n v="6"/>
    <m/>
    <n v="60"/>
    <s v="Just never give up, keep on learning new things and always look forward to new things."/>
    <s v="Friend / word of mouth"/>
    <m/>
    <n v="9"/>
    <s v="Nothing all is fine"/>
    <s v="I really wanted deep learning  earlier but it was released soon"/>
    <m/>
    <m/>
  </r>
  <r>
    <n v="34"/>
    <n v="34"/>
    <s v="Start a new career in this field"/>
    <m/>
    <m/>
    <m/>
    <s v="General interest in the topic (personal growth and enrichment)"/>
    <m/>
    <d v="1990-07-13T00:00:00"/>
    <n v="7"/>
    <n v="70"/>
    <n v="5"/>
    <n v="5"/>
    <s v="Japan"/>
    <n v="0"/>
    <s v="jacket (brand is TBD... probably Patagonia)"/>
    <m/>
    <s v="â€œA quality life demands quality questionsâ€"/>
    <m/>
    <n v="1"/>
    <s v="Other"/>
    <m/>
    <s v="Manager"/>
    <m/>
    <m/>
    <s v="Public Sector Consulting"/>
    <n v="1"/>
    <s v="GAT consulting"/>
    <x v="2"/>
    <m/>
    <m/>
    <s v="Data Analyst"/>
    <s v="Machine Learning Engineer"/>
    <m/>
    <m/>
    <m/>
    <m/>
    <m/>
    <m/>
    <s v="Forums"/>
    <m/>
    <n v="3"/>
    <m/>
    <n v="2"/>
    <m/>
    <n v="15"/>
    <s v="Enjoy it! Be sure to interact on the forums. You learn most by talking about things you want to learn"/>
    <s v="Google"/>
    <m/>
    <n v="8"/>
    <s v="Help students to become better freelancers"/>
    <s v="Deep Learning"/>
    <m/>
    <m/>
  </r>
  <r>
    <n v="35"/>
    <n v="35"/>
    <m/>
    <s v="Grow skills for my current role"/>
    <m/>
    <m/>
    <m/>
    <m/>
    <d v="1978-04-18T00:00:00"/>
    <n v="6"/>
    <n v="90"/>
    <n v="6"/>
    <n v="2"/>
    <s v="India"/>
    <n v="0"/>
    <s v="backpack"/>
    <m/>
    <s v="â€œData is the new bacon&quot;"/>
    <m/>
    <n v="1"/>
    <s v="Data Scientist"/>
    <m/>
    <m/>
    <s v="Senior"/>
    <s v="Technology &amp; Internet"/>
    <m/>
    <n v="6"/>
    <s v="Deloitte"/>
    <x v="2"/>
    <m/>
    <m/>
    <m/>
    <m/>
    <s v="Artificial Intelligence"/>
    <m/>
    <m/>
    <m/>
    <m/>
    <m/>
    <s v="Forums"/>
    <m/>
    <n v="5"/>
    <m/>
    <n v="5"/>
    <m/>
    <n v="5"/>
    <s v="Don't skip any lesson :) Every lesson has some valuable information for you , though you may be an expert in that area"/>
    <s v="Google"/>
    <m/>
    <n v="8"/>
    <s v="Better Project, ask the students to do more on project"/>
    <s v="add niche areas in deep learning into AI course :)"/>
    <s v="Try to improve the projects by giving more to students"/>
    <m/>
  </r>
  <r>
    <n v="36"/>
    <n v="36"/>
    <m/>
    <m/>
    <m/>
    <m/>
    <s v="General interest in the topic (personal growth and enrichment)"/>
    <m/>
    <d v="1976-07-18T00:00:00"/>
    <n v="7"/>
    <n v="50"/>
    <n v="8"/>
    <n v="1"/>
    <s v="UK"/>
    <n v="0"/>
    <s v="backpack"/>
    <m/>
    <s v="â€œData is the new bacon&quot;"/>
    <m/>
    <n v="1"/>
    <s v="Software Engineer"/>
    <m/>
    <s v="Individual Contributor"/>
    <m/>
    <s v="Technology &amp; Internet"/>
    <m/>
    <n v="22"/>
    <s v="Commvault"/>
    <x v="0"/>
    <m/>
    <m/>
    <m/>
    <s v="Machine Learning Engineer"/>
    <m/>
    <m/>
    <m/>
    <m/>
    <m/>
    <m/>
    <s v="Stack Overflow"/>
    <m/>
    <n v="4"/>
    <m/>
    <n v="6"/>
    <m/>
    <n v="12"/>
    <s v="Do it to learn something new, not to use it on your resume for a new job."/>
    <s v="Friend / word of mouth"/>
    <m/>
    <n v="10"/>
    <s v="It's awesome right now."/>
    <s v="Drones"/>
    <m/>
    <m/>
  </r>
  <r>
    <n v="37"/>
    <n v="37"/>
    <s v="Start a new career in this field"/>
    <s v="Grow skills for my current role"/>
    <m/>
    <s v="Help prepare for an advanced degree"/>
    <s v="General interest in the topic (personal growth and enrichment)"/>
    <m/>
    <d v="1991-02-26T00:00:00"/>
    <n v="6"/>
    <n v="60"/>
    <n v="8"/>
    <n v="5"/>
    <s v="Russia"/>
    <n v="1"/>
    <s v="socks"/>
    <m/>
    <s v="â€Math - all the cool kids are doing itâ€"/>
    <m/>
    <n v="1"/>
    <s v="Data Scientist"/>
    <m/>
    <s v="Not Applicable"/>
    <m/>
    <s v="Technology &amp; Internet"/>
    <m/>
    <n v="3"/>
    <s v="IBM"/>
    <x v="2"/>
    <m/>
    <m/>
    <m/>
    <s v="Machine Learning Engineer"/>
    <m/>
    <m/>
    <m/>
    <m/>
    <m/>
    <m/>
    <s v="Slack Channel"/>
    <m/>
    <n v="6"/>
    <m/>
    <n v="6"/>
    <m/>
    <n v="6"/>
    <s v="Do a piece of work everyday, even if it is just one video"/>
    <s v="Google"/>
    <m/>
    <n v="10"/>
    <s v="Nothing, I am very happy"/>
    <m/>
    <s v="Thank you. You really deliver high quality content and I already learned a lot"/>
    <m/>
  </r>
  <r>
    <n v="38"/>
    <n v="38"/>
    <m/>
    <s v="Grow skills for my current role"/>
    <m/>
    <m/>
    <s v="General interest in the topic (personal growth and enrichment)"/>
    <m/>
    <d v="1980-04-15T00:00:00"/>
    <n v="6"/>
    <n v="50"/>
    <n v="7"/>
    <n v="2"/>
    <s v="Russia"/>
    <n v="0"/>
    <s v="backpack"/>
    <m/>
    <s v="â€Math - all the cool kids are doing itâ€"/>
    <m/>
    <n v="1"/>
    <s v="Product Management/Project Management"/>
    <m/>
    <s v="Manager"/>
    <m/>
    <s v="Automotive"/>
    <m/>
    <n v="3"/>
    <s v="TSARI design institute of Smart Factory"/>
    <x v="2"/>
    <m/>
    <s v="Business Analyst"/>
    <m/>
    <m/>
    <m/>
    <m/>
    <m/>
    <m/>
    <m/>
    <m/>
    <s v="Slack Channel"/>
    <m/>
    <n v="6"/>
    <m/>
    <n v="3"/>
    <m/>
    <n v="5"/>
    <s v="Working Hard and practice"/>
    <s v="Google"/>
    <m/>
    <n v="10"/>
    <s v="lower price"/>
    <s v="None"/>
    <s v="Please lower the price"/>
    <m/>
  </r>
  <r>
    <n v="39"/>
    <n v="39"/>
    <m/>
    <m/>
    <s v="Help move from academia to industry"/>
    <m/>
    <m/>
    <m/>
    <d v="1996-01-29T00:00:00"/>
    <n v="8"/>
    <n v="60"/>
    <n v="9"/>
    <n v="6"/>
    <s v="Russia"/>
    <n v="0"/>
    <s v="backpack"/>
    <m/>
    <s v="â€œA quality life demands quality questionsâ€"/>
    <m/>
    <n v="0"/>
    <m/>
    <m/>
    <m/>
    <m/>
    <m/>
    <m/>
    <m/>
    <m/>
    <x v="3"/>
    <m/>
    <m/>
    <m/>
    <s v="Machine Learning Engineer"/>
    <m/>
    <m/>
    <m/>
    <m/>
    <m/>
    <m/>
    <s v="Forums"/>
    <m/>
    <n v="5"/>
    <m/>
    <n v="5"/>
    <m/>
    <n v="24"/>
    <s v="Understand your curriculum, complete your projects side by side (i.e. regularly) and search for existing applications of what your learned today."/>
    <s v="Friend / word of mouth"/>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40"/>
    <n v="40"/>
    <s v="Start a new career in this field"/>
    <m/>
    <m/>
    <m/>
    <m/>
    <m/>
    <d v="1987-02-25T00:00:00"/>
    <n v="8"/>
    <n v="150"/>
    <n v="8"/>
    <n v="6"/>
    <s v="Russia"/>
    <n v="1"/>
    <s v="hoodie"/>
    <m/>
    <s v="â€Math - all the cool kids are doing itâ€"/>
    <m/>
    <n v="1"/>
    <s v="Other"/>
    <m/>
    <s v="Individual Contributor"/>
    <m/>
    <s v="Healthcare and Pharmaceuticals"/>
    <m/>
    <n v="7"/>
    <s v="Alberta Health Services"/>
    <x v="0"/>
    <s v="Intro to Programming"/>
    <m/>
    <m/>
    <m/>
    <m/>
    <s v="Deep Learning Foundations"/>
    <m/>
    <m/>
    <m/>
    <m/>
    <s v="Forums"/>
    <m/>
    <n v="6"/>
    <m/>
    <n v="6"/>
    <m/>
    <n v="12"/>
    <s v="Keep notes! "/>
    <s v="Google"/>
    <m/>
    <n v="10"/>
    <s v="I can't think of anything "/>
    <m/>
    <m/>
    <m/>
  </r>
  <r>
    <n v="41"/>
    <n v="41"/>
    <m/>
    <m/>
    <m/>
    <m/>
    <s v="General interest in the topic (personal growth and enrichment)"/>
    <m/>
    <d v="1980-12-07T00:00:00"/>
    <n v="6"/>
    <n v="50"/>
    <n v="18"/>
    <n v="10"/>
    <s v="India"/>
    <n v="0"/>
    <s v="hoodie"/>
    <m/>
    <m/>
    <s v="Without data, you're just another person with an opinion."/>
    <n v="1"/>
    <s v="Software Engineer"/>
    <m/>
    <s v="Manager"/>
    <m/>
    <m/>
    <s v="Consulting (Design studio) "/>
    <n v="15"/>
    <s v="Method"/>
    <x v="0"/>
    <m/>
    <m/>
    <s v="Data Analyst"/>
    <s v="Machine Learning Engineer"/>
    <m/>
    <s v="Deep Learning Foundations"/>
    <m/>
    <m/>
    <m/>
    <m/>
    <s v="Forums"/>
    <m/>
    <n v="5"/>
    <m/>
    <n v="2"/>
    <m/>
    <n v="4"/>
    <s v="Make it part of your routine"/>
    <s v="Google"/>
    <m/>
    <n v="10"/>
    <s v="Nothing - you guys (and girls) are doing an amazing job! Keep it up."/>
    <s v="Machine Learning for Computer Security, Computational Creativity, Robotics. "/>
    <s v="Nope"/>
    <m/>
  </r>
  <r>
    <n v="42"/>
    <n v="42"/>
    <s v="Start a new career in this field"/>
    <m/>
    <m/>
    <m/>
    <m/>
    <m/>
    <m/>
    <n v="6"/>
    <n v="30"/>
    <n v="10"/>
    <n v="5"/>
    <s v="Mexico"/>
    <n v="0"/>
    <s v="backpack"/>
    <m/>
    <s v="â€Math - all the cool kids are doing itâ€"/>
    <m/>
    <n v="1"/>
    <s v="Other"/>
    <m/>
    <m/>
    <s v="Engineer"/>
    <m/>
    <s v="Semiconductor"/>
    <n v="6"/>
    <m/>
    <x v="2"/>
    <m/>
    <m/>
    <m/>
    <s v="Machine Learning Engineer"/>
    <s v="Artificial Intelligence"/>
    <m/>
    <m/>
    <m/>
    <m/>
    <m/>
    <s v="Slack Channel"/>
    <m/>
    <n v="4"/>
    <m/>
    <n v="4"/>
    <m/>
    <n v="8"/>
    <s v="Be on time."/>
    <s v="Google"/>
    <m/>
    <n v="7"/>
    <s v="Reducing cost and elaborate course materials to University standards."/>
    <s v="None for now."/>
    <s v="Expected Job interviews. Still waiting!"/>
    <m/>
  </r>
  <r>
    <n v="43"/>
    <n v="43"/>
    <s v="Start a new career in this field"/>
    <s v="Grow skills for my current role"/>
    <m/>
    <m/>
    <m/>
    <m/>
    <d v="1983-09-19T00:00:00"/>
    <n v="7"/>
    <n v="50"/>
    <n v="8"/>
    <n v="4"/>
    <s v="Russia"/>
    <n v="1"/>
    <s v="hoodie"/>
    <m/>
    <s v="â€œA quality life demands quality questionsâ€"/>
    <m/>
    <n v="1"/>
    <s v="Data Analyst"/>
    <m/>
    <s v="Manager"/>
    <m/>
    <s v="Utilities, Energy and Extraction"/>
    <m/>
    <n v="11"/>
    <s v="KPMG"/>
    <x v="0"/>
    <m/>
    <s v="Business Analyst"/>
    <m/>
    <m/>
    <m/>
    <m/>
    <m/>
    <m/>
    <m/>
    <m/>
    <s v="Forums"/>
    <m/>
    <n v="5"/>
    <m/>
    <n v="6"/>
    <m/>
    <n v="40"/>
    <s v="Classes are definitely not boring._x000a_One on one feedback on assignments if the most useful part of the program"/>
    <s v="Google"/>
    <m/>
    <n v="9"/>
    <s v="Podcasts"/>
    <s v="Blockchain, Cryptography, Advanced Data Visualization "/>
    <s v="Verifiable certificate link like in Coursera, edx"/>
    <m/>
  </r>
  <r>
    <n v="44"/>
    <n v="44"/>
    <m/>
    <s v="Grow skills for my current role"/>
    <s v="Help move from academia to industry"/>
    <m/>
    <m/>
    <m/>
    <d v="1992-04-18T00:00:00"/>
    <n v="8"/>
    <n v="120"/>
    <n v="12"/>
    <n v="10"/>
    <s v="France"/>
    <n v="1"/>
    <m/>
    <s v="Coffee mug"/>
    <s v="â€œData is the new bacon&quot;"/>
    <m/>
    <n v="1"/>
    <s v="Data Analyst"/>
    <m/>
    <s v="Individual Contributor"/>
    <m/>
    <s v="Real Estate"/>
    <m/>
    <n v="3"/>
    <s v="Casino essentials"/>
    <x v="0"/>
    <m/>
    <m/>
    <s v="Data Analyst"/>
    <m/>
    <m/>
    <m/>
    <m/>
    <m/>
    <m/>
    <m/>
    <s v="Forums"/>
    <m/>
    <n v="6"/>
    <m/>
    <n v="6"/>
    <m/>
    <n v="20"/>
    <s v="Make sure that you stay on top of your own self designated timelines because the 12 months to receive back the half tuition will sneak up. Continue to stay motivated throughout the entire program!"/>
    <s v="Google"/>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45"/>
    <n v="45"/>
    <s v="Start a new career in this field"/>
    <m/>
    <m/>
    <s v="Help prepare for an advanced degree"/>
    <m/>
    <m/>
    <d v="1980-12-05T00:00:00"/>
    <n v="8"/>
    <n v="0"/>
    <n v="12"/>
    <n v="30"/>
    <s v="UK"/>
    <n v="1"/>
    <s v="hoodie"/>
    <m/>
    <s v="â€Math - all the cool kids are doing itâ€"/>
    <m/>
    <n v="1"/>
    <s v="Machine Learning Engineer"/>
    <m/>
    <s v="Individual Contributor"/>
    <m/>
    <s v="Transportation &amp; Delivery"/>
    <m/>
    <n v="1"/>
    <s v="Avisell"/>
    <x v="0"/>
    <m/>
    <m/>
    <s v="Data Analyst"/>
    <m/>
    <m/>
    <m/>
    <m/>
    <m/>
    <m/>
    <m/>
    <s v="Forums"/>
    <m/>
    <m/>
    <n v="10"/>
    <n v="5"/>
    <m/>
    <n v="20"/>
    <s v="Focus on the projects more than watching the content, or rather, let getting stuck in the projects guide you to study materials. "/>
    <s v="Friend / word of mouth"/>
    <m/>
    <n v="6"/>
    <s v="More hands-on careers services engagement and reflection built into the process. The few weeks I had engaging with a mentor in the MLND were a bright light in this direction. "/>
    <s v="AWS - building pipelines, scaling storage"/>
    <m/>
    <m/>
  </r>
  <r>
    <n v="46"/>
    <n v="46"/>
    <s v="Start a new career in this field"/>
    <m/>
    <m/>
    <m/>
    <m/>
    <m/>
    <m/>
    <n v="9"/>
    <n v="20"/>
    <n v="13"/>
    <n v="26"/>
    <s v="US"/>
    <n v="0"/>
    <s v="t-shirt"/>
    <m/>
    <s v="â€Math - all the cool kids are doing itâ€"/>
    <m/>
    <n v="0"/>
    <m/>
    <m/>
    <m/>
    <m/>
    <m/>
    <m/>
    <m/>
    <m/>
    <x v="2"/>
    <m/>
    <m/>
    <m/>
    <s v="Machine Learning Engineer"/>
    <m/>
    <m/>
    <m/>
    <m/>
    <m/>
    <m/>
    <s v="Stack Overflow"/>
    <m/>
    <n v="6"/>
    <m/>
    <n v="6"/>
    <m/>
    <n v="80"/>
    <s v="&lt;none&gt;"/>
    <s v="Friend / word of mouth"/>
    <m/>
    <n v="7"/>
    <s v="Pair employers and candidates."/>
    <s v="Automated trading"/>
    <s v="No."/>
    <m/>
  </r>
  <r>
    <n v="47"/>
    <n v="47"/>
    <m/>
    <m/>
    <m/>
    <m/>
    <s v="General interest in the topic (personal growth and enrichment)"/>
    <m/>
    <d v="1977-07-21T00:00:00"/>
    <n v="6"/>
    <n v="20"/>
    <n v="16"/>
    <n v="10"/>
    <s v="Spain"/>
    <n v="1"/>
    <s v="t-shirt"/>
    <m/>
    <s v="â€œMachine learning for lifeâ€"/>
    <m/>
    <n v="1"/>
    <s v="Other"/>
    <m/>
    <s v="Individual Contributor"/>
    <m/>
    <s v="Education"/>
    <m/>
    <n v="12"/>
    <s v="University of Texas at Austin"/>
    <x v="1"/>
    <m/>
    <m/>
    <m/>
    <m/>
    <m/>
    <s v="Deep Learning Foundations"/>
    <m/>
    <m/>
    <m/>
    <m/>
    <s v="Slack Channel"/>
    <m/>
    <m/>
    <n v="12"/>
    <n v="6"/>
    <m/>
    <n v="140"/>
    <s v="Don't be afraid by the task. Try to learn, search online, don't be afraid to ask, there are no stupid questions"/>
    <s v="Google"/>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8"/>
    <n v="48"/>
    <m/>
    <s v="Grow skills for my current role"/>
    <m/>
    <m/>
    <s v="General interest in the topic (personal growth and enrichment)"/>
    <m/>
    <d v="1990-11-01T00:00:00"/>
    <n v="7"/>
    <n v="40"/>
    <n v="15"/>
    <n v="12"/>
    <s v="France"/>
    <n v="0"/>
    <s v="t-shirt"/>
    <m/>
    <s v="â€œMachine learning for lifeâ€"/>
    <m/>
    <n v="1"/>
    <s v="Other"/>
    <m/>
    <s v="Individual Contributor"/>
    <m/>
    <m/>
    <s v="Engineering Consultancy"/>
    <n v="4"/>
    <s v="Frazer-Nash Consultancy"/>
    <x v="2"/>
    <m/>
    <m/>
    <m/>
    <s v="Machine Learning Engineer"/>
    <m/>
    <m/>
    <m/>
    <m/>
    <m/>
    <m/>
    <s v="Forums"/>
    <m/>
    <n v="4"/>
    <m/>
    <n v="2"/>
    <m/>
    <n v="10"/>
    <s v="Keep at it"/>
    <s v="Google"/>
    <m/>
    <n v="8"/>
    <s v="Be cheaper"/>
    <m/>
    <m/>
    <m/>
  </r>
  <r>
    <n v="49"/>
    <n v="49"/>
    <s v="Start a new career in this field"/>
    <s v="Grow skills for my current role"/>
    <m/>
    <m/>
    <s v="General interest in the topic (personal growth and enrichment)"/>
    <m/>
    <d v="1978-12-10T00:00:00"/>
    <n v="8"/>
    <n v="0"/>
    <n v="14"/>
    <n v="10"/>
    <s v="UK"/>
    <n v="1"/>
    <s v="backpack"/>
    <m/>
    <s v="â€œA quality life demands quality questionsâ€"/>
    <m/>
    <n v="1"/>
    <s v="Software Engineer"/>
    <m/>
    <s v="Individual Contributor"/>
    <m/>
    <s v="Education"/>
    <m/>
    <n v="15"/>
    <s v="Udacity"/>
    <x v="2"/>
    <m/>
    <m/>
    <m/>
    <m/>
    <m/>
    <s v="Deep Learning Foundations"/>
    <m/>
    <m/>
    <m/>
    <s v="ios"/>
    <s v="Slack Channel"/>
    <m/>
    <n v="6"/>
    <m/>
    <n v="6"/>
    <m/>
    <n v="15"/>
    <s v="go for it! there's always a nanodegree for your skill level"/>
    <s v="Google"/>
    <m/>
    <n v="10"/>
    <s v="nothing"/>
    <s v="bitcoin blockchains cryprography"/>
    <s v="thanks!"/>
    <m/>
  </r>
  <r>
    <n v="50"/>
    <n v="50"/>
    <m/>
    <s v="Grow skills for my current role"/>
    <m/>
    <m/>
    <m/>
    <m/>
    <d v="1973-06-15T00:00:00"/>
    <n v="7"/>
    <n v="120"/>
    <n v="60"/>
    <n v="20"/>
    <s v="Mexico"/>
    <n v="0"/>
    <s v="backpack"/>
    <m/>
    <s v="â€œA quality life demands quality questionsâ€"/>
    <m/>
    <n v="1"/>
    <s v="Business/Strategy"/>
    <m/>
    <s v="Director"/>
    <m/>
    <s v="Healthcare and Pharmaceuticals"/>
    <m/>
    <n v="20"/>
    <s v="Oracle"/>
    <x v="2"/>
    <m/>
    <m/>
    <m/>
    <m/>
    <m/>
    <s v="Deep Learning Foundations"/>
    <m/>
    <m/>
    <m/>
    <m/>
    <s v="Forums"/>
    <m/>
    <n v="4"/>
    <m/>
    <n v="4"/>
    <m/>
    <n v="10"/>
    <s v="Work hard"/>
    <s v="Google"/>
    <m/>
    <n v="10"/>
    <s v="More courses"/>
    <s v="All"/>
    <s v="No"/>
    <m/>
  </r>
  <r>
    <n v="51"/>
    <n v="51"/>
    <s v="Start a new career in this field"/>
    <m/>
    <m/>
    <m/>
    <m/>
    <m/>
    <d v="1986-06-25T00:00:00"/>
    <n v="7"/>
    <n v="30"/>
    <n v="12"/>
    <n v="15"/>
    <s v="Singapore"/>
    <n v="0"/>
    <s v="hoodie"/>
    <m/>
    <s v="â€œMachine learning for lifeâ€"/>
    <m/>
    <n v="1"/>
    <s v="Machine Learning Engineer"/>
    <m/>
    <m/>
    <s v="Technologist"/>
    <s v="Technology &amp; Internet"/>
    <m/>
    <n v="4"/>
    <s v="Wipro"/>
    <x v="2"/>
    <m/>
    <m/>
    <m/>
    <s v="Machine Learning Engineer"/>
    <m/>
    <m/>
    <m/>
    <m/>
    <m/>
    <m/>
    <m/>
    <s v="Books"/>
    <n v="4"/>
    <m/>
    <n v="6"/>
    <m/>
    <n v="4"/>
    <s v="Complete every module in advance."/>
    <s v="Friend / word of mouth"/>
    <m/>
    <n v="10"/>
    <s v="Greater analytical treatment of topics with derivations etc"/>
    <s v="NLP"/>
    <s v="I was hoping to get a job through Udacity...outside India...maybe US or Canada. But that didn't happen. "/>
    <m/>
  </r>
  <r>
    <n v="52"/>
    <n v="52"/>
    <s v="Start a new career in this field"/>
    <s v="Grow skills for my current role"/>
    <s v="Help move from academia to industry"/>
    <m/>
    <m/>
    <m/>
    <d v="1995-07-27T00:00:00"/>
    <n v="6"/>
    <n v="180"/>
    <n v="9"/>
    <n v="10"/>
    <s v="France"/>
    <n v="1"/>
    <s v="t-shirt"/>
    <m/>
    <s v="â€œMachine learning for lifeâ€"/>
    <m/>
    <n v="1"/>
    <s v="Software Engineer"/>
    <m/>
    <s v="Individual Contributor"/>
    <m/>
    <s v="Education"/>
    <m/>
    <n v="0"/>
    <s v="Edfora Private Limited"/>
    <x v="0"/>
    <m/>
    <m/>
    <m/>
    <m/>
    <m/>
    <s v="Deep Learning Foundations"/>
    <m/>
    <m/>
    <m/>
    <m/>
    <s v="Stack Overflow"/>
    <m/>
    <n v="5"/>
    <m/>
    <n v="4"/>
    <m/>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s v="Facebook"/>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53"/>
    <n v="53"/>
    <s v="Start a new career in this field"/>
    <m/>
    <s v="Help move from academia to industry"/>
    <s v="Help prepare for an advanced degree"/>
    <s v="General interest in the topic (personal growth and enrichment)"/>
    <m/>
    <d v="1996-06-24T00:00:00"/>
    <n v="7"/>
    <n v="120"/>
    <n v="8"/>
    <n v="2"/>
    <s v="Russia"/>
    <n v="1"/>
    <s v="jacket (brand is TBD... probably Patagonia)"/>
    <m/>
    <m/>
    <s v="Before we meet again I will become stronger and better "/>
    <n v="1"/>
    <s v="Machine Learning Engineer"/>
    <m/>
    <s v="Intern"/>
    <m/>
    <s v="Business Support &amp; Logistics"/>
    <m/>
    <n v="1"/>
    <s v="Squadrun "/>
    <x v="0"/>
    <m/>
    <m/>
    <m/>
    <s v="Machine Learning Engineer"/>
    <s v="Artificial Intelligence"/>
    <m/>
    <m/>
    <m/>
    <m/>
    <m/>
    <s v="Slack Channel"/>
    <m/>
    <n v="4"/>
    <m/>
    <n v="4"/>
    <m/>
    <n v="17"/>
    <s v="Nanodegree is one of the best ways you can learn anything. Just don't stop after watching a video, go ahead explore more, dive more and feel what you are studying! "/>
    <s v="Friend / word of mouth"/>
    <m/>
    <n v="10"/>
    <s v="Better ways of providing job opportunities to students like me in India"/>
    <s v="Advanced Algorithms and Data Structures "/>
    <s v="Nope, you guys are just perfect! "/>
    <m/>
  </r>
  <r>
    <n v="54"/>
    <n v="54"/>
    <m/>
    <s v="Grow skills for my current role"/>
    <m/>
    <s v="Help prepare for an advanced degree"/>
    <s v="General interest in the topic (personal growth and enrichment)"/>
    <m/>
    <d v="1985-02-24T00:00:00"/>
    <n v="6"/>
    <n v="45"/>
    <n v="10"/>
    <n v="10"/>
    <s v="UK"/>
    <n v="1"/>
    <s v="backpack"/>
    <m/>
    <s v="â€œMachine learning for lifeâ€"/>
    <m/>
    <n v="1"/>
    <s v="Data Scientist"/>
    <m/>
    <s v="Individual Contributor"/>
    <m/>
    <s v="Telecommunications"/>
    <m/>
    <n v="6"/>
    <s v="Exacaster"/>
    <x v="2"/>
    <m/>
    <m/>
    <m/>
    <m/>
    <m/>
    <s v="Deep Learning Foundations"/>
    <m/>
    <m/>
    <m/>
    <m/>
    <s v="Forums"/>
    <m/>
    <n v="3"/>
    <m/>
    <n v="4"/>
    <m/>
    <n v="10"/>
    <s v="Allocate time for consistent study. It is very easy to drop out of routine. "/>
    <s v="Google"/>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55"/>
    <n v="55"/>
    <m/>
    <s v="Grow skills for my current role"/>
    <m/>
    <m/>
    <m/>
    <m/>
    <d v="1986-06-05T00:00:00"/>
    <n v="7"/>
    <n v="30"/>
    <n v="7"/>
    <n v="1"/>
    <s v="Japan"/>
    <n v="0"/>
    <s v="hoodie"/>
    <m/>
    <s v="â€œData is the new bacon&quot;"/>
    <m/>
    <n v="1"/>
    <s v="Data Scientist"/>
    <m/>
    <s v="Manager"/>
    <m/>
    <s v="Technology &amp; Internet"/>
    <m/>
    <n v="4"/>
    <s v="Cornershop"/>
    <x v="4"/>
    <m/>
    <m/>
    <m/>
    <s v="Machine Learning Engineer"/>
    <m/>
    <m/>
    <m/>
    <m/>
    <m/>
    <m/>
    <s v="Stack Overflow"/>
    <m/>
    <n v="4"/>
    <m/>
    <n v="2"/>
    <m/>
    <n v="3"/>
    <s v="Find a window of time for study and stick with it"/>
    <s v="Google"/>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56"/>
    <n v="56"/>
    <m/>
    <s v="Grow skills for my current role"/>
    <m/>
    <m/>
    <m/>
    <m/>
    <d v="1981-02-27T00:00:00"/>
    <n v="7"/>
    <n v="40"/>
    <n v="9"/>
    <n v="5"/>
    <s v="France"/>
    <n v="0"/>
    <s v="t-shirt"/>
    <m/>
    <s v="â€Math - all the cool kids are doing itâ€"/>
    <m/>
    <n v="1"/>
    <s v="Software Engineer"/>
    <m/>
    <s v="Not Applicable"/>
    <m/>
    <s v="Construction, Machinery, and Homes"/>
    <m/>
    <n v="15"/>
    <s v="Pair Finance GmbH"/>
    <x v="2"/>
    <m/>
    <m/>
    <m/>
    <m/>
    <m/>
    <m/>
    <m/>
    <m/>
    <s v="None"/>
    <m/>
    <m/>
    <m/>
    <m/>
    <m/>
    <m/>
    <m/>
    <m/>
    <m/>
    <s v="Friend / word of mouth"/>
    <m/>
    <n v="10"/>
    <s v="all good"/>
    <s v="i'm fine with what i have so far"/>
    <s v="you are super guys. just proceed this way"/>
    <m/>
  </r>
  <r>
    <n v="57"/>
    <n v="57"/>
    <m/>
    <s v="Grow skills for my current role"/>
    <s v="Help move from academia to industry"/>
    <s v="Help prepare for an advanced degree"/>
    <s v="General interest in the topic (personal growth and enrichment)"/>
    <m/>
    <d v="1985-02-26T00:00:00"/>
    <n v="8"/>
    <n v="0"/>
    <n v="8"/>
    <n v="15"/>
    <s v="Mexico"/>
    <n v="1"/>
    <s v="hoodie"/>
    <m/>
    <s v="â€œA quality life demands quality questionsâ€"/>
    <m/>
    <n v="1"/>
    <s v="Data Analyst"/>
    <m/>
    <s v="Individual Contributor"/>
    <m/>
    <s v="Technology &amp; Internet"/>
    <m/>
    <n v="1"/>
    <m/>
    <x v="2"/>
    <m/>
    <m/>
    <m/>
    <m/>
    <m/>
    <s v="Deep Learning Foundations"/>
    <m/>
    <m/>
    <m/>
    <m/>
    <s v="Slack Channel"/>
    <m/>
    <m/>
    <n v="30"/>
    <m/>
    <n v="30"/>
    <n v="24"/>
    <s v="Stay hungry Stay Foolish"/>
    <s v="Google"/>
    <m/>
    <n v="10"/>
    <s v="_x000a_"/>
    <s v="_x000a_"/>
    <s v="Please setup more friendly environment for those nonEnglish speaker, especially 1 on 1."/>
    <m/>
  </r>
  <r>
    <n v="58"/>
    <n v="58"/>
    <s v="Start a new career in this field"/>
    <s v="Grow skills for my current role"/>
    <m/>
    <m/>
    <m/>
    <m/>
    <d v="1990-06-25T00:00:00"/>
    <n v="7"/>
    <n v="90"/>
    <n v="14"/>
    <n v="5"/>
    <s v="Mexico"/>
    <n v="1"/>
    <s v="t-shirt"/>
    <m/>
    <s v="â€œMachine learning for lifeâ€"/>
    <m/>
    <n v="1"/>
    <s v="Software Engineer"/>
    <m/>
    <s v="Individual Contributor"/>
    <m/>
    <s v="Technology &amp; Internet"/>
    <m/>
    <n v="4"/>
    <s v="manhattan associates"/>
    <x v="0"/>
    <m/>
    <m/>
    <m/>
    <m/>
    <m/>
    <s v="Deep Learning Foundations"/>
    <m/>
    <m/>
    <m/>
    <m/>
    <s v="Forums"/>
    <m/>
    <n v="6"/>
    <m/>
    <n v="5"/>
    <m/>
    <n v="15"/>
    <s v="practice and deep learning of each topics"/>
    <s v="LinkedIn"/>
    <m/>
    <n v="9"/>
    <s v="more mobile based solutions to keep people engaged while they are on travel"/>
    <s v="Angular, Ionic, robotic process automation, preact"/>
    <m/>
    <m/>
  </r>
  <r>
    <n v="59"/>
    <n v="59"/>
    <s v="Start a new career in this field"/>
    <m/>
    <m/>
    <m/>
    <m/>
    <m/>
    <d v="1977-09-21T00:00:00"/>
    <n v="7"/>
    <n v="45"/>
    <n v="10"/>
    <n v="2"/>
    <s v="US"/>
    <n v="0"/>
    <s v="hat"/>
    <m/>
    <s v="â€œA quality life demands quality questionsâ€"/>
    <m/>
    <n v="1"/>
    <s v="Data Scientist"/>
    <m/>
    <s v="Intern"/>
    <m/>
    <s v="Business Support &amp; Logistics"/>
    <m/>
    <n v="1"/>
    <s v="Nextace (Fidelity National Financial)"/>
    <x v="2"/>
    <m/>
    <m/>
    <m/>
    <s v="Machine Learning Engineer"/>
    <m/>
    <m/>
    <m/>
    <m/>
    <m/>
    <m/>
    <s v="Stack Overflow"/>
    <m/>
    <m/>
    <n v="10"/>
    <m/>
    <n v="12"/>
    <n v="80"/>
    <s v="Study everyday!"/>
    <s v="Friend / word of mouth"/>
    <m/>
    <n v="10"/>
    <s v="I don't know"/>
    <s v="Spark"/>
    <m/>
    <m/>
  </r>
  <r>
    <n v="60"/>
    <n v="60"/>
    <m/>
    <m/>
    <m/>
    <m/>
    <s v="General interest in the topic (personal growth and enrichment)"/>
    <m/>
    <d v="1967-03-03T00:00:00"/>
    <n v="6"/>
    <n v="30"/>
    <n v="8"/>
    <n v="104"/>
    <s v="Japan"/>
    <n v="0"/>
    <s v="hoodie"/>
    <m/>
    <s v="â€Math - all the cool kids are doing itâ€"/>
    <m/>
    <n v="1"/>
    <s v="Software Engineer"/>
    <m/>
    <s v="Vice President"/>
    <m/>
    <s v="Technology &amp; Internet"/>
    <m/>
    <n v="27"/>
    <s v="NVIDIA Corp"/>
    <x v="0"/>
    <m/>
    <m/>
    <m/>
    <s v="Machine Learning Engineer"/>
    <m/>
    <m/>
    <m/>
    <m/>
    <m/>
    <m/>
    <s v="Forums"/>
    <m/>
    <n v="6"/>
    <m/>
    <n v="6"/>
    <m/>
    <n v="4"/>
    <s v="Internet is a wonderful resource. And best to learn how to figure out how to do stuff on your own."/>
    <s v="Friend / word of mouth"/>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61"/>
    <n v="61"/>
    <s v="Start a new career in this field"/>
    <m/>
    <m/>
    <m/>
    <m/>
    <m/>
    <d v="1986-07-05T00:00:00"/>
    <n v="7"/>
    <n v="30"/>
    <n v="12"/>
    <n v="12"/>
    <s v="Spain"/>
    <n v="0"/>
    <s v="track suit / sweat suit"/>
    <m/>
    <s v="â€œData is the new bacon&quot;"/>
    <m/>
    <n v="1"/>
    <s v="Data Analyst"/>
    <m/>
    <s v="Individual Contributor"/>
    <m/>
    <s v="Manufacturing"/>
    <m/>
    <n v="1"/>
    <s v="DSI"/>
    <x v="2"/>
    <m/>
    <m/>
    <s v="Data Analyst"/>
    <m/>
    <m/>
    <m/>
    <m/>
    <m/>
    <m/>
    <m/>
    <s v="Stack Overflow"/>
    <m/>
    <m/>
    <n v="12"/>
    <m/>
    <n v="12"/>
    <n v="8"/>
    <s v="Learn"/>
    <s v="Google"/>
    <m/>
    <n v="8"/>
    <s v="Don't know"/>
    <s v="Advanced Machine Learning"/>
    <s v="no"/>
    <m/>
  </r>
  <r>
    <n v="62"/>
    <n v="62"/>
    <s v="Start a new career in this field"/>
    <m/>
    <m/>
    <m/>
    <s v="General interest in the topic (personal growth and enrichment)"/>
    <m/>
    <d v="1974-05-30T00:00:00"/>
    <n v="7"/>
    <n v="40"/>
    <n v="12"/>
    <n v="10"/>
    <s v="India"/>
    <n v="0"/>
    <s v="hoodie"/>
    <m/>
    <s v="â€Math - all the cool kids are doing itâ€"/>
    <m/>
    <n v="1"/>
    <s v="Other"/>
    <m/>
    <m/>
    <s v="Senior engineer"/>
    <s v="Telecommunications"/>
    <m/>
    <n v="15"/>
    <m/>
    <x v="2"/>
    <m/>
    <m/>
    <m/>
    <m/>
    <m/>
    <m/>
    <m/>
    <m/>
    <s v="None"/>
    <m/>
    <m/>
    <m/>
    <m/>
    <m/>
    <m/>
    <m/>
    <m/>
    <m/>
    <m/>
    <s v="Old AI Mooc student"/>
    <n v="8"/>
    <s v="Tailor made nanodegrees, ability to choose terms from different nanodegrees only the parts I need and not have to repeat things I know"/>
    <s v="Information security topics"/>
    <m/>
    <m/>
  </r>
  <r>
    <n v="63"/>
    <n v="63"/>
    <m/>
    <m/>
    <s v="Help move from academia to industry"/>
    <m/>
    <s v="General interest in the topic (personal growth and enrichment)"/>
    <m/>
    <d v="2017-12-17T00:00:00"/>
    <n v="8"/>
    <n v="30"/>
    <n v="5"/>
    <n v="5"/>
    <s v="Japan"/>
    <n v="1"/>
    <s v="t-shirt"/>
    <m/>
    <s v="â€œMachine learning for lifeâ€"/>
    <m/>
    <n v="1"/>
    <s v="Educator / Instructor"/>
    <m/>
    <m/>
    <s v="Professor "/>
    <s v="Education"/>
    <m/>
    <n v="8"/>
    <s v="Federal Institute of technology"/>
    <x v="1"/>
    <m/>
    <m/>
    <m/>
    <m/>
    <m/>
    <s v="Deep Learning Foundations"/>
    <m/>
    <m/>
    <m/>
    <m/>
    <s v="Forums"/>
    <m/>
    <m/>
    <n v="10"/>
    <n v="6"/>
    <m/>
    <n v="20"/>
    <s v="Go ahead, keep going"/>
    <s v="Google"/>
    <m/>
    <n v="10"/>
    <s v="It is great for me"/>
    <s v="Hardware for robotics"/>
    <s v="No"/>
    <m/>
  </r>
  <r>
    <n v="64"/>
    <n v="64"/>
    <s v="Start a new career in this field"/>
    <m/>
    <m/>
    <m/>
    <m/>
    <m/>
    <d v="1994-02-28T00:00:00"/>
    <n v="8"/>
    <n v="20"/>
    <n v="11"/>
    <n v="11"/>
    <s v="Japan"/>
    <n v="1"/>
    <s v="hoodie"/>
    <m/>
    <s v="â€Math - all the cool kids are doing itâ€"/>
    <m/>
    <n v="1"/>
    <s v="Data Analyst"/>
    <m/>
    <s v="Individual Contributor"/>
    <m/>
    <s v="Technology &amp; Internet"/>
    <m/>
    <n v="1"/>
    <s v="medmap india"/>
    <x v="4"/>
    <m/>
    <m/>
    <m/>
    <s v="Machine Learning Engineer"/>
    <m/>
    <m/>
    <m/>
    <m/>
    <m/>
    <m/>
    <s v="Slack Channel"/>
    <m/>
    <n v="5"/>
    <m/>
    <n v="5"/>
    <m/>
    <n v="100"/>
    <s v="be persistent kids!"/>
    <s v="Google"/>
    <m/>
    <n v="10"/>
    <s v="discounts!"/>
    <s v="deep learning"/>
    <s v="no"/>
    <m/>
  </r>
  <r>
    <n v="65"/>
    <n v="65"/>
    <s v="Start a new career in this field"/>
    <m/>
    <m/>
    <s v="Help prepare for an advanced degree"/>
    <s v="General interest in the topic (personal growth and enrichment)"/>
    <m/>
    <d v="1982-11-20T00:00:00"/>
    <n v="7"/>
    <n v="45"/>
    <n v="12"/>
    <n v="30"/>
    <s v="Japan"/>
    <n v="1"/>
    <s v="t-shirt"/>
    <m/>
    <s v="â€œA quality life demands quality questionsâ€"/>
    <m/>
    <n v="1"/>
    <s v="Research"/>
    <m/>
    <s v="Individual Contributor"/>
    <m/>
    <s v="Technology &amp; Internet"/>
    <m/>
    <n v="10"/>
    <s v="IBM Research"/>
    <x v="1"/>
    <m/>
    <m/>
    <m/>
    <m/>
    <m/>
    <s v="Deep Learning Foundations"/>
    <m/>
    <m/>
    <m/>
    <m/>
    <s v="Forums"/>
    <m/>
    <n v="6"/>
    <m/>
    <n v="2"/>
    <m/>
    <n v="2"/>
    <s v="commit to the program and make time for it even if you're busy with work and life."/>
    <s v="Google"/>
    <m/>
    <n v="10"/>
    <s v="More choices for office hours"/>
    <s v="technical interview questions, key concepts to master in CS or any sub-field, coverage of new trends and tech (i.e.  Kotlin for android app dev)"/>
    <m/>
    <m/>
  </r>
  <r>
    <n v="66"/>
    <n v="66"/>
    <s v="Start a new career in this field"/>
    <m/>
    <m/>
    <m/>
    <s v="General interest in the topic (personal growth and enrichment)"/>
    <m/>
    <d v="1984-11-26T00:00:00"/>
    <n v="8"/>
    <n v="0"/>
    <n v="9"/>
    <n v="12"/>
    <s v="India"/>
    <n v="1"/>
    <s v="backpack"/>
    <m/>
    <s v="â€œA quality life demands quality questionsâ€"/>
    <m/>
    <n v="1"/>
    <s v="Consulting"/>
    <m/>
    <m/>
    <s v="Consultant - SMA"/>
    <s v="Technology &amp; Internet"/>
    <m/>
    <n v="10"/>
    <s v="Independent Contractor"/>
    <x v="0"/>
    <m/>
    <m/>
    <s v="Data Analyst"/>
    <m/>
    <m/>
    <m/>
    <m/>
    <m/>
    <m/>
    <m/>
    <s v="Forums"/>
    <m/>
    <m/>
    <n v="20"/>
    <n v="2"/>
    <m/>
    <n v="48"/>
    <s v="Take your time with the mini labs and questions especially programming oriented items"/>
    <m/>
    <s v="reddit"/>
    <n v="10"/>
    <s v="Perhaps more active engagement or encouragement from Udacity, ie if you have not logged in a few days/weeks. Or setup regular calls/checkins would be motivating."/>
    <s v="Deep learning"/>
    <m/>
    <m/>
  </r>
  <r>
    <n v="67"/>
    <n v="67"/>
    <s v="Start a new career in this field"/>
    <s v="Grow skills for my current role"/>
    <m/>
    <m/>
    <s v="General interest in the topic (personal growth and enrichment)"/>
    <m/>
    <d v="1987-06-26T00:00:00"/>
    <n v="8"/>
    <n v="40"/>
    <n v="12"/>
    <n v="6"/>
    <s v="Mexico"/>
    <n v="0"/>
    <s v="t-shirt"/>
    <m/>
    <s v="â€œData is the new bacon&quot;"/>
    <m/>
    <n v="1"/>
    <s v="Data Analyst"/>
    <m/>
    <s v="Individual Contributor"/>
    <m/>
    <s v="Government"/>
    <m/>
    <n v="2"/>
    <s v="Booz Allen Hamilton"/>
    <x v="2"/>
    <m/>
    <m/>
    <m/>
    <s v="Machine Learning Engineer"/>
    <m/>
    <m/>
    <m/>
    <m/>
    <m/>
    <m/>
    <s v="Forums"/>
    <m/>
    <n v="6"/>
    <m/>
    <m/>
    <n v="10"/>
    <n v="240"/>
    <s v="Just keep at it.  Don't give up or feel like you aren't smart enough - especially on the deep learning projects."/>
    <s v="Friend / word of mouth"/>
    <m/>
    <n v="7"/>
    <s v="organize local meet ups in large cities so students could work together"/>
    <s v="statistics"/>
    <s v="It was hard to contact payments and billing to get responses to payment related questions and to get receipts."/>
    <m/>
  </r>
  <r>
    <n v="68"/>
    <n v="68"/>
    <m/>
    <s v="Grow skills for my current role"/>
    <m/>
    <m/>
    <m/>
    <m/>
    <d v="1983-04-07T00:00:00"/>
    <n v="8"/>
    <n v="50"/>
    <n v="2"/>
    <n v="3"/>
    <s v="Russia"/>
    <n v="1"/>
    <s v="backpack"/>
    <m/>
    <s v="â€œA quality life demands quality questionsâ€"/>
    <m/>
    <n v="1"/>
    <s v="Product Management/Project Management"/>
    <m/>
    <s v="Director"/>
    <m/>
    <s v="Healthcare and Pharmaceuticals"/>
    <m/>
    <n v="11"/>
    <s v="Cura"/>
    <x v="2"/>
    <m/>
    <m/>
    <m/>
    <m/>
    <m/>
    <s v="Deep Learning Foundations"/>
    <m/>
    <m/>
    <m/>
    <m/>
    <s v="Slack Channel"/>
    <m/>
    <m/>
    <n v="8"/>
    <n v="2"/>
    <m/>
    <n v="2"/>
    <s v="Don't get too bogged down by coding . Coding design patterns are quite standard across DLND. Focus more on why a neural network is design in sample exercuses and lessons "/>
    <s v="Google"/>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9"/>
    <n v="69"/>
    <m/>
    <s v="Grow skills for my current role"/>
    <m/>
    <m/>
    <s v="General interest in the topic (personal growth and enrichment)"/>
    <m/>
    <d v="2017-08-09T00:00:00"/>
    <n v="7"/>
    <n v="0"/>
    <n v="5"/>
    <n v="5"/>
    <s v="Mexico"/>
    <n v="1"/>
    <s v="t-shirt"/>
    <m/>
    <s v="â€œMachine learning for lifeâ€"/>
    <m/>
    <n v="0"/>
    <m/>
    <m/>
    <m/>
    <m/>
    <m/>
    <m/>
    <m/>
    <m/>
    <x v="0"/>
    <m/>
    <m/>
    <m/>
    <s v="Machine Learning Engineer"/>
    <m/>
    <m/>
    <m/>
    <m/>
    <m/>
    <m/>
    <s v="Stack Overflow"/>
    <m/>
    <n v="6"/>
    <m/>
    <n v="6"/>
    <m/>
    <n v="5"/>
    <s v="keep learning every day. Do not stop do not cheat"/>
    <m/>
    <s v="website"/>
    <n v="9"/>
    <s v="a new world"/>
    <s v="tensorflow deep learning"/>
    <s v="push more new couese"/>
    <m/>
  </r>
  <r>
    <n v="70"/>
    <n v="70"/>
    <s v="Start a new career in this field"/>
    <s v="Grow skills for my current role"/>
    <s v="Help move from academia to industry"/>
    <s v="Help prepare for an advanced degree"/>
    <s v="General interest in the topic (personal growth and enrichment)"/>
    <m/>
    <d v="1995-06-11T00:00:00"/>
    <n v="7"/>
    <n v="40"/>
    <n v="56"/>
    <n v="3"/>
    <s v="Russia"/>
    <n v="0"/>
    <s v="jacket (brand is TBD... probably Patagonia)"/>
    <m/>
    <s v="â€œA quality life demands quality questionsâ€"/>
    <m/>
    <n v="1"/>
    <s v="Other"/>
    <m/>
    <s v="Not Applicable"/>
    <m/>
    <s v="Technology &amp; Internet"/>
    <m/>
    <n v="3"/>
    <s v="Sisplan Sistemas"/>
    <x v="4"/>
    <s v="Intro to Programming"/>
    <m/>
    <m/>
    <m/>
    <m/>
    <s v="Deep Learning Foundations"/>
    <m/>
    <m/>
    <m/>
    <s v="Front-end, fullstack"/>
    <s v="Mentor Help (classroom or 1:1 mentors)"/>
    <m/>
    <n v="6"/>
    <m/>
    <m/>
    <n v="10"/>
    <n v="40"/>
    <s v="Try something new, ask for help when you are stuck, read a lot"/>
    <s v="Google"/>
    <m/>
    <n v="10"/>
    <s v="Do more nanodegree and continue with the high quality courses, also more reading lessons and quizzes"/>
    <s v="Ai, self driving cars, web development, etc"/>
    <m/>
    <m/>
  </r>
  <r>
    <n v="71"/>
    <n v="71"/>
    <m/>
    <m/>
    <m/>
    <m/>
    <s v="General interest in the topic (personal growth and enrichment)"/>
    <m/>
    <d v="1986-10-15T00:00:00"/>
    <n v="8"/>
    <n v="30"/>
    <n v="8"/>
    <n v="5"/>
    <s v="France"/>
    <n v="0"/>
    <s v="hoodie"/>
    <m/>
    <s v="â€Math - all the cool kids are doing itâ€"/>
    <m/>
    <n v="1"/>
    <s v="Product Management/Project Management"/>
    <m/>
    <s v="Manager"/>
    <m/>
    <s v="Insurance"/>
    <m/>
    <n v="7"/>
    <m/>
    <x v="2"/>
    <m/>
    <m/>
    <m/>
    <m/>
    <m/>
    <s v="Deep Learning Foundations"/>
    <m/>
    <m/>
    <m/>
    <m/>
    <s v="Forums"/>
    <m/>
    <n v="6"/>
    <m/>
    <n v="3"/>
    <m/>
    <n v="10"/>
    <s v="Just do it!!"/>
    <m/>
    <s v="Tech news"/>
    <n v="10"/>
    <s v="Provide more opportunities to get exposure to employers  ."/>
    <s v="Design, Finance."/>
    <s v="No"/>
    <m/>
  </r>
  <r>
    <n v="72"/>
    <n v="72"/>
    <s v="Start a new career in this field"/>
    <m/>
    <m/>
    <m/>
    <m/>
    <m/>
    <d v="1978-01-05T00:00:00"/>
    <n v="7"/>
    <n v="65"/>
    <n v="12"/>
    <n v="6"/>
    <s v="Spain"/>
    <n v="0"/>
    <s v="t-shirt"/>
    <m/>
    <s v="â€œMachine learning for lifeâ€"/>
    <m/>
    <n v="1"/>
    <s v="Software Engineer"/>
    <m/>
    <m/>
    <s v="Principle"/>
    <s v="Technology &amp; Internet"/>
    <m/>
    <n v="16"/>
    <s v="Index Engines"/>
    <x v="2"/>
    <m/>
    <m/>
    <m/>
    <m/>
    <s v="Artificial Intelligence"/>
    <m/>
    <m/>
    <m/>
    <m/>
    <m/>
    <s v="Slack Channel"/>
    <m/>
    <n v="4"/>
    <m/>
    <n v="1"/>
    <m/>
    <n v="4"/>
    <s v="Actually take the quizzes, don't just look at the answers. Be active on the Slack channel if you have questions. Read the text!"/>
    <s v="Google"/>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73"/>
    <n v="73"/>
    <s v="Start a new career in this field"/>
    <s v="Grow skills for my current role"/>
    <m/>
    <s v="Help prepare for an advanced degree"/>
    <s v="General interest in the topic (personal growth and enrichment)"/>
    <m/>
    <d v="1993-11-25T00:00:00"/>
    <n v="7"/>
    <n v="60"/>
    <n v="10"/>
    <n v="5"/>
    <s v="Singapore"/>
    <n v="1"/>
    <s v="t-shirt"/>
    <m/>
    <s v="â€Math - all the cool kids are doing itâ€"/>
    <m/>
    <n v="1"/>
    <s v=" Artificial Intelligence Engineer"/>
    <m/>
    <s v="Individual Contributor"/>
    <m/>
    <s v="Transportation &amp; Delivery"/>
    <m/>
    <n v="1"/>
    <s v="Traveloka.com"/>
    <x v="0"/>
    <m/>
    <m/>
    <m/>
    <m/>
    <s v="Artificial Intelligence"/>
    <m/>
    <m/>
    <m/>
    <m/>
    <m/>
    <s v="Mentor Help (classroom or 1:1 mentors)"/>
    <m/>
    <n v="2"/>
    <m/>
    <n v="4"/>
    <m/>
    <n v="72"/>
    <s v="When you are hesitate to continue the lecture, always remember you did it in the first place"/>
    <s v="Facebook"/>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74"/>
    <n v="74"/>
    <s v="Start a new career in this field"/>
    <m/>
    <m/>
    <s v="Help prepare for an advanced degree"/>
    <s v="General interest in the topic (personal growth and enrichment)"/>
    <m/>
    <d v="1991-03-14T00:00:00"/>
    <n v="6"/>
    <n v="0"/>
    <n v="6"/>
    <n v="5"/>
    <s v="Argentina"/>
    <n v="0"/>
    <s v="hoodie"/>
    <m/>
    <s v="â€œA quality life demands quality questionsâ€"/>
    <m/>
    <n v="1"/>
    <s v="Software Engineer"/>
    <m/>
    <s v="Individual Contributor"/>
    <m/>
    <s v="Technology &amp; Internet"/>
    <m/>
    <n v="3"/>
    <s v="Accenture"/>
    <x v="0"/>
    <m/>
    <m/>
    <m/>
    <s v="Machine Learning Engineer"/>
    <m/>
    <m/>
    <m/>
    <m/>
    <m/>
    <m/>
    <s v="Forums"/>
    <m/>
    <n v="3"/>
    <m/>
    <n v="3"/>
    <m/>
    <n v="30"/>
    <s v="stay motivated and don't panic if you don't get it in the first reading.Revisit videos till you get it."/>
    <s v="Google"/>
    <m/>
    <n v="8"/>
    <s v="More scholarships for nanodegrees"/>
    <s v="NLP nanodegree"/>
    <m/>
    <m/>
  </r>
  <r>
    <n v="75"/>
    <n v="75"/>
    <m/>
    <s v="Grow skills for my current role"/>
    <m/>
    <m/>
    <m/>
    <m/>
    <d v="1969-10-16T00:00:00"/>
    <n v="6"/>
    <n v="10"/>
    <n v="8"/>
    <n v="100"/>
    <s v="Russia"/>
    <n v="0"/>
    <s v="jacket (brand is TBD... probably Patagonia)"/>
    <m/>
    <s v="â€œA quality life demands quality questionsâ€"/>
    <m/>
    <n v="1"/>
    <s v="Business/Strategy"/>
    <m/>
    <s v="President"/>
    <m/>
    <s v="Retail &amp; Consumer Durables"/>
    <m/>
    <n v="15"/>
    <s v="Archides Uhren GmbH"/>
    <x v="2"/>
    <m/>
    <s v="Business Analyst"/>
    <m/>
    <m/>
    <m/>
    <m/>
    <m/>
    <m/>
    <m/>
    <m/>
    <s v="Forums"/>
    <m/>
    <m/>
    <n v="15"/>
    <m/>
    <n v="15"/>
    <n v="15"/>
    <s v="Try it, ask questions and you are ready."/>
    <s v="Google"/>
    <m/>
    <n v="9"/>
    <s v="more not that technical programs"/>
    <s v="maybe a specialised program using Google Analytics in combination with e.g. Facebook Insights, etc."/>
    <s v="go on. you do a good job. PS: I couldn't find a website of the Swag. So the survey is maybe not all right."/>
    <m/>
  </r>
  <r>
    <n v="76"/>
    <n v="76"/>
    <s v="Start a new career in this field"/>
    <s v="Grow skills for my current role"/>
    <m/>
    <m/>
    <s v="General interest in the topic (personal growth and enrichment)"/>
    <m/>
    <m/>
    <n v="7"/>
    <n v="120"/>
    <n v="8"/>
    <n v="10"/>
    <s v="Japan"/>
    <n v="0"/>
    <m/>
    <s v="gadgets"/>
    <s v="â€œMachine learning for lifeâ€"/>
    <m/>
    <n v="1"/>
    <s v="Accounting/Finance"/>
    <m/>
    <s v="C-Level"/>
    <m/>
    <m/>
    <s v="Consumer products"/>
    <n v="15"/>
    <m/>
    <x v="2"/>
    <m/>
    <m/>
    <m/>
    <s v="Machine Learning Engineer"/>
    <s v="Artificial Intelligence"/>
    <m/>
    <m/>
    <m/>
    <m/>
    <m/>
    <s v="Stack Overflow"/>
    <m/>
    <m/>
    <n v="10"/>
    <n v="5"/>
    <m/>
    <n v="10"/>
    <s v="allocate 1-2 hours daily toward finishing your nanodegree "/>
    <s v="Google"/>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77"/>
    <n v="77"/>
    <s v="Start a new career in this field"/>
    <m/>
    <s v="Help move from academia to industry"/>
    <s v="Help prepare for an advanced degree"/>
    <s v="General interest in the topic (personal growth and enrichment)"/>
    <m/>
    <d v="1996-07-04T00:00:00"/>
    <n v="7"/>
    <n v="60"/>
    <n v="12"/>
    <n v="24"/>
    <s v="Spain"/>
    <n v="1"/>
    <s v="hoodie"/>
    <m/>
    <s v="â€Math - all the cool kids are doing itâ€"/>
    <m/>
    <n v="1"/>
    <s v="Student"/>
    <m/>
    <s v="Intern"/>
    <m/>
    <s v="Technology &amp; Internet"/>
    <m/>
    <n v="2"/>
    <s v="IBM Germany "/>
    <x v="3"/>
    <m/>
    <m/>
    <m/>
    <s v="Machine Learning Engineer"/>
    <m/>
    <m/>
    <m/>
    <m/>
    <m/>
    <m/>
    <s v="Stack Overflow"/>
    <m/>
    <n v="3"/>
    <m/>
    <n v="5"/>
    <m/>
    <n v="25"/>
    <s v="At some point time will become very limited. If you want to climb that platue it might be a good thing to know beforehand why exactly you want this nanodegree and if that's worth the struggle. "/>
    <s v="Google"/>
    <m/>
    <n v="8"/>
    <s v="For the capstone project I was not quite sure what is expected from me. I kinda struggled between writing a project paper or a scientific paper like in university. "/>
    <s v="Applying technology to different industries "/>
    <s v="You are doing great! "/>
    <m/>
  </r>
  <r>
    <n v="78"/>
    <n v="78"/>
    <s v="Start a new career in this field"/>
    <m/>
    <m/>
    <m/>
    <m/>
    <m/>
    <d v="1988-08-14T00:00:00"/>
    <n v="9"/>
    <n v="35"/>
    <n v="16"/>
    <n v="6"/>
    <s v="Argentina"/>
    <n v="1"/>
    <s v="backpack"/>
    <m/>
    <s v="â€œData is the new bacon&quot;"/>
    <m/>
    <n v="1"/>
    <s v="Consulting"/>
    <m/>
    <s v="Individual Contributor"/>
    <m/>
    <s v="Technology &amp; Internet"/>
    <m/>
    <n v="2"/>
    <s v="AKA Enterprise Solutions"/>
    <x v="0"/>
    <m/>
    <m/>
    <s v="Data Analyst"/>
    <m/>
    <m/>
    <m/>
    <m/>
    <s v="Robotics"/>
    <m/>
    <m/>
    <s v="Forums"/>
    <m/>
    <m/>
    <n v="20"/>
    <m/>
    <n v="20"/>
    <n v="20"/>
    <s v="Check the forums. Review old material to really embed it into your mind."/>
    <s v="Google"/>
    <m/>
    <n v="9"/>
    <s v="ALWAYS HAVE FORUMS. The Robotics Slack is so messy and cluttered."/>
    <s v="Automation, testing, best practices, software development practices."/>
    <s v="I love Udacity. "/>
    <m/>
  </r>
  <r>
    <n v="79"/>
    <n v="79"/>
    <s v="Start a new career in this field"/>
    <m/>
    <m/>
    <m/>
    <s v="General interest in the topic (personal growth and enrichment)"/>
    <m/>
    <d v="1977-07-29T00:00:00"/>
    <n v="8"/>
    <n v="0"/>
    <n v="8"/>
    <n v="2"/>
    <s v="Argentina"/>
    <n v="1"/>
    <s v="backpack"/>
    <m/>
    <m/>
    <s v="Learn - for life!"/>
    <n v="1"/>
    <s v="Other"/>
    <m/>
    <s v="Individual Contributor"/>
    <m/>
    <s v="Education"/>
    <m/>
    <n v="2"/>
    <s v="Udacity"/>
    <x v="2"/>
    <m/>
    <m/>
    <s v="Data Analyst"/>
    <s v="Machine Learning Engineer"/>
    <m/>
    <s v="Deep Learning Foundations"/>
    <m/>
    <m/>
    <m/>
    <m/>
    <s v="Forums"/>
    <m/>
    <n v="3"/>
    <m/>
    <n v="3"/>
    <m/>
    <n v="10"/>
    <s v="Do as much as you can when you have time!"/>
    <s v="Google"/>
    <m/>
    <n v="10"/>
    <s v="Improve some ND's course material, in particular MLND, since the course material is pieced together from various sources instead of originally developed."/>
    <s v="big data technologies should be included as part of DAND"/>
    <s v="I love Udacity!!!"/>
    <m/>
  </r>
  <r>
    <n v="80"/>
    <n v="80"/>
    <m/>
    <s v="Grow skills for my current role"/>
    <s v="Help move from academia to industry"/>
    <m/>
    <s v="General interest in the topic (personal growth and enrichment)"/>
    <m/>
    <d v="1991-12-15T00:00:00"/>
    <n v="7"/>
    <n v="10"/>
    <n v="8"/>
    <n v="20"/>
    <s v="China"/>
    <n v="1"/>
    <s v="backpack"/>
    <m/>
    <s v="â€œMachine learning for lifeâ€"/>
    <m/>
    <n v="0"/>
    <m/>
    <m/>
    <m/>
    <m/>
    <m/>
    <m/>
    <m/>
    <m/>
    <x v="2"/>
    <m/>
    <m/>
    <m/>
    <s v="Machine Learning Engineer"/>
    <m/>
    <m/>
    <m/>
    <m/>
    <m/>
    <m/>
    <s v="Forums"/>
    <m/>
    <n v="4"/>
    <m/>
    <n v="6"/>
    <m/>
    <n v="4"/>
    <s v="Study hard and prepare early"/>
    <s v="Google"/>
    <m/>
    <n v="10"/>
    <s v="get more job opportunties for students"/>
    <s v="self-driving car"/>
    <s v="no"/>
    <m/>
  </r>
  <r>
    <n v="81"/>
    <n v="81"/>
    <s v="Start a new career in this field"/>
    <m/>
    <m/>
    <m/>
    <s v="General interest in the topic (personal growth and enrichment)"/>
    <m/>
    <d v="1990-09-12T00:00:00"/>
    <n v="8"/>
    <n v="0"/>
    <n v="10"/>
    <n v="6"/>
    <s v="Argentina"/>
    <n v="1"/>
    <s v="hoodie"/>
    <m/>
    <s v="â€œA quality life demands quality questionsâ€"/>
    <m/>
    <n v="1"/>
    <s v="Business Intelligence / Business Analyst"/>
    <m/>
    <s v="Individual Contributor"/>
    <m/>
    <s v="Retail &amp; Consumer Durables"/>
    <m/>
    <n v="8"/>
    <s v="Vaz"/>
    <x v="0"/>
    <m/>
    <s v="Business Analyst"/>
    <m/>
    <m/>
    <m/>
    <m/>
    <m/>
    <m/>
    <m/>
    <m/>
    <s v="Forums"/>
    <m/>
    <m/>
    <n v="20"/>
    <n v="5"/>
    <m/>
    <n v="48"/>
    <s v="Pace yourself. 90 minutes daily , 6 days a week is all the time you need to complete a nanodegree"/>
    <s v="Google"/>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82"/>
    <n v="82"/>
    <m/>
    <s v="Grow skills for my current role"/>
    <s v="Help move from academia to industry"/>
    <m/>
    <m/>
    <m/>
    <d v="1988-03-18T00:00:00"/>
    <n v="7"/>
    <n v="30"/>
    <n v="10"/>
    <n v="5"/>
    <s v="Argentina"/>
    <n v="0"/>
    <s v="t-shirt"/>
    <m/>
    <s v="â€œA quality life demands quality questionsâ€"/>
    <m/>
    <n v="1"/>
    <s v="Research"/>
    <m/>
    <s v="Not Applicable"/>
    <m/>
    <s v="Nonprofit"/>
    <m/>
    <n v="3"/>
    <s v="Rensselaer Polytechnic Institute (RPI)"/>
    <x v="1"/>
    <m/>
    <m/>
    <m/>
    <m/>
    <s v="Artificial Intelligence"/>
    <m/>
    <m/>
    <m/>
    <m/>
    <m/>
    <s v="Forums"/>
    <m/>
    <m/>
    <n v="10"/>
    <n v="6"/>
    <m/>
    <n v="10"/>
    <s v="Spend enough time, ask people if you get stucked"/>
    <s v="Google"/>
    <m/>
    <n v="10"/>
    <s v="Mentor in the program should spend more time on students. They should be more professional. For me, I asked questions several times, but my mentor never replied. "/>
    <s v="Biology"/>
    <s v="Mentor should be better."/>
    <m/>
  </r>
  <r>
    <n v="83"/>
    <n v="83"/>
    <s v="Start a new career in this field"/>
    <m/>
    <s v="Help move from academia to industry"/>
    <m/>
    <s v="General interest in the topic (personal growth and enrichment)"/>
    <m/>
    <d v="1988-04-15T00:00:00"/>
    <n v="7"/>
    <n v="150"/>
    <n v="12"/>
    <n v="24"/>
    <s v="US"/>
    <n v="1"/>
    <s v="track suit / sweat suit"/>
    <m/>
    <s v="â€œMachine learning for lifeâ€"/>
    <m/>
    <n v="1"/>
    <s v="Research"/>
    <m/>
    <s v="Not Applicable"/>
    <m/>
    <m/>
    <s v="Neuroscience"/>
    <n v="3"/>
    <s v="CEA / INSERM / NeuroSpin"/>
    <x v="1"/>
    <m/>
    <m/>
    <m/>
    <m/>
    <s v="Artificial Intelligence"/>
    <m/>
    <m/>
    <m/>
    <m/>
    <m/>
    <s v="Forums"/>
    <m/>
    <n v="6"/>
    <m/>
    <n v="6"/>
    <m/>
    <n v="12"/>
    <s v="Be sure to have a minimal amount of coding fluency before enrolling."/>
    <s v="Google"/>
    <m/>
    <n v="10"/>
    <s v="I think the networking and career services can still be improved for Non US based students"/>
    <s v="More advanced and more theoretical machine learning"/>
    <s v="I think Udacity is a great resource, keep up the good work!"/>
    <m/>
  </r>
  <r>
    <n v="84"/>
    <n v="84"/>
    <s v="Start a new career in this field"/>
    <s v="Grow skills for my current role"/>
    <m/>
    <s v="Help prepare for an advanced degree"/>
    <s v="General interest in the topic (personal growth and enrichment)"/>
    <m/>
    <d v="1993-08-05T00:00:00"/>
    <n v="7"/>
    <n v="150"/>
    <n v="3"/>
    <n v="4"/>
    <s v="France"/>
    <n v="1"/>
    <s v="hoodie"/>
    <m/>
    <m/>
    <s v="Life Long Learner"/>
    <n v="1"/>
    <s v="Product Management/Project Management"/>
    <m/>
    <s v="Individual Contributor"/>
    <m/>
    <s v="Technology &amp; Internet"/>
    <m/>
    <n v="2"/>
    <s v="Yahoo"/>
    <x v="0"/>
    <m/>
    <m/>
    <m/>
    <m/>
    <s v="Artificial Intelligence"/>
    <m/>
    <m/>
    <m/>
    <m/>
    <m/>
    <s v="Forums"/>
    <m/>
    <n v="3"/>
    <m/>
    <n v="4"/>
    <m/>
    <n v="15"/>
    <s v="Be resourceful and don't stick to one channel for help: check forums, ask 1:1 mentors, search slack channels, ask during AMAs, etc"/>
    <m/>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85"/>
    <n v="85"/>
    <s v="Start a new career in this field"/>
    <m/>
    <m/>
    <m/>
    <m/>
    <m/>
    <d v="1989-09-11T00:00:00"/>
    <n v="7"/>
    <n v="90"/>
    <n v="8"/>
    <n v="0"/>
    <s v="France"/>
    <n v="0"/>
    <m/>
    <s v="Tea cup"/>
    <s v="â€œData is the new bacon&quot;"/>
    <m/>
    <n v="1"/>
    <m/>
    <s v="Software QA Engineer"/>
    <s v="Individual Contributor"/>
    <m/>
    <m/>
    <s v="Travel"/>
    <n v="4"/>
    <s v="MakeMyTrip India Pvt Ltd"/>
    <x v="2"/>
    <m/>
    <m/>
    <m/>
    <m/>
    <m/>
    <m/>
    <m/>
    <m/>
    <s v="None"/>
    <m/>
    <m/>
    <m/>
    <m/>
    <m/>
    <m/>
    <m/>
    <m/>
    <m/>
    <s v="Google"/>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86"/>
    <n v="86"/>
    <s v="Start a new career in this field"/>
    <m/>
    <m/>
    <m/>
    <m/>
    <m/>
    <d v="1974-04-07T00:00:00"/>
    <n v="8"/>
    <n v="45"/>
    <n v="5"/>
    <n v="5"/>
    <s v="Russia"/>
    <n v="1"/>
    <s v="t-shirt"/>
    <m/>
    <s v="â€œData is the new bacon&quot;"/>
    <m/>
    <n v="1"/>
    <s v="Self employed"/>
    <m/>
    <s v="Manager"/>
    <m/>
    <s v="Automotive"/>
    <m/>
    <n v="15"/>
    <s v="caegroup"/>
    <x v="2"/>
    <m/>
    <m/>
    <m/>
    <m/>
    <m/>
    <s v="Deep Learning Foundations"/>
    <m/>
    <m/>
    <m/>
    <m/>
    <s v="Slack Channel"/>
    <m/>
    <m/>
    <n v="25"/>
    <m/>
    <n v="10"/>
    <n v="25"/>
    <s v=" "/>
    <m/>
    <s v="News Sites"/>
    <n v="10"/>
    <s v=" "/>
    <s v="Advanced Deep Learning Course"/>
    <m/>
    <m/>
  </r>
  <r>
    <n v="87"/>
    <n v="87"/>
    <m/>
    <m/>
    <m/>
    <s v="Help prepare for an advanced degree"/>
    <m/>
    <m/>
    <d v="1982-06-09T00:00:00"/>
    <n v="7"/>
    <n v="120"/>
    <n v="12"/>
    <n v="15"/>
    <s v="Mexico"/>
    <n v="1"/>
    <s v="backpack"/>
    <m/>
    <s v="â€œA quality life demands quality questionsâ€"/>
    <m/>
    <n v="1"/>
    <s v="Other"/>
    <m/>
    <s v="Director"/>
    <m/>
    <s v="Nonprofit"/>
    <m/>
    <n v="10"/>
    <s v="Community Forests Pemba"/>
    <x v="0"/>
    <m/>
    <m/>
    <m/>
    <m/>
    <m/>
    <s v="Deep Learning Foundations"/>
    <m/>
    <m/>
    <m/>
    <m/>
    <s v="Slack Channel"/>
    <m/>
    <n v="4"/>
    <m/>
    <n v="6"/>
    <m/>
    <n v="7"/>
    <s v="Don't be afraid to ask for help from other students"/>
    <m/>
    <s v="Twiml podcast"/>
    <n v="6"/>
    <s v="Polish the lessons"/>
    <s v="Machine learning"/>
    <m/>
    <m/>
  </r>
  <r>
    <n v="88"/>
    <n v="88"/>
    <s v="Start a new career in this field"/>
    <m/>
    <m/>
    <m/>
    <s v="General interest in the topic (personal growth and enrichment)"/>
    <m/>
    <d v="1981-12-08T00:00:00"/>
    <n v="8"/>
    <n v="120"/>
    <n v="10"/>
    <n v="6"/>
    <s v="Spain"/>
    <n v="1"/>
    <s v="hoodie"/>
    <m/>
    <s v="â€œMachine learning for lifeâ€"/>
    <m/>
    <n v="0"/>
    <m/>
    <m/>
    <m/>
    <m/>
    <m/>
    <m/>
    <m/>
    <m/>
    <x v="2"/>
    <m/>
    <m/>
    <s v="Data Analyst"/>
    <m/>
    <m/>
    <m/>
    <m/>
    <m/>
    <m/>
    <m/>
    <s v="Forums"/>
    <m/>
    <n v="3"/>
    <m/>
    <n v="5"/>
    <m/>
    <n v="80"/>
    <s v="Learn with others, learn regularly, set a schedule"/>
    <s v="Google"/>
    <m/>
    <n v="9"/>
    <s v="Help/push people who are stuck or havent invested time"/>
    <s v="Freelancing"/>
    <s v="You guys rock!"/>
    <m/>
  </r>
  <r>
    <n v="89"/>
    <n v="89"/>
    <s v="Start a new career in this field"/>
    <s v="Grow skills for my current role"/>
    <m/>
    <m/>
    <m/>
    <m/>
    <d v="1992-10-11T00:00:00"/>
    <n v="7"/>
    <n v="150"/>
    <n v="9"/>
    <n v="15"/>
    <s v="UK"/>
    <n v="1"/>
    <s v="hoodie"/>
    <m/>
    <s v="â€œMachine learning for lifeâ€"/>
    <m/>
    <n v="1"/>
    <s v="Software Engineer"/>
    <m/>
    <s v="Individual Contributor"/>
    <m/>
    <s v="Insurance"/>
    <m/>
    <n v="3"/>
    <s v="Vcarve"/>
    <x v="0"/>
    <m/>
    <m/>
    <m/>
    <m/>
    <m/>
    <s v="Deep Learning Foundations"/>
    <m/>
    <m/>
    <m/>
    <m/>
    <s v="Forums"/>
    <m/>
    <m/>
    <n v="8"/>
    <n v="6"/>
    <m/>
    <n v="10"/>
    <s v="Do anything practically what you learn in theory"/>
    <s v="Google"/>
    <m/>
    <n v="9"/>
    <s v="Having live many live sessions would be great"/>
    <s v="Analytics using spark"/>
    <s v="Adding comments section for videos in classroom makes learning more interactive"/>
    <m/>
  </r>
  <r>
    <n v="90"/>
    <n v="90"/>
    <m/>
    <s v="Grow skills for my current role"/>
    <m/>
    <m/>
    <s v="General interest in the topic (personal growth and enrichment)"/>
    <m/>
    <d v="1996-03-13T00:00:00"/>
    <n v="8"/>
    <n v="60"/>
    <n v="50"/>
    <n v="13"/>
    <s v="France"/>
    <n v="0"/>
    <s v="backpack"/>
    <m/>
    <s v="â€œMachine learning for lifeâ€"/>
    <m/>
    <n v="0"/>
    <m/>
    <m/>
    <m/>
    <m/>
    <m/>
    <m/>
    <m/>
    <m/>
    <x v="0"/>
    <m/>
    <m/>
    <m/>
    <s v="Machine Learning Engineer"/>
    <m/>
    <m/>
    <m/>
    <m/>
    <m/>
    <m/>
    <s v="Forums"/>
    <m/>
    <n v="6"/>
    <m/>
    <n v="5"/>
    <m/>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s v="Google"/>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91"/>
    <n v="91"/>
    <m/>
    <s v="Grow skills for my current role"/>
    <m/>
    <m/>
    <s v="General interest in the topic (personal growth and enrichment)"/>
    <m/>
    <d v="1989-10-30T00:00:00"/>
    <n v="1"/>
    <n v="20"/>
    <n v="8"/>
    <n v="6"/>
    <s v="UK"/>
    <n v="1"/>
    <s v="hoodie"/>
    <m/>
    <m/>
    <s v="Ctrl + C &amp; Ctrl + V"/>
    <n v="0"/>
    <m/>
    <m/>
    <m/>
    <m/>
    <m/>
    <m/>
    <m/>
    <m/>
    <x v="0"/>
    <m/>
    <s v="Business Analyst"/>
    <m/>
    <m/>
    <m/>
    <m/>
    <m/>
    <m/>
    <m/>
    <m/>
    <s v="Forums"/>
    <m/>
    <n v="4"/>
    <m/>
    <n v="2"/>
    <m/>
    <n v="2"/>
    <s v="Stick to the forums, better than slack"/>
    <s v="LinkedIn"/>
    <m/>
    <n v="10"/>
    <s v="Inform users early if there is a shortage of project reviewers"/>
    <s v="Xamarin "/>
    <m/>
    <m/>
  </r>
  <r>
    <n v="92"/>
    <n v="92"/>
    <s v="Start a new career in this field"/>
    <m/>
    <m/>
    <m/>
    <m/>
    <m/>
    <d v="1986-01-21T00:00:00"/>
    <n v="8"/>
    <n v="30"/>
    <n v="10"/>
    <n v="2"/>
    <s v="Argentina"/>
    <n v="0"/>
    <s v="jacket (brand is TBD... probably Patagonia)"/>
    <m/>
    <s v="â€œMachine learning for lifeâ€"/>
    <m/>
    <n v="1"/>
    <s v="Data Scientist"/>
    <m/>
    <s v="Individual Contributor"/>
    <m/>
    <s v="Technology &amp; Internet"/>
    <m/>
    <n v="5"/>
    <s v="Fiscal Hive"/>
    <x v="2"/>
    <m/>
    <m/>
    <m/>
    <s v="Machine Learning Engineer"/>
    <m/>
    <m/>
    <m/>
    <m/>
    <m/>
    <m/>
    <s v="Mentor Help (classroom or 1:1 mentors)"/>
    <m/>
    <n v="6"/>
    <m/>
    <n v="6"/>
    <m/>
    <n v="10"/>
    <s v="TSM"/>
    <s v="Google"/>
    <m/>
    <n v="10"/>
    <s v="TSM"/>
    <s v="TSM"/>
    <s v="TSM"/>
    <m/>
  </r>
  <r>
    <n v="93"/>
    <n v="93"/>
    <m/>
    <s v="Grow skills for my current role"/>
    <m/>
    <m/>
    <s v="General interest in the topic (personal growth and enrichment)"/>
    <m/>
    <d v="1990-01-19T00:00:00"/>
    <n v="7"/>
    <n v="60"/>
    <n v="11"/>
    <n v="3"/>
    <s v="France"/>
    <n v="0"/>
    <s v="hoodie"/>
    <m/>
    <s v="â€œData is the new bacon&quot;"/>
    <m/>
    <n v="1"/>
    <s v="Software Engineer"/>
    <m/>
    <s v="Individual Contributor"/>
    <m/>
    <s v="Technology &amp; Internet"/>
    <m/>
    <n v="1"/>
    <s v="Sotware Engineeer"/>
    <x v="2"/>
    <m/>
    <m/>
    <m/>
    <m/>
    <m/>
    <m/>
    <m/>
    <m/>
    <s v="None"/>
    <m/>
    <m/>
    <m/>
    <m/>
    <m/>
    <m/>
    <m/>
    <m/>
    <m/>
    <s v="Google"/>
    <m/>
    <n v="10"/>
    <s v="Nothing"/>
    <m/>
    <m/>
    <m/>
  </r>
  <r>
    <n v="94"/>
    <n v="94"/>
    <m/>
    <s v="Grow skills for my current role"/>
    <m/>
    <m/>
    <s v="General interest in the topic (personal growth and enrichment)"/>
    <m/>
    <d v="2017-06-18T00:00:00"/>
    <n v="6"/>
    <n v="40"/>
    <n v="10"/>
    <n v="5"/>
    <s v="China"/>
    <n v="1"/>
    <s v="hoodie"/>
    <m/>
    <s v="â€œMachine learning for lifeâ€"/>
    <m/>
    <n v="1"/>
    <s v="Accounting/Finance"/>
    <m/>
    <s v="Director"/>
    <m/>
    <s v="Healthcare and Pharmaceuticals"/>
    <m/>
    <n v="5"/>
    <s v="Biomed"/>
    <x v="2"/>
    <m/>
    <m/>
    <m/>
    <s v="Machine Learning Engineer"/>
    <m/>
    <s v="Deep Learning Foundations"/>
    <m/>
    <m/>
    <m/>
    <m/>
    <s v="Slack Channel"/>
    <m/>
    <n v="4"/>
    <m/>
    <n v="3"/>
    <m/>
    <n v="3"/>
    <s v="Program your hours of study."/>
    <s v="Facebook"/>
    <m/>
    <n v="7"/>
    <s v="Suggest outside class practical exercises."/>
    <s v="How to tackle data science competitions"/>
    <s v="I'd really like the Nanodegrees, thanks!"/>
    <m/>
  </r>
  <r>
    <n v="95"/>
    <n v="95"/>
    <s v="Start a new career in this field"/>
    <m/>
    <m/>
    <m/>
    <m/>
    <m/>
    <d v="1987-09-29T00:00:00"/>
    <n v="8"/>
    <n v="90"/>
    <n v="7"/>
    <n v="50"/>
    <s v="India"/>
    <n v="0"/>
    <s v="track suit / sweat suit"/>
    <m/>
    <s v="â€œData is the new bacon&quot;"/>
    <m/>
    <n v="1"/>
    <s v="Data Scientist"/>
    <m/>
    <s v="Individual Contributor"/>
    <m/>
    <s v="Transportation &amp; Delivery"/>
    <m/>
    <n v="6"/>
    <s v="Railway"/>
    <x v="1"/>
    <m/>
    <m/>
    <m/>
    <s v="Machine Learning Engineer"/>
    <s v="Artificial Intelligence"/>
    <m/>
    <m/>
    <m/>
    <m/>
    <m/>
    <s v="Live Help"/>
    <m/>
    <m/>
    <n v="15"/>
    <n v="6"/>
    <m/>
    <n v="40"/>
    <s v="Work hard"/>
    <s v="Google"/>
    <m/>
    <n v="10"/>
    <s v="Nothing"/>
    <m/>
    <m/>
    <m/>
  </r>
  <r>
    <n v="96"/>
    <n v="96"/>
    <m/>
    <m/>
    <m/>
    <m/>
    <s v="General interest in the topic (personal growth and enrichment)"/>
    <m/>
    <d v="1996-07-01T00:00:00"/>
    <n v="6"/>
    <n v="200"/>
    <n v="4"/>
    <n v="15"/>
    <s v="India"/>
    <n v="1"/>
    <s v="backpack"/>
    <m/>
    <s v="â€œMachine learning for lifeâ€"/>
    <m/>
    <n v="1"/>
    <s v="Freelancing"/>
    <m/>
    <s v="Individual Contributor"/>
    <m/>
    <s v="Education"/>
    <m/>
    <n v="1"/>
    <s v="Udacity"/>
    <x v="0"/>
    <m/>
    <m/>
    <m/>
    <s v="Machine Learning Engineer"/>
    <m/>
    <s v="Deep Learning Foundations"/>
    <m/>
    <m/>
    <m/>
    <m/>
    <s v="Stack Overflow"/>
    <m/>
    <m/>
    <n v="80"/>
    <m/>
    <n v="15"/>
    <n v="4"/>
    <s v="Do check out forums if you're stucked. Be active there and you'll get to know many awesome people. :) "/>
    <s v="Friend / word of mouth"/>
    <m/>
    <n v="10"/>
    <s v="The way UDACITY is doing is currently perfect as for me. "/>
    <s v="Some core subjects such as Theory of Automata, Microprocessor and Microcontrollers. "/>
    <s v="Nope. :) "/>
    <m/>
  </r>
  <r>
    <n v="97"/>
    <n v="97"/>
    <m/>
    <s v="Grow skills for my current role"/>
    <m/>
    <m/>
    <m/>
    <m/>
    <d v="1966-11-27T00:00:00"/>
    <n v="7"/>
    <n v="90"/>
    <n v="10"/>
    <n v="10"/>
    <s v="Argentina"/>
    <n v="1"/>
    <s v="jacket (brand is TBD... probably Patagonia)"/>
    <m/>
    <s v="â€œA quality life demands quality questionsâ€"/>
    <m/>
    <n v="1"/>
    <s v="Software Engineer"/>
    <m/>
    <s v="Manager"/>
    <m/>
    <s v="Utilities, Energy and Extraction"/>
    <m/>
    <n v="25"/>
    <s v="Peak Reliability"/>
    <x v="2"/>
    <m/>
    <m/>
    <m/>
    <m/>
    <s v="Artificial Intelligence"/>
    <m/>
    <m/>
    <m/>
    <m/>
    <m/>
    <s v="Slack Channel"/>
    <m/>
    <n v="4"/>
    <m/>
    <n v="6"/>
    <m/>
    <n v="30"/>
    <s v="Be consistent in your hours. "/>
    <s v="Google"/>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98"/>
    <n v="98"/>
    <s v="Start a new career in this field"/>
    <m/>
    <m/>
    <m/>
    <m/>
    <m/>
    <d v="1979-08-27T00:00:00"/>
    <n v="8"/>
    <n v="0"/>
    <n v="8"/>
    <n v="24"/>
    <s v="US"/>
    <n v="0"/>
    <s v="hat"/>
    <m/>
    <s v="â€Math - all the cool kids are doing itâ€"/>
    <m/>
    <n v="1"/>
    <s v="Software Engineer"/>
    <m/>
    <s v="Individual Contributor"/>
    <m/>
    <s v="Technology &amp; Internet"/>
    <m/>
    <n v="20"/>
    <s v="Boxnine"/>
    <x v="0"/>
    <m/>
    <m/>
    <s v="Data Analyst"/>
    <m/>
    <s v="Artificial Intelligence"/>
    <m/>
    <m/>
    <m/>
    <m/>
    <m/>
    <s v="Slack Channel"/>
    <m/>
    <n v="6"/>
    <m/>
    <n v="6"/>
    <m/>
    <n v="12"/>
    <s v="Make studying a habit, then it's just a matter of showing up."/>
    <s v="Google"/>
    <m/>
    <n v="10"/>
    <s v="More teacher interaction, local groups"/>
    <s v="Advanced Math"/>
    <s v="Love you guys, have a great day"/>
    <m/>
  </r>
  <r>
    <n v="99"/>
    <n v="99"/>
    <m/>
    <m/>
    <s v="Help move from academia to industry"/>
    <s v="Help prepare for an advanced degree"/>
    <m/>
    <m/>
    <d v="1990-04-04T00:00:00"/>
    <n v="8"/>
    <n v="0"/>
    <n v="12"/>
    <n v="3"/>
    <s v="Mexico"/>
    <n v="1"/>
    <s v="hoodie"/>
    <m/>
    <s v="â€œMachine learning for lifeâ€"/>
    <m/>
    <n v="1"/>
    <s v="Self employed"/>
    <m/>
    <s v="Individual Contributor"/>
    <m/>
    <s v="Education"/>
    <m/>
    <n v="4"/>
    <s v="Udacity"/>
    <x v="0"/>
    <m/>
    <m/>
    <m/>
    <m/>
    <m/>
    <s v="Deep Learning Foundations"/>
    <m/>
    <m/>
    <m/>
    <s v="iOS Developer ND"/>
    <s v="Forums"/>
    <m/>
    <n v="6"/>
    <m/>
    <n v="2"/>
    <m/>
    <n v="5"/>
    <s v="Be consistent"/>
    <s v="Google"/>
    <m/>
    <n v="10"/>
    <s v="Be a bit more interactive with students."/>
    <s v="Advanced iOS stuff"/>
    <s v="None, keep up the good work!"/>
    <m/>
  </r>
  <r>
    <n v="100"/>
    <n v="100"/>
    <s v="Start a new career in this field"/>
    <s v="Grow skills for my current role"/>
    <m/>
    <m/>
    <s v="General interest in the topic (personal growth and enrichment)"/>
    <m/>
    <d v="1974-05-20T00:00:00"/>
    <n v="7"/>
    <n v="50"/>
    <n v="10"/>
    <n v="5"/>
    <s v="Mexico"/>
    <n v="0"/>
    <s v="hat"/>
    <m/>
    <s v="â€œMachine learning for lifeâ€"/>
    <m/>
    <n v="1"/>
    <s v="Software Engineer"/>
    <m/>
    <s v="Intern"/>
    <m/>
    <s v="Electronics"/>
    <m/>
    <n v="16"/>
    <s v="Panini S.p.A."/>
    <x v="2"/>
    <m/>
    <m/>
    <m/>
    <m/>
    <s v="Artificial Intelligence"/>
    <m/>
    <m/>
    <m/>
    <m/>
    <m/>
    <s v="Forums"/>
    <m/>
    <n v="6"/>
    <m/>
    <n v="6"/>
    <m/>
    <n v="60"/>
    <s v="start simple, then improve"/>
    <s v="Google"/>
    <m/>
    <n v="6"/>
    <s v="The lack of Udacity is the impossibility to ask questions and get answer. Mentor is not (as far from my point of view) a reliable source of information (and sometimes disappears...)"/>
    <m/>
    <m/>
    <m/>
  </r>
  <r>
    <n v="101"/>
    <n v="101"/>
    <m/>
    <m/>
    <m/>
    <m/>
    <s v="General interest in the topic (personal growth and enrichment)"/>
    <m/>
    <d v="1986-07-29T00:00:00"/>
    <n v="6"/>
    <n v="2"/>
    <n v="12"/>
    <n v="3"/>
    <s v="Canada"/>
    <n v="0"/>
    <s v="t-shirt"/>
    <m/>
    <s v="â€œMachine learning for lifeâ€"/>
    <m/>
    <n v="1"/>
    <s v="Research"/>
    <m/>
    <s v="Not Applicable"/>
    <m/>
    <s v="Education"/>
    <m/>
    <n v="10"/>
    <s v="Bulgarian Academy of Sciences"/>
    <x v="2"/>
    <m/>
    <m/>
    <m/>
    <m/>
    <s v="Artificial Intelligence"/>
    <m/>
    <m/>
    <m/>
    <m/>
    <m/>
    <s v="Stack Overflow"/>
    <m/>
    <m/>
    <n v="10"/>
    <n v="5"/>
    <m/>
    <n v="20"/>
    <s v="Just be curious"/>
    <s v="Google"/>
    <m/>
    <n v="8"/>
    <s v="Try to balance the material complexity and time needed for the projects."/>
    <s v="Data science, software architecture"/>
    <s v="Not at the moment"/>
    <m/>
  </r>
  <r>
    <n v="102"/>
    <n v="102"/>
    <s v="Start a new career in this field"/>
    <s v="Grow skills for my current role"/>
    <m/>
    <m/>
    <s v="General interest in the topic (personal growth and enrichment)"/>
    <m/>
    <d v="1989-08-01T00:00:00"/>
    <n v="6"/>
    <n v="0"/>
    <n v="14"/>
    <n v="25"/>
    <s v="Spain"/>
    <n v="1"/>
    <s v="jacket (brand is TBD... probably Patagonia)"/>
    <m/>
    <m/>
    <s v="You can never be too ready for Skynet"/>
    <n v="1"/>
    <s v="Accounting/Finance"/>
    <m/>
    <s v="Director"/>
    <m/>
    <m/>
    <s v="Banking and Finance"/>
    <n v="6"/>
    <s v="Commercial Trust Limited"/>
    <x v="0"/>
    <m/>
    <m/>
    <s v="Data Analyst"/>
    <m/>
    <m/>
    <m/>
    <m/>
    <m/>
    <m/>
    <s v="Full Stack Developer"/>
    <s v="Forums"/>
    <m/>
    <m/>
    <n v="20"/>
    <n v="4"/>
    <m/>
    <n v="80"/>
    <s v="Be active in the communities that have been set up!! And use the forums! So many people have or had the same questions as you, and everyone is always looking for new ways to do things. Don't be afraid to share"/>
    <m/>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3"/>
    <n v="103"/>
    <s v="Start a new career in this field"/>
    <m/>
    <m/>
    <m/>
    <m/>
    <m/>
    <d v="1963-08-08T00:00:00"/>
    <n v="7"/>
    <n v="0"/>
    <n v="10"/>
    <n v="20"/>
    <s v="France"/>
    <n v="1"/>
    <s v="t-shirt"/>
    <m/>
    <s v="â€œMachine learning for lifeâ€"/>
    <m/>
    <n v="1"/>
    <s v="Freelancing"/>
    <m/>
    <s v="President"/>
    <m/>
    <s v="Healthcare and Pharmaceuticals"/>
    <m/>
    <n v="27"/>
    <s v="Bruner Consulting"/>
    <x v="2"/>
    <m/>
    <m/>
    <m/>
    <s v="Machine Learning Engineer"/>
    <m/>
    <m/>
    <m/>
    <m/>
    <m/>
    <m/>
    <m/>
    <s v="Internet searches"/>
    <m/>
    <n v="10"/>
    <n v="4"/>
    <m/>
    <n v="10"/>
    <s v="Take similar courses at other learning sites.  Coursera and Udemy offer better versions."/>
    <s v="Facebook"/>
    <m/>
    <n v="2"/>
    <s v="Move away from &quot;Style over Substance&quot; and try to create usable courses."/>
    <s v="a Python data science nanodegree"/>
    <s v="Udacity needs to either lower the prices or improve the offering."/>
    <m/>
  </r>
  <r>
    <n v="104"/>
    <n v="104"/>
    <s v="Start a new career in this field"/>
    <m/>
    <m/>
    <m/>
    <s v="General interest in the topic (personal growth and enrichment)"/>
    <m/>
    <d v="1988-10-21T00:00:00"/>
    <n v="8"/>
    <n v="0"/>
    <n v="10"/>
    <n v="10"/>
    <s v="UK"/>
    <n v="0"/>
    <s v="t-shirt"/>
    <m/>
    <m/>
    <s v="Insert your stupid slogan here"/>
    <n v="0"/>
    <m/>
    <m/>
    <m/>
    <m/>
    <m/>
    <m/>
    <m/>
    <m/>
    <x v="2"/>
    <m/>
    <m/>
    <m/>
    <s v="Machine Learning Engineer"/>
    <m/>
    <s v="Deep Learning Foundations"/>
    <m/>
    <m/>
    <m/>
    <m/>
    <s v="Stack Overflow"/>
    <m/>
    <m/>
    <n v="15"/>
    <m/>
    <n v="15"/>
    <n v="16"/>
    <s v="udacity teaching is often very basic and incomplete. look for additional sources"/>
    <m/>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105"/>
    <n v="105"/>
    <m/>
    <s v="Grow skills for my current role"/>
    <s v="Help move from academia to industry"/>
    <m/>
    <m/>
    <m/>
    <d v="1985-03-03T00:00:00"/>
    <n v="6"/>
    <n v="45"/>
    <n v="9"/>
    <n v="2"/>
    <s v="China"/>
    <n v="1"/>
    <s v="hoodie"/>
    <m/>
    <s v="â€œMachine learning for lifeâ€"/>
    <m/>
    <n v="1"/>
    <s v="Machine Learning Engineer"/>
    <m/>
    <m/>
    <s v="Research Assistant"/>
    <s v="Education"/>
    <m/>
    <n v="3"/>
    <s v="Case Western Reserve University"/>
    <x v="1"/>
    <m/>
    <m/>
    <m/>
    <s v="Machine Learning Engineer"/>
    <m/>
    <m/>
    <m/>
    <m/>
    <m/>
    <m/>
    <s v="Stack Overflow"/>
    <m/>
    <n v="4"/>
    <m/>
    <n v="5"/>
    <m/>
    <n v="30"/>
    <s v="Try to do a nice capstone project, it will show what you really capable of"/>
    <s v="Friend / word of mouth"/>
    <m/>
    <n v="9"/>
    <s v="More rigorous project, Put more emphasis on capstone"/>
    <s v="PySpark"/>
    <m/>
    <m/>
  </r>
  <r>
    <n v="106"/>
    <n v="106"/>
    <s v="Start a new career in this field"/>
    <m/>
    <m/>
    <m/>
    <s v="General interest in the topic (personal growth and enrichment)"/>
    <m/>
    <d v="1981-10-28T00:00:00"/>
    <n v="7"/>
    <n v="30"/>
    <n v="9"/>
    <n v="10"/>
    <s v="China"/>
    <n v="0"/>
    <s v="t-shirt"/>
    <m/>
    <s v="â€œA quality life demands quality questionsâ€"/>
    <m/>
    <n v="1"/>
    <s v="Software Engineer"/>
    <m/>
    <s v="Not Applicable"/>
    <m/>
    <s v="Technology &amp; Internet"/>
    <m/>
    <n v="11"/>
    <s v="-"/>
    <x v="0"/>
    <m/>
    <m/>
    <m/>
    <m/>
    <m/>
    <s v="Deep Learning Foundations"/>
    <m/>
    <m/>
    <m/>
    <m/>
    <s v="Forums"/>
    <m/>
    <n v="6"/>
    <m/>
    <n v="4"/>
    <m/>
    <n v="3"/>
    <s v="Learn to program (at least a little bit) before starting the program."/>
    <s v="Google"/>
    <m/>
    <n v="9"/>
    <s v="Improved communication regarding missed deadlines for content, course changes, etc."/>
    <s v="Advanced Deep Learning"/>
    <m/>
    <m/>
  </r>
  <r>
    <n v="107"/>
    <n v="107"/>
    <m/>
    <s v="Grow skills for my current role"/>
    <m/>
    <m/>
    <m/>
    <m/>
    <d v="1983-07-08T00:00:00"/>
    <n v="7"/>
    <n v="80"/>
    <n v="5"/>
    <n v="10"/>
    <s v="France"/>
    <n v="1"/>
    <s v="t-shirt"/>
    <m/>
    <s v="â€œMachine learning for lifeâ€"/>
    <m/>
    <n v="1"/>
    <s v="Software Engineer"/>
    <m/>
    <s v="Individual Contributor"/>
    <m/>
    <s v="Technology &amp; Internet"/>
    <m/>
    <n v="10"/>
    <s v="Google Inc"/>
    <x v="2"/>
    <m/>
    <m/>
    <m/>
    <s v="Machine Learning Engineer"/>
    <m/>
    <m/>
    <m/>
    <m/>
    <m/>
    <m/>
    <s v="Forums"/>
    <m/>
    <n v="6"/>
    <m/>
    <n v="4"/>
    <m/>
    <n v="12"/>
    <s v="Go thru the material few times and research on books"/>
    <s v="Google"/>
    <m/>
    <n v="7"/>
    <s v="Mobile App is not the best."/>
    <s v="Full stack developer with Cloud technologies such as Google Cloud."/>
    <m/>
    <m/>
  </r>
  <r>
    <n v="108"/>
    <n v="108"/>
    <s v="Start a new career in this field"/>
    <m/>
    <m/>
    <m/>
    <s v="General interest in the topic (personal growth and enrichment)"/>
    <m/>
    <d v="1982-12-21T00:00:00"/>
    <n v="7"/>
    <n v="120"/>
    <n v="15"/>
    <n v="12"/>
    <s v="US"/>
    <n v="0"/>
    <s v="t-shirt"/>
    <m/>
    <s v="â€Math - all the cool kids are doing itâ€"/>
    <m/>
    <n v="1"/>
    <s v="Consulting"/>
    <m/>
    <s v="Manager"/>
    <m/>
    <s v="Technology &amp; Internet"/>
    <m/>
    <n v="7"/>
    <s v="Denim Group"/>
    <x v="2"/>
    <s v="Intro to Programming"/>
    <m/>
    <m/>
    <s v="Machine Learning Engineer"/>
    <m/>
    <m/>
    <m/>
    <m/>
    <m/>
    <m/>
    <s v="Forums"/>
    <m/>
    <m/>
    <s v="10+"/>
    <m/>
    <s v="10+"/>
    <n v="8"/>
    <s v="Check and make sure the entire program's content is available before you sign up for a monthly plan."/>
    <s v="Friend / word of mouth"/>
    <m/>
    <n v="8"/>
    <s v="Expand the in person offering to Austin, even more around making job placement even better"/>
    <s v="Ruby on Rails"/>
    <s v="I wish I could afford more nanodegrees :)"/>
    <m/>
  </r>
  <r>
    <n v="109"/>
    <n v="109"/>
    <m/>
    <s v="Grow skills for my current role"/>
    <m/>
    <m/>
    <s v="General interest in the topic (personal growth and enrichment)"/>
    <m/>
    <d v="1984-03-06T00:00:00"/>
    <n v="6"/>
    <n v="20"/>
    <n v="16"/>
    <n v="30"/>
    <s v="US"/>
    <n v="0"/>
    <s v="t-shirt"/>
    <m/>
    <s v="â€œA quality life demands quality questionsâ€"/>
    <m/>
    <n v="1"/>
    <s v=" Artificial Intelligence Engineer"/>
    <m/>
    <s v="Not Applicable"/>
    <m/>
    <s v="Electronics"/>
    <m/>
    <n v="4"/>
    <s v="Beckhoff Automation GmbH &amp; Co.KG"/>
    <x v="1"/>
    <m/>
    <m/>
    <m/>
    <m/>
    <m/>
    <m/>
    <m/>
    <m/>
    <s v="None"/>
    <m/>
    <m/>
    <m/>
    <m/>
    <m/>
    <m/>
    <m/>
    <m/>
    <m/>
    <s v="Google"/>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110"/>
    <n v="110"/>
    <m/>
    <m/>
    <m/>
    <m/>
    <s v="General interest in the topic (personal growth and enrichment)"/>
    <m/>
    <d v="1996-09-05T00:00:00"/>
    <n v="8"/>
    <n v="60"/>
    <n v="10"/>
    <n v="6"/>
    <s v="China"/>
    <n v="1"/>
    <s v="t-shirt"/>
    <m/>
    <s v="â€œMachine learning for lifeâ€"/>
    <m/>
    <n v="1"/>
    <s v="Machine Learning Engineer"/>
    <m/>
    <s v="Individual Contributor"/>
    <m/>
    <s v="Manufacturing"/>
    <m/>
    <n v="0"/>
    <s v="Sprana"/>
    <x v="4"/>
    <m/>
    <m/>
    <m/>
    <s v="Machine Learning Engineer"/>
    <m/>
    <m/>
    <m/>
    <m/>
    <m/>
    <m/>
    <s v="Stack Overflow"/>
    <m/>
    <n v="6"/>
    <m/>
    <n v="3"/>
    <m/>
    <n v="5"/>
    <s v="Projects are more important"/>
    <s v="Google"/>
    <m/>
    <n v="10"/>
    <s v="Continue the great work"/>
    <s v="Pytorch"/>
    <m/>
    <m/>
  </r>
  <r>
    <n v="111"/>
    <n v="111"/>
    <s v="Start a new career in this field"/>
    <m/>
    <m/>
    <m/>
    <m/>
    <m/>
    <d v="1984-10-28T00:00:00"/>
    <n v="7"/>
    <n v="20"/>
    <n v="9"/>
    <n v="2"/>
    <s v="Russia"/>
    <n v="1"/>
    <s v="track suit / sweat suit"/>
    <m/>
    <s v="â€œA quality life demands quality questionsâ€"/>
    <m/>
    <n v="1"/>
    <s v="Other"/>
    <m/>
    <s v="Individual Contributor"/>
    <m/>
    <s v="Business Support &amp; Logistics"/>
    <m/>
    <n v="3"/>
    <s v="interesse international inc."/>
    <x v="2"/>
    <m/>
    <m/>
    <m/>
    <s v="Machine Learning Engineer"/>
    <m/>
    <m/>
    <m/>
    <m/>
    <m/>
    <m/>
    <s v="Stack Overflow"/>
    <m/>
    <m/>
    <n v="10"/>
    <n v="6"/>
    <m/>
    <n v="15"/>
    <s v="Plan your career change in a bigger picture. Excellence at knowledge and tools are the means to but not success itself."/>
    <s v="Google"/>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12"/>
    <n v="112"/>
    <s v="Start a new career in this field"/>
    <m/>
    <s v="Help move from academia to industry"/>
    <m/>
    <s v="General interest in the topic (personal growth and enrichment)"/>
    <m/>
    <d v="2017-03-03T00:00:00"/>
    <n v="7"/>
    <n v="1"/>
    <n v="10"/>
    <n v="5"/>
    <s v="Singapore"/>
    <n v="1"/>
    <s v="backpack"/>
    <m/>
    <s v="â€Math - all the cool kids are doing itâ€"/>
    <m/>
    <n v="0"/>
    <m/>
    <m/>
    <m/>
    <m/>
    <m/>
    <m/>
    <m/>
    <m/>
    <x v="2"/>
    <m/>
    <s v="Business Analyst"/>
    <m/>
    <m/>
    <m/>
    <m/>
    <m/>
    <m/>
    <m/>
    <m/>
    <s v="Stack Overflow"/>
    <m/>
    <m/>
    <n v="15"/>
    <m/>
    <n v="15"/>
    <n v="8"/>
    <s v="Immersion is key_x000a_Take project reviews seriously_x000a_Strive to finish in less time than you imagined possible"/>
    <s v="Friend / word of mouth"/>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113"/>
    <n v="113"/>
    <m/>
    <s v="Grow skills for my current role"/>
    <m/>
    <m/>
    <m/>
    <m/>
    <d v="1991-12-05T00:00:00"/>
    <n v="7"/>
    <n v="150"/>
    <n v="7"/>
    <n v="8"/>
    <s v="Canada"/>
    <n v="1"/>
    <s v="jacket (brand is TBD... probably Patagonia)"/>
    <m/>
    <s v="â€œData is the new bacon&quot;"/>
    <m/>
    <n v="1"/>
    <s v="Machine Learning Engineer"/>
    <m/>
    <m/>
    <s v="Team Leader"/>
    <s v="Advertising &amp; Marketing"/>
    <m/>
    <n v="3"/>
    <s v="iGenius ICT"/>
    <x v="2"/>
    <m/>
    <m/>
    <m/>
    <m/>
    <m/>
    <s v="Deep Learning Foundations"/>
    <m/>
    <m/>
    <m/>
    <m/>
    <s v="Slack Channel"/>
    <m/>
    <n v="4"/>
    <m/>
    <n v="3"/>
    <m/>
    <n v="30"/>
    <s v="Don't loose time._x000a_Keep it up with the timing and new lessons as much as possible."/>
    <s v="Google"/>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114"/>
    <n v="114"/>
    <s v="Start a new career in this field"/>
    <m/>
    <m/>
    <m/>
    <m/>
    <m/>
    <d v="1993-04-29T00:00:00"/>
    <n v="6"/>
    <n v="50"/>
    <n v="10"/>
    <n v="20"/>
    <s v="UK"/>
    <n v="1"/>
    <s v="track suit / sweat suit"/>
    <m/>
    <m/>
    <s v="How would you like your data? (Like scrambled/over easy eggs etc)"/>
    <n v="1"/>
    <s v="Machine Learning Engineer"/>
    <m/>
    <s v="Individual Contributor"/>
    <m/>
    <s v="Automotive"/>
    <m/>
    <n v="2"/>
    <s v="Ford Motor Company "/>
    <x v="2"/>
    <m/>
    <m/>
    <m/>
    <s v="Machine Learning Engineer"/>
    <m/>
    <m/>
    <m/>
    <m/>
    <m/>
    <m/>
    <s v="Forums"/>
    <m/>
    <n v="3"/>
    <m/>
    <n v="3"/>
    <m/>
    <n v="45"/>
    <s v="Keep it slow, learn the basics, go beyond the prerequisites for the project submissions "/>
    <s v="Google"/>
    <m/>
    <n v="9"/>
    <s v="Better partnership with companies to offer direct placements"/>
    <m/>
    <m/>
    <m/>
  </r>
  <r>
    <n v="115"/>
    <n v="115"/>
    <s v="Start a new career in this field"/>
    <s v="Grow skills for my current role"/>
    <m/>
    <m/>
    <s v="General interest in the topic (personal growth and enrichment)"/>
    <m/>
    <d v="1982-03-18T00:00:00"/>
    <n v="6"/>
    <n v="120"/>
    <n v="10"/>
    <n v="0"/>
    <s v="Canada"/>
    <n v="0"/>
    <s v="backpack"/>
    <m/>
    <s v="â€œA quality life demands quality questionsâ€"/>
    <m/>
    <n v="1"/>
    <s v="Product Management/Project Management"/>
    <m/>
    <s v="Manager"/>
    <m/>
    <s v="Airlines &amp; Aerospace (including Defense)"/>
    <m/>
    <n v="14"/>
    <s v="DC BARS"/>
    <x v="2"/>
    <m/>
    <m/>
    <m/>
    <m/>
    <m/>
    <s v="Deep Learning Foundations"/>
    <s v="Self-Driving Car Engineer"/>
    <m/>
    <m/>
    <m/>
    <s v="Stack Overflow"/>
    <m/>
    <n v="6"/>
    <m/>
    <n v="6"/>
    <m/>
    <n v="15"/>
    <s v="Learn continuously"/>
    <s v="Twitter"/>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16"/>
    <n v="116"/>
    <m/>
    <m/>
    <m/>
    <m/>
    <s v="General interest in the topic (personal growth and enrichment)"/>
    <m/>
    <d v="2017-07-13T00:00:00"/>
    <n v="7"/>
    <n v="20"/>
    <n v="3"/>
    <n v="12"/>
    <s v="Russia"/>
    <n v="0"/>
    <s v="backpack"/>
    <m/>
    <s v="â€œData is the new bacon&quot;"/>
    <m/>
    <n v="1"/>
    <s v="Sales"/>
    <m/>
    <s v="Individual Contributor"/>
    <m/>
    <s v="Transportation &amp; Delivery"/>
    <m/>
    <n v="5"/>
    <s v="Ups"/>
    <x v="2"/>
    <s v="Intro to Programming"/>
    <m/>
    <m/>
    <m/>
    <m/>
    <s v="Deep Learning Foundations"/>
    <m/>
    <m/>
    <m/>
    <m/>
    <s v="Mentor Help (classroom or 1:1 mentors)"/>
    <m/>
    <m/>
    <n v="12"/>
    <n v="2"/>
    <m/>
    <n v="10"/>
    <s v="Study on Khan academy the math"/>
    <s v="Google"/>
    <m/>
    <n v="6"/>
    <s v="Clarify the knowledge level required to do the course "/>
    <s v="None"/>
    <s v="None"/>
    <m/>
  </r>
  <r>
    <n v="117"/>
    <n v="117"/>
    <s v="Start a new career in this field"/>
    <s v="Grow skills for my current role"/>
    <m/>
    <m/>
    <s v="General interest in the topic (personal growth and enrichment)"/>
    <m/>
    <d v="1997-08-26T00:00:00"/>
    <n v="6"/>
    <n v="0"/>
    <n v="8"/>
    <n v="60"/>
    <s v="UK"/>
    <n v="0"/>
    <s v="hoodie"/>
    <m/>
    <m/>
    <s v="Machine is learning, so must we!"/>
    <n v="1"/>
    <s v="Software Engineer"/>
    <m/>
    <s v="Director"/>
    <m/>
    <s v="Insurance"/>
    <m/>
    <n v="1"/>
    <s v="Tokio Marine"/>
    <x v="3"/>
    <m/>
    <m/>
    <m/>
    <m/>
    <m/>
    <m/>
    <m/>
    <m/>
    <s v="None"/>
    <m/>
    <m/>
    <m/>
    <m/>
    <m/>
    <m/>
    <m/>
    <m/>
    <m/>
    <s v="Google"/>
    <m/>
    <n v="10"/>
    <s v="Mobile App to be more consistent with Web."/>
    <s v="Ethics in A.I."/>
    <s v="Really love Udacity, look forward to completing my A.I. Nanodegree!"/>
    <m/>
  </r>
  <r>
    <n v="118"/>
    <n v="118"/>
    <s v="Start a new career in this field"/>
    <s v="Grow skills for my current role"/>
    <m/>
    <s v="Help prepare for an advanced degree"/>
    <s v="General interest in the topic (personal growth and enrichment)"/>
    <m/>
    <d v="1990-10-10T00:00:00"/>
    <n v="7"/>
    <n v="80"/>
    <n v="12"/>
    <n v="12"/>
    <s v="Singapore"/>
    <n v="1"/>
    <s v="track suit / sweat suit"/>
    <m/>
    <s v="â€Math - all the cool kids are doing itâ€"/>
    <m/>
    <n v="1"/>
    <s v="Software Engineer"/>
    <m/>
    <s v="Manager"/>
    <m/>
    <s v="Electronics"/>
    <m/>
    <n v="3"/>
    <s v="Controllar"/>
    <x v="0"/>
    <m/>
    <m/>
    <m/>
    <s v="Machine Learning Engineer"/>
    <m/>
    <m/>
    <m/>
    <m/>
    <m/>
    <m/>
    <s v="Stack Overflow"/>
    <m/>
    <n v="6"/>
    <m/>
    <n v="2"/>
    <m/>
    <n v="12"/>
    <s v="Focus on the projects"/>
    <s v="Google"/>
    <m/>
    <n v="10"/>
    <s v="Make more projects and with more coding required"/>
    <s v="More about agile project management"/>
    <s v="I love udacity"/>
    <m/>
  </r>
  <r>
    <n v="119"/>
    <n v="119"/>
    <s v="Start a new career in this field"/>
    <s v="Grow skills for my current role"/>
    <m/>
    <m/>
    <m/>
    <m/>
    <d v="1990-09-01T00:00:00"/>
    <n v="7"/>
    <n v="30"/>
    <n v="1"/>
    <n v="5"/>
    <s v="China"/>
    <n v="0"/>
    <s v="hoodie"/>
    <m/>
    <s v="â€œData is the new bacon&quot;"/>
    <m/>
    <n v="1"/>
    <s v="Other"/>
    <m/>
    <s v="Manager"/>
    <m/>
    <s v="Government"/>
    <m/>
    <n v="4"/>
    <s v="policeofficer"/>
    <x v="2"/>
    <m/>
    <m/>
    <m/>
    <m/>
    <m/>
    <s v="Deep Learning Foundations"/>
    <m/>
    <m/>
    <m/>
    <m/>
    <s v="Forums"/>
    <m/>
    <n v="6"/>
    <m/>
    <m/>
    <n v="10"/>
    <n v="20"/>
    <s v="Spend enough time to review yours"/>
    <s v="Google"/>
    <m/>
    <n v="8"/>
    <s v="good feedback and forum and project"/>
    <s v="competitive programming"/>
    <s v="thank you for your service. it gave me sight of ML"/>
    <m/>
  </r>
  <r>
    <n v="120"/>
    <n v="120"/>
    <m/>
    <s v="Grow skills for my current role"/>
    <m/>
    <m/>
    <s v="General interest in the topic (personal growth and enrichment)"/>
    <m/>
    <d v="1974-04-08T00:00:00"/>
    <n v="7"/>
    <n v="50"/>
    <n v="3"/>
    <n v="20"/>
    <s v="Canada"/>
    <n v="1"/>
    <s v="hoodie"/>
    <m/>
    <s v="â€Math - all the cool kids are doing itâ€"/>
    <m/>
    <n v="1"/>
    <s v="Software Engineer"/>
    <m/>
    <s v="Manager"/>
    <m/>
    <s v="Government"/>
    <m/>
    <n v="22"/>
    <s v="PolÃ­cia Federal"/>
    <x v="2"/>
    <m/>
    <m/>
    <s v="Data Analyst"/>
    <m/>
    <m/>
    <m/>
    <m/>
    <m/>
    <m/>
    <m/>
    <s v="Forums"/>
    <m/>
    <m/>
    <n v="15"/>
    <m/>
    <n v="20"/>
    <n v="35"/>
    <s v="Grit!"/>
    <s v="Google"/>
    <m/>
    <n v="9"/>
    <s v="Better translation to portuguese (pt-br)"/>
    <s v="Machine Learning"/>
    <m/>
    <m/>
  </r>
  <r>
    <n v="121"/>
    <n v="121"/>
    <m/>
    <s v="Grow skills for my current role"/>
    <m/>
    <m/>
    <s v="General interest in the topic (personal growth and enrichment)"/>
    <m/>
    <d v="1993-09-25T00:00:00"/>
    <n v="7"/>
    <n v="0"/>
    <n v="12"/>
    <n v="20"/>
    <s v="US"/>
    <n v="1"/>
    <s v="hoodie"/>
    <m/>
    <s v="â€œData is the new bacon&quot;"/>
    <m/>
    <n v="1"/>
    <s v="Self employed"/>
    <m/>
    <s v="C-Level"/>
    <m/>
    <s v="Technology &amp; Internet"/>
    <m/>
    <n v="5"/>
    <s v="WishBox Solutions Ltd."/>
    <x v="0"/>
    <m/>
    <m/>
    <m/>
    <s v="Machine Learning Engineer"/>
    <m/>
    <m/>
    <m/>
    <m/>
    <m/>
    <m/>
    <s v="Stack Overflow"/>
    <m/>
    <n v="5"/>
    <m/>
    <n v="5"/>
    <m/>
    <n v="10"/>
    <s v="Be consistent with your studying. Make sure you do at least some work every work."/>
    <s v="Friend / word of mouth"/>
    <m/>
    <n v="10"/>
    <s v="Reviewers could be more consistent about requirements for completing projects."/>
    <s v="Quantitative Finance (or something similar to the ML for trading course)"/>
    <s v="Overall Udacity is incredible, keep up the great work!"/>
    <m/>
  </r>
  <r>
    <n v="122"/>
    <n v="122"/>
    <s v="Start a new career in this field"/>
    <m/>
    <m/>
    <m/>
    <m/>
    <m/>
    <d v="1994-12-20T00:00:00"/>
    <n v="9"/>
    <n v="10"/>
    <n v="9"/>
    <n v="20"/>
    <s v="UK"/>
    <n v="0"/>
    <s v="backpack"/>
    <m/>
    <m/>
    <s v="Ceci n'est Ã  95% pas un pipe"/>
    <n v="1"/>
    <s v=" Artificial Intelligence Engineer"/>
    <m/>
    <s v="Individual Contributor"/>
    <m/>
    <s v="Education"/>
    <m/>
    <n v="0"/>
    <s v="Rather not say"/>
    <x v="0"/>
    <m/>
    <m/>
    <m/>
    <s v="Machine Learning Engineer"/>
    <m/>
    <m/>
    <m/>
    <m/>
    <m/>
    <m/>
    <s v="Forums"/>
    <m/>
    <m/>
    <n v="30"/>
    <n v="5"/>
    <m/>
    <n v="200"/>
    <s v="Don't overthink"/>
    <s v="Google"/>
    <m/>
    <n v="9"/>
    <s v="Find a way to have exams recognize by known schools"/>
    <s v="Design"/>
    <s v="Hello Sebastian! Haha"/>
    <m/>
  </r>
  <r>
    <n v="123"/>
    <n v="123"/>
    <s v="Start a new career in this field"/>
    <s v="Grow skills for my current role"/>
    <m/>
    <m/>
    <m/>
    <m/>
    <d v="1979-08-27T00:00:00"/>
    <n v="8"/>
    <n v="0"/>
    <n v="8"/>
    <n v="24"/>
    <s v="Japan"/>
    <n v="0"/>
    <s v="socks"/>
    <m/>
    <s v="â€Math - all the cool kids are doing itâ€"/>
    <m/>
    <n v="1"/>
    <s v="Software Engineer"/>
    <m/>
    <s v="Individual Contributor"/>
    <m/>
    <s v="Technology &amp; Internet"/>
    <m/>
    <n v="20"/>
    <s v="Boxnine"/>
    <x v="0"/>
    <m/>
    <m/>
    <s v="Data Analyst"/>
    <m/>
    <s v="Artificial Intelligence"/>
    <m/>
    <m/>
    <m/>
    <m/>
    <m/>
    <s v="Live Help"/>
    <m/>
    <n v="6"/>
    <m/>
    <n v="6"/>
    <m/>
    <n v="15"/>
    <s v="It takes 30 days to form a habit."/>
    <s v="Google"/>
    <m/>
    <n v="10"/>
    <s v="Local Groups"/>
    <s v="More math!"/>
    <s v="Have a great monday"/>
    <m/>
  </r>
  <r>
    <n v="124"/>
    <n v="124"/>
    <s v="Start a new career in this field"/>
    <m/>
    <m/>
    <m/>
    <s v="General interest in the topic (personal growth and enrichment)"/>
    <m/>
    <d v="1980-09-25T00:00:00"/>
    <n v="8"/>
    <n v="30"/>
    <n v="10"/>
    <n v="3"/>
    <s v="France"/>
    <n v="0"/>
    <s v="backpack"/>
    <m/>
    <s v="â€œA quality life demands quality questionsâ€"/>
    <m/>
    <n v="1"/>
    <s v="Marketing"/>
    <m/>
    <s v="Manager"/>
    <m/>
    <s v="Telecommunications"/>
    <m/>
    <n v="10"/>
    <s v="Qualcomm"/>
    <x v="2"/>
    <m/>
    <s v="Business Analyst"/>
    <m/>
    <m/>
    <m/>
    <m/>
    <m/>
    <m/>
    <m/>
    <m/>
    <s v="Mentor Help (classroom or 1:1 mentors)"/>
    <m/>
    <n v="6"/>
    <m/>
    <n v="4"/>
    <m/>
    <n v="150"/>
    <s v="Keep momentum, login daily even if it's for a few minutes!"/>
    <s v="Friend / word of mouth"/>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25"/>
    <n v="125"/>
    <s v="Start a new career in this field"/>
    <m/>
    <m/>
    <s v="Help prepare for an advanced degree"/>
    <m/>
    <m/>
    <d v="1991-08-26T00:00:00"/>
    <n v="8"/>
    <n v="60"/>
    <n v="10"/>
    <n v="10"/>
    <s v="China"/>
    <n v="0"/>
    <s v="shoes (brand is TBDâ€¦ probably Adidas or Puma)"/>
    <m/>
    <s v="â€œData is the new bacon&quot;"/>
    <m/>
    <n v="1"/>
    <s v="Software Engineer"/>
    <m/>
    <s v="Manager"/>
    <m/>
    <s v="Technology &amp; Internet"/>
    <m/>
    <n v="5"/>
    <s v="Google"/>
    <x v="2"/>
    <m/>
    <m/>
    <m/>
    <m/>
    <m/>
    <s v="Deep Learning Foundations"/>
    <m/>
    <m/>
    <m/>
    <m/>
    <s v="Slack Channel"/>
    <m/>
    <m/>
    <n v="10"/>
    <n v="6"/>
    <m/>
    <n v="8"/>
    <s v="Just do it"/>
    <s v="Google"/>
    <m/>
    <n v="9"/>
    <s v="Jobs for graduates"/>
    <m/>
    <m/>
    <m/>
  </r>
  <r>
    <n v="126"/>
    <n v="126"/>
    <m/>
    <m/>
    <m/>
    <m/>
    <s v="General interest in the topic (personal growth and enrichment)"/>
    <m/>
    <d v="1987-08-22T00:00:00"/>
    <n v="7"/>
    <n v="0"/>
    <n v="12"/>
    <n v="0"/>
    <s v="Mexico"/>
    <n v="1"/>
    <s v="shoes (brand is TBDâ€¦ probably Adidas or Puma)"/>
    <m/>
    <s v="â€œMachine learning for lifeâ€"/>
    <m/>
    <n v="1"/>
    <s v="Software Engineer"/>
    <m/>
    <s v="Not Applicable"/>
    <m/>
    <s v="Technology &amp; Internet"/>
    <m/>
    <n v="7"/>
    <s v="-"/>
    <x v="2"/>
    <m/>
    <m/>
    <m/>
    <s v="Machine Learning Engineer"/>
    <m/>
    <m/>
    <m/>
    <m/>
    <m/>
    <m/>
    <s v="Forums"/>
    <m/>
    <m/>
    <n v="15"/>
    <m/>
    <n v="10"/>
    <n v="20"/>
    <s v="-"/>
    <s v="Friend / word of mouth"/>
    <m/>
    <n v="9"/>
    <s v="-"/>
    <s v="-"/>
    <s v="-"/>
    <m/>
  </r>
  <r>
    <n v="127"/>
    <n v="127"/>
    <s v="Start a new career in this field"/>
    <m/>
    <m/>
    <m/>
    <m/>
    <m/>
    <d v="1993-03-09T00:00:00"/>
    <n v="7"/>
    <n v="60"/>
    <n v="11"/>
    <n v="6"/>
    <s v="Mexico"/>
    <n v="0"/>
    <s v="hoodie"/>
    <m/>
    <s v="â€œMachine learning for lifeâ€"/>
    <m/>
    <n v="1"/>
    <s v="Software Engineer"/>
    <m/>
    <s v="Individual Contributor"/>
    <m/>
    <s v="Technology &amp; Internet"/>
    <m/>
    <n v="3"/>
    <s v="Coscale"/>
    <x v="2"/>
    <m/>
    <m/>
    <m/>
    <s v="Machine Learning Engineer"/>
    <m/>
    <m/>
    <m/>
    <m/>
    <m/>
    <m/>
    <s v="Forums"/>
    <m/>
    <n v="5"/>
    <m/>
    <n v="1"/>
    <m/>
    <n v="10"/>
    <s v="The final part is always the hardest but the reword of having learned what you enjoy is priceless."/>
    <s v="Friend / word of mouth"/>
    <m/>
    <n v="10"/>
    <s v="Provide more scholarships various fields"/>
    <s v="Complete software arhitecture nanodegree and a complete data processing pipeline (spark) nanodegree."/>
    <m/>
    <m/>
  </r>
  <r>
    <n v="128"/>
    <n v="128"/>
    <s v="Start a new career in this field"/>
    <s v="Grow skills for my current role"/>
    <m/>
    <m/>
    <s v="General interest in the topic (personal growth and enrichment)"/>
    <m/>
    <d v="1978-12-04T00:00:00"/>
    <n v="5"/>
    <n v="30"/>
    <n v="16"/>
    <n v="50"/>
    <s v="Japan"/>
    <n v="1"/>
    <s v="t-shirt"/>
    <m/>
    <s v="â€Math - all the cool kids are doing itâ€"/>
    <m/>
    <n v="1"/>
    <s v="Accounting/Finance"/>
    <m/>
    <s v="Manager"/>
    <m/>
    <m/>
    <s v="Micro finance"/>
    <n v="13"/>
    <s v="Alter Modus MFI"/>
    <x v="2"/>
    <m/>
    <m/>
    <m/>
    <s v="Machine Learning Engineer"/>
    <m/>
    <m/>
    <m/>
    <m/>
    <m/>
    <m/>
    <s v="Forums"/>
    <m/>
    <n v="6"/>
    <m/>
    <m/>
    <n v="10"/>
    <n v="20"/>
    <s v="Watch Udacity's free courses on the subject before enrolling in Nanodegree"/>
    <s v="Twitter"/>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129"/>
    <n v="129"/>
    <s v="Start a new career in this field"/>
    <m/>
    <m/>
    <m/>
    <m/>
    <m/>
    <m/>
    <n v="8"/>
    <n v="90"/>
    <n v="6"/>
    <n v="4"/>
    <s v="Japan"/>
    <n v="0"/>
    <s v="jacket (brand is TBD... probably Patagonia)"/>
    <m/>
    <s v="â€Math - all the cool kids are doing itâ€"/>
    <m/>
    <n v="1"/>
    <s v="Software Engineer"/>
    <m/>
    <s v="Individual Contributor"/>
    <m/>
    <s v="Technology &amp; Internet"/>
    <m/>
    <n v="10"/>
    <s v="Ebay "/>
    <x v="2"/>
    <m/>
    <m/>
    <m/>
    <s v="Machine Learning Engineer"/>
    <m/>
    <m/>
    <m/>
    <m/>
    <m/>
    <m/>
    <s v="Stack Overflow"/>
    <m/>
    <n v="6"/>
    <m/>
    <n v="4"/>
    <m/>
    <n v="30"/>
    <s v="Be ready to invest your personal time "/>
    <s v="Friend / word of mouth"/>
    <m/>
    <n v="9"/>
    <s v="Provide more real world projects "/>
    <m/>
    <m/>
    <m/>
  </r>
  <r>
    <n v="130"/>
    <n v="130"/>
    <s v="Start a new career in this field"/>
    <m/>
    <m/>
    <m/>
    <s v="General interest in the topic (personal growth and enrichment)"/>
    <m/>
    <d v="1986-09-01T00:00:00"/>
    <n v="7"/>
    <n v="0"/>
    <n v="14"/>
    <n v="12"/>
    <s v="Singapore"/>
    <n v="0"/>
    <s v="jacket (brand is TBD... probably Patagonia)"/>
    <m/>
    <s v="â€œMachine learning for lifeâ€"/>
    <m/>
    <n v="0"/>
    <m/>
    <m/>
    <m/>
    <m/>
    <m/>
    <m/>
    <m/>
    <m/>
    <x v="2"/>
    <m/>
    <m/>
    <s v="Data Analyst"/>
    <m/>
    <m/>
    <m/>
    <m/>
    <m/>
    <m/>
    <m/>
    <s v="Forums"/>
    <m/>
    <n v="6"/>
    <m/>
    <n v="6"/>
    <m/>
    <n v="12"/>
    <s v="Do not overcomplicate things: make a good enough project, improve it if you find the time."/>
    <m/>
    <s v="News about the free AI course that started it all. I do not remember the site."/>
    <n v="7"/>
    <s v="Clearer project instructions."/>
    <m/>
    <m/>
    <m/>
  </r>
  <r>
    <n v="131"/>
    <n v="131"/>
    <m/>
    <s v="Grow skills for my current role"/>
    <m/>
    <m/>
    <m/>
    <m/>
    <d v="1965-11-15T00:00:00"/>
    <n v="8"/>
    <n v="0"/>
    <n v="7"/>
    <n v="0"/>
    <s v="India"/>
    <n v="1"/>
    <s v="t-shirt"/>
    <m/>
    <s v="â€Math - all the cool kids are doing itâ€"/>
    <m/>
    <n v="1"/>
    <s v="Machine Learning Engineer"/>
    <m/>
    <s v="Individual Contributor"/>
    <m/>
    <s v="Electronics"/>
    <m/>
    <n v="20"/>
    <s v="Sony"/>
    <x v="1"/>
    <m/>
    <m/>
    <m/>
    <m/>
    <s v="Artificial Intelligence"/>
    <m/>
    <m/>
    <m/>
    <m/>
    <m/>
    <s v="Slack Channel"/>
    <m/>
    <n v="6"/>
    <m/>
    <m/>
    <n v="10"/>
    <n v="12"/>
    <s v="Meet the deadlines."/>
    <s v="Google"/>
    <m/>
    <n v="9"/>
    <s v="More exciting / fun projects like the AI / CNN project."/>
    <s v="Not sure... maybe GPU engineering?...and then I can be an instructor ;-)"/>
    <s v="I am shy."/>
    <m/>
  </r>
  <r>
    <n v="132"/>
    <n v="132"/>
    <s v="Start a new career in this field"/>
    <m/>
    <m/>
    <m/>
    <s v="General interest in the topic (personal growth and enrichment)"/>
    <m/>
    <d v="1981-11-16T00:00:00"/>
    <n v="6"/>
    <n v="0"/>
    <n v="10"/>
    <n v="12"/>
    <s v="Spain"/>
    <n v="1"/>
    <s v="hat"/>
    <m/>
    <s v="â€Math - all the cool kids are doing itâ€"/>
    <m/>
    <n v="1"/>
    <s v="Software Engineer"/>
    <m/>
    <s v="C-Level"/>
    <m/>
    <s v="Healthcare and Pharmaceuticals"/>
    <m/>
    <n v="1"/>
    <s v="Carlton village assisted living"/>
    <x v="4"/>
    <m/>
    <m/>
    <m/>
    <m/>
    <m/>
    <m/>
    <m/>
    <m/>
    <m/>
    <s v="Android basics"/>
    <s v="Forums"/>
    <m/>
    <n v="6"/>
    <m/>
    <n v="6"/>
    <m/>
    <n v="25"/>
    <s v="Stay focused and engaged in your work. The more you learn from the course through paying attention and asking questions, the more hirable you are in the end. "/>
    <s v="Facebook"/>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133"/>
    <n v="133"/>
    <m/>
    <s v="Grow skills for my current role"/>
    <m/>
    <m/>
    <m/>
    <m/>
    <d v="1987-08-05T00:00:00"/>
    <n v="8"/>
    <n v="120"/>
    <n v="14"/>
    <n v="10"/>
    <s v="France"/>
    <n v="0"/>
    <s v="track suit / sweat suit"/>
    <m/>
    <s v="â€œData is the new bacon&quot;"/>
    <m/>
    <n v="1"/>
    <s v="Data Scientist"/>
    <m/>
    <s v="Individual Contributor"/>
    <m/>
    <s v="Technology &amp; Internet"/>
    <m/>
    <n v="7"/>
    <s v="AccionLabs"/>
    <x v="0"/>
    <m/>
    <m/>
    <m/>
    <m/>
    <m/>
    <s v="Deep Learning Foundations"/>
    <m/>
    <m/>
    <m/>
    <m/>
    <s v="Slack Channel"/>
    <m/>
    <n v="5"/>
    <m/>
    <n v="4"/>
    <m/>
    <n v="10"/>
    <s v="Put full efforts"/>
    <s v="Google"/>
    <m/>
    <n v="9"/>
    <s v="More quality lectures"/>
    <s v="Networking"/>
    <m/>
    <m/>
  </r>
  <r>
    <n v="134"/>
    <n v="134"/>
    <m/>
    <s v="Grow skills for my current role"/>
    <m/>
    <m/>
    <s v="General interest in the topic (personal growth and enrichment)"/>
    <m/>
    <d v="1994-10-08T00:00:00"/>
    <n v="6"/>
    <n v="240"/>
    <n v="10"/>
    <n v="20"/>
    <s v="Russia"/>
    <n v="1"/>
    <s v="jacket (brand is TBD... probably Patagonia)"/>
    <m/>
    <s v="â€œMachine learning for lifeâ€"/>
    <m/>
    <n v="1"/>
    <s v="Data Scientist"/>
    <m/>
    <m/>
    <s v="Junior"/>
    <s v="Technology &amp; Internet"/>
    <m/>
    <n v="2"/>
    <s v="Itau"/>
    <x v="0"/>
    <m/>
    <m/>
    <m/>
    <s v="Machine Learning Engineer"/>
    <m/>
    <m/>
    <m/>
    <m/>
    <m/>
    <m/>
    <s v="Forums"/>
    <m/>
    <n v="5"/>
    <m/>
    <n v="6"/>
    <m/>
    <n v="300"/>
    <s v="Use the foruns, be creative, use the pause if you need it, your are not alone and you will be rewarded"/>
    <s v="Google"/>
    <m/>
    <n v="10"/>
    <s v="More real world problemns"/>
    <s v="More mathematical approaches to some courses "/>
    <m/>
    <m/>
  </r>
  <r>
    <n v="135"/>
    <n v="135"/>
    <s v="Start a new career in this field"/>
    <s v="Grow skills for my current role"/>
    <s v="Help move from academia to industry"/>
    <m/>
    <s v="General interest in the topic (personal growth and enrichment)"/>
    <m/>
    <d v="1992-10-08T00:00:00"/>
    <n v="6"/>
    <n v="60"/>
    <n v="8"/>
    <n v="3"/>
    <s v="Canada"/>
    <n v="1"/>
    <s v="backpack"/>
    <m/>
    <s v="â€œMachine learning for lifeâ€"/>
    <m/>
    <n v="1"/>
    <s v="Software Engineer"/>
    <m/>
    <m/>
    <s v="Junior"/>
    <m/>
    <s v="Financial Services"/>
    <n v="2"/>
    <s v="Investec"/>
    <x v="0"/>
    <m/>
    <m/>
    <m/>
    <m/>
    <m/>
    <s v="Deep Learning Foundations"/>
    <m/>
    <m/>
    <m/>
    <m/>
    <s v="Slack Channel"/>
    <m/>
    <n v="3"/>
    <m/>
    <n v="4"/>
    <m/>
    <n v="3"/>
    <s v="Plan extra time to apply what you have learnt."/>
    <s v="Friend / word of mouth"/>
    <m/>
    <n v="10"/>
    <s v="Provide information about the tasks required to deploy and make the project practical ."/>
    <m/>
    <m/>
    <m/>
  </r>
  <r>
    <n v="136"/>
    <n v="136"/>
    <s v="Start a new career in this field"/>
    <m/>
    <m/>
    <m/>
    <m/>
    <m/>
    <d v="1992-09-30T00:00:00"/>
    <n v="10"/>
    <n v="30"/>
    <n v="20"/>
    <n v="3"/>
    <s v="Canada"/>
    <n v="1"/>
    <s v="hoodie"/>
    <m/>
    <s v="â€œMachine learning for lifeâ€"/>
    <m/>
    <n v="0"/>
    <m/>
    <m/>
    <m/>
    <m/>
    <m/>
    <m/>
    <m/>
    <m/>
    <x v="2"/>
    <m/>
    <m/>
    <s v="Data Analyst"/>
    <m/>
    <m/>
    <m/>
    <m/>
    <m/>
    <m/>
    <m/>
    <s v="Forums"/>
    <m/>
    <m/>
    <n v="10"/>
    <m/>
    <n v="10"/>
    <n v="10"/>
    <s v="never give up or stop, keep up even if it hurts or you feel bored, there is nothing that tastes better than getting the degree after hours and weeks of hard work"/>
    <s v="Facebook"/>
    <m/>
    <n v="9"/>
    <s v="help me get a job in morocco"/>
    <m/>
    <s v="Thank you for the hard work"/>
    <m/>
  </r>
  <r>
    <n v="137"/>
    <n v="137"/>
    <m/>
    <m/>
    <m/>
    <m/>
    <s v="General interest in the topic (personal growth and enrichment)"/>
    <m/>
    <d v="1981-09-16T00:00:00"/>
    <n v="8"/>
    <n v="65"/>
    <n v="14"/>
    <n v="20"/>
    <s v="UK"/>
    <n v="1"/>
    <s v="hoodie"/>
    <m/>
    <s v="â€œData is the new bacon&quot;"/>
    <m/>
    <n v="1"/>
    <s v="Machine Learning Engineer"/>
    <m/>
    <s v="Director"/>
    <m/>
    <s v="Advertising &amp; Marketing"/>
    <m/>
    <n v="15"/>
    <s v="Student Price Card"/>
    <x v="3"/>
    <m/>
    <m/>
    <m/>
    <s v="Machine Learning Engineer"/>
    <m/>
    <m/>
    <m/>
    <m/>
    <m/>
    <m/>
    <s v="Stack Overflow"/>
    <m/>
    <n v="4"/>
    <m/>
    <n v="6"/>
    <m/>
    <n v="16"/>
    <s v="Budget two timeslots, one little one everyday for watching videos and such, and one big chunk per week for projects."/>
    <m/>
    <s v="I don't really remember."/>
    <n v="10"/>
    <s v="Cheaper. It's usually the cost that makes me hesitant to sign up."/>
    <s v="How to properly frame and drywall a room. Online learning in this sort of area isn't very good."/>
    <s v="Canadian postal codes have letters in them."/>
    <m/>
  </r>
  <r>
    <n v="138"/>
    <n v="138"/>
    <s v="Start a new career in this field"/>
    <m/>
    <m/>
    <m/>
    <m/>
    <m/>
    <d v="1992-10-08T00:00:00"/>
    <n v="8"/>
    <n v="60"/>
    <n v="8"/>
    <n v="10"/>
    <s v="US"/>
    <n v="1"/>
    <s v="t-shirt"/>
    <m/>
    <s v="â€œMachine learning for lifeâ€"/>
    <m/>
    <n v="1"/>
    <s v="Machine Learning Engineer"/>
    <m/>
    <s v="Individual Contributor"/>
    <m/>
    <s v="Healthcare and Pharmaceuticals"/>
    <m/>
    <n v="1"/>
    <s v="Hangzhou"/>
    <x v="0"/>
    <m/>
    <m/>
    <m/>
    <s v="Machine Learning Engineer"/>
    <m/>
    <m/>
    <m/>
    <m/>
    <m/>
    <m/>
    <s v="Stack Overflow"/>
    <m/>
    <n v="6"/>
    <m/>
    <n v="6"/>
    <m/>
    <n v="10"/>
    <s v="Best is the enemy of good"/>
    <m/>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39"/>
    <n v="139"/>
    <s v="Start a new career in this field"/>
    <m/>
    <m/>
    <m/>
    <m/>
    <m/>
    <d v="1980-07-12T00:00:00"/>
    <n v="6"/>
    <n v="140"/>
    <n v="12"/>
    <n v="1"/>
    <s v="Canada"/>
    <n v="0"/>
    <s v="hoodie"/>
    <m/>
    <s v="â€Math - all the cool kids are doing itâ€"/>
    <m/>
    <n v="1"/>
    <s v="Data Scientist"/>
    <m/>
    <s v="Individual Contributor"/>
    <m/>
    <s v="Technology &amp; Internet"/>
    <m/>
    <n v="1"/>
    <s v="SolarLab"/>
    <x v="2"/>
    <m/>
    <m/>
    <m/>
    <s v="Machine Learning Engineer"/>
    <m/>
    <m/>
    <m/>
    <m/>
    <m/>
    <m/>
    <s v="Forums"/>
    <m/>
    <m/>
    <n v="10"/>
    <n v="6"/>
    <m/>
    <n v="20"/>
    <s v="Learn the basics before starting nanodegree"/>
    <s v="Friend / word of mouth"/>
    <m/>
    <n v="6"/>
    <s v="Improve employability of its ML Nanodegree graduates"/>
    <s v="Big Data"/>
    <s v="Give all your graduates a chance with Blitz. I have not received a single offer despite I graduated the ML Nanodegree."/>
    <m/>
  </r>
  <r>
    <n v="140"/>
    <n v="140"/>
    <s v="Start a new career in this field"/>
    <m/>
    <m/>
    <s v="Help prepare for an advanced degree"/>
    <s v="General interest in the topic (personal growth and enrichment)"/>
    <m/>
    <d v="1992-09-29T00:00:00"/>
    <n v="6"/>
    <n v="90"/>
    <n v="10"/>
    <n v="12"/>
    <s v="Russia"/>
    <n v="0"/>
    <s v="t-shirt"/>
    <m/>
    <s v="â€Math - all the cool kids are doing itâ€"/>
    <m/>
    <n v="1"/>
    <s v="Research"/>
    <m/>
    <s v="Not Applicable"/>
    <m/>
    <m/>
    <s v="Market Research"/>
    <n v="2"/>
    <s v="Euromonitor International"/>
    <x v="0"/>
    <m/>
    <m/>
    <s v="Data Analyst"/>
    <m/>
    <m/>
    <m/>
    <m/>
    <m/>
    <m/>
    <m/>
    <s v="Forums"/>
    <m/>
    <n v="6"/>
    <m/>
    <m/>
    <n v="10"/>
    <n v="50"/>
    <s v="Be patient. Learning new knowledge takes time :)"/>
    <s v="Google"/>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141"/>
    <n v="141"/>
    <s v="Start a new career in this field"/>
    <m/>
    <m/>
    <m/>
    <m/>
    <m/>
    <d v="1993-02-17T00:00:00"/>
    <n v="4"/>
    <n v="2"/>
    <n v="10"/>
    <n v="15"/>
    <s v="China"/>
    <n v="1"/>
    <s v="hoodie"/>
    <m/>
    <s v="â€Math - all the cool kids are doing itâ€"/>
    <m/>
    <n v="0"/>
    <m/>
    <m/>
    <m/>
    <m/>
    <m/>
    <m/>
    <m/>
    <m/>
    <x v="0"/>
    <m/>
    <s v="Business Analyst"/>
    <m/>
    <m/>
    <m/>
    <m/>
    <m/>
    <m/>
    <m/>
    <m/>
    <s v="Forums"/>
    <m/>
    <n v="6"/>
    <m/>
    <n v="6"/>
    <m/>
    <n v="3"/>
    <s v="Be regular in taking classes. Don't take large gaps between completing courses."/>
    <s v="Friend / word of mouth"/>
    <m/>
    <n v="10"/>
    <s v="An interview prep would be very helpful."/>
    <s v="Market Research"/>
    <s v="Nothing much. I am looking forward to have another nanodegree at Udacity. "/>
    <m/>
  </r>
  <r>
    <n v="142"/>
    <n v="142"/>
    <m/>
    <s v="Grow skills for my current role"/>
    <m/>
    <m/>
    <m/>
    <m/>
    <d v="1990-05-22T00:00:00"/>
    <n v="7"/>
    <n v="150"/>
    <n v="9"/>
    <n v="10"/>
    <s v="India"/>
    <n v="0"/>
    <s v="t-shirt"/>
    <m/>
    <s v="â€œData is the new bacon&quot;"/>
    <m/>
    <n v="1"/>
    <s v="Business Intelligence / Business Analyst"/>
    <m/>
    <s v="Individual Contributor"/>
    <m/>
    <s v="Manufacturing"/>
    <m/>
    <n v="3"/>
    <s v="Globalfoundries"/>
    <x v="0"/>
    <m/>
    <s v="Business Analyst"/>
    <m/>
    <m/>
    <m/>
    <m/>
    <m/>
    <m/>
    <m/>
    <m/>
    <s v="Forums"/>
    <m/>
    <m/>
    <n v="10"/>
    <m/>
    <n v="10"/>
    <n v="20"/>
    <s v="Never give up"/>
    <s v="Friend / word of mouth"/>
    <m/>
    <n v="10"/>
    <s v="More projects related to real life work"/>
    <s v="VBA, power bi"/>
    <s v="Na"/>
    <m/>
  </r>
  <r>
    <n v="143"/>
    <n v="143"/>
    <m/>
    <s v="Grow skills for my current role"/>
    <m/>
    <m/>
    <m/>
    <m/>
    <d v="1990-01-12T00:00:00"/>
    <n v="7"/>
    <n v="28"/>
    <n v="12"/>
    <n v="6"/>
    <s v="Singapore"/>
    <n v="0"/>
    <s v="shoes (brand is TBDâ€¦ probably Adidas or Puma)"/>
    <m/>
    <s v="â€Math - all the cool kids are doing itâ€"/>
    <m/>
    <n v="1"/>
    <s v="Data Engineer"/>
    <m/>
    <s v="Individual Contributor"/>
    <m/>
    <s v="Insurance"/>
    <m/>
    <n v="5"/>
    <s v="Chubb Insurance"/>
    <x v="2"/>
    <m/>
    <m/>
    <s v="Data Analyst"/>
    <m/>
    <m/>
    <s v="Deep Learning Foundations"/>
    <m/>
    <m/>
    <m/>
    <m/>
    <s v="Slack Channel"/>
    <m/>
    <n v="4"/>
    <m/>
    <n v="4"/>
    <m/>
    <n v="100"/>
    <s v="Take your time, don't be afraid to walk away and come back. Usually, that's when things actually clicked or I saw the relevance of it elsewhere in my daily life and that makes the learning much more sticky and enjoyable. "/>
    <s v="Friend / word of mouth"/>
    <m/>
    <n v="9"/>
    <s v="Fixed pricing and more guided labs. "/>
    <s v="Big data and cloud"/>
    <m/>
    <m/>
  </r>
  <r>
    <n v="144"/>
    <n v="144"/>
    <m/>
    <m/>
    <m/>
    <m/>
    <s v="General interest in the topic (personal growth and enrichment)"/>
    <m/>
    <d v="1988-01-12T00:00:00"/>
    <n v="8"/>
    <n v="0"/>
    <n v="12"/>
    <n v="1"/>
    <s v="India"/>
    <n v="0"/>
    <s v="hoodie"/>
    <m/>
    <s v="â€œData is the new bacon&quot;"/>
    <m/>
    <n v="1"/>
    <s v="Software Engineer"/>
    <m/>
    <m/>
    <s v="Software Engineer"/>
    <s v="Technology &amp; Internet"/>
    <m/>
    <n v="5"/>
    <s v="Mahisoft"/>
    <x v="0"/>
    <m/>
    <m/>
    <m/>
    <s v="Machine Learning Engineer"/>
    <m/>
    <m/>
    <m/>
    <m/>
    <m/>
    <m/>
    <s v="Stack Overflow"/>
    <m/>
    <n v="3"/>
    <m/>
    <n v="1"/>
    <m/>
    <n v="160"/>
    <s v="None"/>
    <s v="Friend / word of mouth"/>
    <m/>
    <n v="10"/>
    <s v="All good"/>
    <s v="Deep learning"/>
    <s v="Nope"/>
    <m/>
  </r>
  <r>
    <n v="145"/>
    <n v="145"/>
    <m/>
    <s v="Grow skills for my current role"/>
    <m/>
    <s v="Help prepare for an advanced degree"/>
    <s v="General interest in the topic (personal growth and enrichment)"/>
    <m/>
    <d v="1993-04-05T00:00:00"/>
    <n v="6"/>
    <n v="120"/>
    <n v="13"/>
    <n v="4"/>
    <s v="Russia"/>
    <n v="1"/>
    <s v="jacket (brand is TBD... probably Patagonia)"/>
    <m/>
    <m/>
    <s v="Unquenchable Thirst for Knowledge"/>
    <n v="1"/>
    <s v="Data Scientist"/>
    <m/>
    <s v="Individual Contributor"/>
    <m/>
    <s v="Advertising &amp; Marketing"/>
    <m/>
    <n v="2"/>
    <s v="Media IQ Digital India Ltd."/>
    <x v="0"/>
    <m/>
    <m/>
    <m/>
    <m/>
    <m/>
    <m/>
    <m/>
    <m/>
    <s v="None"/>
    <m/>
    <m/>
    <m/>
    <m/>
    <m/>
    <m/>
    <m/>
    <m/>
    <m/>
    <s v="Google"/>
    <m/>
    <n v="8"/>
    <s v="I am enjoying my terms. More meetups maybe"/>
    <m/>
    <s v="Glad to be associated with Udacity"/>
    <m/>
  </r>
  <r>
    <n v="146"/>
    <n v="146"/>
    <s v="Start a new career in this field"/>
    <m/>
    <s v="Help move from academia to industry"/>
    <m/>
    <m/>
    <m/>
    <d v="1989-02-01T00:00:00"/>
    <n v="8"/>
    <n v="7"/>
    <n v="12"/>
    <n v="0"/>
    <s v="UK"/>
    <n v="1"/>
    <s v="t-shirt"/>
    <m/>
    <s v="â€œA quality life demands quality questionsâ€"/>
    <m/>
    <n v="1"/>
    <s v="Research"/>
    <m/>
    <s v="Individual Contributor"/>
    <m/>
    <s v="Healthcare and Pharmaceuticals"/>
    <m/>
    <n v="3"/>
    <s v="Academic Medical Center"/>
    <x v="2"/>
    <m/>
    <m/>
    <s v="Data Analyst"/>
    <m/>
    <m/>
    <m/>
    <m/>
    <m/>
    <m/>
    <m/>
    <s v="Forums"/>
    <m/>
    <n v="4"/>
    <m/>
    <n v="6"/>
    <m/>
    <n v="20"/>
    <s v="Be more curious"/>
    <s v="Google"/>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147"/>
    <n v="147"/>
    <s v="Start a new career in this field"/>
    <m/>
    <m/>
    <m/>
    <m/>
    <m/>
    <d v="1990-03-18T00:00:00"/>
    <n v="7"/>
    <n v="60"/>
    <n v="14"/>
    <n v="5"/>
    <s v="China"/>
    <n v="0"/>
    <s v="hoodie"/>
    <m/>
    <s v="â€Math - all the cool kids are doing itâ€"/>
    <m/>
    <n v="1"/>
    <s v="Business Intelligence / Business Analyst"/>
    <m/>
    <s v="Individual Contributor"/>
    <m/>
    <s v="Retail &amp; Consumer Durables"/>
    <m/>
    <n v="5"/>
    <s v="Cognizant "/>
    <x v="0"/>
    <m/>
    <m/>
    <s v="Data Analyst"/>
    <m/>
    <m/>
    <m/>
    <m/>
    <m/>
    <m/>
    <m/>
    <s v="Stack Overflow"/>
    <m/>
    <n v="6"/>
    <m/>
    <n v="5"/>
    <m/>
    <n v="25"/>
    <s v="Patience is the key"/>
    <s v="Facebook"/>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48"/>
    <n v="148"/>
    <m/>
    <m/>
    <m/>
    <s v="Help prepare for an advanced degree"/>
    <s v="General interest in the topic (personal growth and enrichment)"/>
    <m/>
    <d v="1995-06-11T00:00:00"/>
    <n v="7"/>
    <n v="0"/>
    <n v="12"/>
    <n v="15"/>
    <s v="US"/>
    <n v="1"/>
    <s v="hoodie"/>
    <m/>
    <s v="â€œMachine learning for lifeâ€"/>
    <m/>
    <n v="1"/>
    <s v="Student"/>
    <m/>
    <s v="Not Applicable"/>
    <m/>
    <s v="Education"/>
    <m/>
    <n v="1"/>
    <s v="Udacity"/>
    <x v="0"/>
    <m/>
    <m/>
    <m/>
    <m/>
    <s v="Artificial Intelligence"/>
    <s v="Deep Learning Foundations"/>
    <s v="Self-Driving Car Engineer"/>
    <s v="Robotics"/>
    <m/>
    <m/>
    <s v="Slack Channel"/>
    <m/>
    <m/>
    <n v="15"/>
    <n v="6"/>
    <m/>
    <n v="90"/>
    <s v="Find other people with same interest (Slack is a great place to do so online, meetups/conferences - offline), find a problem and work towards solving that using knowledge learned from the course, participate in challenges/hackathons"/>
    <s v="Google"/>
    <m/>
    <n v="10"/>
    <s v="Make more cool NDs :P"/>
    <s v="Reinforcement Learning"/>
    <m/>
    <m/>
  </r>
  <r>
    <n v="149"/>
    <n v="149"/>
    <s v="Start a new career in this field"/>
    <s v="Grow skills for my current role"/>
    <m/>
    <m/>
    <s v="General interest in the topic (personal growth and enrichment)"/>
    <m/>
    <d v="1983-05-29T00:00:00"/>
    <n v="7"/>
    <n v="55"/>
    <n v="9"/>
    <n v="2"/>
    <s v="India"/>
    <n v="0"/>
    <s v="backpack"/>
    <m/>
    <s v="â€œMachine learning for lifeâ€"/>
    <m/>
    <n v="1"/>
    <s v="Data Scientist"/>
    <m/>
    <s v="Individual Contributor"/>
    <m/>
    <s v="Entertainment &amp; Leisure"/>
    <m/>
    <n v="6"/>
    <s v="Ubisoft Entertainment"/>
    <x v="4"/>
    <m/>
    <m/>
    <m/>
    <s v="Machine Learning Engineer"/>
    <s v="Artificial Intelligence"/>
    <s v="Deep Learning Foundations"/>
    <m/>
    <m/>
    <m/>
    <m/>
    <s v="Forums"/>
    <m/>
    <n v="4"/>
    <m/>
    <n v="4"/>
    <m/>
    <n v="6"/>
    <s v="It`s better to do a little everyday than big bursts before deadlines."/>
    <m/>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150"/>
    <n v="150"/>
    <m/>
    <s v="Grow skills for my current role"/>
    <m/>
    <m/>
    <m/>
    <m/>
    <d v="1992-09-17T00:00:00"/>
    <n v="7"/>
    <n v="25"/>
    <n v="9"/>
    <n v="5"/>
    <s v="Canada"/>
    <n v="0"/>
    <s v="hoodie"/>
    <m/>
    <s v="â€œMachine learning for lifeâ€"/>
    <m/>
    <n v="1"/>
    <s v="Data Analyst"/>
    <m/>
    <s v="Not Applicable"/>
    <m/>
    <m/>
    <s v="Gambling"/>
    <n v="2"/>
    <s v="Na"/>
    <x v="2"/>
    <m/>
    <m/>
    <s v="Data Analyst"/>
    <m/>
    <m/>
    <m/>
    <m/>
    <m/>
    <m/>
    <m/>
    <s v="Forums"/>
    <m/>
    <n v="2"/>
    <m/>
    <n v="1"/>
    <m/>
    <n v="10"/>
    <s v="Na"/>
    <s v="Twitter"/>
    <m/>
    <n v="8"/>
    <s v="Na"/>
    <s v="Crypto currency courses"/>
    <s v="Na"/>
    <m/>
  </r>
  <r>
    <n v="151"/>
    <n v="151"/>
    <s v="Start a new career in this field"/>
    <s v="Grow skills for my current role"/>
    <m/>
    <s v="Help prepare for an advanced degree"/>
    <m/>
    <m/>
    <d v="1985-07-24T00:00:00"/>
    <n v="6"/>
    <n v="0"/>
    <n v="10"/>
    <n v="6"/>
    <s v="Spain"/>
    <n v="0"/>
    <s v="t-shirt"/>
    <m/>
    <s v="â€œData is the new bacon&quot;"/>
    <m/>
    <n v="1"/>
    <s v="Consulting"/>
    <m/>
    <s v="Manager"/>
    <m/>
    <s v="Technology &amp; Internet"/>
    <m/>
    <n v="10"/>
    <s v="Acumen Solutions"/>
    <x v="0"/>
    <m/>
    <m/>
    <m/>
    <s v="Machine Learning Engineer"/>
    <m/>
    <m/>
    <m/>
    <m/>
    <m/>
    <s v="Digital Marketing"/>
    <s v="Forums"/>
    <m/>
    <n v="6"/>
    <m/>
    <n v="6"/>
    <m/>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s v="Google"/>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52"/>
    <n v="152"/>
    <m/>
    <s v="Grow skills for my current role"/>
    <m/>
    <m/>
    <m/>
    <m/>
    <d v="1980-10-25T00:00:00"/>
    <n v="7"/>
    <n v="60"/>
    <n v="10"/>
    <n v="12"/>
    <s v="US"/>
    <n v="1"/>
    <s v="t-shirt"/>
    <m/>
    <s v="â€Math - all the cool kids are doing itâ€"/>
    <m/>
    <n v="1"/>
    <s v="Business Intelligence / Business Analyst"/>
    <m/>
    <s v="Manager"/>
    <m/>
    <s v="Entertainment &amp; Leisure"/>
    <m/>
    <n v="10"/>
    <s v="Disney Park and Resorts"/>
    <x v="1"/>
    <m/>
    <m/>
    <m/>
    <m/>
    <m/>
    <s v="Deep Learning Foundations"/>
    <m/>
    <m/>
    <m/>
    <m/>
    <s v="Stack Overflow"/>
    <m/>
    <m/>
    <n v="10"/>
    <n v="3"/>
    <m/>
    <n v="4"/>
    <s v="Asking, reading. The more the better"/>
    <s v="Friend / word of mouth"/>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53"/>
    <n v="153"/>
    <s v="Start a new career in this field"/>
    <m/>
    <s v="Help move from academia to industry"/>
    <m/>
    <s v="General interest in the topic (personal growth and enrichment)"/>
    <m/>
    <d v="1965-10-06T00:00:00"/>
    <n v="7"/>
    <n v="0"/>
    <n v="9"/>
    <n v="30"/>
    <s v="Japan"/>
    <n v="1"/>
    <s v="hoodie"/>
    <m/>
    <m/>
    <s v="Life long [machine] learning matters."/>
    <n v="1"/>
    <s v="Consulting"/>
    <m/>
    <s v="Individual Contributor"/>
    <m/>
    <s v="Education"/>
    <m/>
    <n v="28"/>
    <s v="Sumach Group / Durham College"/>
    <x v="2"/>
    <m/>
    <m/>
    <m/>
    <m/>
    <s v="Artificial Intelligence"/>
    <m/>
    <m/>
    <m/>
    <m/>
    <m/>
    <s v="Forums"/>
    <m/>
    <m/>
    <n v="10"/>
    <n v="4"/>
    <m/>
    <n v="6"/>
    <s v="Stick with it, you'll get there.  Mentors are great and the feedback from project reviewers is a powerful learning source."/>
    <m/>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154"/>
    <n v="154"/>
    <m/>
    <s v="Grow skills for my current role"/>
    <s v="Help move from academia to industry"/>
    <s v="Help prepare for an advanced degree"/>
    <m/>
    <m/>
    <d v="1987-05-15T00:00:00"/>
    <n v="8"/>
    <n v="60"/>
    <n v="8"/>
    <n v="2"/>
    <s v="Canada"/>
    <n v="0"/>
    <s v="backpack"/>
    <m/>
    <s v="â€œMachine learning for lifeâ€"/>
    <m/>
    <n v="1"/>
    <s v="Research"/>
    <m/>
    <s v="Not Applicable"/>
    <m/>
    <s v="Education"/>
    <m/>
    <n v="3"/>
    <s v="Gosvea"/>
    <x v="2"/>
    <m/>
    <m/>
    <s v="Data Analyst"/>
    <m/>
    <m/>
    <s v="Deep Learning Foundations"/>
    <m/>
    <m/>
    <m/>
    <m/>
    <s v="Forums"/>
    <m/>
    <n v="6"/>
    <m/>
    <n v="6"/>
    <m/>
    <n v="50"/>
    <s v="Be proactive"/>
    <s v="Google"/>
    <m/>
    <n v="10"/>
    <s v="Nothing to improve"/>
    <s v="Algorithms (in Python preferably)"/>
    <s v="No"/>
    <m/>
  </r>
  <r>
    <n v="155"/>
    <n v="155"/>
    <m/>
    <s v="Grow skills for my current role"/>
    <m/>
    <s v="Help prepare for an advanced degree"/>
    <m/>
    <m/>
    <m/>
    <n v="7"/>
    <n v="60"/>
    <n v="10"/>
    <n v="1"/>
    <s v="Singapore"/>
    <n v="1"/>
    <s v="jacket (brand is TBD... probably Patagonia)"/>
    <m/>
    <s v="â€œA quality life demands quality questionsâ€"/>
    <m/>
    <n v="1"/>
    <s v="Data Scientist"/>
    <m/>
    <s v="Intern"/>
    <m/>
    <s v="Retail &amp; Consumer Durables"/>
    <m/>
    <n v="0"/>
    <s v="The Home Depot"/>
    <x v="2"/>
    <m/>
    <m/>
    <s v="Data Analyst"/>
    <m/>
    <m/>
    <m/>
    <m/>
    <m/>
    <m/>
    <m/>
    <s v="Forums"/>
    <m/>
    <n v="4"/>
    <m/>
    <n v="4"/>
    <m/>
    <n v="25"/>
    <s v="Do more code exercises "/>
    <s v="Friend / word of mouth"/>
    <m/>
    <n v="9"/>
    <s v="More practical experience"/>
    <s v="Text analysis"/>
    <m/>
    <m/>
  </r>
  <r>
    <n v="156"/>
    <n v="156"/>
    <s v="Start a new career in this field"/>
    <m/>
    <m/>
    <m/>
    <m/>
    <m/>
    <d v="1982-08-31T00:00:00"/>
    <n v="7"/>
    <n v="45"/>
    <n v="12"/>
    <n v="40"/>
    <s v="Singapore"/>
    <n v="1"/>
    <s v="hat"/>
    <m/>
    <s v="â€œA quality life demands quality questionsâ€"/>
    <m/>
    <n v="1"/>
    <s v="Business Intelligence / Business Analyst"/>
    <m/>
    <s v="Individual Contributor"/>
    <m/>
    <s v="Advertising &amp; Marketing"/>
    <m/>
    <n v="1"/>
    <s v="Lancers Inc."/>
    <x v="1"/>
    <m/>
    <m/>
    <m/>
    <m/>
    <m/>
    <s v="Deep Learning Foundations"/>
    <m/>
    <m/>
    <m/>
    <m/>
    <s v="Forums"/>
    <m/>
    <m/>
    <n v="10"/>
    <m/>
    <n v="10"/>
    <n v="120"/>
    <s v="none"/>
    <s v="Google"/>
    <m/>
    <n v="10"/>
    <s v="none"/>
    <m/>
    <m/>
    <m/>
  </r>
  <r>
    <n v="157"/>
    <n v="157"/>
    <m/>
    <m/>
    <m/>
    <m/>
    <s v="General interest in the topic (personal growth and enrichment)"/>
    <m/>
    <d v="1999-03-04T00:00:00"/>
    <n v="9"/>
    <n v="120"/>
    <n v="10"/>
    <n v="10"/>
    <s v="China"/>
    <n v="0"/>
    <s v="t-shirt"/>
    <m/>
    <s v="â€œData is the new bacon&quot;"/>
    <m/>
    <n v="0"/>
    <m/>
    <m/>
    <m/>
    <m/>
    <m/>
    <m/>
    <m/>
    <m/>
    <x v="0"/>
    <m/>
    <m/>
    <m/>
    <s v="Machine Learning Engineer"/>
    <m/>
    <m/>
    <m/>
    <m/>
    <m/>
    <m/>
    <s v="Slack Channel"/>
    <m/>
    <m/>
    <n v="15"/>
    <n v="6"/>
    <m/>
    <n v="10"/>
    <s v="don't expect to understand everything right away"/>
    <m/>
    <s v="university"/>
    <n v="10"/>
    <s v="reducing waiting time for the email support!"/>
    <s v="mathematics!"/>
    <m/>
    <m/>
  </r>
  <r>
    <n v="158"/>
    <n v="158"/>
    <s v="Start a new career in this field"/>
    <m/>
    <m/>
    <m/>
    <m/>
    <m/>
    <d v="1987-01-26T00:00:00"/>
    <n v="8"/>
    <n v="15"/>
    <n v="14"/>
    <n v="12"/>
    <s v="Argentina"/>
    <n v="0"/>
    <s v="backpack"/>
    <m/>
    <m/>
    <s v="Building skynet, one algorithm at a time."/>
    <n v="1"/>
    <s v="Software Engineer"/>
    <m/>
    <s v="Individual Contributor"/>
    <m/>
    <s v="Technology &amp; Internet"/>
    <m/>
    <n v="8"/>
    <s v="IBM"/>
    <x v="1"/>
    <m/>
    <m/>
    <m/>
    <m/>
    <s v="Artificial Intelligence"/>
    <m/>
    <m/>
    <m/>
    <m/>
    <m/>
    <s v="Slack Channel"/>
    <m/>
    <n v="6"/>
    <m/>
    <n v="6"/>
    <m/>
    <n v="40"/>
    <s v="Split your project work into small chunks and handle them daily."/>
    <s v="LinkedIn"/>
    <m/>
    <n v="7"/>
    <s v="Less marketing , more educating."/>
    <s v="Data Scientist"/>
    <s v="For new programs , they seem rushed to fit the market interest, rather than creating thorough programs."/>
    <m/>
  </r>
  <r>
    <n v="159"/>
    <n v="159"/>
    <m/>
    <m/>
    <m/>
    <m/>
    <s v="General interest in the topic (personal growth and enrichment)"/>
    <m/>
    <d v="1970-05-15T00:00:00"/>
    <n v="5"/>
    <n v="120"/>
    <n v="8"/>
    <n v="3"/>
    <s v="France"/>
    <n v="0"/>
    <s v="backpack"/>
    <m/>
    <s v="â€œA quality life demands quality questionsâ€"/>
    <m/>
    <n v="1"/>
    <s v="Software Engineer"/>
    <m/>
    <s v="Individual Contributor"/>
    <m/>
    <s v="Government"/>
    <m/>
    <n v="20"/>
    <s v="celmac"/>
    <x v="0"/>
    <m/>
    <m/>
    <s v="Data Analyst"/>
    <m/>
    <m/>
    <m/>
    <m/>
    <m/>
    <m/>
    <m/>
    <s v="Stack Overflow"/>
    <m/>
    <n v="5"/>
    <m/>
    <n v="2"/>
    <m/>
    <n v="12"/>
    <s v="Practice makes you perfect in learning"/>
    <s v="Friend / word of mouth"/>
    <m/>
    <n v="10"/>
    <s v="More interaction with the mentors"/>
    <s v="Machine Learning and IoT"/>
    <s v="You are doing a great job."/>
    <m/>
  </r>
  <r>
    <n v="160"/>
    <n v="160"/>
    <m/>
    <m/>
    <m/>
    <m/>
    <s v="General interest in the topic (personal growth and enrichment)"/>
    <m/>
    <d v="1994-07-03T00:00:00"/>
    <n v="7"/>
    <n v="160"/>
    <n v="8"/>
    <n v="5"/>
    <s v="Argentina"/>
    <n v="0"/>
    <s v="t-shirt"/>
    <m/>
    <s v="â€œA quality life demands quality questionsâ€"/>
    <m/>
    <n v="0"/>
    <m/>
    <m/>
    <m/>
    <m/>
    <m/>
    <m/>
    <m/>
    <m/>
    <x v="0"/>
    <m/>
    <m/>
    <m/>
    <m/>
    <s v="Artificial Intelligence"/>
    <s v="Deep Learning Foundations"/>
    <m/>
    <s v="Robotics"/>
    <m/>
    <m/>
    <s v="Stack Overflow"/>
    <m/>
    <n v="6"/>
    <m/>
    <n v="4"/>
    <m/>
    <n v="10"/>
    <s v="Keep asking questions. "/>
    <s v="Google"/>
    <m/>
    <n v="10"/>
    <s v="More materials. "/>
    <s v="Automation Engineering, DevOps, Infrastructure (Microservices) "/>
    <s v="I think the project quality is good, but maybe more project for some of the nanodegree. And then more reading materials design by udacity."/>
    <m/>
  </r>
  <r>
    <n v="161"/>
    <n v="161"/>
    <m/>
    <m/>
    <s v="Help move from academia to industry"/>
    <s v="Help prepare for an advanced degree"/>
    <s v="General interest in the topic (personal growth and enrichment)"/>
    <m/>
    <d v="1996-09-18T00:00:00"/>
    <n v="7"/>
    <n v="5"/>
    <n v="12"/>
    <n v="8"/>
    <s v="Japan"/>
    <n v="1"/>
    <s v="backpack"/>
    <m/>
    <s v="â€œMachine learning for lifeâ€"/>
    <m/>
    <n v="0"/>
    <m/>
    <m/>
    <m/>
    <m/>
    <m/>
    <m/>
    <m/>
    <m/>
    <x v="0"/>
    <m/>
    <m/>
    <m/>
    <m/>
    <m/>
    <s v="Deep Learning Foundations"/>
    <m/>
    <m/>
    <m/>
    <m/>
    <s v="Stack Overflow"/>
    <m/>
    <n v="6"/>
    <m/>
    <m/>
    <n v="40"/>
    <n v="150"/>
    <s v="Always do your best."/>
    <s v="Google"/>
    <m/>
    <n v="10"/>
    <s v="The videos can be made longer in order to go to greater depth in the given field."/>
    <s v="Advanced deep learning."/>
    <s v="Nothing."/>
    <m/>
  </r>
  <r>
    <n v="162"/>
    <n v="162"/>
    <s v="Start a new career in this field"/>
    <m/>
    <m/>
    <m/>
    <m/>
    <m/>
    <d v="1994-10-15T00:00:00"/>
    <n v="8"/>
    <n v="120"/>
    <n v="9"/>
    <n v="5"/>
    <s v="France"/>
    <n v="0"/>
    <s v="track suit / sweat suit"/>
    <m/>
    <s v="â€œA quality life demands quality questionsâ€"/>
    <m/>
    <n v="0"/>
    <m/>
    <m/>
    <m/>
    <m/>
    <m/>
    <m/>
    <m/>
    <m/>
    <x v="4"/>
    <m/>
    <m/>
    <s v="Data Analyst"/>
    <m/>
    <m/>
    <m/>
    <m/>
    <m/>
    <m/>
    <m/>
    <s v="Forums"/>
    <m/>
    <n v="4"/>
    <m/>
    <m/>
    <n v="28"/>
    <n v="70"/>
    <s v="by doing one of the project in a month you will gain information and experience more than you can get in a normal year. "/>
    <s v="Google"/>
    <m/>
    <n v="10"/>
    <s v="may be socializing students with each other more. "/>
    <s v="developing Linux kernel"/>
    <s v="you are the best part of my year. Thanks for everything."/>
    <m/>
  </r>
  <r>
    <n v="163"/>
    <n v="163"/>
    <s v="Start a new career in this field"/>
    <m/>
    <m/>
    <m/>
    <s v="General interest in the topic (personal growth and enrichment)"/>
    <m/>
    <d v="1995-10-27T00:00:00"/>
    <n v="8"/>
    <n v="0"/>
    <n v="9"/>
    <n v="0"/>
    <s v="Spain"/>
    <n v="1"/>
    <s v="backpack"/>
    <m/>
    <s v="â€œMachine learning for lifeâ€"/>
    <m/>
    <n v="0"/>
    <m/>
    <m/>
    <m/>
    <m/>
    <m/>
    <m/>
    <m/>
    <m/>
    <x v="4"/>
    <m/>
    <m/>
    <s v="Data Analyst"/>
    <m/>
    <m/>
    <m/>
    <m/>
    <m/>
    <m/>
    <m/>
    <s v="Forums"/>
    <m/>
    <m/>
    <n v="40"/>
    <m/>
    <n v="10"/>
    <n v="30"/>
    <s v="Get organized, and learn your own way that suits._x000a_Like for me I studied the content first and projects later so that I could revise all once again._x000a_Forums are more than enough for help._x000a_Once again get organized."/>
    <s v="Google"/>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164"/>
    <n v="164"/>
    <m/>
    <s v="Grow skills for my current role"/>
    <m/>
    <m/>
    <m/>
    <m/>
    <d v="1987-12-11T00:00:00"/>
    <n v="7"/>
    <n v="0"/>
    <n v="12"/>
    <n v="5"/>
    <s v="China"/>
    <n v="0"/>
    <s v="hoodie"/>
    <m/>
    <s v="â€œMachine learning for lifeâ€"/>
    <m/>
    <n v="1"/>
    <s v="Consulting"/>
    <m/>
    <m/>
    <s v="Data Scientist/Manager"/>
    <m/>
    <s v="All of the above"/>
    <n v="3"/>
    <s v="InterWorks"/>
    <x v="2"/>
    <m/>
    <m/>
    <m/>
    <s v="Machine Learning Engineer"/>
    <m/>
    <m/>
    <m/>
    <m/>
    <m/>
    <m/>
    <s v="Forums"/>
    <m/>
    <n v="5"/>
    <m/>
    <n v="2"/>
    <m/>
    <n v="12"/>
    <s v="Make time for it that you can focus only on the material"/>
    <s v="Google"/>
    <m/>
    <n v="10"/>
    <s v="Make things cheaper. "/>
    <s v="I think you've got it pretty well covered. "/>
    <s v="Nope! "/>
    <m/>
  </r>
  <r>
    <n v="165"/>
    <n v="165"/>
    <m/>
    <s v="Grow skills for my current role"/>
    <m/>
    <m/>
    <m/>
    <m/>
    <d v="1972-11-12T00:00:00"/>
    <n v="8"/>
    <n v="180"/>
    <n v="14"/>
    <n v="15"/>
    <s v="US"/>
    <n v="1"/>
    <s v="backpack"/>
    <m/>
    <s v="â€œA quality life demands quality questionsâ€"/>
    <m/>
    <n v="1"/>
    <s v="Software Engineer"/>
    <m/>
    <s v="Manager"/>
    <m/>
    <s v="Technology &amp; Internet"/>
    <m/>
    <n v="22"/>
    <s v="Google"/>
    <x v="2"/>
    <m/>
    <m/>
    <s v="Data Analyst"/>
    <m/>
    <m/>
    <m/>
    <m/>
    <m/>
    <m/>
    <m/>
    <s v="Forums"/>
    <m/>
    <n v="4"/>
    <m/>
    <n v="3"/>
    <m/>
    <n v="8"/>
    <s v="Create a routine. Set aggressive deadlines. Study mercilessly (don't slack) till you hit your goal."/>
    <s v="Google"/>
    <m/>
    <n v="10"/>
    <s v="More variety in programs"/>
    <s v="Software engineering, agile development, cloud computing"/>
    <m/>
    <m/>
  </r>
  <r>
    <n v="166"/>
    <n v="166"/>
    <s v="Start a new career in this field"/>
    <s v="Grow skills for my current role"/>
    <m/>
    <s v="Help prepare for an advanced degree"/>
    <s v="General interest in the topic (personal growth and enrichment)"/>
    <m/>
    <d v="1989-06-04T00:00:00"/>
    <n v="7"/>
    <n v="55"/>
    <n v="12"/>
    <n v="6"/>
    <s v="Canada"/>
    <n v="0"/>
    <s v="t-shirt"/>
    <m/>
    <s v="â€œMachine learning for lifeâ€"/>
    <m/>
    <n v="1"/>
    <s v="Business Intelligence / Business Analyst"/>
    <m/>
    <s v="Individual Contributor"/>
    <m/>
    <s v="Technology &amp; Internet"/>
    <m/>
    <n v="7"/>
    <s v="Amazon"/>
    <x v="2"/>
    <m/>
    <m/>
    <s v="Data Analyst"/>
    <m/>
    <m/>
    <m/>
    <m/>
    <m/>
    <m/>
    <m/>
    <s v="Forums"/>
    <m/>
    <n v="6"/>
    <m/>
    <n v="3"/>
    <m/>
    <n v="100"/>
    <s v="Dedicate fixed time for your nano degree and stick to it"/>
    <s v="Google"/>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167"/>
    <n v="167"/>
    <m/>
    <s v="Grow skills for my current role"/>
    <m/>
    <m/>
    <m/>
    <m/>
    <d v="1988-07-11T00:00:00"/>
    <n v="7"/>
    <n v="40"/>
    <n v="10"/>
    <n v="2"/>
    <s v="Argentina"/>
    <n v="0"/>
    <s v="t-shirt"/>
    <m/>
    <s v="â€œData is the new bacon&quot;"/>
    <m/>
    <n v="1"/>
    <s v="Business Intelligence / Business Analyst"/>
    <m/>
    <s v="Individual Contributor"/>
    <m/>
    <s v="Real Estate"/>
    <m/>
    <n v="3"/>
    <m/>
    <x v="0"/>
    <m/>
    <m/>
    <s v="Data Analyst"/>
    <m/>
    <m/>
    <m/>
    <m/>
    <m/>
    <m/>
    <m/>
    <s v="Forums"/>
    <m/>
    <m/>
    <n v="20"/>
    <n v="6"/>
    <m/>
    <n v="6"/>
    <s v="N/a"/>
    <s v="Google"/>
    <m/>
    <n v="9"/>
    <s v="N/a"/>
    <m/>
    <m/>
    <m/>
  </r>
  <r>
    <n v="168"/>
    <n v="168"/>
    <s v="Start a new career in this field"/>
    <m/>
    <s v="Help move from academia to industry"/>
    <m/>
    <m/>
    <m/>
    <d v="1981-04-30T00:00:00"/>
    <n v="7"/>
    <n v="20"/>
    <n v="15"/>
    <n v="2"/>
    <s v="Russia"/>
    <n v="0"/>
    <m/>
    <s v="travel mug"/>
    <s v="â€œA quality life demands quality questionsâ€"/>
    <m/>
    <n v="1"/>
    <s v="Research"/>
    <m/>
    <s v="Individual Contributor"/>
    <m/>
    <s v="Healthcare and Pharmaceuticals"/>
    <m/>
    <n v="13"/>
    <s v="The Scripps Research Institute"/>
    <x v="1"/>
    <m/>
    <m/>
    <m/>
    <s v="Machine Learning Engineer"/>
    <s v="Artificial Intelligence"/>
    <m/>
    <m/>
    <m/>
    <m/>
    <m/>
    <s v="Forums"/>
    <m/>
    <n v="5"/>
    <m/>
    <n v="1"/>
    <m/>
    <n v="10"/>
    <s v="You can do it"/>
    <s v="Google"/>
    <m/>
    <n v="8"/>
    <s v="I think you guys are doing great. "/>
    <s v="A course on Ubuntu, may be a nanodegree in Data Engineering"/>
    <m/>
    <m/>
  </r>
  <r>
    <n v="169"/>
    <n v="169"/>
    <m/>
    <s v="Grow skills for my current role"/>
    <m/>
    <m/>
    <m/>
    <m/>
    <d v="1985-05-23T00:00:00"/>
    <n v="6"/>
    <n v="180"/>
    <n v="720"/>
    <n v="2"/>
    <s v="Spain"/>
    <n v="0"/>
    <s v="hoodie"/>
    <m/>
    <s v="â€œData is the new bacon&quot;"/>
    <m/>
    <n v="1"/>
    <s v="Business Intelligence / Business Analyst"/>
    <m/>
    <s v="Individual Contributor"/>
    <m/>
    <s v="Advertising &amp; Marketing"/>
    <m/>
    <n v="2"/>
    <s v="netpromedia philippines"/>
    <x v="0"/>
    <m/>
    <m/>
    <s v="Data Analyst"/>
    <m/>
    <m/>
    <m/>
    <m/>
    <m/>
    <m/>
    <m/>
    <s v="Forums"/>
    <m/>
    <n v="6"/>
    <m/>
    <n v="4"/>
    <m/>
    <n v="80"/>
    <s v="If you are having a hard time or lacking of motivation to study, just try to make a small step by watch few videos, then rest."/>
    <s v="Friend / word of mouth"/>
    <m/>
    <n v="10"/>
    <s v="Few live lessons; update codes to cater those using python 3."/>
    <s v="ML Azure"/>
    <s v="Thank you for developing this platform. This venue is really helpful to many that has hunger for knowledge."/>
    <m/>
  </r>
  <r>
    <n v="170"/>
    <n v="170"/>
    <s v="Start a new career in this field"/>
    <s v="Grow skills for my current role"/>
    <s v="Help move from academia to industry"/>
    <m/>
    <s v="General interest in the topic (personal growth and enrichment)"/>
    <m/>
    <d v="1994-02-16T00:00:00"/>
    <n v="8"/>
    <n v="15"/>
    <n v="10"/>
    <n v="2"/>
    <s v="India"/>
    <n v="1"/>
    <s v="t-shirt"/>
    <m/>
    <s v="â€œA quality life demands quality questionsâ€"/>
    <m/>
    <n v="1"/>
    <s v="Other"/>
    <m/>
    <s v="Not Applicable"/>
    <m/>
    <s v="Technology &amp; Internet"/>
    <m/>
    <n v="3"/>
    <s v="Florence unified School district"/>
    <x v="4"/>
    <m/>
    <m/>
    <m/>
    <m/>
    <m/>
    <s v="Deep Learning Foundations"/>
    <m/>
    <m/>
    <m/>
    <s v="Front end web developer"/>
    <s v="Stack Overflow"/>
    <m/>
    <n v="4"/>
    <m/>
    <n v="2"/>
    <m/>
    <n v="6"/>
    <s v="Just do it, and do it the right way no matter how long it takes."/>
    <s v="Google"/>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171"/>
    <n v="171"/>
    <m/>
    <s v="Grow skills for my current role"/>
    <m/>
    <m/>
    <m/>
    <m/>
    <d v="1983-01-15T00:00:00"/>
    <n v="7"/>
    <n v="8"/>
    <n v="10"/>
    <n v="10"/>
    <s v="Mexico"/>
    <n v="1"/>
    <s v="t-shirt"/>
    <m/>
    <s v="â€œMachine learning for lifeâ€"/>
    <m/>
    <n v="1"/>
    <m/>
    <s v="Machine learning and computer vision engineer"/>
    <s v="Not Applicable"/>
    <m/>
    <s v="Technology &amp; Internet"/>
    <m/>
    <n v="12"/>
    <s v="iCetana"/>
    <x v="1"/>
    <m/>
    <m/>
    <m/>
    <m/>
    <m/>
    <s v="Deep Learning Foundations"/>
    <m/>
    <m/>
    <m/>
    <m/>
    <s v="Slack Channel"/>
    <m/>
    <n v="5"/>
    <m/>
    <n v="1"/>
    <m/>
    <n v="5"/>
    <s v="Be confident"/>
    <s v="Google"/>
    <m/>
    <n v="10"/>
    <s v="More tutorials"/>
    <s v="Computer vision nanodegree"/>
    <s v="I am very happy with what udacity offers. "/>
    <m/>
  </r>
  <r>
    <n v="172"/>
    <n v="172"/>
    <m/>
    <s v="Grow skills for my current role"/>
    <m/>
    <m/>
    <s v="General interest in the topic (personal growth and enrichment)"/>
    <m/>
    <d v="1976-09-06T00:00:00"/>
    <n v="7"/>
    <n v="120"/>
    <n v="10"/>
    <n v="10"/>
    <s v="Russia"/>
    <n v="1"/>
    <s v="t-shirt"/>
    <m/>
    <s v="â€œData is the new bacon&quot;"/>
    <m/>
    <n v="1"/>
    <s v="Software Engineer"/>
    <m/>
    <s v="Manager"/>
    <m/>
    <s v="Technology &amp; Internet"/>
    <m/>
    <n v="21"/>
    <s v="Open Mobile Platform"/>
    <x v="2"/>
    <m/>
    <m/>
    <m/>
    <m/>
    <s v="Artificial Intelligence"/>
    <m/>
    <m/>
    <m/>
    <m/>
    <m/>
    <s v="Forums"/>
    <m/>
    <n v="6"/>
    <m/>
    <n v="6"/>
    <m/>
    <n v="20"/>
    <s v="Start project as early as possible."/>
    <s v="Google"/>
    <m/>
    <n v="10"/>
    <s v="Interdisciplinary, integrity projects"/>
    <s v="No"/>
    <s v="Thank you for your product"/>
    <m/>
  </r>
  <r>
    <n v="173"/>
    <n v="173"/>
    <s v="Start a new career in this field"/>
    <m/>
    <m/>
    <m/>
    <m/>
    <m/>
    <d v="1960-07-09T00:00:00"/>
    <n v="6"/>
    <n v="0"/>
    <n v="6"/>
    <n v="50"/>
    <s v="Mexico"/>
    <n v="1"/>
    <s v="t-shirt"/>
    <m/>
    <s v="â€œA quality life demands quality questionsâ€"/>
    <m/>
    <n v="1"/>
    <s v="Accounting/Finance"/>
    <m/>
    <s v="President"/>
    <m/>
    <m/>
    <s v="Finance"/>
    <n v="21"/>
    <s v="Home"/>
    <x v="1"/>
    <m/>
    <m/>
    <m/>
    <m/>
    <m/>
    <s v="Deep Learning Foundations"/>
    <m/>
    <m/>
    <m/>
    <m/>
    <s v="Slack Channel"/>
    <m/>
    <n v="5"/>
    <m/>
    <n v="5"/>
    <m/>
    <n v="6"/>
    <s v="Seek help from your peers on Slack"/>
    <s v="Friend / word of mouth"/>
    <m/>
    <n v="9"/>
    <s v="Better content"/>
    <s v="Building a computer for Deep Learning training"/>
    <s v="Thank you for your education programs!"/>
    <m/>
  </r>
  <r>
    <n v="174"/>
    <n v="174"/>
    <s v="Start a new career in this field"/>
    <s v="Grow skills for my current role"/>
    <m/>
    <m/>
    <s v="General interest in the topic (personal growth and enrichment)"/>
    <m/>
    <d v="1986-03-19T00:00:00"/>
    <n v="6"/>
    <n v="30"/>
    <n v="12"/>
    <n v="120"/>
    <s v="China"/>
    <n v="0"/>
    <s v="t-shirt"/>
    <m/>
    <s v="â€œA quality life demands quality questionsâ€"/>
    <m/>
    <n v="1"/>
    <s v="Other"/>
    <m/>
    <s v="Individual Contributor"/>
    <m/>
    <s v="Automotive"/>
    <m/>
    <n v="9"/>
    <m/>
    <x v="0"/>
    <m/>
    <m/>
    <m/>
    <m/>
    <m/>
    <s v="Deep Learning Foundations"/>
    <m/>
    <m/>
    <m/>
    <m/>
    <s v="Forums"/>
    <m/>
    <n v="3"/>
    <m/>
    <n v="3"/>
    <m/>
    <n v="16"/>
    <s v="I am not frightened by the deadline. Let's proceed at your own pace."/>
    <s v="Google"/>
    <m/>
    <n v="6"/>
    <s v="Skills that the company can not learn"/>
    <m/>
    <m/>
    <m/>
  </r>
  <r>
    <n v="175"/>
    <n v="175"/>
    <m/>
    <s v="Grow skills for my current role"/>
    <m/>
    <m/>
    <m/>
    <m/>
    <d v="1995-07-14T00:00:00"/>
    <n v="8"/>
    <n v="10"/>
    <n v="10"/>
    <n v="8"/>
    <s v="Russia"/>
    <n v="1"/>
    <s v="hat"/>
    <m/>
    <s v="â€œA quality life demands quality questionsâ€"/>
    <m/>
    <n v="1"/>
    <s v="Software Engineer"/>
    <m/>
    <s v="Individual Contributor"/>
    <m/>
    <m/>
    <s v="Biometrics for Development"/>
    <n v="1"/>
    <s v="Simprints"/>
    <x v="2"/>
    <m/>
    <m/>
    <m/>
    <m/>
    <s v="Artificial Intelligence"/>
    <m/>
    <m/>
    <m/>
    <m/>
    <m/>
    <s v="Slack Channel"/>
    <m/>
    <n v="2"/>
    <m/>
    <n v="5"/>
    <m/>
    <n v="15"/>
    <s v="Work regularly"/>
    <s v="Google"/>
    <m/>
    <n v="10"/>
    <s v="Not much, it's pretty damn good :)"/>
    <m/>
    <s v="I love udacity! Keep it up guys! "/>
    <m/>
  </r>
  <r>
    <n v="176"/>
    <n v="176"/>
    <s v="Start a new career in this field"/>
    <s v="Grow skills for my current role"/>
    <m/>
    <m/>
    <m/>
    <m/>
    <d v="2017-12-26T00:00:00"/>
    <n v="6"/>
    <n v="75"/>
    <n v="7"/>
    <n v="4"/>
    <s v="Japan"/>
    <n v="1"/>
    <s v="t-shirt"/>
    <m/>
    <s v="â€œA quality life demands quality questionsâ€"/>
    <m/>
    <n v="1"/>
    <s v="Data Analyst"/>
    <m/>
    <s v="Not Applicable"/>
    <m/>
    <s v="Nonprofit"/>
    <m/>
    <n v="0"/>
    <m/>
    <x v="0"/>
    <m/>
    <m/>
    <s v="Data Analyst"/>
    <m/>
    <m/>
    <m/>
    <m/>
    <m/>
    <m/>
    <m/>
    <s v="Forums"/>
    <m/>
    <m/>
    <n v="10"/>
    <n v="6"/>
    <m/>
    <n v="10"/>
    <s v="Stay persistent in your learning "/>
    <s v="Friend / word of mouth"/>
    <m/>
    <n v="7"/>
    <s v="Invest more into answering student questions "/>
    <s v="Tableau "/>
    <s v="Thank you for the 50% refund "/>
    <m/>
  </r>
  <r>
    <n v="177"/>
    <n v="177"/>
    <m/>
    <m/>
    <m/>
    <m/>
    <s v="General interest in the topic (personal growth and enrichment)"/>
    <m/>
    <d v="1980-10-18T00:00:00"/>
    <n v="6"/>
    <n v="60"/>
    <n v="10"/>
    <n v="12"/>
    <s v="China"/>
    <n v="0"/>
    <s v="hat"/>
    <m/>
    <s v="â€œA quality life demands quality questionsâ€"/>
    <m/>
    <n v="1"/>
    <s v="Data Scientist"/>
    <m/>
    <s v="C-Level"/>
    <m/>
    <s v="Technology &amp; Internet"/>
    <m/>
    <n v="6"/>
    <s v="engineer"/>
    <x v="1"/>
    <m/>
    <m/>
    <m/>
    <s v="Machine Learning Engineer"/>
    <m/>
    <s v="Deep Learning Foundations"/>
    <m/>
    <m/>
    <m/>
    <m/>
    <s v="Slack Channel"/>
    <m/>
    <n v="4"/>
    <m/>
    <n v="4"/>
    <m/>
    <n v="6"/>
    <s v="keep learning"/>
    <m/>
    <s v="techcrunch"/>
    <n v="7"/>
    <s v="How about to introduce a project allowing student collaboration?"/>
    <s v="I interested in the followings:_x000a_- Blockchain_x000a_- GIS_x000a_- Information security_x000a_"/>
    <s v="Thank you for good learning experience."/>
    <m/>
  </r>
  <r>
    <n v="178"/>
    <n v="178"/>
    <s v="Start a new career in this field"/>
    <m/>
    <m/>
    <m/>
    <s v="General interest in the topic (personal growth and enrichment)"/>
    <m/>
    <d v="1986-04-04T00:00:00"/>
    <n v="7"/>
    <n v="60"/>
    <n v="10"/>
    <n v="1"/>
    <s v="Mexico"/>
    <n v="0"/>
    <s v="jacket (brand is TBD... probably Patagonia)"/>
    <m/>
    <s v="â€œData is the new bacon&quot;"/>
    <m/>
    <n v="1"/>
    <s v="Freelancing"/>
    <m/>
    <s v="Manager"/>
    <m/>
    <s v="Government"/>
    <m/>
    <n v="13"/>
    <s v="National Land Information Center Kampala Uganda"/>
    <x v="2"/>
    <m/>
    <m/>
    <m/>
    <m/>
    <m/>
    <s v="Deep Learning Foundations"/>
    <m/>
    <m/>
    <m/>
    <m/>
    <m/>
    <s v="So far, I did not get really stuck"/>
    <n v="6"/>
    <m/>
    <m/>
    <n v="16"/>
    <n v="12"/>
    <s v="Well established targets in small trunk and testable should always be your priority"/>
    <s v="Google"/>
    <m/>
    <n v="10"/>
    <s v="Nothing yet"/>
    <s v="Geographic Information System"/>
    <s v="You are the best learning institution I know so far"/>
    <m/>
  </r>
  <r>
    <n v="179"/>
    <n v="179"/>
    <m/>
    <m/>
    <s v="Help move from academia to industry"/>
    <s v="Help prepare for an advanced degree"/>
    <s v="General interest in the topic (personal growth and enrichment)"/>
    <m/>
    <d v="1996-08-25T00:00:00"/>
    <n v="7"/>
    <n v="90"/>
    <n v="200"/>
    <n v="15"/>
    <s v="Argentina"/>
    <n v="0"/>
    <s v="t-shirt"/>
    <m/>
    <s v="â€Math - all the cool kids are doing itâ€"/>
    <m/>
    <n v="0"/>
    <m/>
    <m/>
    <m/>
    <m/>
    <m/>
    <m/>
    <m/>
    <m/>
    <x v="0"/>
    <m/>
    <m/>
    <m/>
    <s v="Machine Learning Engineer"/>
    <m/>
    <m/>
    <m/>
    <m/>
    <m/>
    <m/>
    <s v="Forums"/>
    <m/>
    <m/>
    <n v="12"/>
    <n v="6"/>
    <m/>
    <n v="30"/>
    <s v="Just follow the content closely, Udacity team has taken care of everything for you to understand and apply it!"/>
    <s v="Friend / word of mouth"/>
    <m/>
    <n v="10"/>
    <s v="Project reviews can be made faster. Mentors can be increased"/>
    <s v="Graphic Design"/>
    <s v="You guys are awesome"/>
    <m/>
  </r>
  <r>
    <n v="180"/>
    <n v="180"/>
    <s v="Start a new career in this field"/>
    <m/>
    <m/>
    <m/>
    <s v="General interest in the topic (personal growth and enrichment)"/>
    <m/>
    <d v="1989-04-23T00:00:00"/>
    <n v="6"/>
    <n v="300"/>
    <n v="15"/>
    <n v="20"/>
    <s v="Argentina"/>
    <n v="1"/>
    <s v="hoodie"/>
    <m/>
    <s v="â€œA quality life demands quality questionsâ€"/>
    <m/>
    <n v="1"/>
    <s v="Data Engineer"/>
    <m/>
    <s v="Manager"/>
    <m/>
    <m/>
    <s v="Consumer finance &amp; Internet"/>
    <n v="1"/>
    <s v="data engineer and analyst"/>
    <x v="2"/>
    <m/>
    <m/>
    <m/>
    <s v="Machine Learning Engineer"/>
    <m/>
    <m/>
    <m/>
    <m/>
    <m/>
    <m/>
    <s v="Stack Overflow"/>
    <m/>
    <m/>
    <s v="&gt;10"/>
    <n v="5"/>
    <m/>
    <n v="20"/>
    <s v="at first, find out the available materials"/>
    <m/>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181"/>
    <n v="181"/>
    <s v="Start a new career in this field"/>
    <m/>
    <m/>
    <m/>
    <m/>
    <m/>
    <d v="1997-05-18T00:00:00"/>
    <n v="7"/>
    <n v="0"/>
    <n v="6"/>
    <n v="5"/>
    <s v="Mexico"/>
    <n v="1"/>
    <s v="backpack"/>
    <m/>
    <s v="â€œA quality life demands quality questionsâ€"/>
    <m/>
    <n v="0"/>
    <m/>
    <m/>
    <m/>
    <m/>
    <m/>
    <m/>
    <m/>
    <m/>
    <x v="4"/>
    <m/>
    <m/>
    <m/>
    <s v="Machine Learning Engineer"/>
    <m/>
    <m/>
    <m/>
    <m/>
    <m/>
    <m/>
    <s v="Forums"/>
    <m/>
    <n v="6"/>
    <m/>
    <m/>
    <n v="8"/>
    <n v="5"/>
    <s v="Focus only on the nanodegree while you're at it. "/>
    <s v="Friend / word of mouth"/>
    <m/>
    <n v="9"/>
    <s v="Faster responses on forums would be awesome. The response times are good, but it can be made awesome. :D"/>
    <s v="Leadership skills"/>
    <s v="Faster responses from the classroom mentors would make udacity even better."/>
    <m/>
  </r>
  <r>
    <n v="182"/>
    <n v="182"/>
    <m/>
    <m/>
    <m/>
    <m/>
    <s v="General interest in the topic (personal growth and enrichment)"/>
    <m/>
    <d v="1994-04-29T00:00:00"/>
    <n v="7"/>
    <n v="30"/>
    <n v="7"/>
    <n v="12"/>
    <s v="Japan"/>
    <n v="1"/>
    <s v="t-shirt"/>
    <m/>
    <s v="â€Math - all the cool kids are doing itâ€"/>
    <m/>
    <n v="0"/>
    <m/>
    <m/>
    <m/>
    <m/>
    <m/>
    <m/>
    <m/>
    <m/>
    <x v="0"/>
    <m/>
    <m/>
    <m/>
    <s v="Machine Learning Engineer"/>
    <m/>
    <m/>
    <m/>
    <m/>
    <m/>
    <m/>
    <s v="Forums"/>
    <m/>
    <m/>
    <n v="20"/>
    <m/>
    <n v="20"/>
    <n v="20"/>
    <s v="Don't give up!"/>
    <s v="Google"/>
    <m/>
    <n v="10"/>
    <s v="Keep all projects in same format"/>
    <s v="Math behind machine learning"/>
    <s v="Udacity is awesome!"/>
    <m/>
  </r>
  <r>
    <n v="183"/>
    <n v="183"/>
    <m/>
    <m/>
    <m/>
    <m/>
    <s v="General interest in the topic (personal growth and enrichment)"/>
    <m/>
    <d v="1980-12-10T00:00:00"/>
    <n v="6"/>
    <n v="120"/>
    <n v="5"/>
    <n v="3"/>
    <s v="Canada"/>
    <n v="1"/>
    <s v="t-shirt"/>
    <m/>
    <s v="â€œMachine learning for lifeâ€"/>
    <m/>
    <n v="1"/>
    <s v="Software Engineer"/>
    <m/>
    <s v="Individual Contributor"/>
    <m/>
    <s v="Automotive"/>
    <m/>
    <n v="10"/>
    <s v="PM Group"/>
    <x v="2"/>
    <m/>
    <m/>
    <m/>
    <m/>
    <m/>
    <s v="Deep Learning Foundations"/>
    <m/>
    <m/>
    <m/>
    <m/>
    <s v="Forums"/>
    <m/>
    <n v="2"/>
    <m/>
    <n v="2"/>
    <m/>
    <n v="12"/>
    <s v="Don't choose a field just because it's cool today, but go for what you love and feel passionate about. Look what gurus around the world can do in that technology field and set your goals. All the rest will come."/>
    <s v="Google"/>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184"/>
    <n v="184"/>
    <s v="Start a new career in this field"/>
    <m/>
    <m/>
    <m/>
    <m/>
    <m/>
    <d v="2017-05-10T00:00:00"/>
    <n v="8"/>
    <n v="120"/>
    <n v="4"/>
    <n v="10"/>
    <s v="Japan"/>
    <n v="0"/>
    <s v="backpack"/>
    <m/>
    <s v="â€Math - all the cool kids are doing itâ€"/>
    <m/>
    <n v="1"/>
    <m/>
    <s v="Director of Software Development in nsd.ru"/>
    <s v="Director"/>
    <m/>
    <s v="Technology &amp; Internet"/>
    <m/>
    <n v="23"/>
    <s v="National Settlement Depository of Russia"/>
    <x v="2"/>
    <m/>
    <m/>
    <m/>
    <m/>
    <m/>
    <m/>
    <m/>
    <m/>
    <s v="None"/>
    <m/>
    <m/>
    <m/>
    <m/>
    <m/>
    <m/>
    <m/>
    <m/>
    <m/>
    <s v="Google"/>
    <m/>
    <n v="10"/>
    <s v="Second Term of AI could be harder like 2 or 3 times"/>
    <s v="Product Management, Marketing"/>
    <s v="Nope"/>
    <m/>
  </r>
  <r>
    <n v="185"/>
    <n v="185"/>
    <s v="Start a new career in this field"/>
    <m/>
    <m/>
    <s v="Help prepare for an advanced degree"/>
    <s v="General interest in the topic (personal growth and enrichment)"/>
    <m/>
    <d v="1992-05-31T00:00:00"/>
    <n v="6"/>
    <n v="45"/>
    <n v="12"/>
    <n v="5"/>
    <s v="UK"/>
    <n v="0"/>
    <s v="jacket (brand is TBD... probably Patagonia)"/>
    <m/>
    <s v="â€œA quality life demands quality questionsâ€"/>
    <m/>
    <n v="1"/>
    <s v="Software Engineer"/>
    <m/>
    <s v="C-Level"/>
    <m/>
    <s v="Insurance"/>
    <m/>
    <n v="2"/>
    <s v="Willis Towers Watson"/>
    <x v="0"/>
    <m/>
    <m/>
    <m/>
    <m/>
    <m/>
    <s v="Deep Learning Foundations"/>
    <m/>
    <m/>
    <m/>
    <m/>
    <s v="Slack Channel"/>
    <m/>
    <n v="4"/>
    <m/>
    <n v="6"/>
    <m/>
    <n v="8"/>
    <s v="Be persistent in asking questions. You might not get an answer right away, but you should try to get help while the problem is fresh in your mind."/>
    <m/>
    <s v="Sirajology on YouTube"/>
    <n v="10"/>
    <s v="With new programs, Udacity should develop all of the content before starting the course, so that later lessons don't feel rushed or incomplete."/>
    <s v="Vue.js is cool!"/>
    <s v="Nope, keep being awesome!"/>
    <m/>
  </r>
  <r>
    <n v="186"/>
    <n v="186"/>
    <s v="Start a new career in this field"/>
    <m/>
    <m/>
    <s v="Help prepare for an advanced degree"/>
    <s v="General interest in the topic (personal growth and enrichment)"/>
    <m/>
    <d v="1984-04-30T00:00:00"/>
    <n v="8"/>
    <n v="150"/>
    <n v="4"/>
    <n v="12"/>
    <s v="Russia"/>
    <n v="0"/>
    <s v="t-shirt"/>
    <m/>
    <m/>
    <s v="Automate all the things"/>
    <n v="1"/>
    <s v="Educator / Instructor"/>
    <m/>
    <s v="Individual Contributor"/>
    <m/>
    <s v="Education"/>
    <m/>
    <n v="9"/>
    <s v="Gachon University"/>
    <x v="2"/>
    <m/>
    <m/>
    <m/>
    <s v="Machine Learning Engineer"/>
    <m/>
    <m/>
    <m/>
    <m/>
    <m/>
    <m/>
    <s v="Forums"/>
    <m/>
    <m/>
    <n v="20"/>
    <m/>
    <n v="20"/>
    <n v="20"/>
    <s v="Study some every day, even if it's for a short time.  This keeps the material fresh in your mind and helps reinforce learned concepts.  "/>
    <s v="Facebook"/>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187"/>
    <n v="187"/>
    <m/>
    <m/>
    <m/>
    <m/>
    <s v="General interest in the topic (personal growth and enrichment)"/>
    <m/>
    <d v="1984-11-17T00:00:00"/>
    <n v="8"/>
    <n v="30"/>
    <n v="10"/>
    <n v="4"/>
    <s v="Canada"/>
    <n v="0"/>
    <s v="hoodie"/>
    <m/>
    <s v="â€œA quality life demands quality questionsâ€"/>
    <m/>
    <n v="1"/>
    <s v="Co-founder (or solo founder)"/>
    <m/>
    <s v="Not Applicable"/>
    <m/>
    <s v="Technology &amp; Internet"/>
    <m/>
    <n v="11"/>
    <s v="Vertex IT"/>
    <x v="2"/>
    <m/>
    <m/>
    <m/>
    <s v="Machine Learning Engineer"/>
    <m/>
    <m/>
    <m/>
    <m/>
    <m/>
    <m/>
    <s v="Stack Overflow"/>
    <m/>
    <n v="6"/>
    <m/>
    <n v="6"/>
    <m/>
    <n v="8"/>
    <s v="read scientific papers"/>
    <s v="Google"/>
    <m/>
    <n v="6"/>
    <s v="Structure lectures"/>
    <m/>
    <m/>
    <m/>
  </r>
  <r>
    <n v="188"/>
    <n v="188"/>
    <s v="Start a new career in this field"/>
    <s v="Grow skills for my current role"/>
    <m/>
    <m/>
    <m/>
    <m/>
    <d v="1990-02-06T00:00:00"/>
    <n v="7"/>
    <n v="5"/>
    <n v="10"/>
    <n v="5"/>
    <s v="France"/>
    <n v="1"/>
    <s v="t-shirt"/>
    <m/>
    <m/>
    <s v="Artificial Intelligence for non intelligent agents"/>
    <n v="1"/>
    <s v="Software Engineer"/>
    <m/>
    <s v="Individual Contributor"/>
    <m/>
    <s v="Nonprofit"/>
    <m/>
    <n v="4"/>
    <s v="FundaciÃ³n Ayesa"/>
    <x v="2"/>
    <m/>
    <m/>
    <m/>
    <m/>
    <s v="Artificial Intelligence"/>
    <m/>
    <m/>
    <m/>
    <m/>
    <m/>
    <s v="Mentor Help (classroom or 1:1 mentors)"/>
    <m/>
    <m/>
    <n v="7"/>
    <m/>
    <n v="7"/>
    <n v="15"/>
    <s v="Stay calm and search on the web everything you need. If you keep stuck, ask your mentor"/>
    <s v="Google"/>
    <m/>
    <n v="10"/>
    <s v="AI nanodegree program was not clear enough before starting. It could be a problem if you think you would do three concentrations per $800 all and you tell this to your company"/>
    <s v="iOS"/>
    <m/>
    <m/>
  </r>
  <r>
    <n v="189"/>
    <n v="189"/>
    <m/>
    <s v="Grow skills for my current role"/>
    <m/>
    <m/>
    <s v="General interest in the topic (personal growth and enrichment)"/>
    <m/>
    <m/>
    <n v="7"/>
    <n v="0"/>
    <n v="14"/>
    <n v="7"/>
    <s v="US"/>
    <n v="1"/>
    <s v="t-shirt"/>
    <m/>
    <s v="â€œA quality life demands quality questionsâ€"/>
    <m/>
    <n v="1"/>
    <s v="Software Engineer"/>
    <m/>
    <s v="Manager"/>
    <m/>
    <s v="Technology &amp; Internet"/>
    <m/>
    <n v="8"/>
    <s v="Udacity Blitz"/>
    <x v="2"/>
    <m/>
    <m/>
    <m/>
    <m/>
    <m/>
    <m/>
    <m/>
    <m/>
    <m/>
    <s v="ios"/>
    <s v="Forums"/>
    <m/>
    <m/>
    <n v="15"/>
    <m/>
    <n v="8"/>
    <n v="16"/>
    <s v="Turn off all notifications and distractions and just focus on the material."/>
    <m/>
    <s v="Joined the very first AI course by Sebastian and Peter Norvig"/>
    <n v="10"/>
    <s v="Better quality mentors."/>
    <s v="Learn to draw."/>
    <m/>
    <m/>
  </r>
  <r>
    <n v="190"/>
    <n v="190"/>
    <s v="Start a new career in this field"/>
    <m/>
    <m/>
    <m/>
    <m/>
    <m/>
    <d v="1984-09-28T00:00:00"/>
    <n v="7"/>
    <n v="30"/>
    <n v="10"/>
    <n v="3"/>
    <s v="France"/>
    <n v="0"/>
    <s v="backpack"/>
    <m/>
    <s v="â€œA quality life demands quality questionsâ€"/>
    <m/>
    <n v="1"/>
    <s v="Educator / Instructor"/>
    <m/>
    <s v="Individual Contributor"/>
    <m/>
    <s v="Education"/>
    <m/>
    <n v="3"/>
    <s v="NCLY"/>
    <x v="2"/>
    <m/>
    <m/>
    <m/>
    <s v="Machine Learning Engineer"/>
    <m/>
    <m/>
    <m/>
    <m/>
    <m/>
    <m/>
    <s v="Forums"/>
    <m/>
    <n v="4"/>
    <m/>
    <n v="2"/>
    <m/>
    <n v="8"/>
    <s v="Do be persistent, and believe you can make it."/>
    <s v="Google"/>
    <m/>
    <n v="9"/>
    <s v="I could receive systematic training for projects."/>
    <s v="deep learning"/>
    <m/>
    <m/>
  </r>
  <r>
    <n v="191"/>
    <n v="191"/>
    <s v="Start a new career in this field"/>
    <s v="Grow skills for my current role"/>
    <s v="Help move from academia to industry"/>
    <m/>
    <s v="General interest in the topic (personal growth and enrichment)"/>
    <m/>
    <d v="1987-02-27T00:00:00"/>
    <n v="4"/>
    <n v="20"/>
    <n v="15"/>
    <n v="20"/>
    <s v="China"/>
    <n v="1"/>
    <s v="hoodie"/>
    <m/>
    <s v="â€œData is the new bacon&quot;"/>
    <m/>
    <n v="1"/>
    <s v="Consulting"/>
    <m/>
    <s v="Manager"/>
    <m/>
    <s v="Government"/>
    <m/>
    <n v="17"/>
    <s v="Marine Corps Data Center"/>
    <x v="4"/>
    <m/>
    <m/>
    <m/>
    <m/>
    <m/>
    <s v="Deep Learning Foundations"/>
    <m/>
    <m/>
    <m/>
    <m/>
    <s v="Stack Overflow"/>
    <m/>
    <n v="6"/>
    <m/>
    <n v="5"/>
    <m/>
    <n v="10"/>
    <s v="Never quit, never surrender, knowledge is power"/>
    <s v="Google"/>
    <m/>
    <n v="10"/>
    <s v="The Deep learning foundations nano degree was not ready when it was offered. I believe that's why it was less expensive than it would be usually. "/>
    <s v="Cyber Security, Golang Development, Microservices, Microservices (Using Golang)"/>
    <s v="I think udacity is great "/>
    <m/>
  </r>
  <r>
    <n v="192"/>
    <n v="192"/>
    <m/>
    <s v="Grow skills for my current role"/>
    <m/>
    <m/>
    <s v="General interest in the topic (personal growth and enrichment)"/>
    <m/>
    <d v="1958-12-21T00:00:00"/>
    <n v="7"/>
    <n v="0"/>
    <n v="14"/>
    <n v="2"/>
    <s v="China"/>
    <n v="0"/>
    <s v="hoodie"/>
    <m/>
    <s v="â€œA quality life demands quality questionsâ€"/>
    <m/>
    <n v="1"/>
    <s v=" Artificial Intelligence Engineer"/>
    <m/>
    <s v="Individual Contributor"/>
    <m/>
    <s v="Business Support &amp; Logistics"/>
    <m/>
    <n v="34"/>
    <s v="AT&amp;T"/>
    <x v="2"/>
    <m/>
    <m/>
    <s v="Data Analyst"/>
    <m/>
    <s v="Artificial Intelligence"/>
    <m/>
    <m/>
    <m/>
    <m/>
    <m/>
    <s v="Stack Overflow"/>
    <m/>
    <n v="3"/>
    <m/>
    <m/>
    <n v="16"/>
    <n v="10"/>
    <s v="reach out on slack/forums or form a study group."/>
    <m/>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193"/>
    <n v="193"/>
    <s v="Start a new career in this field"/>
    <m/>
    <m/>
    <m/>
    <m/>
    <m/>
    <d v="1940-01-01T00:00:00"/>
    <n v="7"/>
    <n v="75"/>
    <n v="9"/>
    <n v="5"/>
    <s v="Japan"/>
    <n v="0"/>
    <s v="backpack"/>
    <m/>
    <s v="â€Math - all the cool kids are doing itâ€"/>
    <m/>
    <n v="1"/>
    <s v="Product Management/Project Management"/>
    <m/>
    <s v="Individual Contributor"/>
    <m/>
    <s v="Automotive"/>
    <m/>
    <n v="10"/>
    <s v="Tttech "/>
    <x v="2"/>
    <m/>
    <m/>
    <s v="Data Analyst"/>
    <m/>
    <m/>
    <m/>
    <m/>
    <m/>
    <m/>
    <m/>
    <s v="Forums"/>
    <m/>
    <m/>
    <n v="25"/>
    <n v="5"/>
    <m/>
    <n v="40"/>
    <s v="Don't stop learning "/>
    <s v="Google"/>
    <m/>
    <n v="10"/>
    <s v="I love Udacity "/>
    <s v="AI conversation agents"/>
    <s v="Thank you"/>
    <m/>
  </r>
  <r>
    <n v="194"/>
    <n v="194"/>
    <s v="Start a new career in this field"/>
    <s v="Grow skills for my current role"/>
    <m/>
    <m/>
    <s v="General interest in the topic (personal growth and enrichment)"/>
    <m/>
    <d v="1980-09-12T00:00:00"/>
    <n v="6"/>
    <n v="25"/>
    <n v="10"/>
    <n v="4"/>
    <s v="France"/>
    <n v="0"/>
    <s v="t-shirt"/>
    <m/>
    <s v="â€œA quality life demands quality questionsâ€"/>
    <m/>
    <n v="1"/>
    <s v="Machine Learning Engineer"/>
    <m/>
    <s v="Individual Contributor"/>
    <m/>
    <s v="Technology &amp; Internet"/>
    <m/>
    <n v="5"/>
    <m/>
    <x v="0"/>
    <m/>
    <m/>
    <s v="Data Analyst"/>
    <m/>
    <m/>
    <m/>
    <m/>
    <m/>
    <m/>
    <m/>
    <s v="Forums"/>
    <m/>
    <n v="6"/>
    <m/>
    <n v="6"/>
    <m/>
    <n v="120"/>
    <s v="Commit to your time and make a schedule (when you'll study)"/>
    <s v="Google"/>
    <m/>
    <n v="9"/>
    <s v="Better work connections for students outside of the US"/>
    <s v="na"/>
    <s v="Great work - I want another t-shirt :)"/>
    <m/>
  </r>
  <r>
    <n v="195"/>
    <n v="195"/>
    <s v="Start a new career in this field"/>
    <s v="Grow skills for my current role"/>
    <m/>
    <m/>
    <s v="General interest in the topic (personal growth and enrichment)"/>
    <m/>
    <d v="1974-08-05T00:00:00"/>
    <n v="6"/>
    <n v="0"/>
    <n v="14"/>
    <n v="20"/>
    <s v="Argentina"/>
    <n v="1"/>
    <s v="hoodie"/>
    <m/>
    <s v="â€œMachine learning for lifeâ€"/>
    <m/>
    <n v="1"/>
    <s v="Freelancing"/>
    <m/>
    <s v="Not Applicable"/>
    <m/>
    <s v="Technology &amp; Internet"/>
    <m/>
    <n v="17"/>
    <m/>
    <x v="2"/>
    <m/>
    <m/>
    <m/>
    <m/>
    <s v="Artificial Intelligence"/>
    <s v="Deep Learning Foundations"/>
    <m/>
    <m/>
    <m/>
    <m/>
    <s v="Live Help"/>
    <m/>
    <n v="6"/>
    <m/>
    <m/>
    <n v="14"/>
    <n v="8"/>
    <s v="persistence and hard work can achieve anything"/>
    <s v="Google"/>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196"/>
    <n v="196"/>
    <m/>
    <m/>
    <m/>
    <m/>
    <s v="General interest in the topic (personal growth and enrichment)"/>
    <m/>
    <d v="1981-02-16T00:00:00"/>
    <n v="8"/>
    <n v="20"/>
    <n v="5"/>
    <n v="10"/>
    <s v="Singapore"/>
    <n v="0"/>
    <s v="t-shirt"/>
    <m/>
    <s v="â€œData is the new bacon&quot;"/>
    <m/>
    <n v="1"/>
    <s v="Product Management/Project Management"/>
    <m/>
    <s v="Intern"/>
    <m/>
    <m/>
    <s v="Defense"/>
    <n v="12"/>
    <s v="-"/>
    <x v="1"/>
    <m/>
    <m/>
    <m/>
    <s v="Machine Learning Engineer"/>
    <m/>
    <m/>
    <m/>
    <m/>
    <m/>
    <m/>
    <s v="Forums"/>
    <m/>
    <n v="6"/>
    <m/>
    <n v="6"/>
    <m/>
    <n v="5"/>
    <s v="Be passionated and curious "/>
    <s v="Google"/>
    <m/>
    <n v="8"/>
    <s v="-"/>
    <s v="Full Stack web Dev."/>
    <s v="Thank you"/>
    <m/>
  </r>
  <r>
    <n v="197"/>
    <n v="197"/>
    <m/>
    <m/>
    <m/>
    <s v="Help prepare for an advanced degree"/>
    <m/>
    <m/>
    <d v="1994-11-12T00:00:00"/>
    <n v="8"/>
    <n v="2"/>
    <n v="8"/>
    <n v="2"/>
    <s v="Mexico"/>
    <n v="0"/>
    <s v="jacket (brand is TBD... probably Patagonia)"/>
    <m/>
    <s v="â€Math - all the cool kids are doing itâ€"/>
    <m/>
    <n v="0"/>
    <m/>
    <m/>
    <m/>
    <m/>
    <m/>
    <m/>
    <m/>
    <m/>
    <x v="0"/>
    <m/>
    <m/>
    <m/>
    <s v="Machine Learning Engineer"/>
    <m/>
    <m/>
    <m/>
    <m/>
    <m/>
    <m/>
    <s v="Forums"/>
    <m/>
    <n v="6"/>
    <m/>
    <n v="4"/>
    <m/>
    <n v="4"/>
    <s v="The Forums are extremely helpful. Always check the forums when you are stuck on the assignments. "/>
    <s v="Google"/>
    <m/>
    <n v="10"/>
    <s v="Experience has been great. Can't think of any improvements."/>
    <s v="Reinforcement Learning"/>
    <m/>
    <m/>
  </r>
  <r>
    <n v="198"/>
    <n v="198"/>
    <m/>
    <s v="Grow skills for my current role"/>
    <m/>
    <m/>
    <m/>
    <m/>
    <d v="1985-12-18T00:00:00"/>
    <n v="7"/>
    <n v="40"/>
    <n v="10"/>
    <n v="30"/>
    <s v="Mexico"/>
    <n v="1"/>
    <m/>
    <s v="Mug/Bottle"/>
    <s v="â€œData is the new bacon&quot;"/>
    <m/>
    <n v="1"/>
    <s v="Business Intelligence / Business Analyst"/>
    <m/>
    <s v="Individual Contributor"/>
    <m/>
    <s v="Manufacturing"/>
    <m/>
    <n v="7"/>
    <s v="JD Irving Ltd."/>
    <x v="0"/>
    <m/>
    <m/>
    <s v="Data Analyst"/>
    <m/>
    <m/>
    <m/>
    <m/>
    <m/>
    <m/>
    <m/>
    <s v="Mentor Help (classroom or 1:1 mentors)"/>
    <m/>
    <m/>
    <n v="10"/>
    <n v="5"/>
    <m/>
    <n v="20"/>
    <s v="At least an hour per day to keep the material fresh"/>
    <s v="Friend / word of mouth"/>
    <m/>
    <n v="10"/>
    <s v="Stronger promotion to business. The material is very relevant, but non-technical employers like mine are hesitant to use institutions other than Universities"/>
    <s v="Microcomputing"/>
    <s v="Stay Udacious, yo!"/>
    <m/>
  </r>
  <r>
    <n v="199"/>
    <n v="199"/>
    <m/>
    <s v="Grow skills for my current role"/>
    <m/>
    <m/>
    <m/>
    <m/>
    <d v="1978-11-10T00:00:00"/>
    <n v="6"/>
    <n v="120"/>
    <n v="10"/>
    <n v="12"/>
    <s v="India"/>
    <n v="1"/>
    <s v="t-shirt"/>
    <m/>
    <s v="â€œA quality life demands quality questionsâ€"/>
    <m/>
    <n v="1"/>
    <s v="Research"/>
    <m/>
    <s v="Not Applicable"/>
    <m/>
    <s v="Electronics"/>
    <m/>
    <n v="12"/>
    <s v="University of Houston"/>
    <x v="1"/>
    <m/>
    <m/>
    <s v="Data Analyst"/>
    <m/>
    <s v="Artificial Intelligence"/>
    <s v="Deep Learning Foundations"/>
    <m/>
    <m/>
    <m/>
    <m/>
    <s v="Slack Channel"/>
    <m/>
    <n v="6"/>
    <m/>
    <n v="4"/>
    <m/>
    <n v="8"/>
    <s v="Use slack and forum for help"/>
    <s v="Google"/>
    <m/>
    <n v="8"/>
    <s v="Provide discounted programs to graduated students."/>
    <s v="C/C++; PHP"/>
    <s v="NA."/>
    <m/>
  </r>
  <r>
    <n v="200"/>
    <n v="200"/>
    <m/>
    <m/>
    <m/>
    <m/>
    <s v="General interest in the topic (personal growth and enrichment)"/>
    <m/>
    <d v="1987-04-15T00:00:00"/>
    <n v="7"/>
    <n v="1"/>
    <n v="14"/>
    <n v="20"/>
    <s v="Canada"/>
    <n v="1"/>
    <s v="t-shirt"/>
    <m/>
    <s v="â€œData is the new bacon&quot;"/>
    <m/>
    <n v="1"/>
    <s v="Other"/>
    <m/>
    <s v="Individual Contributor"/>
    <m/>
    <s v="Utilities, Energy and Extraction"/>
    <m/>
    <n v="8"/>
    <s v="Statoil"/>
    <x v="0"/>
    <m/>
    <m/>
    <m/>
    <s v="Machine Learning Engineer"/>
    <s v="Artificial Intelligence"/>
    <s v="Deep Learning Foundations"/>
    <m/>
    <m/>
    <m/>
    <m/>
    <s v="Stack Overflow"/>
    <m/>
    <n v="6"/>
    <m/>
    <n v="4"/>
    <m/>
    <n v="6"/>
    <s v="Be persistent and discuss the content on Slack, it helps a lot."/>
    <s v="Google"/>
    <m/>
    <n v="10"/>
    <s v="The AIND has a project that is useless just selling the API of the partners. It shouldn't have it."/>
    <s v="Enterpreneurship"/>
    <s v="No"/>
    <m/>
  </r>
  <r>
    <n v="201"/>
    <n v="201"/>
    <s v="Start a new career in this field"/>
    <m/>
    <s v="Help move from academia to industry"/>
    <m/>
    <s v="General interest in the topic (personal growth and enrichment)"/>
    <m/>
    <d v="1991-07-02T00:00:00"/>
    <n v="7"/>
    <n v="40"/>
    <n v="6"/>
    <n v="12"/>
    <s v="US"/>
    <n v="1"/>
    <s v="backpack"/>
    <m/>
    <s v="â€œMachine learning for lifeâ€"/>
    <m/>
    <n v="1"/>
    <s v="Other"/>
    <m/>
    <s v="Not Applicable"/>
    <m/>
    <s v="Utilities, Energy and Extraction"/>
    <m/>
    <n v="0"/>
    <s v="Imperial College London"/>
    <x v="1"/>
    <m/>
    <m/>
    <m/>
    <s v="Machine Learning Engineer"/>
    <m/>
    <m/>
    <m/>
    <m/>
    <m/>
    <m/>
    <m/>
    <s v="stack overflow"/>
    <n v="3"/>
    <m/>
    <n v="1"/>
    <m/>
    <n v="2"/>
    <s v="Do it in one block"/>
    <s v="Google"/>
    <m/>
    <n v="8"/>
    <s v="Student price"/>
    <m/>
    <m/>
    <m/>
  </r>
  <r>
    <n v="202"/>
    <n v="202"/>
    <m/>
    <s v="Grow skills for my current role"/>
    <m/>
    <m/>
    <s v="General interest in the topic (personal growth and enrichment)"/>
    <m/>
    <d v="1986-10-08T00:00:00"/>
    <n v="7"/>
    <n v="25"/>
    <n v="12"/>
    <n v="6"/>
    <s v="Argentina"/>
    <n v="0"/>
    <s v="t-shirt"/>
    <m/>
    <s v="â€œData is the new bacon&quot;"/>
    <m/>
    <n v="1"/>
    <s v="Data Scientist"/>
    <m/>
    <s v="Manager"/>
    <m/>
    <s v="Transportation &amp; Delivery"/>
    <m/>
    <n v="3"/>
    <s v="Deutsche Post DHL Group"/>
    <x v="2"/>
    <m/>
    <m/>
    <s v="Data Analyst"/>
    <m/>
    <m/>
    <m/>
    <m/>
    <m/>
    <m/>
    <m/>
    <s v="Stack Overflow"/>
    <m/>
    <n v="4"/>
    <m/>
    <n v="2"/>
    <m/>
    <n v="20"/>
    <s v="Don't underestimate the effort you need to put into this"/>
    <m/>
    <s v="German online news"/>
    <n v="9"/>
    <s v="Nothing coming directly to my mind"/>
    <s v="Spark"/>
    <s v="no"/>
    <m/>
  </r>
  <r>
    <n v="203"/>
    <n v="203"/>
    <m/>
    <m/>
    <m/>
    <m/>
    <s v="General interest in the topic (personal growth and enrichment)"/>
    <m/>
    <d v="1986-03-27T00:00:00"/>
    <n v="8"/>
    <n v="0"/>
    <n v="5"/>
    <n v="12"/>
    <s v="China"/>
    <n v="1"/>
    <s v="backpack"/>
    <m/>
    <s v="â€œMachine learning for lifeâ€"/>
    <m/>
    <n v="1"/>
    <s v="Software Engineer"/>
    <m/>
    <m/>
    <s v="Senior"/>
    <s v="Technology &amp; Internet"/>
    <m/>
    <n v="5"/>
    <s v="HPE"/>
    <x v="2"/>
    <m/>
    <m/>
    <m/>
    <m/>
    <m/>
    <s v="Deep Learning Foundations"/>
    <m/>
    <m/>
    <m/>
    <m/>
    <s v="Slack Channel"/>
    <m/>
    <n v="5"/>
    <m/>
    <n v="6"/>
    <m/>
    <n v="12"/>
    <s v="I would recommend that they put all of their code on github and to take pride in marketing themselves and their work. Building an online presence is perhaps the mostly important aspect of working in tech. "/>
    <s v="Friend / word of mouth"/>
    <m/>
    <n v="10"/>
    <s v="I would like it if the mentor ship experience was more personal. "/>
    <s v="Human Computer Interaction"/>
    <s v="Iâ€™d buy any swag you have but would really love a backpack, laptop sleeve, or a jacket. "/>
    <m/>
  </r>
  <r>
    <n v="204"/>
    <n v="204"/>
    <m/>
    <s v="Grow skills for my current role"/>
    <m/>
    <m/>
    <s v="General interest in the topic (personal growth and enrichment)"/>
    <m/>
    <d v="1986-11-22T00:00:00"/>
    <n v="8"/>
    <n v="40"/>
    <n v="10"/>
    <n v="10"/>
    <s v="China"/>
    <n v="1"/>
    <s v="hoodie"/>
    <m/>
    <s v="â€œMachine learning for lifeâ€"/>
    <m/>
    <n v="1"/>
    <s v="Data Scientist"/>
    <m/>
    <s v="Individual Contributor"/>
    <m/>
    <s v="Entertainment &amp; Leisure"/>
    <m/>
    <n v="5"/>
    <s v="Rebbix"/>
    <x v="2"/>
    <m/>
    <m/>
    <m/>
    <m/>
    <s v="Artificial Intelligence"/>
    <m/>
    <m/>
    <m/>
    <s v="None"/>
    <m/>
    <m/>
    <m/>
    <m/>
    <m/>
    <m/>
    <m/>
    <m/>
    <m/>
    <s v="Google"/>
    <m/>
    <n v="10"/>
    <s v="Add more projects, which should be done without detailed instructions"/>
    <s v="Apache Spark, Google Cloud Platform, Full Stack Data Science"/>
    <m/>
    <m/>
  </r>
  <r>
    <n v="205"/>
    <n v="205"/>
    <s v="Start a new career in this field"/>
    <s v="Grow skills for my current role"/>
    <m/>
    <m/>
    <s v="General interest in the topic (personal growth and enrichment)"/>
    <m/>
    <d v="1978-07-11T00:00:00"/>
    <n v="8"/>
    <n v="30"/>
    <n v="9"/>
    <n v="10"/>
    <s v="Mexico"/>
    <n v="0"/>
    <s v="hoodie"/>
    <m/>
    <s v="â€œA quality life demands quality questionsâ€"/>
    <m/>
    <n v="1"/>
    <s v="Software Engineer"/>
    <m/>
    <s v="Individual Contributor"/>
    <m/>
    <s v="Technology &amp; Internet"/>
    <m/>
    <n v="10"/>
    <s v="San jose"/>
    <x v="2"/>
    <m/>
    <m/>
    <m/>
    <s v="Machine Learning Engineer"/>
    <m/>
    <m/>
    <m/>
    <m/>
    <m/>
    <m/>
    <s v="Forums"/>
    <m/>
    <m/>
    <s v="Just relocated to the US and didn't spend a lot of time to my learning"/>
    <m/>
    <s v="Same issue with relocation"/>
    <n v="4"/>
    <s v="Learn regularly and look closely to the comments you get on reviews; they are always really nice tips and tricks"/>
    <s v="Google"/>
    <m/>
    <n v="9"/>
    <s v="More short interactions on the courses (small quizzes)."/>
    <m/>
    <s v="You're making an awesome good job! It love it!"/>
    <m/>
  </r>
  <r>
    <n v="206"/>
    <n v="206"/>
    <s v="Start a new career in this field"/>
    <m/>
    <m/>
    <m/>
    <m/>
    <m/>
    <d v="1976-05-05T00:00:00"/>
    <n v="6"/>
    <n v="60"/>
    <n v="6"/>
    <n v="10"/>
    <s v="India"/>
    <n v="1"/>
    <s v="backpack"/>
    <m/>
    <s v="â€œData is the new bacon&quot;"/>
    <m/>
    <n v="0"/>
    <m/>
    <m/>
    <m/>
    <m/>
    <m/>
    <m/>
    <m/>
    <m/>
    <x v="0"/>
    <m/>
    <m/>
    <m/>
    <m/>
    <m/>
    <s v="Deep Learning Foundations"/>
    <m/>
    <m/>
    <m/>
    <s v="iOS Developer"/>
    <s v="Forums"/>
    <m/>
    <n v="5"/>
    <m/>
    <n v="4"/>
    <m/>
    <n v="8"/>
    <s v="Apply what your learn in real business projects"/>
    <m/>
    <s v="Company Partner (General Electric)"/>
    <n v="9"/>
    <s v="Increase brand awareness in Europe"/>
    <s v="AI, React Redux, System Architecture (TOGAF, etc)"/>
    <s v="I'd appreciate if Udacity could offer courses on standard certification (i.e. Java, TOGAF, PMP, PMI, ...)"/>
    <m/>
  </r>
  <r>
    <n v="207"/>
    <n v="207"/>
    <s v="Start a new career in this field"/>
    <m/>
    <m/>
    <m/>
    <s v="General interest in the topic (personal growth and enrichment)"/>
    <m/>
    <d v="1980-08-07T00:00:00"/>
    <n v="7"/>
    <n v="30"/>
    <n v="11"/>
    <n v="4"/>
    <s v="US"/>
    <n v="1"/>
    <s v="jacket (brand is TBD... probably Patagonia)"/>
    <m/>
    <m/>
    <s v="Data driven humanoid"/>
    <n v="1"/>
    <s v="Software Engineer"/>
    <m/>
    <s v="Director"/>
    <m/>
    <s v="Technology &amp; Internet"/>
    <m/>
    <n v="11"/>
    <s v="rankingCoach"/>
    <x v="0"/>
    <m/>
    <m/>
    <m/>
    <m/>
    <s v="Artificial Intelligence"/>
    <m/>
    <m/>
    <m/>
    <m/>
    <m/>
    <s v="Forums"/>
    <m/>
    <n v="6"/>
    <m/>
    <n v="6"/>
    <m/>
    <n v="30"/>
    <s v="stay focused, work your projects, it's wort it "/>
    <s v="Google"/>
    <m/>
    <n v="10"/>
    <s v="have different workloads for different student engagement."/>
    <s v="i am all set with current stack"/>
    <s v="you inspired me in lot of ways. Keep up the good work."/>
    <m/>
  </r>
  <r>
    <n v="208"/>
    <n v="208"/>
    <m/>
    <m/>
    <s v="Help move from academia to industry"/>
    <m/>
    <m/>
    <m/>
    <d v="1981-08-11T00:00:00"/>
    <n v="5"/>
    <n v="20"/>
    <n v="18"/>
    <n v="0"/>
    <s v="France"/>
    <n v="1"/>
    <s v="t-shirt"/>
    <m/>
    <m/>
    <s v="Self-driven engineer of self-driving cars"/>
    <n v="1"/>
    <s v="Research"/>
    <m/>
    <m/>
    <s v="Assistant Professor"/>
    <s v="Education"/>
    <m/>
    <n v="15"/>
    <s v="Stony Brook University"/>
    <x v="1"/>
    <m/>
    <m/>
    <s v="Data Analyst"/>
    <m/>
    <m/>
    <m/>
    <s v="Self-Driving Car Engineer"/>
    <m/>
    <m/>
    <m/>
    <s v="Slack Channel"/>
    <m/>
    <m/>
    <n v="16"/>
    <m/>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s v="Friend / word of mouth"/>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209"/>
    <n v="209"/>
    <m/>
    <s v="Grow skills for my current role"/>
    <m/>
    <m/>
    <m/>
    <m/>
    <d v="2017-11-09T00:00:00"/>
    <n v="7"/>
    <n v="120"/>
    <n v="12"/>
    <n v="15"/>
    <s v="US"/>
    <n v="1"/>
    <s v="t-shirt"/>
    <m/>
    <s v="â€œMachine learning for lifeâ€"/>
    <m/>
    <n v="1"/>
    <s v="Data Scientist"/>
    <m/>
    <s v="Intern"/>
    <m/>
    <s v="Technology &amp; Internet"/>
    <m/>
    <n v="2"/>
    <s v="BEEVA"/>
    <x v="0"/>
    <m/>
    <m/>
    <m/>
    <m/>
    <s v="Artificial Intelligence"/>
    <m/>
    <m/>
    <m/>
    <m/>
    <m/>
    <s v="Forums"/>
    <m/>
    <m/>
    <n v="8"/>
    <n v="6"/>
    <m/>
    <n v="10"/>
    <s v="No hurry. Just enjoy every lesson."/>
    <s v="Friend / word of mouth"/>
    <m/>
    <n v="8"/>
    <s v="Creating advanced versions of the courses and nanodegrees with even more practice and real world problems."/>
    <s v="Scala. Reinforcement Learning"/>
    <s v="No."/>
    <m/>
  </r>
  <r>
    <n v="210"/>
    <n v="210"/>
    <s v="Start a new career in this field"/>
    <m/>
    <m/>
    <m/>
    <m/>
    <m/>
    <d v="1989-07-17T00:00:00"/>
    <n v="6"/>
    <n v="120"/>
    <n v="10"/>
    <n v="5"/>
    <s v="Argentina"/>
    <n v="0"/>
    <s v="jacket (brand is TBD... probably Patagonia)"/>
    <m/>
    <s v="â€œA quality life demands quality questionsâ€"/>
    <m/>
    <n v="1"/>
    <s v="Software Engineer"/>
    <m/>
    <s v="Not Applicable"/>
    <m/>
    <s v="Technology &amp; Internet"/>
    <m/>
    <n v="5"/>
    <s v="Android Developer"/>
    <x v="4"/>
    <m/>
    <m/>
    <m/>
    <m/>
    <s v="Artificial Intelligence"/>
    <m/>
    <m/>
    <m/>
    <m/>
    <m/>
    <s v="Stack Overflow"/>
    <m/>
    <n v="5"/>
    <m/>
    <n v="5"/>
    <m/>
    <n v="3"/>
    <s v="Read the documentation of the libraries used"/>
    <s v="Google"/>
    <m/>
    <n v="9"/>
    <s v="More complex projects. Perhaps competition for students in open competitions such as Kaggle"/>
    <m/>
    <m/>
    <m/>
  </r>
  <r>
    <n v="211"/>
    <n v="211"/>
    <s v="Start a new career in this field"/>
    <m/>
    <m/>
    <m/>
    <m/>
    <m/>
    <d v="1986-05-16T00:00:00"/>
    <n v="5"/>
    <n v="360"/>
    <n v="8"/>
    <n v="1"/>
    <s v="Argentina"/>
    <n v="1"/>
    <s v="backpack"/>
    <m/>
    <s v="â€œMachine learning for lifeâ€"/>
    <m/>
    <n v="0"/>
    <m/>
    <m/>
    <m/>
    <m/>
    <m/>
    <m/>
    <m/>
    <m/>
    <x v="0"/>
    <m/>
    <m/>
    <m/>
    <m/>
    <m/>
    <m/>
    <m/>
    <m/>
    <s v="None"/>
    <m/>
    <m/>
    <m/>
    <m/>
    <m/>
    <m/>
    <m/>
    <m/>
    <m/>
    <s v="Friend / word of mouth"/>
    <m/>
    <n v="10"/>
    <s v="I love the experience so far..No improvement needed!"/>
    <s v="NLP"/>
    <m/>
    <m/>
  </r>
  <r>
    <n v="212"/>
    <n v="212"/>
    <s v="Start a new career in this field"/>
    <s v="Grow skills for my current role"/>
    <m/>
    <m/>
    <m/>
    <s v="get a chance to move to another cou try"/>
    <d v="1987-08-31T00:00:00"/>
    <n v="5"/>
    <n v="120"/>
    <n v="8"/>
    <n v="10"/>
    <s v="India"/>
    <n v="1"/>
    <s v="track suit / sweat suit"/>
    <m/>
    <s v="â€œData is the new bacon&quot;"/>
    <m/>
    <n v="1"/>
    <s v="Accounting/Finance"/>
    <m/>
    <s v="Manager"/>
    <m/>
    <m/>
    <s v="Banks"/>
    <n v="5"/>
    <s v="Banco Promerica"/>
    <x v="2"/>
    <m/>
    <m/>
    <m/>
    <m/>
    <m/>
    <s v="Deep Learning Foundations"/>
    <m/>
    <m/>
    <m/>
    <m/>
    <s v="Ask Me Anythings (AMAs)"/>
    <m/>
    <n v="6"/>
    <m/>
    <n v="3"/>
    <m/>
    <n v="6"/>
    <s v="Focus in the goal,read a lot, practice make perfection. Ask anything "/>
    <s v="Google"/>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213"/>
    <n v="213"/>
    <s v="Start a new career in this field"/>
    <m/>
    <m/>
    <s v="Help prepare for an advanced degree"/>
    <s v="General interest in the topic (personal growth and enrichment)"/>
    <m/>
    <d v="1992-11-26T00:00:00"/>
    <n v="6"/>
    <n v="40"/>
    <n v="5"/>
    <n v="20"/>
    <s v="Japan"/>
    <n v="1"/>
    <s v="hoodie"/>
    <m/>
    <s v="â€œA quality life demands quality questionsâ€"/>
    <m/>
    <n v="1"/>
    <s v="Software Engineer"/>
    <m/>
    <s v="Individual Contributor"/>
    <m/>
    <s v="Technology &amp; Internet"/>
    <m/>
    <n v="2"/>
    <s v="Grofers"/>
    <x v="0"/>
    <m/>
    <m/>
    <m/>
    <m/>
    <m/>
    <s v="Deep Learning Foundations"/>
    <m/>
    <m/>
    <m/>
    <m/>
    <s v="Slack Channel"/>
    <m/>
    <n v="5"/>
    <m/>
    <n v="5"/>
    <m/>
    <n v="30"/>
    <s v="Do a little bit everyday and talk to people on the various channels"/>
    <m/>
    <s v="Don't remember, joined in 2012 :)"/>
    <n v="10"/>
    <s v="There are some topics I'd like explained, it would be great if we could occasionally hold webinars discussing topics not covered in the nanodegree, perhaps alumni can do it too"/>
    <s v="Advanced deep learning, kernel programming , "/>
    <m/>
    <m/>
  </r>
  <r>
    <n v="214"/>
    <n v="214"/>
    <s v="Start a new career in this field"/>
    <s v="Grow skills for my current role"/>
    <s v="Help move from academia to industry"/>
    <m/>
    <m/>
    <m/>
    <m/>
    <n v="7"/>
    <n v="40"/>
    <n v="8"/>
    <n v="3"/>
    <s v="Argentina"/>
    <n v="0"/>
    <s v="t-shirt"/>
    <m/>
    <s v="â€œA quality life demands quality questionsâ€"/>
    <m/>
    <n v="0"/>
    <m/>
    <m/>
    <m/>
    <m/>
    <m/>
    <m/>
    <m/>
    <m/>
    <x v="2"/>
    <m/>
    <m/>
    <m/>
    <s v="Machine Learning Engineer"/>
    <m/>
    <m/>
    <m/>
    <m/>
    <m/>
    <m/>
    <s v="Stack Overflow"/>
    <m/>
    <n v="6"/>
    <m/>
    <m/>
    <n v="30"/>
    <n v="500"/>
    <s v="Don't give up and explore more projects!!"/>
    <s v="Twitter"/>
    <m/>
    <n v="7"/>
    <s v="Provide more challenging projects"/>
    <s v="General Adversarial Networks"/>
    <m/>
    <m/>
  </r>
  <r>
    <n v="215"/>
    <n v="215"/>
    <m/>
    <m/>
    <m/>
    <m/>
    <s v="General interest in the topic (personal growth and enrichment)"/>
    <m/>
    <d v="1990-04-02T00:00:00"/>
    <n v="7"/>
    <n v="15"/>
    <n v="8"/>
    <n v="1"/>
    <s v="Spain"/>
    <n v="0"/>
    <s v="track suit / sweat suit"/>
    <m/>
    <s v="â€œA quality life demands quality questionsâ€"/>
    <m/>
    <n v="1"/>
    <s v="Software Engineer"/>
    <m/>
    <s v="Manager"/>
    <m/>
    <s v="Technology &amp; Internet"/>
    <m/>
    <n v="7"/>
    <s v="Astropay"/>
    <x v="2"/>
    <m/>
    <m/>
    <m/>
    <m/>
    <s v="Artificial Intelligence"/>
    <m/>
    <m/>
    <m/>
    <m/>
    <m/>
    <s v="Stack Overflow"/>
    <m/>
    <n v="5"/>
    <m/>
    <n v="3"/>
    <m/>
    <n v="12"/>
    <s v="Try to devote as much time as possible"/>
    <s v="Friend / word of mouth"/>
    <m/>
    <n v="10"/>
    <s v="Presencial classes"/>
    <s v="More of AI"/>
    <s v="Everything was great (except for the annoying email)"/>
    <m/>
  </r>
  <r>
    <n v="216"/>
    <n v="216"/>
    <m/>
    <m/>
    <m/>
    <m/>
    <s v="General interest in the topic (personal growth and enrichment)"/>
    <m/>
    <d v="1982-05-13T00:00:00"/>
    <n v="7"/>
    <n v="60"/>
    <n v="7"/>
    <n v="0"/>
    <s v="Argentina"/>
    <n v="1"/>
    <s v="hat"/>
    <m/>
    <s v="â€œA quality life demands quality questionsâ€"/>
    <m/>
    <n v="1"/>
    <s v="Data Analyst"/>
    <m/>
    <s v="Intern"/>
    <m/>
    <s v="Insurance"/>
    <m/>
    <n v="7"/>
    <s v="Banchile "/>
    <x v="2"/>
    <m/>
    <m/>
    <m/>
    <m/>
    <m/>
    <s v="Deep Learning Foundations"/>
    <m/>
    <m/>
    <m/>
    <m/>
    <s v="Forums"/>
    <m/>
    <m/>
    <n v="10"/>
    <m/>
    <n v="10"/>
    <n v="15"/>
    <s v="The project are difficult but are so cool"/>
    <s v="Google"/>
    <m/>
    <n v="9"/>
    <s v="I think in some project should be more video class"/>
    <s v="More machine learning and algorithms"/>
    <m/>
    <m/>
  </r>
  <r>
    <n v="217"/>
    <n v="217"/>
    <s v="Start a new career in this field"/>
    <m/>
    <m/>
    <m/>
    <m/>
    <m/>
    <m/>
    <n v="7"/>
    <n v="180"/>
    <n v="7"/>
    <n v="2"/>
    <s v="Russia"/>
    <n v="0"/>
    <s v="backpack"/>
    <m/>
    <m/>
    <s v="Data will never die"/>
    <n v="0"/>
    <m/>
    <m/>
    <m/>
    <m/>
    <m/>
    <m/>
    <m/>
    <m/>
    <x v="2"/>
    <s v="Intro to Programming"/>
    <m/>
    <s v="Data Analyst"/>
    <m/>
    <m/>
    <s v="Deep Learning Foundations"/>
    <m/>
    <m/>
    <m/>
    <m/>
    <s v="Forums"/>
    <m/>
    <m/>
    <n v="10"/>
    <m/>
    <n v="10"/>
    <n v="8"/>
    <s v="repeat, practice, do"/>
    <s v="Google"/>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218"/>
    <n v="218"/>
    <m/>
    <s v="Grow skills for my current role"/>
    <m/>
    <m/>
    <s v="General interest in the topic (personal growth and enrichment)"/>
    <m/>
    <d v="1966-09-20T00:00:00"/>
    <n v="7"/>
    <n v="30"/>
    <n v="10"/>
    <n v="16"/>
    <s v="Japan"/>
    <n v="1"/>
    <s v="hat"/>
    <m/>
    <s v="â€œMachine learning for lifeâ€"/>
    <m/>
    <n v="1"/>
    <s v=" Artificial Intelligence Engineer"/>
    <m/>
    <s v="C-Level"/>
    <m/>
    <s v="Utilities, Energy and Extraction"/>
    <m/>
    <n v="27"/>
    <s v="Chaparral Energy"/>
    <x v="2"/>
    <m/>
    <m/>
    <m/>
    <m/>
    <m/>
    <s v="Deep Learning Foundations"/>
    <m/>
    <m/>
    <m/>
    <m/>
    <s v="Slack Channel"/>
    <m/>
    <n v="5"/>
    <m/>
    <n v="3"/>
    <m/>
    <n v="8"/>
    <s v="Don't be afraid at ask questions - no questions are stupid. Also, don't be afraid to submit quizzes and projects when you're not 100% sure of their correctness - you can submit as often as you like."/>
    <m/>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219"/>
    <n v="219"/>
    <s v="Start a new career in this field"/>
    <m/>
    <m/>
    <m/>
    <s v="General interest in the topic (personal growth and enrichment)"/>
    <m/>
    <d v="1990-11-05T00:00:00"/>
    <n v="7"/>
    <n v="60"/>
    <n v="10"/>
    <n v="3"/>
    <s v="France"/>
    <n v="0"/>
    <s v="t-shirt"/>
    <m/>
    <s v="â€œData is the new bacon&quot;"/>
    <m/>
    <n v="1"/>
    <s v="Software Engineer"/>
    <m/>
    <s v="Individual Contributor"/>
    <m/>
    <s v="Electronics"/>
    <m/>
    <n v="2"/>
    <s v="software engineer"/>
    <x v="2"/>
    <m/>
    <m/>
    <m/>
    <m/>
    <s v="Artificial Intelligence"/>
    <m/>
    <m/>
    <m/>
    <m/>
    <m/>
    <s v="Stack Overflow"/>
    <m/>
    <n v="6"/>
    <m/>
    <n v="6"/>
    <m/>
    <n v="6"/>
    <s v="keep it in mind and stick to it"/>
    <s v="Friend / word of mouth"/>
    <m/>
    <n v="9"/>
    <s v="more first hand learning materials and project"/>
    <s v="deep learning framework  deep  dive "/>
    <s v="The projects should be harder"/>
    <m/>
  </r>
  <r>
    <n v="220"/>
    <n v="220"/>
    <m/>
    <m/>
    <m/>
    <m/>
    <s v="General interest in the topic (personal growth and enrichment)"/>
    <m/>
    <d v="1977-09-11T00:00:00"/>
    <n v="6"/>
    <n v="90"/>
    <n v="10"/>
    <n v="12"/>
    <s v="India"/>
    <n v="1"/>
    <s v="track suit / sweat suit"/>
    <m/>
    <m/>
    <s v="AI to the rescue"/>
    <n v="1"/>
    <s v="Other"/>
    <m/>
    <s v="Director"/>
    <m/>
    <s v="Technology &amp; Internet"/>
    <m/>
    <n v="25"/>
    <s v="Falck A/S"/>
    <x v="5"/>
    <m/>
    <m/>
    <m/>
    <m/>
    <m/>
    <s v="Deep Learning Foundations"/>
    <m/>
    <m/>
    <m/>
    <m/>
    <s v="Slack Channel"/>
    <m/>
    <n v="5"/>
    <m/>
    <m/>
    <n v="15"/>
    <n v="50"/>
    <s v="Prepare and ask for help "/>
    <s v="Google"/>
    <m/>
    <n v="8"/>
    <s v="Not change the content so much during the degree. "/>
    <s v="You have it all"/>
    <s v="You rock! "/>
    <m/>
  </r>
  <r>
    <n v="221"/>
    <n v="221"/>
    <m/>
    <m/>
    <m/>
    <s v="Help prepare for an advanced degree"/>
    <s v="General interest in the topic (personal growth and enrichment)"/>
    <m/>
    <d v="1995-06-12T00:00:00"/>
    <n v="8"/>
    <n v="100"/>
    <n v="6"/>
    <n v="6"/>
    <s v="China"/>
    <n v="1"/>
    <s v="t-shirt"/>
    <m/>
    <s v="â€œData is the new bacon&quot;"/>
    <m/>
    <n v="1"/>
    <s v="Customer Service"/>
    <m/>
    <s v="Individual Contributor"/>
    <m/>
    <s v="Automotive"/>
    <m/>
    <n v="1"/>
    <s v="Barista"/>
    <x v="4"/>
    <m/>
    <m/>
    <m/>
    <m/>
    <m/>
    <s v="Deep Learning Foundations"/>
    <m/>
    <m/>
    <m/>
    <m/>
    <s v="Forums"/>
    <m/>
    <n v="4"/>
    <m/>
    <n v="6"/>
    <m/>
    <n v="30"/>
    <s v="Find people in person to work with"/>
    <s v="Google"/>
    <m/>
    <n v="7"/>
    <s v="Not sure"/>
    <s v="C++ "/>
    <m/>
    <m/>
  </r>
  <r>
    <n v="222"/>
    <n v="222"/>
    <m/>
    <m/>
    <m/>
    <m/>
    <s v="General interest in the topic (personal growth and enrichment)"/>
    <m/>
    <d v="1990-04-03T00:00:00"/>
    <n v="7"/>
    <n v="5"/>
    <n v="5"/>
    <n v="3"/>
    <s v="Japan"/>
    <n v="0"/>
    <s v="hoodie"/>
    <m/>
    <s v="â€œA quality life demands quality questionsâ€"/>
    <m/>
    <n v="1"/>
    <s v="Accounting/Finance"/>
    <m/>
    <s v="Individual Contributor"/>
    <m/>
    <s v="Agriculture"/>
    <m/>
    <n v="5"/>
    <s v="DRW Trading Group"/>
    <x v="2"/>
    <m/>
    <m/>
    <m/>
    <m/>
    <s v="Artificial Intelligence"/>
    <m/>
    <m/>
    <m/>
    <m/>
    <m/>
    <s v="Slack Channel"/>
    <m/>
    <n v="5"/>
    <m/>
    <n v="4"/>
    <m/>
    <n v="8"/>
    <s v="have fun"/>
    <s v="Google"/>
    <m/>
    <n v="10"/>
    <s v="more courses"/>
    <s v="mathematical modelling"/>
    <s v="no"/>
    <m/>
  </r>
  <r>
    <n v="223"/>
    <n v="223"/>
    <s v="Start a new career in this field"/>
    <s v="Grow skills for my current role"/>
    <m/>
    <s v="Help prepare for an advanced degree"/>
    <m/>
    <m/>
    <d v="1976-04-11T00:00:00"/>
    <n v="7"/>
    <n v="20"/>
    <n v="10"/>
    <n v="5"/>
    <s v="Singapore"/>
    <n v="1"/>
    <s v="t-shirt"/>
    <m/>
    <m/>
    <s v="Too cute to compute"/>
    <n v="1"/>
    <s v="Freelancing"/>
    <m/>
    <s v="Not Applicable"/>
    <m/>
    <s v="Technology &amp; Internet"/>
    <m/>
    <n v="18"/>
    <s v="App Development"/>
    <x v="5"/>
    <m/>
    <m/>
    <m/>
    <m/>
    <m/>
    <s v="Deep Learning Foundations"/>
    <m/>
    <m/>
    <m/>
    <m/>
    <s v="Slack Channel"/>
    <m/>
    <n v="5"/>
    <m/>
    <n v="3"/>
    <m/>
    <n v="50"/>
    <s v="Try out things, as much as you can. So your fingers and not your eyes are learning the stuff, just like playing the piano."/>
    <s v="Facebook"/>
    <m/>
    <n v="10"/>
    <s v="Please normalize the audio (volume) of the videos - I mean - some videos (for example Siraj's) are very loud and I have to turn the volume down, when I watched one of the other videos before."/>
    <s v="I am sure you will always be on the edge of demand"/>
    <s v="You are awesome!"/>
    <m/>
  </r>
  <r>
    <n v="224"/>
    <n v="224"/>
    <s v="Start a new career in this field"/>
    <m/>
    <m/>
    <m/>
    <m/>
    <m/>
    <d v="1991-02-12T00:00:00"/>
    <n v="6"/>
    <n v="2"/>
    <n v="10"/>
    <n v="3"/>
    <s v="Singapore"/>
    <n v="0"/>
    <s v="track suit / sweat suit"/>
    <m/>
    <s v="â€œData is the new bacon&quot;"/>
    <m/>
    <n v="1"/>
    <s v="Data Engineer"/>
    <m/>
    <m/>
    <s v="semi senior"/>
    <s v="Technology &amp; Internet"/>
    <m/>
    <n v="3"/>
    <s v="globant"/>
    <x v="4"/>
    <m/>
    <m/>
    <m/>
    <m/>
    <m/>
    <s v="Deep Learning Foundations"/>
    <m/>
    <m/>
    <m/>
    <m/>
    <s v="Slack Channel"/>
    <m/>
    <n v="4"/>
    <m/>
    <m/>
    <n v="8"/>
    <n v="9"/>
    <s v="ask in slack"/>
    <s v="Google"/>
    <m/>
    <n v="7"/>
    <s v="more projects or more difficult"/>
    <m/>
    <m/>
    <m/>
  </r>
  <r>
    <n v="225"/>
    <n v="225"/>
    <m/>
    <s v="Grow skills for my current role"/>
    <s v="Help move from academia to industry"/>
    <s v="Help prepare for an advanced degree"/>
    <m/>
    <m/>
    <d v="1993-08-10T00:00:00"/>
    <n v="8"/>
    <n v="2"/>
    <n v="9"/>
    <n v="30"/>
    <s v="Spain"/>
    <n v="1"/>
    <s v="backpack"/>
    <m/>
    <s v="â€œMachine learning for lifeâ€"/>
    <m/>
    <n v="0"/>
    <m/>
    <m/>
    <m/>
    <m/>
    <m/>
    <m/>
    <m/>
    <m/>
    <x v="1"/>
    <m/>
    <m/>
    <m/>
    <s v="Machine Learning Engineer"/>
    <m/>
    <s v="Deep Learning Foundations"/>
    <m/>
    <m/>
    <m/>
    <m/>
    <s v="Forums"/>
    <m/>
    <n v="6"/>
    <m/>
    <n v="3"/>
    <m/>
    <n v="60"/>
    <s v="Keep motivated"/>
    <m/>
    <s v="News"/>
    <n v="10"/>
    <s v="Maybe you can offer a different level of projects."/>
    <s v="Higher level math or the construction of large scale software."/>
    <s v="Keep moving, and try to deliver more and more new things to China."/>
    <m/>
  </r>
  <r>
    <n v="226"/>
    <n v="226"/>
    <s v="Start a new career in this field"/>
    <s v="Grow skills for my current role"/>
    <m/>
    <m/>
    <s v="General interest in the topic (personal growth and enrichment)"/>
    <m/>
    <d v="1989-01-20T00:00:00"/>
    <n v="6"/>
    <n v="10"/>
    <n v="8"/>
    <n v="12"/>
    <s v="Argentina"/>
    <n v="1"/>
    <s v="hoodie"/>
    <m/>
    <s v="â€Math - all the cool kids are doing itâ€"/>
    <m/>
    <n v="1"/>
    <s v="Product Management/Project Management"/>
    <m/>
    <s v="Individual Contributor"/>
    <m/>
    <s v="Advertising &amp; Marketing"/>
    <m/>
    <n v="4"/>
    <s v="Facebook"/>
    <x v="0"/>
    <m/>
    <m/>
    <s v="Data Analyst"/>
    <m/>
    <m/>
    <m/>
    <m/>
    <m/>
    <m/>
    <m/>
    <s v="Ask Me Anythings (AMAs)"/>
    <m/>
    <n v="5"/>
    <m/>
    <n v="2"/>
    <m/>
    <n v="6"/>
    <s v="Find a buddy to go through the work together"/>
    <m/>
    <s v="Sebastien"/>
    <n v="8"/>
    <s v="Give me early access to Nano degrees. I have not be able to register for a few that I am interested in and I would have completed them"/>
    <m/>
    <s v="Keep doing the awesome work team"/>
    <m/>
  </r>
  <r>
    <n v="227"/>
    <n v="227"/>
    <m/>
    <s v="Grow skills for my current role"/>
    <m/>
    <m/>
    <m/>
    <m/>
    <d v="1990-10-17T00:00:00"/>
    <n v="6"/>
    <n v="0"/>
    <n v="8"/>
    <n v="5"/>
    <s v="Japan"/>
    <n v="1"/>
    <s v="hoodie"/>
    <m/>
    <m/>
    <s v="Build It"/>
    <n v="0"/>
    <m/>
    <m/>
    <m/>
    <m/>
    <m/>
    <m/>
    <m/>
    <m/>
    <x v="0"/>
    <m/>
    <m/>
    <m/>
    <m/>
    <s v="Artificial Intelligence"/>
    <m/>
    <m/>
    <m/>
    <m/>
    <m/>
    <s v="Stack Overflow"/>
    <m/>
    <n v="4"/>
    <m/>
    <m/>
    <s v="alot"/>
    <n v="3"/>
    <s v="find a mentor offline"/>
    <s v="Google"/>
    <m/>
    <n v="8"/>
    <s v="Better help"/>
    <s v="application of DL"/>
    <s v="no"/>
    <m/>
  </r>
  <r>
    <n v="228"/>
    <n v="228"/>
    <s v="Start a new career in this field"/>
    <s v="Grow skills for my current role"/>
    <m/>
    <s v="Help prepare for an advanced degree"/>
    <m/>
    <m/>
    <d v="1993-07-15T00:00:00"/>
    <n v="8"/>
    <n v="45"/>
    <n v="8"/>
    <n v="6"/>
    <s v="Singapore"/>
    <n v="0"/>
    <s v="t-shirt"/>
    <m/>
    <s v="â€œData is the new bacon&quot;"/>
    <m/>
    <n v="1"/>
    <s v="Data Analyst"/>
    <m/>
    <s v="Individual Contributor"/>
    <m/>
    <s v="Healthcare and Pharmaceuticals"/>
    <m/>
    <n v="1"/>
    <s v="BD"/>
    <x v="0"/>
    <m/>
    <m/>
    <s v="Data Analyst"/>
    <m/>
    <m/>
    <m/>
    <m/>
    <m/>
    <m/>
    <m/>
    <s v="Stack Overflow"/>
    <m/>
    <n v="6"/>
    <m/>
    <n v="5"/>
    <m/>
    <n v="25"/>
    <s v="Even if you feel like the initial lessons don't take that much time, the projects usually end up taking x1.5-x2 as long as the lessons. Plan accordingly"/>
    <s v="Google"/>
    <m/>
    <n v="10"/>
    <s v="Provide more project ideas that are not graded"/>
    <s v="Hadoop"/>
    <m/>
    <m/>
  </r>
  <r>
    <n v="229"/>
    <n v="229"/>
    <s v="Start a new career in this field"/>
    <m/>
    <m/>
    <m/>
    <m/>
    <m/>
    <d v="1970-08-19T00:00:00"/>
    <n v="7"/>
    <n v="60"/>
    <n v="8"/>
    <n v="5"/>
    <s v="Spain"/>
    <n v="0"/>
    <s v="backpack"/>
    <m/>
    <s v="â€œMachine learning for lifeâ€"/>
    <m/>
    <n v="1"/>
    <m/>
    <s v="Technical support"/>
    <s v="Individual Contributor"/>
    <m/>
    <s v="Retail &amp; Consumer Durables"/>
    <m/>
    <n v="15"/>
    <s v="Walgreens"/>
    <x v="0"/>
    <m/>
    <m/>
    <s v="Data Analyst"/>
    <m/>
    <m/>
    <m/>
    <m/>
    <m/>
    <m/>
    <m/>
    <s v="Forums"/>
    <m/>
    <m/>
    <n v="15"/>
    <n v="5"/>
    <m/>
    <n v="40"/>
    <s v="Pay attention to videos"/>
    <s v="Google"/>
    <m/>
    <n v="10"/>
    <s v="It's been fine"/>
    <s v="Na"/>
    <s v="Na"/>
    <m/>
  </r>
  <r>
    <n v="230"/>
    <n v="230"/>
    <m/>
    <s v="Grow skills for my current role"/>
    <m/>
    <m/>
    <s v="General interest in the topic (personal growth and enrichment)"/>
    <m/>
    <d v="1977-03-20T00:00:00"/>
    <n v="7"/>
    <n v="0"/>
    <n v="14"/>
    <n v="12"/>
    <s v="Mexico"/>
    <n v="1"/>
    <s v="t-shirt"/>
    <m/>
    <s v="â€œMachine learning for lifeâ€"/>
    <m/>
    <n v="1"/>
    <s v="Data Analyst"/>
    <m/>
    <s v="Individual Contributor"/>
    <m/>
    <s v="Education"/>
    <m/>
    <n v="15"/>
    <s v="E12x"/>
    <x v="0"/>
    <m/>
    <m/>
    <m/>
    <m/>
    <s v="Artificial Intelligence"/>
    <s v="Deep Learning Foundations"/>
    <s v="Self-Driving Car Engineer"/>
    <s v="Robotics"/>
    <m/>
    <m/>
    <s v="Stack Overflow"/>
    <m/>
    <n v="2"/>
    <m/>
    <n v="3"/>
    <m/>
    <n v="4"/>
    <s v="_x000a_"/>
    <s v="Google"/>
    <m/>
    <n v="8"/>
    <s v="_x000a_"/>
    <s v="_x000a_"/>
    <s v="_x000a_"/>
    <m/>
  </r>
  <r>
    <n v="231"/>
    <n v="231"/>
    <s v="Start a new career in this field"/>
    <s v="Grow skills for my current role"/>
    <s v="Help move from academia to industry"/>
    <m/>
    <s v="General interest in the topic (personal growth and enrichment)"/>
    <m/>
    <d v="1993-12-09T00:00:00"/>
    <n v="8"/>
    <n v="120"/>
    <n v="15"/>
    <n v="2"/>
    <s v="Russia"/>
    <n v="1"/>
    <s v="jacket (brand is TBD... probably Patagonia)"/>
    <m/>
    <s v="â€œMachine learning for lifeâ€"/>
    <m/>
    <n v="1"/>
    <s v="Software Engineer"/>
    <m/>
    <s v="Intern"/>
    <m/>
    <m/>
    <s v="Finance "/>
    <n v="0"/>
    <s v="Fintellix Solutions Pvt Ltd "/>
    <x v="0"/>
    <m/>
    <m/>
    <m/>
    <s v="Machine Learning Engineer"/>
    <m/>
    <m/>
    <m/>
    <m/>
    <m/>
    <m/>
    <s v="Mentor Help (classroom or 1:1 mentors)"/>
    <m/>
    <n v="6"/>
    <m/>
    <n v="4"/>
    <m/>
    <n v="100"/>
    <s v="Do take into consideration the suggestion given by mentors during project Evaluation "/>
    <s v="Google"/>
    <m/>
    <n v="10"/>
    <s v="Make the videos a bit longer and keep the continuation "/>
    <s v="Artificial intelligence NanoDegree, React, Tenorflow "/>
    <s v="Keep up the good work"/>
    <m/>
  </r>
  <r>
    <n v="232"/>
    <n v="232"/>
    <m/>
    <s v="Grow skills for my current role"/>
    <m/>
    <m/>
    <s v="General interest in the topic (personal growth and enrichment)"/>
    <m/>
    <d v="1990-05-29T00:00:00"/>
    <n v="7"/>
    <n v="40"/>
    <n v="14"/>
    <n v="4"/>
    <s v="UK"/>
    <n v="0"/>
    <s v="jacket (brand is TBD... probably Patagonia)"/>
    <m/>
    <s v="â€œA quality life demands quality questionsâ€"/>
    <m/>
    <n v="1"/>
    <s v="Marketing"/>
    <m/>
    <s v="Vice President"/>
    <m/>
    <s v="Technology &amp; Internet"/>
    <m/>
    <n v="6"/>
    <s v="Datasigns Technologies"/>
    <x v="0"/>
    <m/>
    <s v="Business Analyst"/>
    <m/>
    <m/>
    <m/>
    <m/>
    <m/>
    <m/>
    <m/>
    <m/>
    <s v="Slack Channel"/>
    <m/>
    <n v="6"/>
    <m/>
    <n v="2"/>
    <m/>
    <n v="100"/>
    <s v="Stay focused and be consistent. Doesn't matter how difficult it seems, you will reach your goal."/>
    <s v="Friend / word of mouth"/>
    <m/>
    <n v="10"/>
    <s v="Pricing options"/>
    <s v="Something on finance?"/>
    <s v="I love you guys! You guys are doing great! "/>
    <m/>
  </r>
  <r>
    <n v="233"/>
    <n v="233"/>
    <s v="Start a new career in this field"/>
    <s v="Grow skills for my current role"/>
    <m/>
    <m/>
    <s v="General interest in the topic (personal growth and enrichment)"/>
    <m/>
    <d v="1986-05-01T00:00:00"/>
    <n v="6"/>
    <n v="35"/>
    <n v="9"/>
    <n v="20"/>
    <s v="US"/>
    <n v="1"/>
    <s v="hoodie"/>
    <m/>
    <s v="â€œMachine learning for lifeâ€"/>
    <m/>
    <n v="1"/>
    <s v="Research"/>
    <m/>
    <s v="Manager"/>
    <m/>
    <s v="Technology &amp; Internet"/>
    <m/>
    <n v="5"/>
    <s v="RoboAI"/>
    <x v="2"/>
    <m/>
    <m/>
    <m/>
    <m/>
    <m/>
    <s v="Deep Learning Foundations"/>
    <m/>
    <m/>
    <m/>
    <m/>
    <s v="Forums"/>
    <m/>
    <m/>
    <n v="25"/>
    <m/>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m/>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234"/>
    <n v="234"/>
    <m/>
    <s v="Grow skills for my current role"/>
    <m/>
    <m/>
    <s v="General interest in the topic (personal growth and enrichment)"/>
    <m/>
    <d v="1979-04-24T00:00:00"/>
    <n v="6"/>
    <n v="40"/>
    <n v="10"/>
    <n v="10"/>
    <s v="US"/>
    <n v="1"/>
    <s v="t-shirt"/>
    <m/>
    <s v="â€œMachine learning for lifeâ€"/>
    <m/>
    <n v="1"/>
    <s v=" Artificial Intelligence Engineer"/>
    <m/>
    <s v="Manager"/>
    <m/>
    <m/>
    <s v="Finance"/>
    <n v="6"/>
    <s v="Data Scientist"/>
    <x v="1"/>
    <m/>
    <m/>
    <m/>
    <m/>
    <m/>
    <s v="Deep Learning Foundations"/>
    <m/>
    <m/>
    <m/>
    <m/>
    <s v="Slack Channel"/>
    <m/>
    <m/>
    <n v="12"/>
    <m/>
    <n v="12"/>
    <n v="4"/>
    <s v="be relaxed and concentrated when studying "/>
    <s v="Google"/>
    <m/>
    <n v="9"/>
    <s v="more examples"/>
    <m/>
    <m/>
    <m/>
  </r>
  <r>
    <n v="235"/>
    <n v="235"/>
    <m/>
    <s v="Grow skills for my current role"/>
    <m/>
    <m/>
    <m/>
    <m/>
    <d v="1986-12-09T00:00:00"/>
    <n v="7"/>
    <n v="60"/>
    <n v="10"/>
    <n v="5"/>
    <s v="Mexico"/>
    <n v="1"/>
    <s v="backpack"/>
    <m/>
    <s v="â€œMachine learning for lifeâ€"/>
    <m/>
    <n v="1"/>
    <s v="Machine Learning Engineer"/>
    <m/>
    <s v="Individual Contributor"/>
    <m/>
    <s v="Electronics"/>
    <m/>
    <n v="9"/>
    <s v="Bangalore"/>
    <x v="0"/>
    <m/>
    <m/>
    <m/>
    <m/>
    <m/>
    <s v="Deep Learning Foundations"/>
    <m/>
    <m/>
    <m/>
    <m/>
    <s v="Forums"/>
    <m/>
    <n v="5"/>
    <m/>
    <m/>
    <n v="20"/>
    <n v="20"/>
    <s v="Interact with like minded people. Use slack to observe what other are doing to motivate you. If possible form study group if you are find it difficult to follow alone. Every day at least open udacity classroom."/>
    <s v="Google"/>
    <m/>
    <n v="9"/>
    <s v="Indepth and more tougher projects"/>
    <s v="Artificial Intelligence, Embedded platform, Cloud computing"/>
    <m/>
    <m/>
  </r>
  <r>
    <n v="236"/>
    <n v="236"/>
    <s v="Start a new career in this field"/>
    <m/>
    <m/>
    <s v="Help prepare for an advanced degree"/>
    <s v="General interest in the topic (personal growth and enrichment)"/>
    <m/>
    <d v="1977-01-01T00:00:00"/>
    <n v="6"/>
    <n v="40"/>
    <n v="4"/>
    <n v="5"/>
    <s v="Argentina"/>
    <n v="1"/>
    <s v="jacket (brand is TBD... probably Patagonia)"/>
    <m/>
    <m/>
    <s v="Born to learn"/>
    <n v="1"/>
    <s v="Product Management/Project Management"/>
    <m/>
    <s v="Manager"/>
    <m/>
    <m/>
    <s v="Banking and Fintech"/>
    <n v="20"/>
    <s v="..."/>
    <x v="0"/>
    <s v="Intro to Programming"/>
    <m/>
    <m/>
    <m/>
    <s v="Artificial Intelligence"/>
    <m/>
    <m/>
    <m/>
    <m/>
    <s v="Android, iOS, Full Stack"/>
    <s v="Forums"/>
    <m/>
    <n v="6"/>
    <m/>
    <n v="4"/>
    <m/>
    <n v="150"/>
    <s v="Never give up! The slower you study, the faster you learn "/>
    <s v="Google"/>
    <m/>
    <n v="10"/>
    <s v="I am a happy customer"/>
    <s v="Game programming"/>
    <m/>
    <m/>
  </r>
  <r>
    <n v="237"/>
    <n v="237"/>
    <s v="Start a new career in this field"/>
    <m/>
    <m/>
    <m/>
    <m/>
    <m/>
    <d v="1968-07-31T00:00:00"/>
    <n v="8"/>
    <n v="0"/>
    <n v="10"/>
    <n v="12"/>
    <s v="Singapore"/>
    <n v="0"/>
    <s v="t-shirt"/>
    <m/>
    <s v="â€œA quality life demands quality questionsâ€"/>
    <m/>
    <n v="1"/>
    <s v="Business Intelligence / Business Analyst"/>
    <m/>
    <s v="Individual Contributor"/>
    <m/>
    <s v="Technology &amp; Internet"/>
    <m/>
    <n v="1"/>
    <s v="Free lancing"/>
    <x v="2"/>
    <m/>
    <m/>
    <s v="Data Analyst"/>
    <m/>
    <m/>
    <m/>
    <m/>
    <m/>
    <m/>
    <m/>
    <s v="Mentor Help (classroom or 1:1 mentors)"/>
    <m/>
    <m/>
    <n v="20"/>
    <m/>
    <n v="10"/>
    <n v="40"/>
    <s v="Pick interesting data sets for your projects even if it seems challenging. Also, keep an open mind when looking at a dataset, you might be surprised by the relationships you might find."/>
    <s v="Google"/>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238"/>
    <n v="238"/>
    <s v="Start a new career in this field"/>
    <m/>
    <m/>
    <m/>
    <m/>
    <m/>
    <d v="1992-04-01T00:00:00"/>
    <n v="8"/>
    <n v="80"/>
    <n v="8"/>
    <n v="15"/>
    <s v="Japan"/>
    <n v="0"/>
    <s v="socks"/>
    <m/>
    <s v="â€œData is the new bacon&quot;"/>
    <m/>
    <n v="0"/>
    <m/>
    <m/>
    <m/>
    <m/>
    <m/>
    <m/>
    <m/>
    <m/>
    <x v="0"/>
    <m/>
    <m/>
    <s v="Data Analyst"/>
    <m/>
    <s v="Artificial Intelligence"/>
    <m/>
    <m/>
    <m/>
    <m/>
    <m/>
    <s v="Forums"/>
    <m/>
    <m/>
    <n v="15"/>
    <n v="5"/>
    <m/>
    <n v="20"/>
    <s v="Dont feel discouraged if you are completely lost at some point. Keep at it and it'll all make sense"/>
    <s v="Friend / word of mouth"/>
    <m/>
    <n v="10"/>
    <s v="The mentor experience hasn't been helpful, a better response rate would largely improve it"/>
    <s v="GANs, self-driving cars, robotics, ML"/>
    <m/>
    <m/>
  </r>
  <r>
    <n v="239"/>
    <n v="239"/>
    <s v="Start a new career in this field"/>
    <m/>
    <m/>
    <m/>
    <m/>
    <m/>
    <d v="1989-01-15T00:00:00"/>
    <n v="8"/>
    <n v="10"/>
    <n v="10"/>
    <n v="8"/>
    <s v="UK"/>
    <n v="0"/>
    <s v="jacket (brand is TBD... probably Patagonia)"/>
    <m/>
    <s v="â€œMachine learning for lifeâ€"/>
    <m/>
    <n v="1"/>
    <s v="Business Intelligence / Business Analyst"/>
    <m/>
    <s v="Individual Contributor"/>
    <m/>
    <s v="Advertising &amp; Marketing"/>
    <m/>
    <n v="3"/>
    <m/>
    <x v="0"/>
    <s v="Intro to Programming"/>
    <m/>
    <s v="Data Analyst"/>
    <m/>
    <m/>
    <m/>
    <m/>
    <m/>
    <m/>
    <m/>
    <s v="Forums"/>
    <m/>
    <n v="6"/>
    <m/>
    <n v="5"/>
    <m/>
    <n v="12"/>
    <s v="Try to immerse yourself with course content or the project you are working on everyday. "/>
    <s v="Friend / word of mouth"/>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40"/>
    <n v="240"/>
    <s v="Start a new career in this field"/>
    <m/>
    <m/>
    <m/>
    <s v="General interest in the topic (personal growth and enrichment)"/>
    <m/>
    <d v="1974-12-05T00:00:00"/>
    <n v="7"/>
    <n v="150"/>
    <n v="12"/>
    <n v="24"/>
    <s v="Canada"/>
    <n v="0"/>
    <s v="t-shirt"/>
    <m/>
    <s v="â€œMachine learning for lifeâ€"/>
    <m/>
    <n v="1"/>
    <s v="Software Engineer"/>
    <m/>
    <s v="Individual Contributor"/>
    <m/>
    <s v="Business Support &amp; Logistics"/>
    <m/>
    <n v="23"/>
    <s v="Swiss Post Solutions"/>
    <x v="4"/>
    <m/>
    <m/>
    <s v="Data Analyst"/>
    <m/>
    <m/>
    <m/>
    <m/>
    <m/>
    <m/>
    <m/>
    <s v="Stack Overflow"/>
    <m/>
    <n v="2"/>
    <m/>
    <n v="2"/>
    <m/>
    <n v="5"/>
    <s v="Try to incorporate studying into your daily and weekly routine. Try to be curious and interested in the subjects."/>
    <m/>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241"/>
    <n v="241"/>
    <s v="Start a new career in this field"/>
    <m/>
    <m/>
    <m/>
    <s v="General interest in the topic (personal growth and enrichment)"/>
    <m/>
    <d v="1989-01-18T00:00:00"/>
    <n v="7"/>
    <n v="60"/>
    <n v="14"/>
    <n v="2"/>
    <s v="China"/>
    <n v="1"/>
    <s v="track suit / sweat suit"/>
    <m/>
    <m/>
    <s v="&quot;Be audacious&quot;"/>
    <n v="1"/>
    <s v="Product Management/Project Management"/>
    <m/>
    <s v="Manager"/>
    <m/>
    <s v="Business Support &amp; Logistics"/>
    <m/>
    <n v="6"/>
    <s v="Dematic"/>
    <x v="2"/>
    <m/>
    <m/>
    <m/>
    <m/>
    <m/>
    <m/>
    <m/>
    <m/>
    <s v="None"/>
    <m/>
    <m/>
    <m/>
    <m/>
    <m/>
    <m/>
    <m/>
    <m/>
    <m/>
    <s v="Google"/>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242"/>
    <n v="242"/>
    <m/>
    <s v="Grow skills for my current role"/>
    <m/>
    <m/>
    <m/>
    <m/>
    <d v="1969-02-25T00:00:00"/>
    <n v="8"/>
    <n v="0"/>
    <n v="12"/>
    <n v="15"/>
    <s v="China"/>
    <n v="0"/>
    <s v="backpack"/>
    <m/>
    <m/>
    <s v="Data is the new Gold"/>
    <n v="1"/>
    <s v="Self employed"/>
    <m/>
    <m/>
    <s v="Business Owner"/>
    <s v="Technology &amp; Internet"/>
    <m/>
    <n v="20"/>
    <s v="SerpicoDEV"/>
    <x v="0"/>
    <m/>
    <m/>
    <s v="Data Analyst"/>
    <s v="Machine Learning Engineer"/>
    <m/>
    <m/>
    <m/>
    <m/>
    <m/>
    <m/>
    <s v="Forums"/>
    <m/>
    <n v="6"/>
    <m/>
    <n v="6"/>
    <m/>
    <n v="8"/>
    <s v="Watch every video. Ask questions. Read about your degree peripherally in the news"/>
    <s v="Friend / word of mouth"/>
    <m/>
    <n v="8"/>
    <s v="More qualified mentors and advisors. "/>
    <s v="IoT"/>
    <s v="I would like to contract hire graduates. I am having difficultly finding people. I tried Blitz, but they are close to useless, as they do not get back to me."/>
    <m/>
  </r>
  <r>
    <n v="243"/>
    <n v="243"/>
    <m/>
    <m/>
    <s v="Help move from academia to industry"/>
    <m/>
    <m/>
    <m/>
    <d v="1994-07-22T00:00:00"/>
    <n v="7"/>
    <n v="40"/>
    <n v="9"/>
    <n v="4"/>
    <s v="Spain"/>
    <n v="1"/>
    <s v="t-shirt"/>
    <m/>
    <s v="â€œData is the new bacon&quot;"/>
    <m/>
    <n v="1"/>
    <s v="Data Engineer"/>
    <m/>
    <m/>
    <s v="Associate "/>
    <s v="Insurance"/>
    <m/>
    <n v="1"/>
    <s v="Digit insurance"/>
    <x v="4"/>
    <m/>
    <m/>
    <s v="Data Analyst"/>
    <s v="Machine Learning Engineer"/>
    <m/>
    <m/>
    <m/>
    <m/>
    <m/>
    <m/>
    <s v="Forums"/>
    <m/>
    <m/>
    <n v="20"/>
    <n v="5"/>
    <m/>
    <n v="5"/>
    <s v="Nanodegree is instrumental to career .I have learned a lot   with nanodegree which helped me to secure my first job. I would suggest everyone to master the skills required for tech jobs by enrolling in nanodegree."/>
    <s v="Friend / word of mouth"/>
    <m/>
    <n v="10"/>
    <s v="Organizing meetups or webinars to engage the learning community"/>
    <s v="Data warehousing , natural language processing"/>
    <s v="Thanks for giving me a great start in my career . "/>
    <m/>
  </r>
  <r>
    <n v="244"/>
    <n v="244"/>
    <s v="Start a new career in this field"/>
    <m/>
    <s v="Help move from academia to industry"/>
    <m/>
    <s v="General interest in the topic (personal growth and enrichment)"/>
    <m/>
    <d v="1970-05-22T00:00:00"/>
    <n v="5"/>
    <n v="3"/>
    <n v="9"/>
    <n v="12"/>
    <s v="Russia"/>
    <n v="0"/>
    <s v="t-shirt"/>
    <m/>
    <s v="â€œMachine learning for lifeâ€"/>
    <m/>
    <n v="1"/>
    <s v="Co-founder (or solo founder)"/>
    <m/>
    <s v="President"/>
    <m/>
    <s v="Construction, Machinery, and Homes"/>
    <m/>
    <n v="20"/>
    <s v="Mentria Investments Limited"/>
    <x v="1"/>
    <m/>
    <m/>
    <m/>
    <m/>
    <m/>
    <m/>
    <m/>
    <m/>
    <m/>
    <s v="Introduction to Deep Learning"/>
    <s v="Slack Channel"/>
    <m/>
    <n v="6"/>
    <m/>
    <m/>
    <n v="8"/>
    <n v="15"/>
    <s v="Be patient and don't be in a hurry when working on assignment"/>
    <s v="Google"/>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245"/>
    <n v="245"/>
    <m/>
    <s v="Grow skills for my current role"/>
    <m/>
    <m/>
    <m/>
    <m/>
    <d v="1984-11-13T00:00:00"/>
    <n v="6"/>
    <n v="0"/>
    <n v="12"/>
    <n v="5"/>
    <s v="China"/>
    <n v="1"/>
    <s v="backpack"/>
    <m/>
    <s v="â€œData is the new bacon&quot;"/>
    <m/>
    <n v="1"/>
    <s v=" Artificial Intelligence Engineer"/>
    <m/>
    <s v="Individual Contributor"/>
    <m/>
    <s v="Technology &amp; Internet"/>
    <m/>
    <n v="10"/>
    <s v="Ok.computer LLC"/>
    <x v="2"/>
    <m/>
    <m/>
    <m/>
    <m/>
    <m/>
    <s v="Deep Learning Foundations"/>
    <m/>
    <m/>
    <m/>
    <m/>
    <s v="Slack Channel"/>
    <m/>
    <n v="6"/>
    <m/>
    <n v="6"/>
    <m/>
    <n v="20"/>
    <s v="Follow Slack tips"/>
    <s v="LinkedIn"/>
    <m/>
    <n v="10"/>
    <s v="It's perfect"/>
    <s v="Bioinformatics "/>
    <m/>
    <m/>
  </r>
  <r>
    <n v="246"/>
    <n v="246"/>
    <s v="Start a new career in this field"/>
    <s v="Grow skills for my current role"/>
    <m/>
    <m/>
    <s v="General interest in the topic (personal growth and enrichment)"/>
    <m/>
    <d v="1989-04-20T00:00:00"/>
    <n v="7"/>
    <n v="80"/>
    <n v="9"/>
    <n v="10"/>
    <s v="China"/>
    <n v="1"/>
    <s v="hoodie"/>
    <m/>
    <s v="â€œMachine learning for lifeâ€"/>
    <m/>
    <n v="1"/>
    <s v="Software Engineer"/>
    <m/>
    <m/>
    <s v="Senior programmer"/>
    <m/>
    <s v="Mining"/>
    <n v="4"/>
    <s v="MiningTag S.A."/>
    <x v="2"/>
    <m/>
    <m/>
    <m/>
    <m/>
    <m/>
    <m/>
    <m/>
    <m/>
    <s v="None"/>
    <m/>
    <m/>
    <m/>
    <m/>
    <m/>
    <m/>
    <m/>
    <m/>
    <m/>
    <s v="Google"/>
    <m/>
    <n v="10"/>
    <s v="Add more nanodegree"/>
    <s v="Programming language theory, BigData, theory of the computation"/>
    <s v="bug in the section &quot;birthday&quot;(Is hard write the day).... Udacity is great! :)"/>
    <m/>
  </r>
  <r>
    <n v="247"/>
    <n v="247"/>
    <s v="Start a new career in this field"/>
    <m/>
    <m/>
    <m/>
    <m/>
    <m/>
    <d v="1986-05-18T00:00:00"/>
    <n v="8"/>
    <n v="30"/>
    <n v="10"/>
    <n v="3"/>
    <s v="Japan"/>
    <n v="0"/>
    <s v="hoodie"/>
    <m/>
    <s v="â€œA quality life demands quality questionsâ€"/>
    <m/>
    <n v="1"/>
    <s v="Software Engineer"/>
    <m/>
    <s v="Individual Contributor"/>
    <m/>
    <s v="Electronics"/>
    <m/>
    <n v="6"/>
    <s v="Seagate Technology"/>
    <x v="2"/>
    <m/>
    <m/>
    <s v="Data Analyst"/>
    <m/>
    <m/>
    <m/>
    <s v="Self-Driving Car Engineer"/>
    <m/>
    <m/>
    <m/>
    <s v="Forums"/>
    <m/>
    <m/>
    <n v="10"/>
    <m/>
    <n v="10"/>
    <n v="30"/>
    <s v="Focus, make notes and study hard!"/>
    <s v="Google"/>
    <m/>
    <n v="10"/>
    <s v="Have a more engaging career service, I would pay to get hired because Udacity knows the value of my projects"/>
    <m/>
    <m/>
    <m/>
  </r>
  <r>
    <n v="248"/>
    <n v="248"/>
    <s v="Start a new career in this field"/>
    <m/>
    <s v="Help move from academia to industry"/>
    <s v="Help prepare for an advanced degree"/>
    <m/>
    <m/>
    <d v="1984-08-28T00:00:00"/>
    <n v="6"/>
    <n v="2"/>
    <n v="10"/>
    <n v="5"/>
    <s v="China"/>
    <n v="0"/>
    <s v="hoodie"/>
    <m/>
    <s v="â€Math - all the cool kids are doing itâ€"/>
    <m/>
    <n v="0"/>
    <m/>
    <m/>
    <m/>
    <m/>
    <m/>
    <m/>
    <m/>
    <m/>
    <x v="0"/>
    <m/>
    <m/>
    <s v="Data Analyst"/>
    <m/>
    <m/>
    <m/>
    <m/>
    <m/>
    <m/>
    <m/>
    <s v="Stack Overflow"/>
    <m/>
    <n v="6"/>
    <m/>
    <m/>
    <n v="8"/>
    <n v="80"/>
    <s v="Be patient"/>
    <s v="Twitter"/>
    <m/>
    <n v="10"/>
    <s v="I cannot think of something"/>
    <s v="Computational Mathematics"/>
    <m/>
    <m/>
  </r>
  <r>
    <n v="249"/>
    <n v="249"/>
    <m/>
    <s v="Grow skills for my current role"/>
    <m/>
    <m/>
    <s v="General interest in the topic (personal growth and enrichment)"/>
    <m/>
    <d v="1992-10-01T00:00:00"/>
    <n v="10"/>
    <n v="60"/>
    <n v="8"/>
    <n v="0"/>
    <s v="India"/>
    <n v="0"/>
    <m/>
    <s v="Self-driving toy car...."/>
    <m/>
    <s v="Watch and learn"/>
    <n v="0"/>
    <m/>
    <m/>
    <m/>
    <m/>
    <m/>
    <m/>
    <m/>
    <m/>
    <x v="2"/>
    <m/>
    <m/>
    <m/>
    <m/>
    <m/>
    <s v="Deep Learning Foundations"/>
    <m/>
    <m/>
    <m/>
    <m/>
    <s v="Stack Overflow"/>
    <m/>
    <n v="5"/>
    <m/>
    <n v="6"/>
    <m/>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s v="Friend / word of mouth"/>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250"/>
    <n v="250"/>
    <s v="Start a new career in this field"/>
    <m/>
    <m/>
    <m/>
    <s v="General interest in the topic (personal growth and enrichment)"/>
    <m/>
    <d v="1996-02-11T00:00:00"/>
    <n v="8"/>
    <n v="30"/>
    <n v="8"/>
    <n v="15"/>
    <s v="Japan"/>
    <n v="1"/>
    <s v="t-shirt"/>
    <m/>
    <s v="â€Math - all the cool kids are doing itâ€"/>
    <m/>
    <n v="1"/>
    <s v="Co-founder (or solo founder)"/>
    <m/>
    <s v="C-Level"/>
    <m/>
    <s v="Technology &amp; Internet"/>
    <m/>
    <n v="2"/>
    <s v="WeLoveMail"/>
    <x v="4"/>
    <m/>
    <m/>
    <s v="Data Analyst"/>
    <m/>
    <s v="Artificial Intelligence"/>
    <m/>
    <m/>
    <m/>
    <m/>
    <m/>
    <s v="Stack Overflow"/>
    <m/>
    <m/>
    <n v="15"/>
    <m/>
    <n v="10"/>
    <n v="120"/>
    <s v="Put in the hours regularly every day. Even if it's less than an hour. Most importantly, do the things. Don't just read and watch, do things! Test and learn."/>
    <s v="Google"/>
    <m/>
    <n v="10"/>
    <s v="Collect all recommended readings in each course, blogposts, articles etc on one place. Instead od going through the videos to find where a particular blogpost was mentioned."/>
    <s v="Math nanodegree"/>
    <s v="You rock! I love what you're doing."/>
    <m/>
  </r>
  <r>
    <n v="251"/>
    <n v="251"/>
    <m/>
    <s v="Grow skills for my current role"/>
    <m/>
    <m/>
    <s v="General interest in the topic (personal growth and enrichment)"/>
    <m/>
    <d v="1981-11-10T00:00:00"/>
    <n v="8"/>
    <n v="60"/>
    <n v="10"/>
    <n v="60"/>
    <s v="China"/>
    <n v="0"/>
    <s v="hoodie"/>
    <m/>
    <s v="â€Math - all the cool kids are doing itâ€"/>
    <m/>
    <n v="1"/>
    <s v="Software Engineer"/>
    <m/>
    <s v="Manager"/>
    <m/>
    <s v="Technology &amp; Internet"/>
    <m/>
    <n v="14"/>
    <m/>
    <x v="2"/>
    <m/>
    <m/>
    <m/>
    <m/>
    <m/>
    <s v="Deep Learning Foundations"/>
    <m/>
    <m/>
    <m/>
    <m/>
    <s v="Slack Channel"/>
    <m/>
    <n v="4"/>
    <m/>
    <n v="4"/>
    <m/>
    <n v="8"/>
    <s v="Schedule time for it and stick to the schedule: don't put it off."/>
    <m/>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252"/>
    <n v="252"/>
    <s v="Start a new career in this field"/>
    <m/>
    <m/>
    <m/>
    <s v="General interest in the topic (personal growth and enrichment)"/>
    <m/>
    <d v="1971-08-20T00:00:00"/>
    <n v="8"/>
    <n v="0"/>
    <n v="12"/>
    <n v="12"/>
    <s v="Russia"/>
    <n v="0"/>
    <s v="t-shirt"/>
    <m/>
    <s v="â€œData is the new bacon&quot;"/>
    <m/>
    <n v="0"/>
    <m/>
    <m/>
    <m/>
    <m/>
    <m/>
    <m/>
    <m/>
    <m/>
    <x v="2"/>
    <m/>
    <m/>
    <m/>
    <m/>
    <m/>
    <s v="Deep Learning Foundations"/>
    <m/>
    <m/>
    <m/>
    <m/>
    <s v="Forums"/>
    <m/>
    <n v="6"/>
    <m/>
    <m/>
    <n v="40"/>
    <n v="40"/>
    <s v="Check out the prerequisites and fill in the gaps with supplemental courses, peruse the forum and reach out for help there, try to stay on track with the suggested deadlines and be prepared to spend a lot of time on projects"/>
    <s v="Google"/>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253"/>
    <n v="253"/>
    <s v="Start a new career in this field"/>
    <m/>
    <m/>
    <m/>
    <s v="General interest in the topic (personal growth and enrichment)"/>
    <m/>
    <d v="1987-06-22T00:00:00"/>
    <n v="7"/>
    <n v="0"/>
    <n v="5"/>
    <n v="18"/>
    <s v="Mexico"/>
    <n v="1"/>
    <s v="hoodie"/>
    <m/>
    <m/>
    <s v="Data speaks "/>
    <n v="1"/>
    <m/>
    <s v="Musician"/>
    <m/>
    <s v="Co-owner, bassist"/>
    <s v="Entertainment &amp; Leisure"/>
    <m/>
    <n v="12"/>
    <s v="TDWP LLC."/>
    <x v="4"/>
    <m/>
    <m/>
    <s v="Data Analyst"/>
    <m/>
    <m/>
    <m/>
    <m/>
    <m/>
    <m/>
    <m/>
    <s v="Stack Overflow"/>
    <m/>
    <m/>
    <n v="12"/>
    <n v="6"/>
    <m/>
    <n v="14"/>
    <s v="Review all preliminary skills required for the program before beginning the nanodegree. (Review statistics concepts, programming languages, etc)"/>
    <s v="Google"/>
    <m/>
    <n v="8"/>
    <s v="Work with schools more often toward providing accredited programs. (Like your Georgia Tech x Udacity OMCS). -I hope to enroll once I finish my BS!! "/>
    <s v="Research methology, operations research, probability theory, multivariable calculus, tableau"/>
    <s v="I â¤ï¸ Udacity!"/>
    <m/>
  </r>
  <r>
    <n v="254"/>
    <n v="254"/>
    <m/>
    <s v="Grow skills for my current role"/>
    <s v="Help move from academia to industry"/>
    <s v="Help prepare for an advanced degree"/>
    <s v="General interest in the topic (personal growth and enrichment)"/>
    <m/>
    <d v="1993-09-23T00:00:00"/>
    <n v="7"/>
    <n v="0"/>
    <n v="13"/>
    <n v="10"/>
    <s v="India"/>
    <n v="1"/>
    <s v="t-shirt"/>
    <m/>
    <s v="â€œData is the new bacon&quot;"/>
    <m/>
    <n v="1"/>
    <s v="Software Engineer"/>
    <m/>
    <s v="Individual Contributor"/>
    <m/>
    <s v="Technology &amp; Internet"/>
    <m/>
    <n v="2"/>
    <s v="Cecropia"/>
    <x v="0"/>
    <m/>
    <m/>
    <m/>
    <m/>
    <m/>
    <s v="Deep Learning Foundations"/>
    <m/>
    <m/>
    <m/>
    <m/>
    <s v="Stack Overflow"/>
    <m/>
    <n v="4"/>
    <m/>
    <n v="4"/>
    <m/>
    <n v="5"/>
    <s v="Make a schedule and stick to it"/>
    <s v="Google"/>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255"/>
    <n v="255"/>
    <s v="Start a new career in this field"/>
    <m/>
    <m/>
    <s v="Help prepare for an advanced degree"/>
    <m/>
    <m/>
    <d v="1979-04-28T00:00:00"/>
    <n v="6"/>
    <n v="45"/>
    <n v="5"/>
    <n v="5"/>
    <s v="France"/>
    <n v="1"/>
    <s v="t-shirt"/>
    <m/>
    <s v="â€Math - all the cool kids are doing itâ€"/>
    <m/>
    <n v="1"/>
    <s v="Data Analyst"/>
    <m/>
    <s v="Individual Contributor"/>
    <m/>
    <s v="Healthcare and Pharmaceuticals"/>
    <m/>
    <n v="8"/>
    <s v="New york presbyterian"/>
    <x v="2"/>
    <m/>
    <m/>
    <m/>
    <m/>
    <m/>
    <s v="Deep Learning Foundations"/>
    <m/>
    <m/>
    <m/>
    <m/>
    <s v="Live Help"/>
    <m/>
    <n v="6"/>
    <m/>
    <n v="4"/>
    <m/>
    <n v="5"/>
    <s v="Make sure it is the only thing you are doing so you can give it the proper time commitment it deserves. "/>
    <s v="Google"/>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256"/>
    <n v="256"/>
    <s v="Start a new career in this field"/>
    <s v="Grow skills for my current role"/>
    <m/>
    <m/>
    <s v="General interest in the topic (personal growth and enrichment)"/>
    <m/>
    <d v="1968-10-19T00:00:00"/>
    <n v="8"/>
    <n v="0"/>
    <n v="8"/>
    <n v="50"/>
    <s v="UK"/>
    <n v="1"/>
    <s v="backpack"/>
    <m/>
    <m/>
    <s v="Learn more. Do more. Be more."/>
    <n v="0"/>
    <m/>
    <m/>
    <m/>
    <m/>
    <m/>
    <m/>
    <m/>
    <m/>
    <x v="2"/>
    <m/>
    <m/>
    <m/>
    <m/>
    <m/>
    <s v="Deep Learning Foundations"/>
    <m/>
    <m/>
    <m/>
    <s v="iOS Developer and Full Stack Web Developer"/>
    <s v="Forums"/>
    <m/>
    <n v="5"/>
    <m/>
    <m/>
    <n v="10"/>
    <n v="24"/>
    <s v="Every Sunday, schedule work time for the week in your calendar and commit to that schedule"/>
    <s v="Twitter"/>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57"/>
    <n v="257"/>
    <s v="Start a new career in this field"/>
    <m/>
    <m/>
    <m/>
    <m/>
    <m/>
    <d v="1986-07-23T00:00:00"/>
    <n v="6"/>
    <n v="2"/>
    <n v="11"/>
    <n v="10"/>
    <s v="Spain"/>
    <n v="1"/>
    <s v="backpack"/>
    <m/>
    <s v="â€œMachine learning for lifeâ€"/>
    <m/>
    <n v="1"/>
    <s v="Software Engineer"/>
    <m/>
    <s v="Intern"/>
    <m/>
    <s v="Government"/>
    <m/>
    <n v="10"/>
    <s v="Eicon"/>
    <x v="2"/>
    <m/>
    <m/>
    <m/>
    <m/>
    <m/>
    <s v="Deep Learning Foundations"/>
    <m/>
    <m/>
    <m/>
    <s v="Intro do Data Science"/>
    <s v="Forums"/>
    <m/>
    <n v="2"/>
    <m/>
    <n v="1"/>
    <m/>
    <n v="3"/>
    <s v="When you are not watching the videos of the nanodegree program, go apply what you have learned somewhere, creating projects of your own, contributing to open source projects, etc..."/>
    <s v="Google"/>
    <m/>
    <n v="10"/>
    <s v="Nothing at all. I love udacity"/>
    <s v="A focused course about Reinforced Learning"/>
    <s v="Keep on going. I love the model, the classes and the subjects on the nanodegree programs. My only regret is not having enough time to do all the classes :D"/>
    <m/>
  </r>
  <r>
    <n v="258"/>
    <n v="258"/>
    <s v="Start a new career in this field"/>
    <s v="Grow skills for my current role"/>
    <m/>
    <m/>
    <s v="General interest in the topic (personal growth and enrichment)"/>
    <m/>
    <d v="1983-11-26T00:00:00"/>
    <n v="7"/>
    <n v="15"/>
    <n v="3"/>
    <n v="12"/>
    <s v="France"/>
    <n v="0"/>
    <s v="jacket (brand is TBD... probably Patagonia)"/>
    <m/>
    <s v="â€œA quality life demands quality questionsâ€"/>
    <m/>
    <n v="1"/>
    <s v="Software Engineer"/>
    <m/>
    <s v="Individual Contributor"/>
    <m/>
    <s v="Food &amp; Beverages"/>
    <m/>
    <n v="5"/>
    <s v="Applied Vision Corporation"/>
    <x v="2"/>
    <m/>
    <m/>
    <m/>
    <m/>
    <s v="Artificial Intelligence"/>
    <m/>
    <m/>
    <m/>
    <m/>
    <m/>
    <s v="Forums"/>
    <m/>
    <n v="4"/>
    <m/>
    <n v="6"/>
    <m/>
    <n v="10"/>
    <s v="Watch the videos at least twice and get comfortable looking for information on the forums and elsewhere online."/>
    <s v="Google"/>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259"/>
    <n v="259"/>
    <m/>
    <m/>
    <s v="Help move from academia to industry"/>
    <s v="Help prepare for an advanced degree"/>
    <s v="General interest in the topic (personal growth and enrichment)"/>
    <m/>
    <d v="1994-06-19T00:00:00"/>
    <n v="5"/>
    <n v="0"/>
    <n v="16"/>
    <n v="5"/>
    <s v="Argentina"/>
    <n v="0"/>
    <s v="backpack"/>
    <m/>
    <s v="â€œA quality life demands quality questionsâ€"/>
    <m/>
    <n v="1"/>
    <s v="Educator / Instructor"/>
    <m/>
    <s v="Individual Contributor"/>
    <m/>
    <s v="Education"/>
    <m/>
    <n v="1"/>
    <s v="Udacity"/>
    <x v="0"/>
    <m/>
    <m/>
    <s v="Data Analyst"/>
    <m/>
    <m/>
    <m/>
    <m/>
    <m/>
    <m/>
    <m/>
    <s v="Forums"/>
    <m/>
    <n v="6"/>
    <m/>
    <n v="5"/>
    <m/>
    <n v="20"/>
    <s v="Keep working consistently, you will surely attain your goal. :D"/>
    <m/>
    <s v="class-central"/>
    <n v="10"/>
    <s v="Live Help is a great thing. Try to implement it for all NDs. "/>
    <s v="Writing a Research Paper"/>
    <s v="Keep adding new NDs. :D"/>
    <m/>
  </r>
  <r>
    <n v="260"/>
    <n v="260"/>
    <m/>
    <m/>
    <m/>
    <m/>
    <s v="General interest in the topic (personal growth and enrichment)"/>
    <m/>
    <d v="1981-03-20T00:00:00"/>
    <n v="6"/>
    <n v="90"/>
    <n v="5"/>
    <n v="5"/>
    <s v="Singapore"/>
    <n v="1"/>
    <s v="t-shirt"/>
    <m/>
    <s v="â€œA quality life demands quality questionsâ€"/>
    <m/>
    <n v="1"/>
    <s v="Product Management/Project Management"/>
    <m/>
    <s v="Manager"/>
    <m/>
    <s v="Technology &amp; Internet"/>
    <m/>
    <n v="14"/>
    <s v="Amazon"/>
    <x v="2"/>
    <m/>
    <m/>
    <m/>
    <m/>
    <m/>
    <s v="Deep Learning Foundations"/>
    <m/>
    <m/>
    <m/>
    <m/>
    <s v="Forums"/>
    <m/>
    <n v="3"/>
    <m/>
    <n v="2"/>
    <m/>
    <n v="60"/>
    <s v="Go through suggested readings "/>
    <s v="Google"/>
    <m/>
    <n v="10"/>
    <s v="More complex projects. Courses on optimization -LP,MIP"/>
    <s v="Optimization basics "/>
    <s v="None "/>
    <m/>
  </r>
  <r>
    <n v="261"/>
    <n v="261"/>
    <s v="Start a new career in this field"/>
    <s v="Grow skills for my current role"/>
    <m/>
    <s v="Help prepare for an advanced degree"/>
    <s v="General interest in the topic (personal growth and enrichment)"/>
    <m/>
    <d v="1989-09-14T00:00:00"/>
    <n v="7"/>
    <n v="90"/>
    <n v="15"/>
    <n v="6"/>
    <s v="France"/>
    <n v="1"/>
    <s v="hoodie"/>
    <m/>
    <s v="â€œA quality life demands quality questionsâ€"/>
    <m/>
    <n v="1"/>
    <s v="Data Analyst"/>
    <m/>
    <s v="Individual Contributor"/>
    <m/>
    <s v="Healthcare and Pharmaceuticals"/>
    <m/>
    <n v="3"/>
    <s v="Virginia Mason Medical Center"/>
    <x v="0"/>
    <m/>
    <m/>
    <s v="Data Analyst"/>
    <m/>
    <m/>
    <m/>
    <m/>
    <m/>
    <m/>
    <m/>
    <s v="Forums"/>
    <m/>
    <n v="6"/>
    <m/>
    <n v="4"/>
    <m/>
    <n v="25"/>
    <s v="Do something every day"/>
    <m/>
    <s v="Quora"/>
    <n v="10"/>
    <s v="Udacity is perfect"/>
    <s v="Project ideas that I can work on after graduating"/>
    <s v="I love the website UI"/>
    <m/>
  </r>
  <r>
    <n v="262"/>
    <n v="262"/>
    <m/>
    <m/>
    <s v="Help move from academia to industry"/>
    <m/>
    <m/>
    <m/>
    <d v="1991-08-25T00:00:00"/>
    <n v="8"/>
    <n v="100"/>
    <n v="10"/>
    <n v="20"/>
    <s v="Argentina"/>
    <n v="0"/>
    <s v="t-shirt"/>
    <m/>
    <s v="â€œMachine learning for lifeâ€"/>
    <m/>
    <n v="0"/>
    <m/>
    <m/>
    <m/>
    <m/>
    <m/>
    <m/>
    <m/>
    <m/>
    <x v="0"/>
    <m/>
    <m/>
    <m/>
    <s v="Machine Learning Engineer"/>
    <m/>
    <m/>
    <m/>
    <m/>
    <m/>
    <m/>
    <s v="Stack Overflow"/>
    <m/>
    <m/>
    <n v="10"/>
    <n v="6"/>
    <m/>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m/>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63"/>
    <n v="263"/>
    <m/>
    <s v="Grow skills for my current role"/>
    <m/>
    <m/>
    <s v="General interest in the topic (personal growth and enrichment)"/>
    <m/>
    <d v="1987-07-28T00:00:00"/>
    <n v="6"/>
    <n v="15"/>
    <n v="12"/>
    <n v="4"/>
    <s v="Argentina"/>
    <n v="0"/>
    <s v="t-shirt"/>
    <m/>
    <s v="â€œMachine learning for lifeâ€"/>
    <m/>
    <n v="1"/>
    <m/>
    <s v="IT Professional"/>
    <s v="Director"/>
    <m/>
    <s v="Education"/>
    <m/>
    <n v="9"/>
    <s v="Newark Unified School District"/>
    <x v="5"/>
    <m/>
    <m/>
    <m/>
    <m/>
    <m/>
    <s v="Deep Learning Foundations"/>
    <m/>
    <m/>
    <m/>
    <m/>
    <s v="Forums"/>
    <m/>
    <n v="2"/>
    <m/>
    <n v="5"/>
    <m/>
    <n v="4"/>
    <s v="Research via the forums/Slack/Google helps a lot when you get stuck."/>
    <m/>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264"/>
    <n v="264"/>
    <s v="Start a new career in this field"/>
    <s v="Grow skills for my current role"/>
    <m/>
    <m/>
    <s v="General interest in the topic (personal growth and enrichment)"/>
    <m/>
    <d v="1982-03-02T00:00:00"/>
    <n v="6"/>
    <n v="2"/>
    <n v="5"/>
    <n v="32"/>
    <s v="Singapore"/>
    <n v="0"/>
    <s v="jacket (brand is TBD... probably Patagonia)"/>
    <m/>
    <s v="â€œA quality life demands quality questionsâ€"/>
    <m/>
    <n v="1"/>
    <s v="Data Scientist"/>
    <m/>
    <s v="Individual Contributor"/>
    <m/>
    <s v="Technology &amp; Internet"/>
    <m/>
    <n v="3"/>
    <s v="Intuit"/>
    <x v="1"/>
    <m/>
    <m/>
    <m/>
    <m/>
    <m/>
    <s v="Deep Learning Foundations"/>
    <m/>
    <m/>
    <m/>
    <m/>
    <s v="Slack Channel"/>
    <m/>
    <n v="5"/>
    <m/>
    <n v="5"/>
    <m/>
    <n v="10"/>
    <s v="Jump in!"/>
    <s v="Google"/>
    <m/>
    <n v="9"/>
    <s v="In person sessions"/>
    <s v="Affective computing"/>
    <m/>
    <m/>
  </r>
  <r>
    <n v="265"/>
    <n v="265"/>
    <s v="Start a new career in this field"/>
    <s v="Grow skills for my current role"/>
    <m/>
    <m/>
    <m/>
    <m/>
    <d v="1987-11-24T00:00:00"/>
    <n v="8"/>
    <n v="15"/>
    <n v="12"/>
    <n v="3"/>
    <s v="Singapore"/>
    <n v="0"/>
    <s v="backpack"/>
    <m/>
    <s v="â€Math - all the cool kids are doing itâ€"/>
    <m/>
    <n v="1"/>
    <s v="Data Scientist"/>
    <m/>
    <s v="Individual Contributor"/>
    <m/>
    <s v="Electronics"/>
    <m/>
    <n v="3"/>
    <s v="Philips"/>
    <x v="2"/>
    <m/>
    <m/>
    <m/>
    <s v="Machine Learning Engineer"/>
    <m/>
    <m/>
    <m/>
    <m/>
    <m/>
    <m/>
    <s v="Forums"/>
    <m/>
    <n v="6"/>
    <m/>
    <n v="6"/>
    <m/>
    <n v="8"/>
    <s v="Study in small and frequent sessions"/>
    <s v="Google"/>
    <m/>
    <n v="10"/>
    <s v="nothings comes to mind"/>
    <m/>
    <s v="Udacity is great, keep up the good work!"/>
    <m/>
  </r>
  <r>
    <n v="266"/>
    <n v="266"/>
    <s v="Start a new career in this field"/>
    <s v="Grow skills for my current role"/>
    <m/>
    <m/>
    <s v="General interest in the topic (personal growth and enrichment)"/>
    <m/>
    <d v="1985-07-25T00:00:00"/>
    <n v="6"/>
    <n v="270"/>
    <n v="9"/>
    <n v="2"/>
    <s v="Mexico"/>
    <n v="0"/>
    <s v="hoodie"/>
    <m/>
    <s v="â€œA quality life demands quality questionsâ€"/>
    <m/>
    <n v="1"/>
    <s v="Software Engineer"/>
    <m/>
    <s v="Individual Contributor"/>
    <m/>
    <s v="Insurance"/>
    <m/>
    <n v="7"/>
    <s v="NTT Data"/>
    <x v="2"/>
    <m/>
    <m/>
    <s v="Data Analyst"/>
    <m/>
    <m/>
    <m/>
    <m/>
    <m/>
    <m/>
    <s v="Android Development"/>
    <s v="Stack Overflow"/>
    <m/>
    <n v="6"/>
    <m/>
    <n v="4"/>
    <m/>
    <n v="100"/>
    <s v="Try to understand the intricacies of the material rather than going for rote learning"/>
    <s v="Friend / word of mouth"/>
    <m/>
    <n v="8"/>
    <s v="Assignment of mentors to help when students are stuck"/>
    <m/>
    <m/>
    <m/>
  </r>
  <r>
    <n v="267"/>
    <n v="267"/>
    <s v="Start a new career in this field"/>
    <m/>
    <m/>
    <m/>
    <m/>
    <m/>
    <d v="1996-07-28T00:00:00"/>
    <n v="6"/>
    <n v="20"/>
    <n v="12"/>
    <n v="10"/>
    <s v="US"/>
    <n v="0"/>
    <s v="t-shirt"/>
    <m/>
    <s v="â€œMachine learning for lifeâ€"/>
    <m/>
    <n v="0"/>
    <m/>
    <m/>
    <m/>
    <m/>
    <m/>
    <m/>
    <m/>
    <m/>
    <x v="0"/>
    <m/>
    <m/>
    <m/>
    <m/>
    <m/>
    <m/>
    <m/>
    <m/>
    <s v="None"/>
    <m/>
    <m/>
    <m/>
    <m/>
    <m/>
    <m/>
    <m/>
    <m/>
    <m/>
    <s v="Google"/>
    <m/>
    <n v="10"/>
    <s v="Include more mathematics for a ground level understanding in Nanodegrees."/>
    <s v="A mathematics nanodegree"/>
    <s v="You guys are awesome!!"/>
    <m/>
  </r>
  <r>
    <n v="268"/>
    <n v="268"/>
    <m/>
    <s v="Grow skills for my current role"/>
    <s v="Help move from academia to industry"/>
    <m/>
    <s v="General interest in the topic (personal growth and enrichment)"/>
    <m/>
    <d v="1987-10-07T00:00:00"/>
    <n v="6"/>
    <n v="60"/>
    <n v="7"/>
    <n v="4"/>
    <s v="Japan"/>
    <n v="1"/>
    <s v="t-shirt"/>
    <m/>
    <s v="â€œMachine learning for lifeâ€"/>
    <m/>
    <n v="1"/>
    <s v="Research"/>
    <m/>
    <m/>
    <s v="PostDoc"/>
    <m/>
    <s v="Citizen Science/Astrophysics"/>
    <n v="7"/>
    <s v="University of Minnesota/Zooniverse"/>
    <x v="1"/>
    <m/>
    <m/>
    <m/>
    <m/>
    <m/>
    <m/>
    <m/>
    <m/>
    <s v="None"/>
    <m/>
    <m/>
    <m/>
    <m/>
    <m/>
    <m/>
    <m/>
    <m/>
    <m/>
    <s v="Google"/>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69"/>
    <n v="269"/>
    <m/>
    <m/>
    <m/>
    <s v="Help prepare for an advanced degree"/>
    <s v="General interest in the topic (personal growth and enrichment)"/>
    <m/>
    <d v="1961-09-24T00:00:00"/>
    <n v="6"/>
    <n v="0"/>
    <n v="15"/>
    <n v="26"/>
    <s v="US"/>
    <n v="1"/>
    <s v="backpack"/>
    <m/>
    <s v="â€œMachine learning for lifeâ€"/>
    <m/>
    <n v="1"/>
    <s v="Self employed"/>
    <m/>
    <s v="Not Applicable"/>
    <m/>
    <s v="Electronics"/>
    <m/>
    <n v="33"/>
    <s v="Ing.Buero fuer Automation"/>
    <x v="0"/>
    <m/>
    <m/>
    <m/>
    <m/>
    <m/>
    <s v="Deep Learning Foundations"/>
    <m/>
    <m/>
    <m/>
    <m/>
    <s v="Slack Channel"/>
    <m/>
    <m/>
    <n v="20"/>
    <m/>
    <n v="10"/>
    <n v="36"/>
    <s v="Never give up, advance by working hard."/>
    <m/>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270"/>
    <n v="270"/>
    <m/>
    <m/>
    <m/>
    <s v="Help prepare for an advanced degree"/>
    <s v="General interest in the topic (personal growth and enrichment)"/>
    <m/>
    <d v="1990-05-03T00:00:00"/>
    <n v="6"/>
    <n v="30"/>
    <n v="8"/>
    <n v="10"/>
    <s v="Singapore"/>
    <n v="1"/>
    <s v="shoes (brand is TBDâ€¦ probably Adidas or Puma)"/>
    <m/>
    <s v="â€œData is the new bacon&quot;"/>
    <m/>
    <n v="1"/>
    <s v="Customer Service"/>
    <m/>
    <s v="Individual Contributor"/>
    <m/>
    <s v="Technology &amp; Internet"/>
    <m/>
    <n v="3"/>
    <s v="Rbc"/>
    <x v="0"/>
    <m/>
    <m/>
    <s v="Data Analyst"/>
    <s v="Machine Learning Engineer"/>
    <m/>
    <m/>
    <m/>
    <m/>
    <m/>
    <m/>
    <s v="Stack Overflow"/>
    <m/>
    <n v="3"/>
    <m/>
    <n v="2"/>
    <m/>
    <n v="20"/>
    <s v="Just keep on trying. "/>
    <s v="Google"/>
    <m/>
    <n v="7"/>
    <s v="Get creativity groups together "/>
    <s v="C++"/>
    <s v="Nope"/>
    <m/>
  </r>
  <r>
    <n v="271"/>
    <n v="271"/>
    <s v="Start a new career in this field"/>
    <s v="Grow skills for my current role"/>
    <m/>
    <m/>
    <s v="General interest in the topic (personal growth and enrichment)"/>
    <m/>
    <d v="1975-09-19T00:00:00"/>
    <n v="8"/>
    <n v="0"/>
    <n v="10"/>
    <n v="10"/>
    <s v="Argentina"/>
    <n v="1"/>
    <s v="t-shirt"/>
    <m/>
    <s v="â€œMachine learning for lifeâ€"/>
    <m/>
    <n v="1"/>
    <s v="Co-founder (or solo founder)"/>
    <m/>
    <s v="C-Level"/>
    <m/>
    <s v="Technology &amp; Internet"/>
    <m/>
    <n v="18"/>
    <s v="Persice"/>
    <x v="2"/>
    <m/>
    <m/>
    <m/>
    <m/>
    <m/>
    <s v="Deep Learning Foundations"/>
    <m/>
    <m/>
    <m/>
    <m/>
    <s v="Stack Overflow"/>
    <m/>
    <n v="4"/>
    <m/>
    <m/>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s v="Google"/>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272"/>
    <n v="272"/>
    <m/>
    <m/>
    <m/>
    <m/>
    <s v="General interest in the topic (personal growth and enrichment)"/>
    <m/>
    <d v="1984-03-30T00:00:00"/>
    <n v="8"/>
    <n v="0"/>
    <n v="10"/>
    <n v="2"/>
    <s v="Argentina"/>
    <n v="0"/>
    <s v="hat"/>
    <m/>
    <s v="â€Math - all the cool kids are doing itâ€"/>
    <m/>
    <n v="1"/>
    <s v="Software Engineer"/>
    <m/>
    <s v="Individual Contributor"/>
    <m/>
    <s v="Technology &amp; Internet"/>
    <m/>
    <n v="14"/>
    <s v="BeeLiked"/>
    <x v="0"/>
    <m/>
    <m/>
    <m/>
    <m/>
    <m/>
    <s v="Deep Learning Foundations"/>
    <m/>
    <m/>
    <m/>
    <m/>
    <s v="Forums"/>
    <m/>
    <n v="6"/>
    <m/>
    <n v="2"/>
    <m/>
    <n v="12"/>
    <s v="Practice a lot from scratch without the ready made Jupiter Notebooks"/>
    <s v="Facebook"/>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273"/>
    <n v="273"/>
    <m/>
    <m/>
    <m/>
    <m/>
    <s v="General interest in the topic (personal growth and enrichment)"/>
    <m/>
    <d v="1988-08-01T00:00:00"/>
    <n v="7"/>
    <n v="50"/>
    <n v="10"/>
    <n v="10"/>
    <s v="Russia"/>
    <n v="0"/>
    <s v="t-shirt"/>
    <m/>
    <s v="â€œMachine learning for lifeâ€"/>
    <m/>
    <n v="1"/>
    <s v="Software Engineer"/>
    <m/>
    <s v="Individual Contributor"/>
    <m/>
    <s v="Healthcare and Pharmaceuticals"/>
    <m/>
    <n v="7"/>
    <m/>
    <x v="2"/>
    <m/>
    <m/>
    <m/>
    <s v="Machine Learning Engineer"/>
    <m/>
    <m/>
    <m/>
    <m/>
    <m/>
    <m/>
    <s v="Forums"/>
    <m/>
    <n v="3"/>
    <m/>
    <n v="2"/>
    <m/>
    <n v="8"/>
    <s v="Make sure you are able reserve enough time for the program."/>
    <s v="Friend / word of mouth"/>
    <m/>
    <n v="10"/>
    <s v="Make courses more coherent. Switch from topic to topic was sometimes confusing, I was not sure if I missed module or lecture."/>
    <m/>
    <m/>
    <m/>
  </r>
  <r>
    <n v="274"/>
    <n v="274"/>
    <m/>
    <s v="Grow skills for my current role"/>
    <m/>
    <m/>
    <s v="General interest in the topic (personal growth and enrichment)"/>
    <m/>
    <d v="1988-12-15T00:00:00"/>
    <n v="7"/>
    <n v="120"/>
    <n v="11"/>
    <n v="6"/>
    <s v="Japan"/>
    <n v="1"/>
    <s v="t-shirt"/>
    <m/>
    <s v="â€œData is the new bacon&quot;"/>
    <m/>
    <n v="1"/>
    <s v="Software Engineer"/>
    <m/>
    <s v="Individual Contributor"/>
    <m/>
    <s v="Technology &amp; Internet"/>
    <m/>
    <n v="3"/>
    <s v="AP Origin"/>
    <x v="0"/>
    <m/>
    <m/>
    <m/>
    <m/>
    <m/>
    <s v="Deep Learning Foundations"/>
    <m/>
    <m/>
    <m/>
    <m/>
    <s v="Forums"/>
    <m/>
    <n v="6"/>
    <m/>
    <n v="3"/>
    <m/>
    <n v="72"/>
    <s v="Don't give up and always ask questions."/>
    <s v="Facebook"/>
    <m/>
    <n v="9"/>
    <s v="Lower the costs of school fees"/>
    <s v="Augmented Reality"/>
    <s v="Cool classroom after the revamp!"/>
    <m/>
  </r>
  <r>
    <n v="275"/>
    <n v="275"/>
    <m/>
    <s v="Grow skills for my current role"/>
    <m/>
    <m/>
    <m/>
    <m/>
    <d v="1985-10-15T00:00:00"/>
    <n v="7"/>
    <n v="30"/>
    <n v="11"/>
    <n v="5"/>
    <s v="Spain"/>
    <n v="0"/>
    <s v="hoodie"/>
    <m/>
    <s v="â€œData is the new bacon&quot;"/>
    <m/>
    <n v="1"/>
    <s v="Data Analyst"/>
    <m/>
    <s v="Individual Contributor"/>
    <m/>
    <s v="Insurance"/>
    <m/>
    <n v="4"/>
    <s v="Assurant"/>
    <x v="2"/>
    <s v="Intro to Programming"/>
    <s v="Business Analyst"/>
    <m/>
    <m/>
    <m/>
    <m/>
    <m/>
    <m/>
    <m/>
    <m/>
    <s v="Mentor Help (classroom or 1:1 mentors)"/>
    <m/>
    <n v="3"/>
    <m/>
    <n v="5"/>
    <m/>
    <n v="60"/>
    <s v="If the directions are vague, just submit the project and reviewer will clarify what you need to do."/>
    <s v="Google"/>
    <m/>
    <n v="7"/>
    <s v="Depends on nanodegree. "/>
    <s v="Expand python learning. Maybe text analytics"/>
    <s v="Nope"/>
    <m/>
  </r>
  <r>
    <n v="276"/>
    <n v="276"/>
    <s v="Start a new career in this field"/>
    <m/>
    <m/>
    <m/>
    <m/>
    <m/>
    <d v="1989-04-06T00:00:00"/>
    <n v="8"/>
    <n v="60"/>
    <n v="13"/>
    <n v="3"/>
    <s v="UK"/>
    <n v="1"/>
    <s v="jacket (brand is TBD... probably Patagonia)"/>
    <m/>
    <s v="â€Math - all the cool kids are doing itâ€"/>
    <m/>
    <n v="1"/>
    <s v="Software Engineer"/>
    <m/>
    <s v="Individual Contributor"/>
    <m/>
    <s v="Real Estate"/>
    <m/>
    <n v="5"/>
    <s v="foundi"/>
    <x v="0"/>
    <m/>
    <m/>
    <m/>
    <m/>
    <m/>
    <m/>
    <m/>
    <m/>
    <m/>
    <s v="Full stack web"/>
    <s v="Slack Channel"/>
    <m/>
    <n v="3"/>
    <m/>
    <n v="6"/>
    <m/>
    <n v="12"/>
    <s v="Self motivated"/>
    <s v="Google"/>
    <m/>
    <n v="10"/>
    <s v="More partner for Asia country"/>
    <s v="Docker, K8s  data warehouse, data pipeline"/>
    <s v="Love Udacity and love what U guys are doing! Keep up the good work"/>
    <m/>
  </r>
  <r>
    <n v="277"/>
    <n v="277"/>
    <m/>
    <s v="Grow skills for my current role"/>
    <m/>
    <m/>
    <s v="General interest in the topic (personal growth and enrichment)"/>
    <m/>
    <d v="1990-06-22T00:00:00"/>
    <n v="9"/>
    <n v="0"/>
    <n v="10"/>
    <n v="10"/>
    <s v="India"/>
    <n v="0"/>
    <s v="hoodie"/>
    <m/>
    <s v="â€œA quality life demands quality questionsâ€"/>
    <m/>
    <n v="1"/>
    <s v="Educator / Instructor"/>
    <m/>
    <s v="Director"/>
    <m/>
    <s v="Education"/>
    <m/>
    <n v="3"/>
    <s v="New Professions Lab"/>
    <x v="1"/>
    <m/>
    <m/>
    <m/>
    <m/>
    <m/>
    <s v="Deep Learning Foundations"/>
    <m/>
    <m/>
    <m/>
    <m/>
    <s v="Slack Channel"/>
    <m/>
    <n v="4"/>
    <m/>
    <n v="3"/>
    <m/>
    <n v="6"/>
    <s v="Stick to the deadlines. Don't be illusioned that they are only recommended"/>
    <s v="Friend / word of mouth"/>
    <m/>
    <n v="8"/>
    <s v="Give people less freedom. Make strict deadlines. Otherwise people always have something more urgent and important"/>
    <s v="Mobile apps"/>
    <s v="nope"/>
    <m/>
  </r>
  <r>
    <n v="278"/>
    <n v="278"/>
    <s v="Start a new career in this field"/>
    <m/>
    <m/>
    <m/>
    <m/>
    <m/>
    <d v="1978-11-17T00:00:00"/>
    <n v="7"/>
    <n v="30"/>
    <n v="14"/>
    <n v="6"/>
    <s v="Singapore"/>
    <n v="1"/>
    <s v="hoodie"/>
    <m/>
    <s v="â€œData is the new bacon&quot;"/>
    <m/>
    <n v="1"/>
    <s v="Business/Strategy"/>
    <m/>
    <s v="C-Level"/>
    <m/>
    <s v="Technology &amp; Internet"/>
    <m/>
    <n v="16"/>
    <s v="Eteg"/>
    <x v="0"/>
    <m/>
    <m/>
    <m/>
    <m/>
    <s v="Artificial Intelligence"/>
    <m/>
    <m/>
    <m/>
    <m/>
    <m/>
    <s v="Mentor Help (classroom or 1:1 mentors)"/>
    <m/>
    <n v="6"/>
    <m/>
    <n v="6"/>
    <m/>
    <n v="40"/>
    <s v="Focus."/>
    <s v="Google"/>
    <m/>
    <n v="9"/>
    <s v="Using more guided projects, like Jupyter Notebook in Python."/>
    <s v="Startup business execution - what to do and what not to do."/>
    <s v="No."/>
    <m/>
  </r>
  <r>
    <n v="279"/>
    <n v="279"/>
    <m/>
    <s v="Grow skills for my current role"/>
    <m/>
    <m/>
    <m/>
    <m/>
    <d v="1993-08-02T00:00:00"/>
    <n v="8"/>
    <n v="50"/>
    <n v="3"/>
    <n v="5"/>
    <s v="China"/>
    <n v="1"/>
    <s v="t-shirt"/>
    <m/>
    <m/>
    <s v="No slogan"/>
    <n v="0"/>
    <m/>
    <m/>
    <m/>
    <m/>
    <m/>
    <m/>
    <m/>
    <m/>
    <x v="0"/>
    <m/>
    <m/>
    <m/>
    <m/>
    <m/>
    <s v="Deep Learning Foundations"/>
    <m/>
    <m/>
    <m/>
    <m/>
    <s v="Slack Channel"/>
    <m/>
    <n v="1"/>
    <m/>
    <n v="3"/>
    <m/>
    <n v="4"/>
    <s v="Read a lot. Check in with slack. Know Python well."/>
    <s v="Google"/>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280"/>
    <n v="280"/>
    <s v="Start a new career in this field"/>
    <m/>
    <m/>
    <s v="Help prepare for an advanced degree"/>
    <s v="General interest in the topic (personal growth and enrichment)"/>
    <m/>
    <d v="1985-04-04T00:00:00"/>
    <n v="8"/>
    <n v="120"/>
    <n v="10"/>
    <n v="10"/>
    <s v="Argentina"/>
    <n v="1"/>
    <s v="hoodie"/>
    <m/>
    <s v="â€œMachine learning for lifeâ€"/>
    <m/>
    <n v="1"/>
    <s v="Research"/>
    <m/>
    <s v="Manager"/>
    <m/>
    <s v="Technology &amp; Internet"/>
    <m/>
    <n v="10"/>
    <s v="HERE Technologies"/>
    <x v="0"/>
    <m/>
    <m/>
    <m/>
    <m/>
    <s v="Artificial Intelligence"/>
    <m/>
    <m/>
    <m/>
    <m/>
    <m/>
    <s v="Forums"/>
    <m/>
    <n v="6"/>
    <m/>
    <n v="6"/>
    <m/>
    <n v="48"/>
    <s v="if stuck go further then come back"/>
    <s v="Google"/>
    <m/>
    <n v="10"/>
    <s v="more video lectures instead of text (only new NDs suffer from this) : )"/>
    <s v="Math, Machine Learning in depth"/>
    <s v="you are awesome &lt;3"/>
    <m/>
  </r>
  <r>
    <n v="281"/>
    <n v="281"/>
    <s v="Start a new career in this field"/>
    <m/>
    <m/>
    <m/>
    <s v="General interest in the topic (personal growth and enrichment)"/>
    <m/>
    <d v="1987-06-01T00:00:00"/>
    <n v="8"/>
    <n v="0"/>
    <n v="8"/>
    <n v="10"/>
    <s v="Spain"/>
    <n v="1"/>
    <s v="t-shirt"/>
    <m/>
    <m/>
    <s v="Dream into reality"/>
    <n v="1"/>
    <s v="Freelancing"/>
    <m/>
    <s v="Not Applicable"/>
    <m/>
    <s v="Technology &amp; Internet"/>
    <m/>
    <n v="5"/>
    <s v="IBM"/>
    <x v="4"/>
    <m/>
    <m/>
    <m/>
    <m/>
    <m/>
    <s v="Deep Learning Foundations"/>
    <m/>
    <m/>
    <m/>
    <m/>
    <s v="Ask Me Anythings (AMAs)"/>
    <m/>
    <n v="6"/>
    <m/>
    <m/>
    <n v="10"/>
    <n v="10"/>
    <s v="Decide a time of the day when you want to develop your skills and book it for the next months so that not even your parents stop you from developing your skills during that time."/>
    <s v="Friend / word of mouth"/>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282"/>
    <n v="282"/>
    <m/>
    <m/>
    <m/>
    <m/>
    <s v="General interest in the topic (personal growth and enrichment)"/>
    <m/>
    <d v="1995-04-29T00:00:00"/>
    <n v="8"/>
    <n v="150"/>
    <n v="12"/>
    <n v="2"/>
    <s v="Argentina"/>
    <n v="1"/>
    <s v="t-shirt"/>
    <m/>
    <s v="â€œA quality life demands quality questionsâ€"/>
    <m/>
    <n v="1"/>
    <s v="Software Engineer"/>
    <m/>
    <m/>
    <s v="Entry level "/>
    <s v="Technology &amp; Internet"/>
    <m/>
    <n v="0"/>
    <s v="Newgen"/>
    <x v="0"/>
    <m/>
    <m/>
    <m/>
    <s v="Machine Learning Engineer"/>
    <m/>
    <m/>
    <m/>
    <m/>
    <m/>
    <m/>
    <s v="Forums"/>
    <m/>
    <m/>
    <n v="10"/>
    <n v="5"/>
    <m/>
    <n v="8"/>
    <s v="When things get tough, just stick with it and you'll come out much wiser. "/>
    <s v="Google"/>
    <m/>
    <n v="10"/>
    <s v="Everything is perfect!"/>
    <m/>
    <m/>
    <m/>
  </r>
  <r>
    <n v="283"/>
    <n v="283"/>
    <m/>
    <s v="Grow skills for my current role"/>
    <m/>
    <m/>
    <m/>
    <m/>
    <d v="1990-06-06T00:00:00"/>
    <n v="7"/>
    <n v="30"/>
    <n v="10"/>
    <n v="18"/>
    <s v="Russia"/>
    <n v="1"/>
    <s v="hoodie"/>
    <m/>
    <s v="â€œMachine learning for lifeâ€"/>
    <m/>
    <n v="1"/>
    <s v="Data Scientist"/>
    <m/>
    <s v="Individual Contributor"/>
    <m/>
    <s v="Telecommunications"/>
    <m/>
    <n v="4"/>
    <s v="RIA Novosti / MIA Rossiya Segodnya"/>
    <x v="4"/>
    <m/>
    <m/>
    <s v="Data Analyst"/>
    <s v="Machine Learning Engineer"/>
    <m/>
    <m/>
    <m/>
    <m/>
    <m/>
    <m/>
    <s v="Forums"/>
    <m/>
    <n v="6"/>
    <m/>
    <n v="4"/>
    <m/>
    <n v="10"/>
    <s v="Constant learning"/>
    <s v="Google"/>
    <m/>
    <n v="10"/>
    <s v="add big data nanodegree"/>
    <s v="spark"/>
    <s v="Thank you for such an amazing source of knowledge!"/>
    <m/>
  </r>
  <r>
    <n v="284"/>
    <n v="284"/>
    <s v="Start a new career in this field"/>
    <m/>
    <m/>
    <m/>
    <s v="General interest in the topic (personal growth and enrichment)"/>
    <m/>
    <d v="2017-03-19T00:00:00"/>
    <n v="7"/>
    <n v="0"/>
    <n v="13"/>
    <n v="5"/>
    <s v="UK"/>
    <n v="1"/>
    <s v="t-shirt"/>
    <m/>
    <s v="â€œA quality life demands quality questionsâ€"/>
    <m/>
    <n v="0"/>
    <m/>
    <m/>
    <m/>
    <m/>
    <m/>
    <m/>
    <m/>
    <m/>
    <x v="0"/>
    <m/>
    <m/>
    <m/>
    <s v="Machine Learning Engineer"/>
    <m/>
    <m/>
    <m/>
    <m/>
    <m/>
    <m/>
    <s v="Stack Overflow"/>
    <m/>
    <m/>
    <n v="25"/>
    <m/>
    <n v="15"/>
    <n v="50"/>
    <s v="Learning will take longer than you might initially expect. Be prepared for your timeline to be slower than you might prefer."/>
    <s v="Friend / word of mouth"/>
    <m/>
    <n v="9"/>
    <s v="It could provide more videos or text material up front to prepare for the more advanced projects."/>
    <s v="Video game programming and design"/>
    <s v="Nope"/>
    <m/>
  </r>
  <r>
    <n v="285"/>
    <n v="285"/>
    <m/>
    <m/>
    <m/>
    <m/>
    <s v="General interest in the topic (personal growth and enrichment)"/>
    <m/>
    <d v="1987-07-30T00:00:00"/>
    <n v="7"/>
    <n v="20"/>
    <n v="7"/>
    <n v="10"/>
    <s v="Spain"/>
    <n v="1"/>
    <s v="t-shirt"/>
    <m/>
    <s v="â€œMachine learning for lifeâ€"/>
    <m/>
    <n v="1"/>
    <s v="Software Engineer"/>
    <m/>
    <s v="Individual Contributor"/>
    <m/>
    <s v="Technology &amp; Internet"/>
    <m/>
    <n v="8"/>
    <s v="Chengbao "/>
    <x v="0"/>
    <m/>
    <m/>
    <m/>
    <m/>
    <m/>
    <s v="Deep Learning Foundations"/>
    <m/>
    <m/>
    <m/>
    <m/>
    <s v="Slack Channel"/>
    <m/>
    <n v="3"/>
    <m/>
    <n v="3"/>
    <m/>
    <n v="8"/>
    <s v="Create a study schedule and stick to it, when you get stuck speak up and get help, most importantly don't stop "/>
    <m/>
    <s v="Don't remember "/>
    <n v="10"/>
    <s v="Keep up what you're doing"/>
    <s v=" "/>
    <s v=" "/>
    <m/>
  </r>
  <r>
    <n v="286"/>
    <n v="286"/>
    <s v="Start a new career in this field"/>
    <s v="Grow skills for my current role"/>
    <m/>
    <m/>
    <s v="General interest in the topic (personal growth and enrichment)"/>
    <m/>
    <d v="1990-04-28T00:00:00"/>
    <n v="7"/>
    <n v="45"/>
    <n v="12"/>
    <n v="2"/>
    <s v="France"/>
    <n v="1"/>
    <s v="t-shirt"/>
    <m/>
    <s v="â€œData is the new bacon&quot;"/>
    <m/>
    <n v="1"/>
    <s v="Data Scientist"/>
    <m/>
    <m/>
    <s v="Junior"/>
    <m/>
    <s v="E-Learning"/>
    <n v="2"/>
    <s v="LinuxAcademy.com"/>
    <x v="2"/>
    <m/>
    <m/>
    <m/>
    <m/>
    <m/>
    <s v="Deep Learning Foundations"/>
    <m/>
    <m/>
    <m/>
    <m/>
    <s v="Stack Overflow"/>
    <m/>
    <n v="6"/>
    <m/>
    <n v="4"/>
    <m/>
    <n v="6"/>
    <s v="Consistent study is the best way to make it through the program"/>
    <s v="LinkedIn"/>
    <m/>
    <n v="9"/>
    <s v="Not make people pay for a product that isn't fully fleshed out. It was annoying to have material reorganize itself every week or so while the team figured out the flow. "/>
    <m/>
    <m/>
    <m/>
  </r>
  <r>
    <n v="287"/>
    <n v="287"/>
    <m/>
    <s v="Grow skills for my current role"/>
    <m/>
    <m/>
    <m/>
    <m/>
    <d v="1975-10-07T00:00:00"/>
    <n v="5"/>
    <n v="75"/>
    <n v="10"/>
    <n v="10"/>
    <s v="Japan"/>
    <n v="1"/>
    <s v="t-shirt"/>
    <m/>
    <s v="â€œMachine learning for lifeâ€"/>
    <m/>
    <n v="1"/>
    <s v="Software Engineer"/>
    <m/>
    <s v="Individual Contributor"/>
    <m/>
    <s v="Healthcare and Pharmaceuticals"/>
    <m/>
    <n v="17"/>
    <m/>
    <x v="0"/>
    <m/>
    <m/>
    <m/>
    <m/>
    <m/>
    <s v="Deep Learning Foundations"/>
    <m/>
    <m/>
    <m/>
    <s v=" Android Basics"/>
    <s v="Forums"/>
    <m/>
    <m/>
    <n v="10"/>
    <m/>
    <n v="10"/>
    <n v="15"/>
    <s v="passion is important"/>
    <s v="Friend / word of mouth"/>
    <m/>
    <n v="10"/>
    <s v="provide world-class education to challenge to new technology to anyone, anywhere."/>
    <s v="Big Data"/>
    <m/>
    <m/>
  </r>
  <r>
    <n v="288"/>
    <n v="288"/>
    <s v="Start a new career in this field"/>
    <m/>
    <m/>
    <s v="Help prepare for an advanced degree"/>
    <s v="General interest in the topic (personal growth and enrichment)"/>
    <m/>
    <d v="1984-11-13T00:00:00"/>
    <n v="6"/>
    <n v="35"/>
    <n v="10"/>
    <n v="1"/>
    <s v="China"/>
    <n v="1"/>
    <s v="backpack"/>
    <m/>
    <s v="â€œA quality life demands quality questionsâ€"/>
    <m/>
    <n v="1"/>
    <s v="Consulting"/>
    <m/>
    <s v="Individual Contributor"/>
    <m/>
    <s v="Telecommunications"/>
    <m/>
    <n v="10"/>
    <s v="AT&amp;T"/>
    <x v="0"/>
    <m/>
    <m/>
    <s v="Data Analyst"/>
    <m/>
    <m/>
    <m/>
    <m/>
    <m/>
    <m/>
    <m/>
    <s v="Stack Overflow"/>
    <m/>
    <n v="5"/>
    <m/>
    <n v="5"/>
    <m/>
    <n v="15"/>
    <s v="Start Early"/>
    <s v="Friend / word of mouth"/>
    <m/>
    <n v="10"/>
    <s v="Try and follow a more academic approach rather than more marketing approach"/>
    <s v="Courses related Wireless Engineering, Networking and IoT"/>
    <s v="No"/>
    <m/>
  </r>
  <r>
    <n v="289"/>
    <n v="289"/>
    <m/>
    <m/>
    <m/>
    <m/>
    <s v="General interest in the topic (personal growth and enrichment)"/>
    <m/>
    <d v="1979-05-29T00:00:00"/>
    <n v="6"/>
    <n v="30"/>
    <n v="10"/>
    <n v="5"/>
    <s v="Russia"/>
    <n v="1"/>
    <s v="t-shirt"/>
    <m/>
    <s v="â€œMachine learning for lifeâ€"/>
    <m/>
    <n v="1"/>
    <s v="Other"/>
    <m/>
    <s v="Director"/>
    <m/>
    <s v="Insurance"/>
    <m/>
    <n v="17"/>
    <s v="Linea Directa Aseguradora"/>
    <x v="2"/>
    <m/>
    <m/>
    <m/>
    <m/>
    <m/>
    <s v="Deep Learning Foundations"/>
    <m/>
    <m/>
    <m/>
    <m/>
    <s v="Slack Channel"/>
    <m/>
    <n v="4"/>
    <m/>
    <m/>
    <n v="10"/>
    <n v="12"/>
    <s v="The nanodegrees are an exceptional experience to learn last tech from the best, do your best"/>
    <s v="Twitter"/>
    <m/>
    <n v="10"/>
    <s v="I donÂ´t know"/>
    <s v="A Nanodegree about cloud technologies"/>
    <m/>
    <m/>
  </r>
  <r>
    <n v="290"/>
    <n v="290"/>
    <s v="Start a new career in this field"/>
    <s v="Grow skills for my current role"/>
    <s v="Help move from academia to industry"/>
    <s v="Help prepare for an advanced degree"/>
    <s v="General interest in the topic (personal growth and enrichment)"/>
    <m/>
    <d v="1989-02-23T00:00:00"/>
    <n v="6"/>
    <n v="90"/>
    <n v="7"/>
    <n v="5"/>
    <s v="China"/>
    <n v="0"/>
    <s v="shoes (brand is TBDâ€¦ probably Adidas or Puma)"/>
    <m/>
    <s v="â€œMachine learning for lifeâ€"/>
    <m/>
    <n v="1"/>
    <s v="Educator / Instructor"/>
    <m/>
    <s v="Intern"/>
    <m/>
    <s v="Education"/>
    <m/>
    <n v="0"/>
    <s v="Udacity"/>
    <x v="1"/>
    <m/>
    <m/>
    <m/>
    <m/>
    <m/>
    <s v="Deep Learning Foundations"/>
    <m/>
    <m/>
    <m/>
    <m/>
    <s v="Forums"/>
    <m/>
    <n v="4"/>
    <m/>
    <n v="6"/>
    <m/>
    <n v="6"/>
    <s v="more ask and practice "/>
    <m/>
    <s v="WeChat"/>
    <n v="8"/>
    <s v="Give me encouragement"/>
    <s v="The review system"/>
    <s v="improve the quality of the certificate with unique authentication digital code, and public to LinkedIn"/>
    <m/>
  </r>
  <r>
    <n v="291"/>
    <n v="291"/>
    <m/>
    <s v="Grow skills for my current role"/>
    <m/>
    <m/>
    <m/>
    <m/>
    <d v="1986-08-09T00:00:00"/>
    <n v="9"/>
    <n v="20"/>
    <n v="10"/>
    <n v="40"/>
    <s v="Japan"/>
    <n v="0"/>
    <s v="shoes (brand is TBDâ€¦ probably Adidas or Puma)"/>
    <m/>
    <s v="â€œA quality life demands quality questionsâ€"/>
    <m/>
    <n v="1"/>
    <s v="Software Engineer"/>
    <m/>
    <s v="Individual Contributor"/>
    <m/>
    <s v="Education"/>
    <m/>
    <n v="11"/>
    <s v="Udacity"/>
    <x v="3"/>
    <m/>
    <m/>
    <m/>
    <s v="Machine Learning Engineer"/>
    <m/>
    <s v="Deep Learning Foundations"/>
    <m/>
    <m/>
    <m/>
    <m/>
    <m/>
    <s v="External resources (khan academy, coursera)"/>
    <n v="6"/>
    <m/>
    <n v="4"/>
    <m/>
    <n v="3"/>
    <s v="Do something every day, even if it's just one video or a couple lines of code for a project."/>
    <s v="Google"/>
    <m/>
    <n v="7"/>
    <s v="less term-based, more subscription content"/>
    <s v="blockchain, network/server security, devops"/>
    <m/>
    <m/>
  </r>
  <r>
    <n v="292"/>
    <n v="292"/>
    <m/>
    <m/>
    <m/>
    <m/>
    <s v="General interest in the topic (personal growth and enrichment)"/>
    <m/>
    <d v="1986-01-14T00:00:00"/>
    <n v="8"/>
    <n v="0"/>
    <n v="10"/>
    <n v="10"/>
    <s v="India"/>
    <n v="0"/>
    <s v="hoodie"/>
    <m/>
    <s v="â€œData is the new bacon&quot;"/>
    <m/>
    <n v="1"/>
    <m/>
    <s v="Chief Scientist (Cybersecurity)"/>
    <s v="Vice President"/>
    <m/>
    <s v="Technology &amp; Internet"/>
    <m/>
    <n v="12"/>
    <s v="AlienVault"/>
    <x v="4"/>
    <m/>
    <m/>
    <m/>
    <s v="Machine Learning Engineer"/>
    <m/>
    <m/>
    <m/>
    <m/>
    <m/>
    <m/>
    <s v="Forums"/>
    <m/>
    <n v="3"/>
    <m/>
    <n v="5"/>
    <m/>
    <n v="15"/>
    <s v="Being persistence"/>
    <s v="Twitter"/>
    <m/>
    <n v="9"/>
    <s v="Nothing"/>
    <s v="3d/game development"/>
    <m/>
    <m/>
  </r>
  <r>
    <n v="293"/>
    <n v="293"/>
    <s v="Start a new career in this field"/>
    <m/>
    <m/>
    <m/>
    <m/>
    <m/>
    <d v="1995-02-11T00:00:00"/>
    <n v="7"/>
    <n v="120"/>
    <n v="9"/>
    <n v="4"/>
    <s v="Singapore"/>
    <n v="0"/>
    <s v="hoodie"/>
    <m/>
    <s v="â€œMachine learning for lifeâ€"/>
    <m/>
    <n v="0"/>
    <m/>
    <m/>
    <m/>
    <m/>
    <m/>
    <m/>
    <m/>
    <m/>
    <x v="0"/>
    <m/>
    <m/>
    <m/>
    <s v="Machine Learning Engineer"/>
    <m/>
    <m/>
    <m/>
    <m/>
    <m/>
    <m/>
    <s v="Slack Channel"/>
    <m/>
    <m/>
    <n v="20"/>
    <m/>
    <n v="20"/>
    <n v="10"/>
    <s v="Focus on projects more, there lies the actual learning."/>
    <s v="Friend / word of mouth"/>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294"/>
    <n v="294"/>
    <s v="Start a new career in this field"/>
    <s v="Grow skills for my current role"/>
    <m/>
    <s v="Help prepare for an advanced degree"/>
    <m/>
    <m/>
    <d v="1991-07-03T00:00:00"/>
    <n v="8"/>
    <n v="6"/>
    <n v="15"/>
    <n v="2"/>
    <s v="Spain"/>
    <n v="0"/>
    <s v="shoes (brand is TBDâ€¦ probably Adidas or Puma)"/>
    <m/>
    <s v="â€œMachine learning for lifeâ€"/>
    <m/>
    <n v="0"/>
    <m/>
    <m/>
    <m/>
    <m/>
    <m/>
    <m/>
    <m/>
    <m/>
    <x v="2"/>
    <m/>
    <m/>
    <m/>
    <m/>
    <m/>
    <s v="Deep Learning Foundations"/>
    <m/>
    <m/>
    <m/>
    <m/>
    <s v="Forums"/>
    <m/>
    <n v="6"/>
    <m/>
    <n v="4"/>
    <m/>
    <n v="48"/>
    <s v="Learn by doing the projects."/>
    <s v="Google"/>
    <m/>
    <n v="10"/>
    <s v="Reduce the cost the nanodegree at least for Indian students, robotics nanodegree for one term is 75k which is huge cost for Indian students."/>
    <s v="Computer graphics"/>
    <m/>
    <m/>
  </r>
  <r>
    <n v="295"/>
    <n v="295"/>
    <m/>
    <s v="Grow skills for my current role"/>
    <m/>
    <m/>
    <m/>
    <m/>
    <d v="1975-02-28T00:00:00"/>
    <n v="6"/>
    <n v="0"/>
    <n v="88"/>
    <n v="2"/>
    <s v="Singapore"/>
    <n v="1"/>
    <s v="t-shirt"/>
    <m/>
    <s v="â€œMachine learning for lifeâ€"/>
    <m/>
    <n v="1"/>
    <s v="Software Engineer"/>
    <m/>
    <s v="Individual Contributor"/>
    <m/>
    <s v="Government"/>
    <m/>
    <n v="12"/>
    <s v="Planet9 energy "/>
    <x v="5"/>
    <m/>
    <m/>
    <m/>
    <m/>
    <m/>
    <m/>
    <m/>
    <m/>
    <s v="None"/>
    <m/>
    <m/>
    <m/>
    <m/>
    <m/>
    <m/>
    <m/>
    <m/>
    <m/>
    <s v="Friend / word of mouth"/>
    <m/>
    <n v="8"/>
    <s v="Real time support for assignments issues "/>
    <s v="More ai "/>
    <s v="No"/>
    <m/>
  </r>
  <r>
    <n v="296"/>
    <n v="296"/>
    <s v="Start a new career in this field"/>
    <m/>
    <m/>
    <m/>
    <m/>
    <m/>
    <d v="1989-12-09T00:00:00"/>
    <n v="8"/>
    <n v="0"/>
    <n v="10"/>
    <n v="30"/>
    <s v="Singapore"/>
    <n v="0"/>
    <s v="t-shirt"/>
    <m/>
    <s v="â€œData is the new bacon&quot;"/>
    <m/>
    <n v="1"/>
    <s v="Software Engineer"/>
    <m/>
    <s v="Individual Contributor"/>
    <m/>
    <s v="Technology &amp; Internet"/>
    <m/>
    <n v="7"/>
    <s v="AppCraft"/>
    <x v="2"/>
    <m/>
    <m/>
    <m/>
    <m/>
    <m/>
    <m/>
    <m/>
    <m/>
    <s v="None"/>
    <m/>
    <m/>
    <m/>
    <m/>
    <m/>
    <m/>
    <m/>
    <m/>
    <m/>
    <s v="Twitter"/>
    <m/>
    <n v="8"/>
    <s v="Add courses in audio format so I can listen them when I'm out for a walk."/>
    <s v="Software Architecture"/>
    <m/>
    <m/>
  </r>
  <r>
    <n v="297"/>
    <n v="297"/>
    <s v="Start a new career in this field"/>
    <m/>
    <m/>
    <m/>
    <s v="General interest in the topic (personal growth and enrichment)"/>
    <m/>
    <d v="1984-04-13T00:00:00"/>
    <n v="7"/>
    <n v="0"/>
    <n v="12"/>
    <n v="8"/>
    <s v="India"/>
    <n v="1"/>
    <s v="backpack"/>
    <m/>
    <s v="â€œA quality life demands quality questionsâ€"/>
    <m/>
    <n v="1"/>
    <m/>
    <s v="Engineer / Technician"/>
    <s v="Individual Contributor"/>
    <m/>
    <s v="Technology &amp; Internet"/>
    <m/>
    <n v="10"/>
    <s v="Convergint Technologies"/>
    <x v="4"/>
    <m/>
    <m/>
    <m/>
    <s v="Machine Learning Engineer"/>
    <m/>
    <s v="Deep Learning Foundations"/>
    <m/>
    <m/>
    <m/>
    <m/>
    <s v="Stack Overflow"/>
    <m/>
    <n v="3"/>
    <m/>
    <n v="5"/>
    <m/>
    <n v="10"/>
    <s v="Do something on the program every day, even if it only reviewing 5 minutes of a previous lesson."/>
    <s v="Friend / word of mouth"/>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298"/>
    <n v="298"/>
    <m/>
    <s v="Grow skills for my current role"/>
    <m/>
    <s v="Help prepare for an advanced degree"/>
    <m/>
    <m/>
    <d v="1988-07-07T00:00:00"/>
    <n v="6"/>
    <n v="0"/>
    <n v="10"/>
    <n v="20"/>
    <s v="Argentina"/>
    <n v="0"/>
    <s v="hoodie"/>
    <m/>
    <s v="â€Math - all the cool kids are doing itâ€"/>
    <m/>
    <n v="1"/>
    <s v="Software Engineer"/>
    <m/>
    <s v="Individual Contributor"/>
    <m/>
    <s v="Technology &amp; Internet"/>
    <m/>
    <n v="6"/>
    <s v="IBM"/>
    <x v="2"/>
    <m/>
    <m/>
    <m/>
    <m/>
    <s v="Artificial Intelligence"/>
    <m/>
    <m/>
    <m/>
    <m/>
    <m/>
    <s v="Slack Channel"/>
    <m/>
    <n v="5"/>
    <m/>
    <n v="3"/>
    <m/>
    <n v="20"/>
    <s v="Buy the book. Understand each line of code in examples."/>
    <s v="Friend / word of mouth"/>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299"/>
    <n v="299"/>
    <m/>
    <m/>
    <m/>
    <m/>
    <s v="General interest in the topic (personal growth and enrichment)"/>
    <m/>
    <d v="1960-03-16T00:00:00"/>
    <n v="6"/>
    <n v="60"/>
    <n v="10"/>
    <n v="6"/>
    <s v="China"/>
    <n v="0"/>
    <s v="jacket (brand is TBD... probably Patagonia)"/>
    <m/>
    <m/>
    <s v="Lerning fo Life"/>
    <n v="1"/>
    <s v="Co-founder (or solo founder)"/>
    <m/>
    <s v="C-Level"/>
    <m/>
    <m/>
    <s v="Wealth Management"/>
    <n v="33"/>
    <s v="Wright Capital Welath Management"/>
    <x v="2"/>
    <m/>
    <m/>
    <m/>
    <m/>
    <m/>
    <s v="Deep Learning Foundations"/>
    <m/>
    <m/>
    <m/>
    <m/>
    <s v="Forums"/>
    <m/>
    <n v="3"/>
    <m/>
    <n v="5"/>
    <m/>
    <n v="12"/>
    <s v="DonÂ´t give up, look for help -- there is plenty available."/>
    <m/>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n v="300"/>
    <n v="300"/>
    <s v="Start a new career in this field"/>
    <s v="Grow skills for my current role"/>
    <s v="Help move from academia to industry"/>
    <s v="Help prepare for an advanced degree"/>
    <s v="General interest in the topic (personal growth and enrichment)"/>
    <s v="Be able to use Machine Learning"/>
    <d v="1989-02-18T00:00:00"/>
    <n v="8"/>
    <n v="5"/>
    <n v="12"/>
    <n v="4"/>
    <s v="US"/>
    <n v="1"/>
    <s v="hoodie"/>
    <m/>
    <s v="â€œMachine learning for lifeâ€"/>
    <m/>
    <n v="0"/>
    <m/>
    <m/>
    <m/>
    <m/>
    <m/>
    <m/>
    <m/>
    <m/>
    <x v="0"/>
    <s v="Intro to Programming"/>
    <m/>
    <s v="Data Analyst"/>
    <s v="Machine Learning Engineer"/>
    <m/>
    <s v="Deep Learning Foundations"/>
    <m/>
    <m/>
    <m/>
    <m/>
    <s v="Forums"/>
    <m/>
    <m/>
    <n v="40"/>
    <n v="6"/>
    <m/>
    <n v="6"/>
    <s v="Just Start"/>
    <s v="Facebook"/>
    <m/>
    <n v="10"/>
    <s v="Speed Up Learning"/>
    <s v="Building Crypto Currencies"/>
    <s v="I love your product."/>
    <m/>
  </r>
  <r>
    <n v="301"/>
    <n v="301"/>
    <s v="Start a new career in this field"/>
    <s v="Grow skills for my current role"/>
    <m/>
    <s v="Help prepare for an advanced degree"/>
    <s v="General interest in the topic (personal growth and enrichment)"/>
    <m/>
    <d v="2017-10-11T00:00:00"/>
    <n v="7"/>
    <n v="60"/>
    <n v="11"/>
    <n v="25"/>
    <s v="US"/>
    <n v="0"/>
    <s v="hoodie"/>
    <m/>
    <s v="â€œMachine learning for lifeâ€"/>
    <m/>
    <n v="1"/>
    <s v="Data Scientist"/>
    <m/>
    <s v="Individual Contributor"/>
    <m/>
    <s v="Telecommunications"/>
    <m/>
    <n v="11"/>
    <s v="Amsterdam "/>
    <x v="2"/>
    <m/>
    <m/>
    <m/>
    <m/>
    <m/>
    <s v="Deep Learning Foundations"/>
    <m/>
    <m/>
    <m/>
    <m/>
    <s v="Slack Channel"/>
    <m/>
    <n v="3"/>
    <m/>
    <n v="6"/>
    <m/>
    <n v="10"/>
    <s v="Slack"/>
    <s v="Friend / word of mouth"/>
    <m/>
    <n v="10"/>
    <s v="More content"/>
    <s v="Streaming data. Advanced neural nets. Databases (maybe something in lign with kleppmans book)"/>
    <m/>
    <m/>
  </r>
  <r>
    <n v="302"/>
    <n v="302"/>
    <s v="Start a new career in this field"/>
    <s v="Grow skills for my current role"/>
    <m/>
    <m/>
    <m/>
    <m/>
    <d v="1981-12-21T00:00:00"/>
    <n v="7"/>
    <n v="80"/>
    <n v="9"/>
    <n v="20"/>
    <s v="India"/>
    <n v="0"/>
    <s v="t-shirt"/>
    <m/>
    <s v="â€Math - all the cool kids are doing itâ€"/>
    <m/>
    <n v="1"/>
    <s v="Software Engineer"/>
    <m/>
    <s v="Individual Contributor"/>
    <m/>
    <s v="Technology &amp; Internet"/>
    <m/>
    <n v="15"/>
    <s v="Self-employed"/>
    <x v="2"/>
    <m/>
    <m/>
    <m/>
    <m/>
    <m/>
    <m/>
    <m/>
    <m/>
    <s v="None"/>
    <m/>
    <m/>
    <m/>
    <m/>
    <m/>
    <m/>
    <m/>
    <m/>
    <m/>
    <s v="Twitter"/>
    <m/>
    <n v="7"/>
    <s v="Reduce pricing or add make content/labs to justify the pricing."/>
    <s v="Advanced ML/AI courses."/>
    <s v="Keep up your good work!"/>
    <m/>
  </r>
  <r>
    <n v="303"/>
    <n v="303"/>
    <s v="Start a new career in this field"/>
    <m/>
    <s v="Help move from academia to industry"/>
    <m/>
    <s v="General interest in the topic (personal growth and enrichment)"/>
    <m/>
    <d v="1988-06-09T00:00:00"/>
    <n v="6"/>
    <n v="25"/>
    <n v="8"/>
    <n v="30"/>
    <s v="Russia"/>
    <n v="0"/>
    <s v="t-shirt"/>
    <m/>
    <s v="â€œData is the new bacon&quot;"/>
    <m/>
    <n v="1"/>
    <s v="Research"/>
    <m/>
    <m/>
    <s v="PhD/Graduate-student"/>
    <s v="Healthcare and Pharmaceuticals"/>
    <m/>
    <n v="4"/>
    <s v="University Hospital Heidelberg"/>
    <x v="2"/>
    <m/>
    <m/>
    <s v="Data Analyst"/>
    <m/>
    <m/>
    <m/>
    <m/>
    <m/>
    <m/>
    <m/>
    <s v="Forums"/>
    <m/>
    <n v="5"/>
    <m/>
    <n v="5"/>
    <m/>
    <n v="20"/>
    <s v="Most of all have fun and share your ideas and knowledge!"/>
    <s v="Friend / word of mouth"/>
    <m/>
    <n v="10"/>
    <s v="Several Nanodegree tiers e.g. only certificate, with/without mentoring etc. at different price levels"/>
    <s v="Software architecture"/>
    <m/>
    <m/>
  </r>
  <r>
    <n v="304"/>
    <n v="304"/>
    <m/>
    <m/>
    <m/>
    <m/>
    <s v="General interest in the topic (personal growth and enrichment)"/>
    <m/>
    <d v="2017-11-17T00:00:00"/>
    <n v="8"/>
    <n v="30"/>
    <n v="8"/>
    <n v="5"/>
    <s v="Argentina"/>
    <n v="0"/>
    <m/>
    <s v="None"/>
    <m/>
    <s v="God is Good"/>
    <n v="1"/>
    <s v="Data Analyst"/>
    <m/>
    <s v="Intern"/>
    <m/>
    <m/>
    <s v="Financial "/>
    <n v="10"/>
    <s v="UST global "/>
    <x v="2"/>
    <m/>
    <m/>
    <s v="Data Analyst"/>
    <m/>
    <m/>
    <m/>
    <m/>
    <m/>
    <m/>
    <m/>
    <s v="Mentor Help (classroom or 1:1 mentors)"/>
    <m/>
    <m/>
    <s v="Over 10"/>
    <m/>
    <s v="Not yet"/>
    <n v="5"/>
    <s v="It is demanding, so make sure you have the time"/>
    <s v="Facebook"/>
    <m/>
    <n v="6"/>
    <s v="Make the project and class work smiliar"/>
    <s v="None yet "/>
    <s v="The materials are too enormus"/>
    <m/>
  </r>
  <r>
    <n v="305"/>
    <n v="305"/>
    <m/>
    <s v="Grow skills for my current role"/>
    <m/>
    <m/>
    <m/>
    <m/>
    <d v="1986-12-23T00:00:00"/>
    <n v="8"/>
    <n v="90"/>
    <n v="12"/>
    <n v="4"/>
    <s v="UK"/>
    <n v="0"/>
    <s v="t-shirt"/>
    <m/>
    <s v="â€œA quality life demands quality questionsâ€"/>
    <m/>
    <n v="1"/>
    <s v="Software Engineer"/>
    <m/>
    <s v="Individual Contributor"/>
    <m/>
    <s v="Technology &amp; Internet"/>
    <m/>
    <n v="9"/>
    <s v="Apple "/>
    <x v="2"/>
    <m/>
    <m/>
    <m/>
    <s v="Machine Learning Engineer"/>
    <m/>
    <m/>
    <m/>
    <m/>
    <m/>
    <m/>
    <s v="Stack Overflow"/>
    <m/>
    <n v="6"/>
    <m/>
    <n v="6"/>
    <m/>
    <n v="6"/>
    <s v="Steady progress to avoid too much work later on "/>
    <s v="Friend / word of mouth"/>
    <m/>
    <n v="8"/>
    <s v="More theory "/>
    <s v="Self driving "/>
    <m/>
    <m/>
  </r>
  <r>
    <n v="306"/>
    <n v="306"/>
    <s v="Start a new career in this field"/>
    <m/>
    <m/>
    <m/>
    <m/>
    <m/>
    <d v="1994-01-01T00:00:00"/>
    <n v="8"/>
    <n v="150"/>
    <n v="6"/>
    <n v="5"/>
    <s v="India"/>
    <n v="1"/>
    <s v="jacket (brand is TBD... probably Patagonia)"/>
    <m/>
    <s v="â€œMachine learning for lifeâ€"/>
    <m/>
    <n v="1"/>
    <s v="Software Engineer"/>
    <m/>
    <s v="Individual Contributor"/>
    <m/>
    <m/>
    <s v="ERP"/>
    <n v="2"/>
    <s v="Hyderabad"/>
    <x v="0"/>
    <m/>
    <m/>
    <s v="Data Analyst"/>
    <m/>
    <m/>
    <m/>
    <m/>
    <m/>
    <m/>
    <m/>
    <s v="Forums"/>
    <m/>
    <m/>
    <n v="12"/>
    <n v="2"/>
    <m/>
    <n v="50"/>
    <s v="Go through all the lecture videos and take parallel notes which will be easy to revise later. Complete all the quizs provided and try to solve without looking at solution hints."/>
    <s v="Google"/>
    <m/>
    <n v="10"/>
    <s v="Live projects of Companies"/>
    <s v="Advanced R, Deep Learning"/>
    <s v="Keep up the good work"/>
    <m/>
  </r>
  <r>
    <n v="307"/>
    <n v="307"/>
    <m/>
    <m/>
    <m/>
    <m/>
    <s v="General interest in the topic (personal growth and enrichment)"/>
    <m/>
    <d v="1983-01-11T00:00:00"/>
    <n v="7"/>
    <n v="30"/>
    <n v="13"/>
    <n v="5"/>
    <s v="Singapore"/>
    <n v="0"/>
    <s v="t-shirt"/>
    <m/>
    <s v="â€œData is the new bacon&quot;"/>
    <m/>
    <n v="1"/>
    <s v="Business Intelligence / Business Analyst"/>
    <m/>
    <s v="Individual Contributor"/>
    <m/>
    <s v="Insurance"/>
    <m/>
    <n v="6"/>
    <s v="Munich"/>
    <x v="1"/>
    <m/>
    <m/>
    <m/>
    <m/>
    <m/>
    <s v="Deep Learning Foundations"/>
    <m/>
    <m/>
    <m/>
    <m/>
    <s v="Forums"/>
    <m/>
    <n v="5"/>
    <m/>
    <n v="2"/>
    <m/>
    <n v="10"/>
    <s v=" "/>
    <s v="Google"/>
    <m/>
    <n v="10"/>
    <s v=" "/>
    <m/>
    <s v=" "/>
    <m/>
  </r>
  <r>
    <n v="308"/>
    <n v="308"/>
    <s v="Start a new career in this field"/>
    <m/>
    <m/>
    <m/>
    <s v="General interest in the topic (personal growth and enrichment)"/>
    <m/>
    <d v="1989-03-11T00:00:00"/>
    <n v="7"/>
    <n v="60"/>
    <n v="11"/>
    <n v="2"/>
    <s v="France"/>
    <n v="1"/>
    <s v="t-shirt"/>
    <m/>
    <s v="â€œA quality life demands quality questionsâ€"/>
    <m/>
    <n v="1"/>
    <s v="Software Engineer"/>
    <m/>
    <s v="Not Applicable"/>
    <m/>
    <s v="Technology &amp; Internet"/>
    <m/>
    <n v="5"/>
    <s v="Accesa"/>
    <x v="0"/>
    <m/>
    <m/>
    <m/>
    <m/>
    <m/>
    <s v="Deep Learning Foundations"/>
    <m/>
    <m/>
    <m/>
    <m/>
    <s v="Stack Overflow"/>
    <m/>
    <n v="4"/>
    <m/>
    <n v="2"/>
    <m/>
    <n v="8"/>
    <s v="Keep focused, work hard and you will grow more than your portfolio."/>
    <s v="Friend / word of mouth"/>
    <m/>
    <n v="8"/>
    <s v="Not change the UI interface so often, especially close to project deadlines."/>
    <m/>
    <m/>
    <m/>
  </r>
  <r>
    <n v="309"/>
    <n v="309"/>
    <m/>
    <m/>
    <m/>
    <m/>
    <s v="General interest in the topic (personal growth and enrichment)"/>
    <m/>
    <d v="1991-02-09T00:00:00"/>
    <n v="7"/>
    <n v="0"/>
    <n v="8"/>
    <n v="2"/>
    <s v="Russia"/>
    <n v="0"/>
    <s v="t-shirt"/>
    <m/>
    <s v="â€œMachine learning for lifeâ€"/>
    <m/>
    <n v="0"/>
    <m/>
    <m/>
    <m/>
    <m/>
    <m/>
    <m/>
    <m/>
    <m/>
    <x v="0"/>
    <m/>
    <m/>
    <s v="Data Analyst"/>
    <m/>
    <m/>
    <m/>
    <m/>
    <m/>
    <m/>
    <m/>
    <s v="Mentor Help (classroom or 1:1 mentors)"/>
    <m/>
    <n v="4"/>
    <m/>
    <n v="4"/>
    <m/>
    <n v="25"/>
    <s v="Since its learn at your own pace its easy to forget about the Nanodegree. A ND requires a commitment before signing up. "/>
    <m/>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310"/>
    <n v="310"/>
    <m/>
    <s v="Grow skills for my current role"/>
    <m/>
    <s v="Help prepare for an advanced degree"/>
    <s v="General interest in the topic (personal growth and enrichment)"/>
    <m/>
    <d v="1982-06-27T00:00:00"/>
    <n v="6"/>
    <n v="90"/>
    <n v="10"/>
    <n v="10"/>
    <s v="France"/>
    <n v="1"/>
    <s v="hoodie"/>
    <m/>
    <m/>
    <s v="Engineering Dreams"/>
    <n v="1"/>
    <s v="Other"/>
    <m/>
    <s v="Director"/>
    <m/>
    <s v="Business Support &amp; Logistics"/>
    <m/>
    <n v="11"/>
    <s v="Rivigo"/>
    <x v="0"/>
    <m/>
    <m/>
    <m/>
    <m/>
    <m/>
    <s v="Deep Learning Foundations"/>
    <m/>
    <m/>
    <m/>
    <m/>
    <s v="Slack Channel"/>
    <m/>
    <m/>
    <n v="15"/>
    <n v="6"/>
    <m/>
    <n v="20"/>
    <s v="Be dedicated through out the course and you will find everything is worth the hardwork"/>
    <s v="Friend / word of mouth"/>
    <m/>
    <n v="10"/>
    <s v="Best in business. "/>
    <s v="Data science, machine learning, artificial intelligence"/>
    <s v="Can the courses be a little cheaper :)"/>
    <m/>
  </r>
  <r>
    <n v="311"/>
    <n v="311"/>
    <m/>
    <m/>
    <m/>
    <m/>
    <s v="General interest in the topic (personal growth and enrichment)"/>
    <m/>
    <d v="1974-05-20T00:00:00"/>
    <n v="8"/>
    <n v="15"/>
    <n v="12"/>
    <n v="2"/>
    <s v="Mexico"/>
    <n v="1"/>
    <s v="t-shirt"/>
    <m/>
    <s v="â€œMachine learning for lifeâ€"/>
    <m/>
    <n v="1"/>
    <s v="Self employed"/>
    <m/>
    <s v="Individual Contributor"/>
    <m/>
    <s v="Technology &amp; Internet"/>
    <m/>
    <n v="13"/>
    <s v="Awakening Byte"/>
    <x v="0"/>
    <m/>
    <m/>
    <m/>
    <m/>
    <m/>
    <s v="Deep Learning Foundations"/>
    <m/>
    <m/>
    <m/>
    <m/>
    <s v="Slack Channel"/>
    <m/>
    <m/>
    <n v="12"/>
    <n v="2"/>
    <m/>
    <n v="8"/>
    <s v="learn with a group"/>
    <s v="Twitter"/>
    <m/>
    <n v="10"/>
    <s v="gain advanced knowledge, ahead of others"/>
    <s v="reinforcement learning"/>
    <s v="you are awesome!"/>
    <m/>
  </r>
  <r>
    <n v="312"/>
    <n v="312"/>
    <s v="Start a new career in this field"/>
    <m/>
    <m/>
    <m/>
    <m/>
    <m/>
    <d v="1965-07-14T00:00:00"/>
    <n v="6"/>
    <n v="0"/>
    <n v="10"/>
    <n v="20"/>
    <s v="Canada"/>
    <n v="0"/>
    <s v="backpack"/>
    <m/>
    <s v="â€œMachine learning for lifeâ€"/>
    <m/>
    <n v="0"/>
    <m/>
    <m/>
    <m/>
    <m/>
    <m/>
    <m/>
    <m/>
    <m/>
    <x v="0"/>
    <m/>
    <m/>
    <m/>
    <s v="Machine Learning Engineer"/>
    <m/>
    <m/>
    <m/>
    <m/>
    <m/>
    <m/>
    <s v="Slack Channel"/>
    <m/>
    <n v="4"/>
    <m/>
    <n v="6"/>
    <m/>
    <n v="20"/>
    <s v="Be consistent in studying.  2 hours per day."/>
    <s v="Friend / word of mouth"/>
    <m/>
    <n v="10"/>
    <s v="Provide survey of local companies that are likely to hire students that graduates."/>
    <s v="Cannot think of any."/>
    <s v="Set expectations for local employment that are available for graduates."/>
    <m/>
  </r>
  <r>
    <n v="313"/>
    <n v="313"/>
    <s v="Start a new career in this field"/>
    <m/>
    <m/>
    <m/>
    <m/>
    <m/>
    <d v="1973-01-04T00:00:00"/>
    <n v="7"/>
    <n v="30"/>
    <n v="6"/>
    <n v="20"/>
    <s v="China"/>
    <n v="1"/>
    <s v="t-shirt"/>
    <m/>
    <s v="â€œMachine learning for lifeâ€"/>
    <m/>
    <n v="1"/>
    <s v="Software Engineer"/>
    <m/>
    <s v="Individual Contributor"/>
    <m/>
    <s v="Technology &amp; Internet"/>
    <m/>
    <n v="20"/>
    <s v="The Summit Group"/>
    <x v="0"/>
    <m/>
    <m/>
    <m/>
    <m/>
    <m/>
    <m/>
    <m/>
    <m/>
    <s v="None"/>
    <m/>
    <m/>
    <m/>
    <m/>
    <m/>
    <m/>
    <m/>
    <m/>
    <m/>
    <m/>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314"/>
    <n v="314"/>
    <s v="Start a new career in this field"/>
    <s v="Grow skills for my current role"/>
    <m/>
    <m/>
    <s v="General interest in the topic (personal growth and enrichment)"/>
    <m/>
    <d v="1992-01-23T00:00:00"/>
    <n v="8"/>
    <n v="40"/>
    <n v="13"/>
    <n v="6"/>
    <s v="US"/>
    <n v="1"/>
    <s v="socks"/>
    <m/>
    <s v="â€œMachine learning for lifeâ€"/>
    <m/>
    <n v="1"/>
    <s v="Research"/>
    <m/>
    <s v="Individual Contributor"/>
    <m/>
    <s v="Education"/>
    <m/>
    <n v="2"/>
    <s v="TU Dresden"/>
    <x v="2"/>
    <m/>
    <m/>
    <m/>
    <m/>
    <m/>
    <m/>
    <m/>
    <m/>
    <s v="None"/>
    <m/>
    <m/>
    <m/>
    <m/>
    <m/>
    <m/>
    <m/>
    <m/>
    <m/>
    <s v="Facebook"/>
    <m/>
    <n v="5"/>
    <s v="Harder tasks"/>
    <s v="Low level programming"/>
    <m/>
    <m/>
  </r>
  <r>
    <n v="315"/>
    <n v="315"/>
    <s v="Start a new career in this field"/>
    <s v="Grow skills for my current role"/>
    <m/>
    <m/>
    <s v="General interest in the topic (personal growth and enrichment)"/>
    <m/>
    <d v="1972-04-06T00:00:00"/>
    <n v="6"/>
    <n v="35"/>
    <n v="8"/>
    <n v="7"/>
    <s v="Japan"/>
    <n v="1"/>
    <s v="hat"/>
    <m/>
    <s v="â€œA quality life demands quality questionsâ€"/>
    <m/>
    <n v="1"/>
    <s v="Product Management/Project Management"/>
    <m/>
    <s v="Manager"/>
    <m/>
    <s v="Technology &amp; Internet"/>
    <m/>
    <n v="23"/>
    <s v="ManTech International"/>
    <x v="2"/>
    <m/>
    <m/>
    <m/>
    <s v="Machine Learning Engineer"/>
    <m/>
    <m/>
    <m/>
    <m/>
    <m/>
    <m/>
    <s v="Forums"/>
    <m/>
    <m/>
    <n v="10"/>
    <n v="3"/>
    <m/>
    <n v="8"/>
    <s v="Do a little bit everyday, rather than a lot on only one day per week."/>
    <s v="Google"/>
    <m/>
    <n v="7"/>
    <s v="Lower the costs."/>
    <s v="Sciences (physics, chemistry, biology, etc)"/>
    <m/>
    <m/>
  </r>
  <r>
    <n v="316"/>
    <n v="316"/>
    <s v="Start a new career in this field"/>
    <m/>
    <m/>
    <s v="Help prepare for an advanced degree"/>
    <s v="General interest in the topic (personal growth and enrichment)"/>
    <m/>
    <d v="1989-02-05T00:00:00"/>
    <n v="7"/>
    <n v="40"/>
    <n v="12"/>
    <n v="25"/>
    <s v="Spain"/>
    <n v="0"/>
    <s v="t-shirt"/>
    <m/>
    <s v="â€œMachine learning for lifeâ€"/>
    <m/>
    <n v="1"/>
    <s v="Self employed"/>
    <m/>
    <s v="Individual Contributor"/>
    <m/>
    <s v="Technology &amp; Internet"/>
    <m/>
    <n v="1"/>
    <s v="Office of the Federal Public Defender"/>
    <x v="2"/>
    <m/>
    <m/>
    <m/>
    <s v="Machine Learning Engineer"/>
    <m/>
    <m/>
    <m/>
    <m/>
    <m/>
    <m/>
    <s v="Mentor Help (classroom or 1:1 mentors)"/>
    <m/>
    <n v="6"/>
    <m/>
    <n v="2"/>
    <m/>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s v="Google"/>
    <m/>
    <n v="10"/>
    <s v="Improve the sense of working with other students through the program._x000a_The isolation is, for me, a significant motivation-killer, but also contributes to a loss of perspective about the importance, significance, and takeaways from the lessons"/>
    <m/>
    <m/>
    <m/>
  </r>
  <r>
    <n v="317"/>
    <n v="317"/>
    <s v="Start a new career in this field"/>
    <m/>
    <m/>
    <m/>
    <m/>
    <m/>
    <d v="1992-04-03T00:00:00"/>
    <n v="6"/>
    <n v="30"/>
    <n v="10"/>
    <n v="20"/>
    <s v="India"/>
    <n v="1"/>
    <s v="t-shirt"/>
    <m/>
    <s v="â€œMachine learning for lifeâ€"/>
    <m/>
    <n v="1"/>
    <s v="Software Engineer"/>
    <m/>
    <s v="Individual Contributor"/>
    <m/>
    <s v="Technology &amp; Internet"/>
    <m/>
    <n v="3"/>
    <s v="Radius Payment Solutions"/>
    <x v="0"/>
    <m/>
    <m/>
    <m/>
    <m/>
    <m/>
    <m/>
    <m/>
    <m/>
    <s v="None"/>
    <m/>
    <m/>
    <m/>
    <m/>
    <m/>
    <m/>
    <m/>
    <m/>
    <m/>
    <s v="Google"/>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318"/>
    <n v="318"/>
    <s v="Start a new career in this field"/>
    <m/>
    <s v="Help move from academia to industry"/>
    <m/>
    <m/>
    <m/>
    <d v="1992-01-06T00:00:00"/>
    <n v="7"/>
    <n v="0"/>
    <n v="6"/>
    <n v="15"/>
    <s v="India"/>
    <n v="1"/>
    <s v="backpack"/>
    <m/>
    <m/>
    <s v="&quot;Talk is cheap, show me the code.&quot;"/>
    <n v="0"/>
    <m/>
    <m/>
    <m/>
    <m/>
    <m/>
    <m/>
    <m/>
    <m/>
    <x v="0"/>
    <m/>
    <m/>
    <m/>
    <s v="Machine Learning Engineer"/>
    <m/>
    <s v="Deep Learning Foundations"/>
    <m/>
    <m/>
    <m/>
    <m/>
    <s v="Forums"/>
    <m/>
    <n v="6"/>
    <m/>
    <n v="6"/>
    <m/>
    <n v="20"/>
    <s v="take it easy cause it's really easy"/>
    <s v="Google"/>
    <m/>
    <n v="6"/>
    <s v="help me know more about how to use those skills in real life"/>
    <s v="_x000a_"/>
    <s v="please make more NLP course in DLFD"/>
    <m/>
  </r>
  <r>
    <n v="319"/>
    <n v="319"/>
    <m/>
    <m/>
    <s v="Help move from academia to industry"/>
    <m/>
    <s v="General interest in the topic (personal growth and enrichment)"/>
    <m/>
    <d v="1991-05-28T00:00:00"/>
    <n v="5"/>
    <n v="45"/>
    <n v="12"/>
    <n v="30"/>
    <s v="India"/>
    <n v="1"/>
    <s v="jacket (brand is TBD... probably Patagonia)"/>
    <m/>
    <m/>
    <s v="I'm AI-powered"/>
    <n v="0"/>
    <m/>
    <m/>
    <m/>
    <m/>
    <m/>
    <m/>
    <m/>
    <m/>
    <x v="2"/>
    <m/>
    <m/>
    <m/>
    <m/>
    <m/>
    <s v="Deep Learning Foundations"/>
    <m/>
    <m/>
    <m/>
    <m/>
    <s v="Slack Channel"/>
    <m/>
    <n v="3"/>
    <m/>
    <n v="4"/>
    <m/>
    <n v="6"/>
    <s v="Take a sneak peak at the (next) project's details first. This way you'll know what's coming and how much time to allocate in studying materials towards that project."/>
    <s v="Friend / word of mouth"/>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320"/>
    <n v="320"/>
    <s v="Start a new career in this field"/>
    <m/>
    <m/>
    <m/>
    <m/>
    <m/>
    <d v="1974-06-20T00:00:00"/>
    <n v="7"/>
    <n v="0"/>
    <n v="14"/>
    <n v="2"/>
    <s v="Argentina"/>
    <n v="0"/>
    <s v="t-shirt"/>
    <m/>
    <s v="â€œData is the new bacon&quot;"/>
    <m/>
    <n v="0"/>
    <m/>
    <m/>
    <m/>
    <m/>
    <m/>
    <m/>
    <m/>
    <m/>
    <x v="0"/>
    <s v="Intro to Programming"/>
    <m/>
    <s v="Data Analyst"/>
    <m/>
    <m/>
    <m/>
    <m/>
    <m/>
    <m/>
    <m/>
    <s v="Forums"/>
    <m/>
    <m/>
    <n v="10"/>
    <n v="2"/>
    <m/>
    <n v="14"/>
    <s v="Set a schedule and stick to it."/>
    <s v="Facebook"/>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321"/>
    <n v="321"/>
    <m/>
    <s v="Grow skills for my current role"/>
    <m/>
    <m/>
    <s v="General interest in the topic (personal growth and enrichment)"/>
    <m/>
    <d v="1993-01-20T00:00:00"/>
    <n v="8"/>
    <n v="0"/>
    <n v="10"/>
    <n v="30"/>
    <s v="Singapore"/>
    <n v="0"/>
    <s v="t-shirt"/>
    <m/>
    <s v="â€œMachine learning for lifeâ€"/>
    <m/>
    <n v="1"/>
    <s v="Software Engineer"/>
    <m/>
    <m/>
    <s v="Mid Level"/>
    <s v="Automotive"/>
    <m/>
    <n v="2"/>
    <s v="ASV"/>
    <x v="0"/>
    <m/>
    <m/>
    <m/>
    <s v="Machine Learning Engineer"/>
    <m/>
    <s v="Deep Learning Foundations"/>
    <m/>
    <m/>
    <m/>
    <m/>
    <s v="Slack Channel"/>
    <m/>
    <n v="4"/>
    <m/>
    <n v="4"/>
    <m/>
    <n v="3"/>
    <s v="Learn the basics before you go on to the nanodegrees. Too many people in the machine learning/AI programs don't have a working knowledge of linear algebra, calculus, basic programming, etc. "/>
    <s v="Google"/>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322"/>
    <n v="322"/>
    <s v="Start a new career in this field"/>
    <m/>
    <m/>
    <s v="Help prepare for an advanced degree"/>
    <s v="General interest in the topic (personal growth and enrichment)"/>
    <m/>
    <d v="1991-06-10T00:00:00"/>
    <n v="8"/>
    <n v="0"/>
    <n v="7"/>
    <n v="1"/>
    <s v="Singapore"/>
    <n v="1"/>
    <s v="t-shirt"/>
    <m/>
    <s v="â€œData is the new bacon&quot;"/>
    <m/>
    <n v="0"/>
    <m/>
    <m/>
    <m/>
    <m/>
    <m/>
    <m/>
    <m/>
    <m/>
    <x v="0"/>
    <m/>
    <m/>
    <m/>
    <m/>
    <m/>
    <m/>
    <m/>
    <m/>
    <s v="None"/>
    <m/>
    <m/>
    <m/>
    <m/>
    <m/>
    <m/>
    <m/>
    <m/>
    <m/>
    <s v="Google"/>
    <m/>
    <n v="9"/>
    <s v="More complex projects"/>
    <s v="Parallel programming"/>
    <s v="More coding on projects could be great!"/>
    <m/>
  </r>
  <r>
    <n v="323"/>
    <n v="323"/>
    <s v="Start a new career in this field"/>
    <s v="Grow skills for my current role"/>
    <m/>
    <m/>
    <s v="General interest in the topic (personal growth and enrichment)"/>
    <m/>
    <d v="1979-05-18T00:00:00"/>
    <n v="6"/>
    <n v="0"/>
    <n v="12"/>
    <n v="12"/>
    <s v="Russia"/>
    <n v="1"/>
    <s v="hoodie"/>
    <m/>
    <s v="â€Math - all the cool kids are doing itâ€"/>
    <m/>
    <n v="1"/>
    <s v="Software Engineer"/>
    <m/>
    <s v="Individual Contributor"/>
    <m/>
    <s v="Technology &amp; Internet"/>
    <m/>
    <n v="15"/>
    <s v="IBM"/>
    <x v="2"/>
    <m/>
    <m/>
    <m/>
    <m/>
    <s v="Artificial Intelligence"/>
    <m/>
    <m/>
    <m/>
    <m/>
    <m/>
    <s v="Mentor Help (classroom or 1:1 mentors)"/>
    <m/>
    <n v="6"/>
    <m/>
    <n v="6"/>
    <m/>
    <n v="30"/>
    <s v="Dive in. Get started on the projects as soon as possible, because to me they made all the other materials make sense when I found them confusing from text / video alone."/>
    <s v="Friend / word of mouth"/>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324"/>
    <n v="324"/>
    <m/>
    <s v="Grow skills for my current role"/>
    <m/>
    <m/>
    <m/>
    <m/>
    <d v="1980-08-06T00:00:00"/>
    <n v="7"/>
    <n v="120"/>
    <n v="12"/>
    <n v="12"/>
    <s v="Japan"/>
    <n v="1"/>
    <s v="shoes (brand is TBDâ€¦ probably Adidas or Puma)"/>
    <m/>
    <s v="â€œMachine learning for lifeâ€"/>
    <m/>
    <n v="1"/>
    <s v="Data Scientist"/>
    <m/>
    <s v="Individual Contributor"/>
    <m/>
    <s v="Technology &amp; Internet"/>
    <m/>
    <n v="14"/>
    <s v="CTS"/>
    <x v="2"/>
    <m/>
    <m/>
    <m/>
    <s v="Machine Learning Engineer"/>
    <m/>
    <s v="Deep Learning Foundations"/>
    <m/>
    <m/>
    <m/>
    <m/>
    <s v="Forums"/>
    <m/>
    <m/>
    <n v="10"/>
    <m/>
    <n v="8"/>
    <n v="24"/>
    <s v="Practice,Practice, Practice. Practice makes one perfect"/>
    <s v="Google"/>
    <m/>
    <n v="9"/>
    <s v="Video content quality is uneven . This needs to be standardised. Most of videos by Udacity is good but other Udacity partners is not so good"/>
    <s v="Advanced Bayesian techniques , Recommender systems"/>
    <s v="Keep up the good work !!"/>
    <m/>
  </r>
  <r>
    <n v="325"/>
    <n v="325"/>
    <s v="Start a new career in this field"/>
    <s v="Grow skills for my current role"/>
    <s v="Help move from academia to industry"/>
    <m/>
    <m/>
    <m/>
    <d v="1979-01-04T00:00:00"/>
    <n v="8"/>
    <n v="15"/>
    <n v="5"/>
    <n v="10"/>
    <s v="France"/>
    <n v="0"/>
    <s v="socks"/>
    <m/>
    <m/>
    <s v="Data says it all"/>
    <n v="1"/>
    <s v="Educator / Instructor"/>
    <m/>
    <m/>
    <s v="Professor"/>
    <s v="Education"/>
    <m/>
    <n v="6"/>
    <s v="Mercyhurst University"/>
    <x v="1"/>
    <m/>
    <m/>
    <m/>
    <s v="Machine Learning Engineer"/>
    <m/>
    <m/>
    <m/>
    <m/>
    <m/>
    <m/>
    <s v="Forums"/>
    <m/>
    <n v="6"/>
    <m/>
    <n v="6"/>
    <m/>
    <n v="40"/>
    <s v="Work on it every day even if it is just for a few minutes."/>
    <m/>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326"/>
    <n v="326"/>
    <s v="Start a new career in this field"/>
    <m/>
    <m/>
    <m/>
    <m/>
    <m/>
    <d v="1992-02-09T00:00:00"/>
    <n v="7"/>
    <n v="180"/>
    <n v="9"/>
    <n v="20"/>
    <s v="Russia"/>
    <n v="1"/>
    <s v="hoodie"/>
    <m/>
    <s v="â€œA quality life demands quality questionsâ€"/>
    <m/>
    <n v="1"/>
    <s v="Data Engineer"/>
    <m/>
    <s v="Individual Contributor"/>
    <m/>
    <s v="Technology &amp; Internet"/>
    <m/>
    <n v="2"/>
    <s v="Tatras Data"/>
    <x v="2"/>
    <m/>
    <m/>
    <m/>
    <s v="Machine Learning Engineer"/>
    <m/>
    <m/>
    <s v="Self-Driving Car Engineer"/>
    <m/>
    <m/>
    <m/>
    <s v="Mentor Help (classroom or 1:1 mentors)"/>
    <m/>
    <n v="4"/>
    <m/>
    <n v="4"/>
    <m/>
    <n v="10"/>
    <s v="Just be consistent "/>
    <s v="Google"/>
    <m/>
    <n v="6"/>
    <s v="Special Online sessions for complicated topics."/>
    <s v="Akka, Microservices"/>
    <s v="Sometimes, because of work, it becomes hard to concentrate on the course work and projects thats why i loose a lot of money over the platform."/>
    <m/>
  </r>
  <r>
    <n v="327"/>
    <n v="327"/>
    <s v="Start a new career in this field"/>
    <m/>
    <m/>
    <m/>
    <m/>
    <m/>
    <d v="1991-10-02T00:00:00"/>
    <n v="9"/>
    <n v="2"/>
    <n v="10"/>
    <n v="5"/>
    <s v="UK"/>
    <n v="1"/>
    <s v="hoodie"/>
    <m/>
    <s v="â€œMachine learning for lifeâ€"/>
    <m/>
    <n v="1"/>
    <s v="Software Engineer"/>
    <m/>
    <s v="Individual Contributor"/>
    <m/>
    <s v="Technology &amp; Internet"/>
    <m/>
    <n v="4"/>
    <s v="Bangalore"/>
    <x v="0"/>
    <m/>
    <m/>
    <m/>
    <m/>
    <m/>
    <s v="Deep Learning Foundations"/>
    <m/>
    <m/>
    <s v="None"/>
    <s v="Android Developer ND"/>
    <m/>
    <m/>
    <m/>
    <m/>
    <m/>
    <m/>
    <m/>
    <m/>
    <s v="Friend / word of mouth"/>
    <m/>
    <n v="10"/>
    <s v="Udacity should provide foundation courses for all NDs."/>
    <s v="Project management courses could be a better choice for me in future career growth."/>
    <s v="There should be some more scholarships available for each course."/>
    <m/>
  </r>
  <r>
    <n v="328"/>
    <n v="328"/>
    <m/>
    <s v="Grow skills for my current role"/>
    <m/>
    <s v="Help prepare for an advanced degree"/>
    <s v="General interest in the topic (personal growth and enrichment)"/>
    <m/>
    <d v="1972-11-16T00:00:00"/>
    <n v="8"/>
    <n v="0"/>
    <n v="10"/>
    <n v="50"/>
    <s v="India"/>
    <n v="1"/>
    <s v="jacket (brand is TBD... probably Patagonia)"/>
    <m/>
    <s v="â€œA quality life demands quality questionsâ€"/>
    <m/>
    <n v="1"/>
    <s v="Software Engineer"/>
    <m/>
    <s v="Manager"/>
    <m/>
    <s v="Technology &amp; Internet"/>
    <m/>
    <n v="5"/>
    <s v="Server Density"/>
    <x v="4"/>
    <m/>
    <m/>
    <m/>
    <m/>
    <m/>
    <s v="Deep Learning Foundations"/>
    <m/>
    <m/>
    <m/>
    <s v="FSND, FSND, Ruby"/>
    <s v="Slack Channel"/>
    <m/>
    <n v="5"/>
    <m/>
    <n v="5"/>
    <m/>
    <n v="8"/>
    <s v="Start with the projects as early as possible "/>
    <s v="Google"/>
    <m/>
    <n v="8"/>
    <s v="Train and help your mentors more"/>
    <s v="nodejs"/>
    <s v="."/>
    <m/>
  </r>
  <r>
    <n v="329"/>
    <n v="329"/>
    <s v="Start a new career in this field"/>
    <s v="Grow skills for my current role"/>
    <s v="Help move from academia to industry"/>
    <m/>
    <m/>
    <m/>
    <d v="1985-06-20T00:00:00"/>
    <n v="7"/>
    <n v="30"/>
    <n v="8"/>
    <n v="2"/>
    <s v="Argentina"/>
    <n v="0"/>
    <s v="backpack"/>
    <m/>
    <s v="â€œA quality life demands quality questionsâ€"/>
    <m/>
    <n v="1"/>
    <s v="Software Engineer"/>
    <m/>
    <s v="Individual Contributor"/>
    <m/>
    <s v="Government"/>
    <m/>
    <n v="10"/>
    <s v="Tribunal Regional Eleitoral do MaranhÃ£o"/>
    <x v="2"/>
    <m/>
    <s v="Business Analyst"/>
    <m/>
    <m/>
    <m/>
    <m/>
    <m/>
    <m/>
    <m/>
    <m/>
    <s v="Slack Channel"/>
    <m/>
    <n v="4"/>
    <m/>
    <n v="4"/>
    <m/>
    <n v="6"/>
    <s v="Open your mind"/>
    <s v="Friend / word of mouth"/>
    <m/>
    <n v="9"/>
    <s v="Localization to other languages should be improved"/>
    <m/>
    <m/>
    <m/>
  </r>
  <r>
    <n v="330"/>
    <n v="330"/>
    <s v="Start a new career in this field"/>
    <m/>
    <m/>
    <m/>
    <m/>
    <m/>
    <d v="1969-02-25T00:00:00"/>
    <n v="8"/>
    <n v="0"/>
    <n v="14"/>
    <n v="2"/>
    <s v="Argentina"/>
    <n v="1"/>
    <m/>
    <m/>
    <m/>
    <m/>
    <n v="0"/>
    <m/>
    <m/>
    <m/>
    <m/>
    <m/>
    <m/>
    <m/>
    <m/>
    <x v="0"/>
    <m/>
    <m/>
    <m/>
    <s v="Machine Learning Engineer"/>
    <m/>
    <m/>
    <m/>
    <m/>
    <m/>
    <m/>
    <s v="Forums"/>
    <m/>
    <n v="6"/>
    <m/>
    <n v="6"/>
    <m/>
    <n v="16"/>
    <s v="Use the forums!"/>
    <s v="Google"/>
    <m/>
    <n v="9"/>
    <s v="Give Udacity t-shirts to grads! They've paid for it!"/>
    <m/>
    <s v="Does this survey info not exist with each student registered? "/>
    <m/>
  </r>
  <r>
    <n v="331"/>
    <n v="331"/>
    <m/>
    <m/>
    <m/>
    <s v="Help prepare for an advanced degree"/>
    <m/>
    <m/>
    <d v="1989-01-15T00:00:00"/>
    <n v="7"/>
    <n v="10"/>
    <n v="7"/>
    <n v="10"/>
    <s v="France"/>
    <n v="0"/>
    <s v="hoodie"/>
    <m/>
    <s v="â€œData is the new bacon&quot;"/>
    <m/>
    <n v="1"/>
    <s v="Software Engineer"/>
    <m/>
    <s v="Not Applicable"/>
    <m/>
    <s v="Education"/>
    <m/>
    <n v="4"/>
    <s v="INESC-ID"/>
    <x v="2"/>
    <m/>
    <m/>
    <s v="Data Analyst"/>
    <m/>
    <m/>
    <m/>
    <m/>
    <m/>
    <m/>
    <m/>
    <s v="Forums"/>
    <m/>
    <n v="5"/>
    <m/>
    <n v="5"/>
    <m/>
    <n v="180"/>
    <s v="Take notes of the formulas in the videos. Read the description of the project before starting watching the videos. On the first struggle, immediately check the forum."/>
    <s v="Friend / word of mouth"/>
    <m/>
    <n v="10"/>
    <s v="Provide alternative to videos. Videos can be boring, you can't skip the things you already know â€“ you fall asleep â€“ you have to replay the video â€“ you fall asleep â€“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332"/>
    <n v="332"/>
    <s v="Start a new career in this field"/>
    <m/>
    <m/>
    <m/>
    <s v="General interest in the topic (personal growth and enrichment)"/>
    <m/>
    <d v="1991-11-26T00:00:00"/>
    <n v="8"/>
    <n v="110"/>
    <n v="10"/>
    <n v="0"/>
    <s v="Spain"/>
    <n v="0"/>
    <s v="backpack"/>
    <m/>
    <s v="â€œA quality life demands quality questionsâ€"/>
    <m/>
    <n v="1"/>
    <s v="Software Engineer"/>
    <m/>
    <s v="Individual Contributor"/>
    <m/>
    <s v="Technology &amp; Internet"/>
    <m/>
    <n v="3"/>
    <s v="Samsung Research India"/>
    <x v="0"/>
    <m/>
    <m/>
    <m/>
    <m/>
    <m/>
    <s v="Deep Learning Foundations"/>
    <m/>
    <m/>
    <m/>
    <m/>
    <s v="Forums"/>
    <m/>
    <n v="6"/>
    <m/>
    <n v="6"/>
    <m/>
    <n v="6"/>
    <s v="If stuck, watch the lectures multiple times."/>
    <s v="Google"/>
    <m/>
    <n v="9"/>
    <s v="Better collaboration with companies for job offers for students"/>
    <s v="Advanced Deep Learning"/>
    <s v="You people are doing great :)"/>
    <m/>
  </r>
  <r>
    <n v="333"/>
    <n v="333"/>
    <m/>
    <s v="Grow skills for my current role"/>
    <m/>
    <m/>
    <s v="General interest in the topic (personal growth and enrichment)"/>
    <m/>
    <d v="1972-06-29T00:00:00"/>
    <n v="7"/>
    <n v="60"/>
    <n v="11"/>
    <n v="20"/>
    <s v="Russia"/>
    <n v="0"/>
    <s v="socks"/>
    <m/>
    <s v="â€œMachine learning for lifeâ€"/>
    <m/>
    <n v="1"/>
    <s v="Freelancing"/>
    <m/>
    <s v="Individual Contributor"/>
    <m/>
    <s v="Technology &amp; Internet"/>
    <m/>
    <n v="15"/>
    <s v="Conento"/>
    <x v="2"/>
    <m/>
    <m/>
    <m/>
    <m/>
    <s v="Artificial Intelligence"/>
    <m/>
    <m/>
    <m/>
    <m/>
    <m/>
    <s v="Forums"/>
    <m/>
    <n v="4"/>
    <m/>
    <n v="6"/>
    <m/>
    <n v="25"/>
    <s v="Enjoy!"/>
    <s v="Google"/>
    <m/>
    <n v="9"/>
    <s v="For me, the relation with the mentor has not really worked out very well, in the sense that it has not been very useful."/>
    <s v="Bayesian models"/>
    <s v="Thanks!"/>
    <m/>
  </r>
  <r>
    <n v="334"/>
    <n v="334"/>
    <m/>
    <s v="Grow skills for my current role"/>
    <m/>
    <m/>
    <s v="General interest in the topic (personal growth and enrichment)"/>
    <m/>
    <d v="1983-05-25T00:00:00"/>
    <n v="8"/>
    <n v="0"/>
    <n v="16"/>
    <n v="2"/>
    <s v="US"/>
    <n v="0"/>
    <s v="t-shirt"/>
    <m/>
    <s v="â€œMachine learning for lifeâ€"/>
    <m/>
    <n v="1"/>
    <s v="Software Engineer"/>
    <m/>
    <s v="Individual Contributor"/>
    <m/>
    <s v="Entertainment &amp; Leisure"/>
    <m/>
    <n v="12"/>
    <s v="xyz-soft"/>
    <x v="3"/>
    <m/>
    <m/>
    <m/>
    <s v="Machine Learning Engineer"/>
    <m/>
    <s v="Deep Learning Foundations"/>
    <m/>
    <m/>
    <m/>
    <m/>
    <s v="Forums"/>
    <m/>
    <n v="6"/>
    <m/>
    <n v="6"/>
    <m/>
    <n v="4"/>
    <s v="be smart"/>
    <s v="Google"/>
    <m/>
    <n v="10"/>
    <s v="Richer course"/>
    <s v="AI, mechanical &amp; IC, and English"/>
    <m/>
    <m/>
  </r>
  <r>
    <n v="335"/>
    <n v="335"/>
    <s v="Start a new career in this field"/>
    <s v="Grow skills for my current role"/>
    <s v="Help move from academia to industry"/>
    <m/>
    <s v="General interest in the topic (personal growth and enrichment)"/>
    <m/>
    <m/>
    <n v="6"/>
    <n v="120"/>
    <n v="9"/>
    <n v="10"/>
    <s v="Russia"/>
    <n v="0"/>
    <s v="shoes (brand is TBDâ€¦ probably Adidas or Puma)"/>
    <m/>
    <s v="â€œMachine learning for lifeâ€"/>
    <m/>
    <n v="1"/>
    <s v="Software Engineer"/>
    <m/>
    <s v="Individual Contributor"/>
    <m/>
    <s v="Technology &amp; Internet"/>
    <m/>
    <n v="2"/>
    <s v="Monotype Solution"/>
    <x v="4"/>
    <m/>
    <m/>
    <m/>
    <s v="Machine Learning Engineer"/>
    <m/>
    <m/>
    <m/>
    <m/>
    <m/>
    <m/>
    <s v="Mentor Help (classroom or 1:1 mentors)"/>
    <m/>
    <n v="6"/>
    <m/>
    <n v="4"/>
    <m/>
    <n v="12"/>
    <s v="Be discpline. be curious "/>
    <s v="Google"/>
    <m/>
    <n v="10"/>
    <s v="It's already great"/>
    <s v="Keras"/>
    <s v="No"/>
    <m/>
  </r>
  <r>
    <n v="336"/>
    <n v="336"/>
    <s v="Start a new career in this field"/>
    <m/>
    <m/>
    <m/>
    <s v="General interest in the topic (personal growth and enrichment)"/>
    <m/>
    <d v="1989-01-26T00:00:00"/>
    <n v="8"/>
    <n v="0"/>
    <n v="4"/>
    <n v="20"/>
    <s v="Mexico"/>
    <n v="1"/>
    <s v="hoodie"/>
    <m/>
    <s v="â€œMachine learning for lifeâ€"/>
    <m/>
    <n v="1"/>
    <s v="Co-founder (or solo founder)"/>
    <m/>
    <s v="C-Level"/>
    <m/>
    <s v="Technology &amp; Internet"/>
    <m/>
    <n v="2"/>
    <m/>
    <x v="4"/>
    <m/>
    <m/>
    <m/>
    <s v="Machine Learning Engineer"/>
    <m/>
    <m/>
    <m/>
    <m/>
    <m/>
    <s v="Front-End Web Developer"/>
    <s v="Slack Channel"/>
    <m/>
    <n v="6"/>
    <m/>
    <n v="6"/>
    <m/>
    <n v="20"/>
    <s v="Aim for 2-4 hours of study or project development each day. Small sprints like this prevent fatigue and negative progress. "/>
    <s v="Google"/>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337"/>
    <n v="337"/>
    <s v="Start a new career in this field"/>
    <m/>
    <m/>
    <m/>
    <m/>
    <m/>
    <d v="1997-10-08T00:00:00"/>
    <n v="7"/>
    <n v="120"/>
    <n v="12"/>
    <n v="3"/>
    <s v="Singapore"/>
    <n v="1"/>
    <m/>
    <m/>
    <m/>
    <m/>
    <n v="1"/>
    <s v="Machine Learning Engineer"/>
    <m/>
    <s v="Intern"/>
    <m/>
    <s v="Technology &amp; Internet"/>
    <m/>
    <n v="4"/>
    <s v="NVIDIA"/>
    <x v="5"/>
    <m/>
    <m/>
    <m/>
    <m/>
    <m/>
    <s v="Deep Learning Foundations"/>
    <s v="Self-Driving Car Engineer"/>
    <m/>
    <m/>
    <m/>
    <s v="Slack Channel"/>
    <m/>
    <n v="5"/>
    <m/>
    <m/>
    <s v="8+"/>
    <n v="6"/>
    <s v="You should free as much time as possible before the degree and look for work opportunities throughout the program."/>
    <s v="Friend / word of mouth"/>
    <m/>
    <n v="10"/>
    <s v="Introducing students to industry professionals in leading roles for networking"/>
    <s v="Advanced Deep Learning (Deep Learning only). Making games (non-VR)"/>
    <m/>
    <m/>
  </r>
  <r>
    <n v="338"/>
    <n v="338"/>
    <m/>
    <m/>
    <m/>
    <s v="Help prepare for an advanced degree"/>
    <s v="General interest in the topic (personal growth and enrichment)"/>
    <m/>
    <d v="1994-10-21T00:00:00"/>
    <n v="6"/>
    <n v="40"/>
    <n v="12"/>
    <n v="5"/>
    <s v="Singapore"/>
    <n v="1"/>
    <s v="jacket (brand is TBD... probably Patagonia)"/>
    <m/>
    <s v="â€œA quality life demands quality questionsâ€"/>
    <m/>
    <n v="1"/>
    <s v="Software Engineer"/>
    <m/>
    <s v="Individual Contributor"/>
    <m/>
    <s v="Business Support &amp; Logistics"/>
    <m/>
    <n v="0"/>
    <s v="Intuit"/>
    <x v="0"/>
    <m/>
    <m/>
    <m/>
    <m/>
    <s v="Artificial Intelligence"/>
    <m/>
    <m/>
    <m/>
    <m/>
    <m/>
    <s v="Forums"/>
    <m/>
    <n v="4"/>
    <m/>
    <n v="2"/>
    <m/>
    <n v="48"/>
    <s v="Try to stay as much ahead as possible, especially with the projects."/>
    <s v="Google"/>
    <m/>
    <n v="9"/>
    <s v="Have more resources dedicated to practice and projects instead of videos."/>
    <s v="Self improvement courses, investment or finance related courses."/>
    <m/>
    <m/>
  </r>
  <r>
    <n v="339"/>
    <n v="339"/>
    <s v="Start a new career in this field"/>
    <s v="Grow skills for my current role"/>
    <m/>
    <m/>
    <s v="General interest in the topic (personal growth and enrichment)"/>
    <m/>
    <d v="1996-11-04T00:00:00"/>
    <n v="6"/>
    <n v="0"/>
    <n v="12"/>
    <n v="4"/>
    <s v="Mexico"/>
    <n v="1"/>
    <s v="backpack"/>
    <m/>
    <s v="â€Math - all the cool kids are doing itâ€"/>
    <m/>
    <n v="0"/>
    <m/>
    <m/>
    <m/>
    <m/>
    <m/>
    <m/>
    <m/>
    <m/>
    <x v="0"/>
    <m/>
    <m/>
    <m/>
    <m/>
    <m/>
    <s v="Deep Learning Foundations"/>
    <m/>
    <m/>
    <m/>
    <m/>
    <s v="Slack Channel"/>
    <m/>
    <n v="3"/>
    <m/>
    <n v="6"/>
    <m/>
    <n v="80"/>
    <s v="communicate with others! Two heads are better than one!"/>
    <m/>
    <s v="WeChat"/>
    <n v="9"/>
    <s v="modify the website so we cancommunicate with others during learning time(eg:watching video etc)"/>
    <s v="circuit design"/>
    <s v="great job!  keep trying!"/>
    <m/>
  </r>
  <r>
    <n v="340"/>
    <n v="340"/>
    <m/>
    <m/>
    <m/>
    <m/>
    <s v="General interest in the topic (personal growth and enrichment)"/>
    <m/>
    <d v="1988-12-15T00:00:00"/>
    <n v="8"/>
    <n v="120"/>
    <n v="10"/>
    <n v="10"/>
    <s v="Russia"/>
    <n v="0"/>
    <s v="jacket (brand is TBD... probably Patagonia)"/>
    <m/>
    <s v="â€œData is the new bacon&quot;"/>
    <m/>
    <n v="1"/>
    <s v="Software Engineer"/>
    <m/>
    <s v="Individual Contributor"/>
    <m/>
    <s v="Technology &amp; Internet"/>
    <m/>
    <n v="7"/>
    <s v="MV Sistemas"/>
    <x v="0"/>
    <m/>
    <m/>
    <m/>
    <s v="Machine Learning Engineer"/>
    <m/>
    <m/>
    <m/>
    <m/>
    <m/>
    <m/>
    <s v="Slack Channel"/>
    <m/>
    <m/>
    <n v="10"/>
    <n v="6"/>
    <m/>
    <n v="6"/>
    <s v="Go deep on the subject."/>
    <s v="Google"/>
    <m/>
    <n v="10"/>
    <s v="More Quizzes"/>
    <s v="Software Architecture"/>
    <m/>
    <m/>
  </r>
  <r>
    <n v="341"/>
    <n v="341"/>
    <s v="Start a new career in this field"/>
    <m/>
    <m/>
    <m/>
    <m/>
    <m/>
    <d v="1989-03-10T00:00:00"/>
    <n v="7"/>
    <n v="420"/>
    <n v="5"/>
    <n v="3"/>
    <s v="India"/>
    <n v="0"/>
    <s v="t-shirt"/>
    <m/>
    <s v="â€œMachine learning for lifeâ€"/>
    <m/>
    <n v="0"/>
    <m/>
    <m/>
    <m/>
    <m/>
    <m/>
    <m/>
    <m/>
    <m/>
    <x v="0"/>
    <m/>
    <m/>
    <m/>
    <s v="Machine Learning Engineer"/>
    <m/>
    <m/>
    <m/>
    <m/>
    <m/>
    <m/>
    <s v="Forums"/>
    <m/>
    <n v="6"/>
    <m/>
    <n v="6"/>
    <m/>
    <n v="1"/>
    <s v="Work on different example"/>
    <s v="Google"/>
    <m/>
    <n v="4"/>
    <s v="Increase employment offer"/>
    <m/>
    <m/>
    <m/>
  </r>
  <r>
    <n v="342"/>
    <n v="342"/>
    <s v="Start a new career in this field"/>
    <m/>
    <m/>
    <s v="Help prepare for an advanced degree"/>
    <s v="General interest in the topic (personal growth and enrichment)"/>
    <m/>
    <d v="1996-07-15T00:00:00"/>
    <n v="7"/>
    <n v="0"/>
    <n v="10"/>
    <n v="45"/>
    <s v="France"/>
    <n v="1"/>
    <s v="shoes (brand is TBDâ€¦ probably Adidas or Puma)"/>
    <m/>
    <s v="â€œMachine learning for lifeâ€"/>
    <m/>
    <n v="0"/>
    <m/>
    <m/>
    <m/>
    <m/>
    <m/>
    <m/>
    <m/>
    <m/>
    <x v="4"/>
    <s v="Intro to Programming"/>
    <m/>
    <m/>
    <m/>
    <m/>
    <s v="Deep Learning Foundations"/>
    <m/>
    <m/>
    <m/>
    <s v="ABND, FEND, FSND"/>
    <s v="Slack Channel"/>
    <m/>
    <m/>
    <n v="18"/>
    <m/>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s v="Google"/>
    <m/>
    <n v="10"/>
    <s v="Get Nanodegree with credit eligible!"/>
    <s v="SLAM(Robot) and hardware development"/>
    <m/>
    <m/>
  </r>
  <r>
    <n v="343"/>
    <n v="343"/>
    <s v="Start a new career in this field"/>
    <m/>
    <m/>
    <m/>
    <m/>
    <m/>
    <d v="1988-07-05T00:00:00"/>
    <n v="7"/>
    <n v="25"/>
    <n v="9"/>
    <n v="8"/>
    <s v="US"/>
    <n v="0"/>
    <s v="track suit / sweat suit"/>
    <m/>
    <s v="â€œMachine learning for lifeâ€"/>
    <m/>
    <n v="1"/>
    <s v="Consulting"/>
    <m/>
    <s v="Individual Contributor"/>
    <m/>
    <s v="Construction, Machinery, and Homes"/>
    <m/>
    <n v="2"/>
    <s v="Deloitte"/>
    <x v="2"/>
    <m/>
    <m/>
    <m/>
    <m/>
    <m/>
    <s v="Deep Learning Foundations"/>
    <m/>
    <m/>
    <m/>
    <m/>
    <s v="Stack Overflow"/>
    <m/>
    <m/>
    <n v="10"/>
    <n v="6"/>
    <m/>
    <n v="20"/>
    <s v="Schedule time to work and stick to that schedule religiously."/>
    <m/>
    <s v="Don't remember."/>
    <n v="7"/>
    <s v="Don't know"/>
    <s v="Operating Systems"/>
    <s v="NO"/>
    <n v="0"/>
  </r>
  <r>
    <n v="344"/>
    <n v="344"/>
    <m/>
    <m/>
    <m/>
    <m/>
    <s v="General interest in the topic (personal growth and enrichment)"/>
    <m/>
    <d v="1990-05-24T00:00:00"/>
    <n v="5"/>
    <n v="30"/>
    <n v="4"/>
    <n v="56"/>
    <s v="Singapore"/>
    <n v="1"/>
    <m/>
    <m/>
    <m/>
    <m/>
    <n v="1"/>
    <s v="Software Engineer"/>
    <m/>
    <s v="Not Applicable"/>
    <m/>
    <s v="Government"/>
    <m/>
    <n v="4"/>
    <s v="attain"/>
    <x v="0"/>
    <m/>
    <m/>
    <m/>
    <m/>
    <m/>
    <s v="Deep Learning Foundations"/>
    <m/>
    <m/>
    <m/>
    <s v="ios development "/>
    <s v="Forums"/>
    <m/>
    <n v="5"/>
    <m/>
    <n v="4"/>
    <m/>
    <n v="6"/>
    <s v="consistently working on the class everyday "/>
    <s v="Google"/>
    <m/>
    <n v="10"/>
    <s v="make classes cheaper"/>
    <s v="neural science "/>
    <s v="great service"/>
    <m/>
  </r>
  <r>
    <n v="345"/>
    <n v="345"/>
    <m/>
    <s v="Grow skills for my current role"/>
    <s v="Help move from academia to industry"/>
    <m/>
    <m/>
    <m/>
    <d v="1988-06-03T00:00:00"/>
    <n v="7"/>
    <n v="20"/>
    <n v="10"/>
    <n v="3"/>
    <s v="India"/>
    <n v="0"/>
    <s v="backpack"/>
    <m/>
    <s v="â€Math - all the cool kids are doing itâ€"/>
    <m/>
    <n v="1"/>
    <s v="Data Scientist"/>
    <m/>
    <s v="Individual Contributor"/>
    <m/>
    <s v="Healthcare and Pharmaceuticals"/>
    <m/>
    <n v="3"/>
    <s v="Centre d'epidemiologie clinique"/>
    <x v="1"/>
    <m/>
    <m/>
    <s v="Data Analyst"/>
    <s v="Machine Learning Engineer"/>
    <m/>
    <m/>
    <m/>
    <m/>
    <m/>
    <m/>
    <s v="Forums"/>
    <m/>
    <n v="6"/>
    <m/>
    <n v="3"/>
    <m/>
    <n v="8"/>
    <s v="Forums are magic"/>
    <s v="Google"/>
    <m/>
    <n v="10"/>
    <s v="Provide more additional reading in the courses"/>
    <m/>
    <m/>
    <m/>
  </r>
  <r>
    <n v="346"/>
    <n v="346"/>
    <m/>
    <s v="Grow skills for my current role"/>
    <m/>
    <m/>
    <m/>
    <m/>
    <d v="1989-06-20T00:00:00"/>
    <n v="6"/>
    <n v="10"/>
    <n v="7"/>
    <n v="3"/>
    <s v="Argentina"/>
    <n v="0"/>
    <s v="jacket (brand is TBD... probably Patagonia)"/>
    <m/>
    <s v="â€œMachine learning for lifeâ€"/>
    <m/>
    <n v="1"/>
    <s v="Business Intelligence / Business Analyst"/>
    <m/>
    <s v="Individual Contributor"/>
    <m/>
    <s v="Healthcare and Pharmaceuticals"/>
    <m/>
    <n v="3"/>
    <s v="UPMC"/>
    <x v="2"/>
    <s v="Intro to Programming"/>
    <m/>
    <m/>
    <s v="Machine Learning Engineer"/>
    <m/>
    <m/>
    <m/>
    <m/>
    <m/>
    <m/>
    <s v="Forums"/>
    <m/>
    <n v="6"/>
    <m/>
    <n v="3"/>
    <m/>
    <n v="9"/>
    <s v="Take notes while listening to the lectures."/>
    <s v="Google"/>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347"/>
    <n v="347"/>
    <s v="Start a new career in this field"/>
    <s v="Grow skills for my current role"/>
    <m/>
    <s v="Help prepare for an advanced degree"/>
    <s v="General interest in the topic (personal growth and enrichment)"/>
    <m/>
    <d v="1986-08-01T00:00:00"/>
    <n v="7"/>
    <n v="25"/>
    <n v="10"/>
    <n v="8"/>
    <s v="France"/>
    <n v="0"/>
    <s v="hoodie"/>
    <m/>
    <s v="â€œData is the new bacon&quot;"/>
    <m/>
    <n v="1"/>
    <m/>
    <s v="Application Developer"/>
    <m/>
    <s v="Senior"/>
    <s v="Technology &amp; Internet"/>
    <m/>
    <n v="4"/>
    <s v="Accenture"/>
    <x v="2"/>
    <m/>
    <m/>
    <m/>
    <m/>
    <m/>
    <s v="Deep Learning Foundations"/>
    <m/>
    <m/>
    <m/>
    <m/>
    <s v="Forums"/>
    <m/>
    <m/>
    <n v="8"/>
    <n v="6"/>
    <m/>
    <n v="8"/>
    <s v="Try to study every day, even if it is just for 20 minutes. This helps me identify the problems early and organize my week accordingly."/>
    <m/>
    <s v="When it was created after the first AI course."/>
    <n v="10"/>
    <s v="I work and also study and I have to commute to work, some audio materials, similiar to podcasts, would be a great way to keep learning when you have to drive or you are on the subway, etc. "/>
    <m/>
    <m/>
    <m/>
  </r>
  <r>
    <n v="348"/>
    <n v="348"/>
    <m/>
    <m/>
    <s v="Help move from academia to industry"/>
    <m/>
    <s v="General interest in the topic (personal growth and enrichment)"/>
    <m/>
    <d v="1989-03-24T00:00:00"/>
    <n v="7"/>
    <n v="30"/>
    <n v="8"/>
    <n v="12"/>
    <s v="France"/>
    <n v="1"/>
    <m/>
    <s v="Notebooks"/>
    <s v="â€œMachine learning for lifeâ€"/>
    <m/>
    <n v="1"/>
    <s v="Research"/>
    <m/>
    <s v="Individual Contributor"/>
    <m/>
    <s v="Technology &amp; Internet"/>
    <m/>
    <n v="3"/>
    <s v="University of Helsinki, Finland"/>
    <x v="2"/>
    <m/>
    <m/>
    <m/>
    <s v="Machine Learning Engineer"/>
    <m/>
    <m/>
    <m/>
    <m/>
    <m/>
    <m/>
    <s v="Stack Overflow"/>
    <m/>
    <m/>
    <n v="21"/>
    <m/>
    <n v="16"/>
    <n v="12"/>
    <s v="All projects have information on how much time you would need to complete it. So, plan and allocate time efficiently and have a fixed graduation date to motivate yourself.  "/>
    <m/>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349"/>
    <n v="349"/>
    <s v="Start a new career in this field"/>
    <m/>
    <m/>
    <m/>
    <m/>
    <m/>
    <m/>
    <n v="6"/>
    <n v="180"/>
    <n v="12"/>
    <n v="5"/>
    <s v="Singapore"/>
    <n v="1"/>
    <s v="t-shirt"/>
    <m/>
    <s v="â€Math - all the cool kids are doing itâ€"/>
    <m/>
    <n v="1"/>
    <s v="Other"/>
    <m/>
    <s v="Individual Contributor"/>
    <m/>
    <s v="Technology &amp; Internet"/>
    <m/>
    <n v="13"/>
    <s v="Microsoft"/>
    <x v="2"/>
    <m/>
    <m/>
    <m/>
    <m/>
    <m/>
    <s v="Deep Learning Foundations"/>
    <m/>
    <m/>
    <m/>
    <m/>
    <s v="Slack Channel"/>
    <m/>
    <n v="5"/>
    <m/>
    <n v="5"/>
    <m/>
    <n v="15"/>
    <s v="Take full advantage of slack channel."/>
    <m/>
    <s v="TechCrunch"/>
    <n v="10"/>
    <s v="In Self Driving Car Nanodegree Program, I feel that there is a large gap between the course and the real world. So, I'd be happy to hear more advanced stories."/>
    <s v="GPU Programming"/>
    <e v="#NAME?"/>
    <m/>
  </r>
  <r>
    <n v="350"/>
    <n v="350"/>
    <m/>
    <m/>
    <m/>
    <m/>
    <s v="General interest in the topic (personal growth and enrichment)"/>
    <m/>
    <d v="1987-08-16T00:00:00"/>
    <n v="8"/>
    <n v="0"/>
    <n v="12"/>
    <n v="15"/>
    <s v="US"/>
    <n v="0"/>
    <m/>
    <s v="I didn't know about a swag store until now"/>
    <m/>
    <s v="My AI has more Neurons than me"/>
    <n v="1"/>
    <s v="Other"/>
    <m/>
    <s v="Not Applicable"/>
    <m/>
    <s v="Technology &amp; Internet"/>
    <m/>
    <n v="15"/>
    <s v="Myself"/>
    <x v="0"/>
    <m/>
    <m/>
    <m/>
    <s v="Machine Learning Engineer"/>
    <m/>
    <m/>
    <m/>
    <m/>
    <m/>
    <m/>
    <m/>
    <s v="Stackoverflow and official Documentation i.e. on Keras.org or tensorflow.org"/>
    <m/>
    <s v="maybe 12? If the work on the projects counts too a lot more like a 100."/>
    <m/>
    <n v="100"/>
    <n v="50"/>
    <s v="Read the official documentation "/>
    <s v="Friend / word of mouth"/>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51"/>
    <n v="351"/>
    <m/>
    <s v="Grow skills for my current role"/>
    <s v="Help move from academia to industry"/>
    <m/>
    <s v="General interest in the topic (personal growth and enrichment)"/>
    <m/>
    <d v="1992-05-16T00:00:00"/>
    <n v="6"/>
    <n v="2"/>
    <n v="12"/>
    <n v="2"/>
    <s v="Spain"/>
    <n v="1"/>
    <m/>
    <m/>
    <m/>
    <m/>
    <n v="0"/>
    <m/>
    <m/>
    <m/>
    <m/>
    <m/>
    <m/>
    <m/>
    <m/>
    <x v="2"/>
    <m/>
    <m/>
    <m/>
    <m/>
    <m/>
    <s v="Deep Learning Foundations"/>
    <m/>
    <m/>
    <m/>
    <m/>
    <s v="Slack Channel"/>
    <m/>
    <n v="3"/>
    <m/>
    <n v="4"/>
    <m/>
    <n v="5"/>
    <s v="I would say use the slack and forums more often as they provide great interactions and communications with experienced people."/>
    <s v="Google"/>
    <m/>
    <n v="10"/>
    <s v="sometimes the new degrees lack some material or some preparation, and I think that needs to be taken into consideration."/>
    <s v="I didn't find an introductory course about MongoDB."/>
    <m/>
    <n v="1"/>
  </r>
  <r>
    <n v="352"/>
    <n v="352"/>
    <s v="Start a new career in this field"/>
    <m/>
    <m/>
    <m/>
    <s v="General interest in the topic (personal growth and enrichment)"/>
    <m/>
    <d v="1978-06-01T00:00:00"/>
    <n v="7"/>
    <n v="100"/>
    <n v="7"/>
    <n v="12"/>
    <s v="France"/>
    <n v="1"/>
    <m/>
    <m/>
    <m/>
    <m/>
    <n v="1"/>
    <s v="Data Engineer"/>
    <m/>
    <s v="Individual Contributor"/>
    <m/>
    <s v="Technology &amp; Internet"/>
    <m/>
    <n v="15"/>
    <s v="Self employed"/>
    <x v="2"/>
    <m/>
    <m/>
    <m/>
    <m/>
    <m/>
    <s v="Deep Learning Foundations"/>
    <m/>
    <m/>
    <m/>
    <m/>
    <s v="Forums"/>
    <m/>
    <m/>
    <n v="10"/>
    <n v="5"/>
    <m/>
    <n v="300"/>
    <s v="Read all resources provided and slog"/>
    <s v="Google"/>
    <m/>
    <n v="10"/>
    <s v="More exercises "/>
    <s v="ai in life sciences"/>
    <s v="I hope ai, self driving, robotics programs allow scheduling at my schedule"/>
    <m/>
  </r>
  <r>
    <n v="353"/>
    <n v="353"/>
    <m/>
    <s v="Grow skills for my current role"/>
    <m/>
    <m/>
    <s v="General interest in the topic (personal growth and enrichment)"/>
    <m/>
    <d v="1982-09-29T00:00:00"/>
    <n v="7"/>
    <n v="15"/>
    <n v="5"/>
    <n v="1"/>
    <s v="US"/>
    <n v="1"/>
    <m/>
    <m/>
    <m/>
    <m/>
    <n v="1"/>
    <s v=" Artificial Intelligence Engineer"/>
    <m/>
    <s v="Manager"/>
    <m/>
    <s v="Real Estate"/>
    <m/>
    <n v="8"/>
    <s v="Assemigroup"/>
    <x v="0"/>
    <m/>
    <m/>
    <m/>
    <m/>
    <m/>
    <s v="Deep Learning Foundations"/>
    <m/>
    <m/>
    <m/>
    <m/>
    <s v="Forums"/>
    <m/>
    <m/>
    <n v="7"/>
    <m/>
    <n v="7"/>
    <n v="6"/>
    <s v="you get what you put in, make time for it"/>
    <m/>
    <s v="reddit"/>
    <n v="8"/>
    <s v="more accurately estimate time requirements"/>
    <s v="Advanced AI"/>
    <m/>
    <n v="1"/>
  </r>
  <r>
    <n v="354"/>
    <n v="354"/>
    <m/>
    <m/>
    <m/>
    <m/>
    <s v="General interest in the topic (personal growth and enrichment)"/>
    <m/>
    <d v="1972-11-14T00:00:00"/>
    <n v="7"/>
    <n v="120"/>
    <n v="10"/>
    <n v="3"/>
    <s v="UK"/>
    <n v="0"/>
    <s v="jacket (brand is TBD... probably Patagonia)"/>
    <m/>
    <s v="â€œMachine learning for lifeâ€"/>
    <m/>
    <n v="1"/>
    <s v="Product Management/Project Management"/>
    <m/>
    <m/>
    <s v="Founder"/>
    <s v="Technology &amp; Internet"/>
    <m/>
    <n v="20"/>
    <s v="Shenzhen Shinetech Software"/>
    <x v="2"/>
    <m/>
    <m/>
    <s v="Data Analyst"/>
    <m/>
    <m/>
    <m/>
    <m/>
    <m/>
    <m/>
    <m/>
    <s v="Forums"/>
    <m/>
    <n v="4"/>
    <m/>
    <n v="6"/>
    <m/>
    <n v="8"/>
    <s v="reserve enough time for studying"/>
    <m/>
    <s v="Blog"/>
    <n v="9"/>
    <s v="make Nanodegree self paced"/>
    <s v="Algorithmic Trading; Product Management"/>
    <s v="Help students in China find a job in tech industries globally"/>
    <m/>
  </r>
  <r>
    <n v="355"/>
    <n v="355"/>
    <m/>
    <m/>
    <m/>
    <m/>
    <s v="General interest in the topic (personal growth and enrichment)"/>
    <m/>
    <d v="1992-07-21T00:00:00"/>
    <n v="7"/>
    <n v="0"/>
    <n v="10"/>
    <n v="4"/>
    <s v="Mexico"/>
    <n v="1"/>
    <s v="shoes (brand is TBDâ€¦ probably Adidas or Puma)"/>
    <m/>
    <s v="â€œA quality life demands quality questionsâ€"/>
    <m/>
    <n v="0"/>
    <m/>
    <m/>
    <m/>
    <m/>
    <m/>
    <m/>
    <m/>
    <m/>
    <x v="2"/>
    <m/>
    <m/>
    <m/>
    <m/>
    <m/>
    <s v="Deep Learning Foundations"/>
    <m/>
    <m/>
    <m/>
    <m/>
    <s v="Forums"/>
    <m/>
    <n v="6"/>
    <m/>
    <n v="4"/>
    <m/>
    <n v="10"/>
    <s v="Open up to every piece of information. Be it forums, slack, stackoverflow and connect all bits for greater understanding."/>
    <s v="LinkedIn"/>
    <m/>
    <n v="9"/>
    <s v="Maybe providing recent breakthroughs and how they can be achieved by provided material."/>
    <s v="Maybe game developer nanodegree"/>
    <s v="Should work on deciding on prerequisites for the program. Sometimes, things get pretty advanced."/>
    <m/>
  </r>
  <r>
    <n v="356"/>
    <n v="356"/>
    <m/>
    <m/>
    <s v="Help move from academia to industry"/>
    <m/>
    <m/>
    <m/>
    <d v="1991-11-10T00:00:00"/>
    <n v="6"/>
    <n v="10"/>
    <n v="13"/>
    <n v="10"/>
    <s v="Russia"/>
    <n v="1"/>
    <s v="hat"/>
    <m/>
    <s v="â€œMachine learning for lifeâ€"/>
    <m/>
    <n v="0"/>
    <m/>
    <m/>
    <m/>
    <m/>
    <m/>
    <m/>
    <m/>
    <m/>
    <x v="2"/>
    <m/>
    <m/>
    <s v="Data Analyst"/>
    <m/>
    <m/>
    <m/>
    <m/>
    <m/>
    <m/>
    <m/>
    <s v="Forums"/>
    <m/>
    <n v="6"/>
    <m/>
    <n v="5"/>
    <m/>
    <n v="30"/>
    <s v="Nanodegree gives the students a really good perspective about the field they are interested in"/>
    <s v="Friend / word of mouth"/>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357"/>
    <n v="357"/>
    <s v="Start a new career in this field"/>
    <m/>
    <m/>
    <m/>
    <s v="General interest in the topic (personal growth and enrichment)"/>
    <m/>
    <d v="1987-10-13T00:00:00"/>
    <n v="7"/>
    <n v="0"/>
    <n v="12"/>
    <n v="2"/>
    <s v="Japan"/>
    <n v="1"/>
    <m/>
    <m/>
    <m/>
    <m/>
    <n v="1"/>
    <s v="Software Engineer"/>
    <m/>
    <s v="Individual Contributor"/>
    <m/>
    <s v="Business Support &amp; Logistics"/>
    <m/>
    <n v="4"/>
    <s v="meetingmasters.de"/>
    <x v="0"/>
    <m/>
    <m/>
    <m/>
    <m/>
    <m/>
    <s v="Deep Learning Foundations"/>
    <m/>
    <m/>
    <m/>
    <m/>
    <s v="Forums"/>
    <m/>
    <n v="6"/>
    <m/>
    <m/>
    <n v="10"/>
    <n v="10"/>
    <s v="don't worry too much about the deadlines and do the lessons and quizzes thoroughly."/>
    <s v="Google"/>
    <m/>
    <n v="10"/>
    <s v="I don't know"/>
    <s v="in depth courses for self-driving car technologies like ROS, real-time OS or different sensors and how to use them. "/>
    <m/>
    <m/>
  </r>
  <r>
    <n v="358"/>
    <n v="358"/>
    <m/>
    <s v="Grow skills for my current role"/>
    <m/>
    <m/>
    <s v="General interest in the topic (personal growth and enrichment)"/>
    <m/>
    <d v="1978-11-27T00:00:00"/>
    <n v="7"/>
    <n v="20"/>
    <n v="9"/>
    <n v="3"/>
    <s v="US"/>
    <n v="1"/>
    <m/>
    <m/>
    <m/>
    <m/>
    <n v="1"/>
    <s v="Educator / Instructor"/>
    <m/>
    <s v="Manager"/>
    <m/>
    <s v="Education"/>
    <m/>
    <n v="8"/>
    <s v="UDLA Ecuador"/>
    <x v="1"/>
    <m/>
    <m/>
    <m/>
    <m/>
    <s v="Artificial Intelligence"/>
    <s v="Deep Learning Foundations"/>
    <m/>
    <m/>
    <m/>
    <m/>
    <s v="Stack Overflow"/>
    <m/>
    <n v="6"/>
    <m/>
    <n v="6"/>
    <m/>
    <n v="36"/>
    <s v="Persistence"/>
    <s v="Google"/>
    <m/>
    <n v="8"/>
    <s v="Apply the tuition discounts on time."/>
    <s v="Kotlin"/>
    <s v="Nice work."/>
    <n v="1"/>
  </r>
  <r>
    <n v="359"/>
    <n v="359"/>
    <s v="Start a new career in this field"/>
    <m/>
    <m/>
    <s v="Help prepare for an advanced degree"/>
    <m/>
    <m/>
    <d v="1986-07-28T00:00:00"/>
    <n v="7"/>
    <n v="13"/>
    <n v="7"/>
    <n v="5"/>
    <s v="UK"/>
    <n v="1"/>
    <s v="t-shirt"/>
    <m/>
    <s v="â€œMachine learning for lifeâ€"/>
    <m/>
    <n v="1"/>
    <s v="Other"/>
    <m/>
    <s v="Manager"/>
    <m/>
    <s v="Food &amp; Beverages"/>
    <m/>
    <n v="3"/>
    <s v="Kimdogo GmbH"/>
    <x v="0"/>
    <m/>
    <m/>
    <m/>
    <m/>
    <m/>
    <s v="Deep Learning Foundations"/>
    <m/>
    <m/>
    <m/>
    <m/>
    <s v="Mentor Help (classroom or 1:1 mentors)"/>
    <m/>
    <n v="5"/>
    <m/>
    <n v="6"/>
    <m/>
    <n v="3"/>
    <s v="Learning from Udacity means you  got tomorrowâ€™s skills today."/>
    <s v="Google"/>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360"/>
    <n v="360"/>
    <m/>
    <s v="Grow skills for my current role"/>
    <m/>
    <m/>
    <s v="General interest in the topic (personal growth and enrichment)"/>
    <m/>
    <d v="1973-01-09T00:00:00"/>
    <n v="6"/>
    <n v="120"/>
    <n v="12"/>
    <n v="15"/>
    <s v="Mexico"/>
    <n v="0"/>
    <s v="hoodie"/>
    <m/>
    <s v="â€œMachine learning for lifeâ€"/>
    <m/>
    <n v="1"/>
    <s v="Accounting/Finance"/>
    <m/>
    <s v="C-Level"/>
    <m/>
    <s v="Advertising &amp; Marketing"/>
    <m/>
    <n v="20"/>
    <s v="Modern Times Groups AB"/>
    <x v="2"/>
    <m/>
    <m/>
    <s v="Data Analyst"/>
    <m/>
    <m/>
    <s v="Deep Learning Foundations"/>
    <m/>
    <m/>
    <m/>
    <m/>
    <s v="Forums"/>
    <m/>
    <n v="6"/>
    <m/>
    <n v="5"/>
    <m/>
    <n v="15"/>
    <s v="Stick to it, ask questions, search the internet_x000a_the New Skills you learn are well worth the_x000a_effort"/>
    <s v="Google"/>
    <m/>
    <n v="10"/>
    <s v="Meet and greets / Conferences outside of U.S."/>
    <s v="Difficult to say, the end goal was to get into AI Nanodegree, which I am doing now, that may lead to bigger appetite for further studies into this area, but exactly what I cannot say now."/>
    <m/>
    <n v="0"/>
  </r>
  <r>
    <n v="361"/>
    <n v="361"/>
    <m/>
    <s v="Grow skills for my current role"/>
    <m/>
    <m/>
    <m/>
    <m/>
    <d v="1977-01-07T00:00:00"/>
    <n v="8"/>
    <n v="45"/>
    <n v="13"/>
    <n v="20"/>
    <s v="Canada"/>
    <n v="0"/>
    <s v="t-shirt"/>
    <m/>
    <s v="â€œData is the new bacon&quot;"/>
    <m/>
    <n v="1"/>
    <s v="Data Engineer"/>
    <m/>
    <s v="Manager"/>
    <m/>
    <s v="Telecommunications"/>
    <m/>
    <n v="15"/>
    <s v="Ice"/>
    <x v="2"/>
    <m/>
    <m/>
    <m/>
    <m/>
    <s v="Artificial Intelligence"/>
    <s v="Deep Learning Foundations"/>
    <m/>
    <m/>
    <m/>
    <m/>
    <s v="Slack Channel"/>
    <m/>
    <n v="3"/>
    <m/>
    <n v="5"/>
    <m/>
    <n v="15"/>
    <s v="It takes more time than you think"/>
    <s v="Google"/>
    <m/>
    <n v="9"/>
    <s v="More predictable reviewers"/>
    <m/>
    <m/>
    <m/>
  </r>
  <r>
    <n v="362"/>
    <n v="362"/>
    <m/>
    <s v="Grow skills for my current role"/>
    <m/>
    <m/>
    <s v="General interest in the topic (personal growth and enrichment)"/>
    <m/>
    <d v="1982-03-31T00:00:00"/>
    <n v="8"/>
    <n v="2"/>
    <n v="10"/>
    <n v="7"/>
    <s v="Spain"/>
    <n v="0"/>
    <s v="t-shirt"/>
    <m/>
    <s v="â€œA quality life demands quality questionsâ€"/>
    <m/>
    <n v="1"/>
    <s v="Business/Strategy"/>
    <m/>
    <s v="Individual Contributor"/>
    <m/>
    <s v="Automotive"/>
    <m/>
    <n v="11"/>
    <s v="Goodyear"/>
    <x v="0"/>
    <m/>
    <m/>
    <s v="Data Analyst"/>
    <s v="Machine Learning Engineer"/>
    <m/>
    <s v="Deep Learning Foundations"/>
    <m/>
    <m/>
    <m/>
    <m/>
    <s v="Stack Overflow"/>
    <m/>
    <n v="6"/>
    <m/>
    <n v="5"/>
    <m/>
    <n v="4"/>
    <s v="Be curious, try by yourself and question everything"/>
    <s v="Google"/>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363"/>
    <n v="363"/>
    <s v="Start a new career in this field"/>
    <m/>
    <m/>
    <m/>
    <m/>
    <m/>
    <d v="1991-09-04T00:00:00"/>
    <n v="8"/>
    <n v="30"/>
    <n v="10"/>
    <n v="1"/>
    <s v="Mexico"/>
    <n v="0"/>
    <s v="t-shirt"/>
    <m/>
    <s v="â€œMachine learning for lifeâ€"/>
    <m/>
    <n v="1"/>
    <s v="Other"/>
    <m/>
    <s v="Individual Contributor"/>
    <m/>
    <s v="Electronics"/>
    <m/>
    <n v="3"/>
    <s v="ON Semiconductor"/>
    <x v="2"/>
    <m/>
    <m/>
    <m/>
    <m/>
    <m/>
    <s v="Deep Learning Foundations"/>
    <m/>
    <m/>
    <m/>
    <m/>
    <s v="Forums"/>
    <m/>
    <n v="4"/>
    <m/>
    <n v="3"/>
    <m/>
    <n v="6"/>
    <s v="Search forum. There are lots of helpful staff!!!"/>
    <s v="Google"/>
    <m/>
    <n v="9"/>
    <s v="For Carnd, it would be very helpful if the projects have more guides."/>
    <s v="java, python, data structure, data science"/>
    <s v="What is the career service related to AI or Carnd? I want to become an AI engineer in the future. I need more information on that."/>
    <m/>
  </r>
  <r>
    <n v="364"/>
    <n v="364"/>
    <s v="Start a new career in this field"/>
    <s v="Grow skills for my current role"/>
    <m/>
    <m/>
    <s v="General interest in the topic (personal growth and enrichment)"/>
    <m/>
    <d v="1991-07-11T00:00:00"/>
    <n v="6"/>
    <n v="90"/>
    <n v="8"/>
    <n v="12"/>
    <s v="France"/>
    <n v="1"/>
    <m/>
    <m/>
    <m/>
    <m/>
    <n v="1"/>
    <s v="Business Intelligence / Business Analyst"/>
    <m/>
    <s v="Individual Contributor"/>
    <m/>
    <s v="Technology &amp; Internet"/>
    <m/>
    <n v="3"/>
    <s v="Capgemini"/>
    <x v="0"/>
    <m/>
    <m/>
    <m/>
    <s v="Machine Learning Engineer"/>
    <m/>
    <s v="Deep Learning Foundations"/>
    <m/>
    <m/>
    <m/>
    <m/>
    <s v="Forums"/>
    <m/>
    <n v="6"/>
    <m/>
    <n v="6"/>
    <m/>
    <n v="12"/>
    <s v="Go through each and every lesson and starting working on the code, we learn more while coding"/>
    <s v="Friend / word of mouth"/>
    <m/>
    <n v="10"/>
    <s v="Nothing, everything is perfect."/>
    <s v="Microstrategy (BI tools)"/>
    <s v="Udacity is awesome. :)"/>
    <n v="1"/>
  </r>
  <r>
    <n v="365"/>
    <n v="365"/>
    <s v="Start a new career in this field"/>
    <m/>
    <s v="Help move from academia to industry"/>
    <m/>
    <s v="General interest in the topic (personal growth and enrichment)"/>
    <m/>
    <d v="1991-11-23T00:00:00"/>
    <n v="7"/>
    <n v="0"/>
    <n v="12"/>
    <n v="3"/>
    <s v="China"/>
    <n v="1"/>
    <m/>
    <m/>
    <m/>
    <m/>
    <n v="1"/>
    <s v="Software Engineer"/>
    <m/>
    <s v="Not Applicable"/>
    <m/>
    <s v="Technology &amp; Internet"/>
    <m/>
    <n v="2"/>
    <s v="Mediatek"/>
    <x v="0"/>
    <m/>
    <m/>
    <m/>
    <m/>
    <m/>
    <s v="Deep Learning Foundations"/>
    <m/>
    <m/>
    <m/>
    <m/>
    <s v="Slack Channel"/>
    <m/>
    <n v="3"/>
    <m/>
    <n v="6"/>
    <m/>
    <n v="200"/>
    <s v="Try to communicate to other student"/>
    <m/>
    <s v="Baidu"/>
    <n v="8"/>
    <s v="More project"/>
    <m/>
    <s v="Too expensive, and there is a lot of same context in two similar course, I do not want to pay a lot money for the same contextâ€¦â€¦â€¦"/>
    <m/>
  </r>
  <r>
    <n v="366"/>
    <n v="366"/>
    <s v="Start a new career in this field"/>
    <m/>
    <m/>
    <m/>
    <s v="General interest in the topic (personal growth and enrichment)"/>
    <m/>
    <d v="1983-12-26T00:00:00"/>
    <n v="8"/>
    <n v="0"/>
    <n v="8"/>
    <n v="2"/>
    <s v="Japan"/>
    <n v="1"/>
    <m/>
    <m/>
    <m/>
    <m/>
    <n v="1"/>
    <s v="Co-founder (or solo founder)"/>
    <m/>
    <s v="C-Level"/>
    <m/>
    <s v="Technology &amp; Internet"/>
    <m/>
    <n v="12"/>
    <s v="CashFlix"/>
    <x v="2"/>
    <m/>
    <m/>
    <m/>
    <s v="Machine Learning Engineer"/>
    <m/>
    <m/>
    <m/>
    <m/>
    <m/>
    <m/>
    <s v="Forums"/>
    <m/>
    <m/>
    <n v="10"/>
    <m/>
    <n v="5"/>
    <n v="8"/>
    <s v="The best way to complete a Nanodegree is to follow the proposed order of lessons, not to skip the quizzes, look for supplementary material in case of doubts, post in the forum doubts, talk to the mentor about the difficulties and focus on the completion of the project."/>
    <s v="Google"/>
    <m/>
    <n v="10"/>
    <s v="Already indicate supplementary material, especially for matters of greater difficulty."/>
    <s v="I already love it!!!"/>
    <s v="I'm a Forum, Class and 1:1 Mentor for the SDC and ML Nanodegrees."/>
    <n v="1"/>
  </r>
  <r>
    <n v="367"/>
    <n v="367"/>
    <s v="Start a new career in this field"/>
    <m/>
    <m/>
    <m/>
    <s v="General interest in the topic (personal growth and enrichment)"/>
    <m/>
    <m/>
    <n v="6"/>
    <n v="0"/>
    <n v="10"/>
    <n v="10"/>
    <s v="India"/>
    <n v="0"/>
    <s v="t-shirt"/>
    <m/>
    <s v="â€œMachine learning for lifeâ€"/>
    <m/>
    <n v="1"/>
    <s v="Software Engineer"/>
    <m/>
    <s v="Director"/>
    <m/>
    <s v="Technology &amp; Internet"/>
    <m/>
    <n v="30"/>
    <m/>
    <x v="0"/>
    <m/>
    <m/>
    <m/>
    <m/>
    <m/>
    <m/>
    <m/>
    <m/>
    <s v="None"/>
    <m/>
    <m/>
    <m/>
    <m/>
    <m/>
    <m/>
    <m/>
    <m/>
    <m/>
    <s v="Friend / word of mouth"/>
    <m/>
    <n v="9"/>
    <s v="Keep up with the latest changes in the field and listen to the students feedback."/>
    <s v="Nothing in the plan"/>
    <s v="No."/>
    <n v="0"/>
  </r>
  <r>
    <n v="368"/>
    <n v="368"/>
    <m/>
    <s v="Grow skills for my current role"/>
    <m/>
    <m/>
    <m/>
    <m/>
    <d v="1972-03-07T00:00:00"/>
    <n v="6"/>
    <n v="80"/>
    <n v="10"/>
    <n v="12"/>
    <s v="France"/>
    <n v="1"/>
    <m/>
    <m/>
    <m/>
    <m/>
    <n v="1"/>
    <s v="Software Engineer"/>
    <m/>
    <m/>
    <s v="Senior"/>
    <m/>
    <s v="Financial"/>
    <n v="15"/>
    <s v="Wolters Kluwer"/>
    <x v="2"/>
    <m/>
    <m/>
    <s v="Data Analyst"/>
    <m/>
    <m/>
    <m/>
    <m/>
    <m/>
    <m/>
    <m/>
    <s v="Forums"/>
    <m/>
    <n v="4"/>
    <m/>
    <n v="4"/>
    <m/>
    <n v="10"/>
    <s v="Have a good reason to learn what you are planning to learn. When &quot;why&quot; is bigger than &quot;how&quot;, everything becomes easier and more fun."/>
    <s v="Google"/>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369"/>
    <n v="369"/>
    <s v="Start a new career in this field"/>
    <m/>
    <m/>
    <m/>
    <m/>
    <m/>
    <d v="1990-10-16T00:00:00"/>
    <n v="7"/>
    <n v="30"/>
    <n v="8"/>
    <n v="8"/>
    <s v="France"/>
    <n v="1"/>
    <m/>
    <m/>
    <m/>
    <m/>
    <n v="1"/>
    <s v="Self Driving Car"/>
    <m/>
    <m/>
    <s v="Student Mentor SDC Program"/>
    <s v="Education"/>
    <m/>
    <n v="1"/>
    <s v="Udacity"/>
    <x v="0"/>
    <m/>
    <m/>
    <m/>
    <s v="Machine Learning Engineer"/>
    <m/>
    <s v="Deep Learning Foundations"/>
    <m/>
    <m/>
    <m/>
    <m/>
    <s v="Mentor Help (classroom or 1:1 mentors)"/>
    <m/>
    <m/>
    <n v="18"/>
    <n v="6"/>
    <m/>
    <n v="10"/>
    <s v="Be very focous and picture yourself why you are taking the program, it'll give you strenghts in difficult times"/>
    <s v="Google"/>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370"/>
    <n v="370"/>
    <s v="Start a new career in this field"/>
    <m/>
    <m/>
    <m/>
    <m/>
    <m/>
    <d v="1988-07-06T00:00:00"/>
    <n v="7"/>
    <n v="30"/>
    <n v="4"/>
    <n v="10"/>
    <s v="Russia"/>
    <n v="1"/>
    <m/>
    <m/>
    <m/>
    <m/>
    <n v="1"/>
    <s v=" Artificial Intelligence Engineer"/>
    <m/>
    <s v="Individual Contributor"/>
    <m/>
    <s v="Healthcare and Pharmaceuticals"/>
    <m/>
    <n v="1"/>
    <s v="Huawei"/>
    <x v="2"/>
    <m/>
    <m/>
    <m/>
    <m/>
    <m/>
    <s v="Deep Learning Foundations"/>
    <m/>
    <m/>
    <m/>
    <m/>
    <s v="Slack Channel"/>
    <m/>
    <n v="6"/>
    <m/>
    <n v="5"/>
    <m/>
    <n v="8"/>
    <s v="Quiz is helpful for your projects."/>
    <s v="Friend / word of mouth"/>
    <m/>
    <n v="10"/>
    <s v="Real meetup for students and teachers"/>
    <s v="Robotics"/>
    <s v="NO"/>
    <n v="0"/>
  </r>
  <r>
    <n v="371"/>
    <n v="371"/>
    <s v="Start a new career in this field"/>
    <m/>
    <m/>
    <s v="Help prepare for an advanced degree"/>
    <s v="General interest in the topic (personal growth and enrichment)"/>
    <m/>
    <d v="1995-09-19T00:00:00"/>
    <n v="8"/>
    <n v="60"/>
    <n v="9"/>
    <n v="30"/>
    <s v="China"/>
    <n v="0"/>
    <s v="backpack"/>
    <m/>
    <m/>
    <s v="&quot;Machine Learning - Now everyone can model!&quot;"/>
    <n v="0"/>
    <m/>
    <m/>
    <m/>
    <m/>
    <m/>
    <m/>
    <m/>
    <m/>
    <x v="0"/>
    <m/>
    <m/>
    <s v="Data Analyst"/>
    <m/>
    <m/>
    <m/>
    <m/>
    <m/>
    <m/>
    <m/>
    <s v="Stack Overflow"/>
    <m/>
    <m/>
    <s v="More than 10"/>
    <n v="5"/>
    <m/>
    <n v="20"/>
    <s v="don't let procrastination take over. Dig in right from the start, and never let up."/>
    <s v="Google"/>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72"/>
    <n v="372"/>
    <s v="Start a new career in this field"/>
    <m/>
    <m/>
    <s v="Help prepare for an advanced degree"/>
    <s v="General interest in the topic (personal growth and enrichment)"/>
    <m/>
    <d v="1987-09-30T00:00:00"/>
    <n v="6"/>
    <n v="60"/>
    <n v="12"/>
    <n v="5"/>
    <s v="Singapore"/>
    <n v="0"/>
    <s v="hoodie"/>
    <m/>
    <s v="â€œMachine learning for lifeâ€"/>
    <m/>
    <n v="1"/>
    <s v="Software Engineer"/>
    <m/>
    <m/>
    <s v="Junior"/>
    <s v="Technology &amp; Internet"/>
    <m/>
    <n v="1"/>
    <s v="OpenWare"/>
    <x v="0"/>
    <m/>
    <m/>
    <m/>
    <m/>
    <m/>
    <s v="Deep Learning Foundations"/>
    <m/>
    <m/>
    <m/>
    <m/>
    <s v="Slack Channel"/>
    <m/>
    <n v="3"/>
    <m/>
    <n v="4"/>
    <m/>
    <n v="3"/>
    <s v="Ask when confused and try to solve the problem on your own before seeking help"/>
    <s v="Google"/>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373"/>
    <n v="373"/>
    <s v="Start a new career in this field"/>
    <m/>
    <m/>
    <m/>
    <m/>
    <m/>
    <d v="1982-11-10T00:00:00"/>
    <n v="8"/>
    <n v="8"/>
    <n v="8"/>
    <n v="25"/>
    <s v="Japan"/>
    <n v="0"/>
    <s v="jacket (brand is TBD... probably Patagonia)"/>
    <m/>
    <s v="â€œA quality life demands quality questionsâ€"/>
    <m/>
    <n v="1"/>
    <s v="Self employed"/>
    <m/>
    <s v="Not Applicable"/>
    <m/>
    <s v="Technology &amp; Internet"/>
    <m/>
    <n v="2"/>
    <m/>
    <x v="2"/>
    <s v="Intro to Programming"/>
    <m/>
    <m/>
    <s v="Machine Learning Engineer"/>
    <m/>
    <s v="Deep Learning Foundations"/>
    <m/>
    <m/>
    <m/>
    <m/>
    <m/>
    <s v="stack overflow"/>
    <m/>
    <n v="25"/>
    <m/>
    <n v="10"/>
    <n v="5"/>
    <s v="Work hard. Don't lose momentum. "/>
    <s v="Google"/>
    <m/>
    <n v="9"/>
    <s v="I think there are little things here and there, but there's no one main thing that is required. "/>
    <s v="Bioinformatics"/>
    <m/>
    <n v="1"/>
  </r>
  <r>
    <n v="374"/>
    <n v="374"/>
    <m/>
    <s v="Grow skills for my current role"/>
    <m/>
    <m/>
    <m/>
    <m/>
    <d v="1975-03-08T00:00:00"/>
    <n v="8"/>
    <n v="30"/>
    <n v="6"/>
    <n v="25"/>
    <s v="Singapore"/>
    <n v="1"/>
    <m/>
    <m/>
    <m/>
    <m/>
    <n v="1"/>
    <s v="Software Engineer"/>
    <m/>
    <s v="Individual Contributor"/>
    <m/>
    <s v="Retail &amp; Consumer Durables"/>
    <m/>
    <n v="9"/>
    <s v="secufloss"/>
    <x v="0"/>
    <m/>
    <m/>
    <m/>
    <m/>
    <m/>
    <s v="Deep Learning Foundations"/>
    <m/>
    <m/>
    <m/>
    <m/>
    <s v="Forums"/>
    <m/>
    <n v="4"/>
    <m/>
    <n v="5"/>
    <m/>
    <n v="20"/>
    <s v="Know your goal know what to do once you know keep working until you achieve it."/>
    <s v="Google"/>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75"/>
    <n v="375"/>
    <m/>
    <m/>
    <m/>
    <m/>
    <s v="General interest in the topic (personal growth and enrichment)"/>
    <m/>
    <d v="1979-07-17T00:00:00"/>
    <n v="7"/>
    <n v="2"/>
    <n v="9"/>
    <n v="3"/>
    <s v="India"/>
    <n v="1"/>
    <s v="t-shirt"/>
    <m/>
    <m/>
    <s v="å­¸ï¼ç„¡æ­¢ç›¡"/>
    <n v="1"/>
    <s v=" Artificial Intelligence Engineer"/>
    <m/>
    <s v="Individual Contributor"/>
    <m/>
    <s v="Automotive"/>
    <m/>
    <n v="10"/>
    <s v="Taipei"/>
    <x v="2"/>
    <m/>
    <m/>
    <m/>
    <m/>
    <m/>
    <s v="Deep Learning Foundations"/>
    <m/>
    <m/>
    <m/>
    <m/>
    <s v="Slack Channel"/>
    <m/>
    <n v="3"/>
    <m/>
    <n v="3"/>
    <m/>
    <n v="24"/>
    <s v="learn by doing and asking"/>
    <m/>
    <s v="internet news"/>
    <n v="7"/>
    <s v="each project and reviews"/>
    <s v="none for now"/>
    <s v="for self driving scar ND, maybe could let student choose which term to learn"/>
    <m/>
  </r>
  <r>
    <n v="376"/>
    <n v="376"/>
    <m/>
    <m/>
    <m/>
    <s v="Help prepare for an advanced degree"/>
    <m/>
    <m/>
    <d v="1985-02-01T00:00:00"/>
    <n v="7"/>
    <n v="100"/>
    <n v="9"/>
    <n v="15"/>
    <s v="Spain"/>
    <n v="1"/>
    <m/>
    <m/>
    <m/>
    <m/>
    <n v="0"/>
    <m/>
    <m/>
    <m/>
    <m/>
    <m/>
    <m/>
    <m/>
    <m/>
    <x v="0"/>
    <m/>
    <m/>
    <m/>
    <m/>
    <m/>
    <s v="Deep Learning Foundations"/>
    <m/>
    <m/>
    <m/>
    <m/>
    <s v="Live Help"/>
    <m/>
    <n v="3"/>
    <m/>
    <n v="5"/>
    <m/>
    <n v="4"/>
    <s v="Its awesome, go for it. I t would be one of the most important steps you take during the formative years of your career"/>
    <s v="Google"/>
    <m/>
    <n v="9"/>
    <s v="Keep it up. Its awesome!"/>
    <s v="Tensorflow , keras"/>
    <s v="Keep up the good work!"/>
    <n v="1"/>
  </r>
  <r>
    <n v="377"/>
    <n v="377"/>
    <m/>
    <m/>
    <m/>
    <s v="Help prepare for an advanced degree"/>
    <m/>
    <m/>
    <d v="1985-01-01T00:00:00"/>
    <n v="7"/>
    <n v="90"/>
    <n v="14"/>
    <n v="12"/>
    <s v="India"/>
    <n v="1"/>
    <m/>
    <m/>
    <m/>
    <m/>
    <n v="1"/>
    <s v="Software Engineer"/>
    <m/>
    <m/>
    <s v="Senior Software Engineer "/>
    <s v="Technology &amp; Internet"/>
    <m/>
    <n v="11"/>
    <s v="Teradata"/>
    <x v="2"/>
    <m/>
    <m/>
    <m/>
    <m/>
    <m/>
    <s v="Deep Learning Foundations"/>
    <m/>
    <m/>
    <m/>
    <m/>
    <s v="Stack Overflow"/>
    <m/>
    <n v="6"/>
    <m/>
    <n v="4"/>
    <m/>
    <n v="24"/>
    <s v="Triple the estimate of how much time you have to spend"/>
    <s v="Google"/>
    <m/>
    <n v="8"/>
    <s v=" "/>
    <s v=" "/>
    <s v=" "/>
    <n v="0"/>
  </r>
  <r>
    <n v="378"/>
    <n v="378"/>
    <s v="Start a new career in this field"/>
    <m/>
    <m/>
    <m/>
    <m/>
    <m/>
    <d v="1988-10-26T00:00:00"/>
    <n v="7"/>
    <n v="45"/>
    <n v="6"/>
    <n v="3"/>
    <s v="Spain"/>
    <n v="1"/>
    <m/>
    <m/>
    <m/>
    <m/>
    <n v="1"/>
    <s v="Other"/>
    <m/>
    <s v="Individual Contributor"/>
    <m/>
    <m/>
    <s v="Industrial Automation"/>
    <n v="0"/>
    <s v="JR Automation Technologies"/>
    <x v="0"/>
    <m/>
    <m/>
    <m/>
    <s v="Machine Learning Engineer"/>
    <m/>
    <m/>
    <m/>
    <m/>
    <m/>
    <m/>
    <s v="Forums"/>
    <m/>
    <n v="5"/>
    <m/>
    <n v="5"/>
    <m/>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s v="Google"/>
    <m/>
    <n v="6"/>
    <s v="Provide forums in addition to Slack channels. Slack is great for discussion but seems cumbersome when searching for a specific topic because it can be spread through many threads"/>
    <s v="Electronics design, industrial design"/>
    <m/>
    <n v="1"/>
  </r>
  <r>
    <n v="379"/>
    <n v="379"/>
    <s v="Start a new career in this field"/>
    <m/>
    <m/>
    <m/>
    <m/>
    <m/>
    <d v="1979-08-01T00:00:00"/>
    <n v="8"/>
    <n v="90"/>
    <n v="12"/>
    <n v="15"/>
    <s v="Argentina"/>
    <n v="0"/>
    <s v="track suit / sweat suit"/>
    <m/>
    <m/>
    <s v="&quot;I am a learning machine&quot;"/>
    <n v="1"/>
    <s v="Product Management/Project Management"/>
    <m/>
    <s v="Manager"/>
    <m/>
    <s v="Automotive"/>
    <m/>
    <n v="1"/>
    <s v="Valeo"/>
    <x v="2"/>
    <m/>
    <m/>
    <m/>
    <m/>
    <s v="Artificial Intelligence"/>
    <m/>
    <m/>
    <m/>
    <m/>
    <m/>
    <s v="Forums"/>
    <m/>
    <m/>
    <n v="10"/>
    <n v="5"/>
    <m/>
    <n v="16"/>
    <s v="Do not start this as you start a new job... you'll need time!"/>
    <m/>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380"/>
    <n v="380"/>
    <m/>
    <m/>
    <m/>
    <m/>
    <s v="General interest in the topic (personal growth and enrichment)"/>
    <m/>
    <d v="1996-06-01T00:00:00"/>
    <n v="8"/>
    <n v="45"/>
    <n v="10"/>
    <n v="5"/>
    <s v="US"/>
    <n v="1"/>
    <m/>
    <m/>
    <m/>
    <m/>
    <n v="1"/>
    <s v="Software Engineer"/>
    <m/>
    <s v="Intern"/>
    <m/>
    <s v="Automotive"/>
    <m/>
    <n v="1"/>
    <s v="Tesla"/>
    <x v="5"/>
    <m/>
    <m/>
    <m/>
    <s v="Machine Learning Engineer"/>
    <m/>
    <m/>
    <m/>
    <m/>
    <m/>
    <m/>
    <s v="Stack Overflow"/>
    <m/>
    <m/>
    <n v="25"/>
    <n v="5"/>
    <m/>
    <n v="1"/>
    <s v="Just do it "/>
    <s v="Google"/>
    <m/>
    <n v="10"/>
    <s v="Give more scholarship opportunities "/>
    <s v="Aero and space engineering, please =D"/>
    <m/>
    <n v="1"/>
  </r>
  <r>
    <n v="381"/>
    <n v="381"/>
    <s v="Start a new career in this field"/>
    <s v="Grow skills for my current role"/>
    <m/>
    <m/>
    <s v="General interest in the topic (personal growth and enrichment)"/>
    <m/>
    <d v="1972-12-02T00:00:00"/>
    <n v="8"/>
    <n v="15"/>
    <n v="12"/>
    <n v="24"/>
    <s v="France"/>
    <n v="1"/>
    <m/>
    <m/>
    <m/>
    <m/>
    <n v="1"/>
    <s v="Other"/>
    <m/>
    <s v="President"/>
    <m/>
    <s v="Retail &amp; Consumer Durables"/>
    <m/>
    <n v="20"/>
    <s v="Madrid"/>
    <x v="2"/>
    <m/>
    <m/>
    <m/>
    <s v="Machine Learning Engineer"/>
    <m/>
    <m/>
    <m/>
    <m/>
    <m/>
    <m/>
    <s v="Forums"/>
    <m/>
    <n v="4"/>
    <m/>
    <n v="6"/>
    <m/>
    <n v="12"/>
    <s v="Try to go beyond assignments and concentrate on presenting and communicating your work in a professional way."/>
    <s v="Google"/>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382"/>
    <n v="382"/>
    <s v="Start a new career in this field"/>
    <m/>
    <m/>
    <m/>
    <m/>
    <m/>
    <d v="1992-05-06T00:00:00"/>
    <n v="7"/>
    <n v="2"/>
    <n v="7"/>
    <n v="2"/>
    <s v="Canada"/>
    <n v="0"/>
    <s v="shoes (brand is TBDâ€¦ probably Adidas or Puma)"/>
    <m/>
    <m/>
    <s v="Go high or go home"/>
    <n v="1"/>
    <s v="Software Engineer"/>
    <m/>
    <s v="Individual Contributor"/>
    <m/>
    <s v="Retail &amp; Consumer Durables"/>
    <m/>
    <n v="2"/>
    <s v="TOLA Corp"/>
    <x v="0"/>
    <m/>
    <m/>
    <m/>
    <m/>
    <m/>
    <s v="Deep Learning Foundations"/>
    <m/>
    <m/>
    <m/>
    <m/>
    <s v="Slack Channel"/>
    <m/>
    <n v="4"/>
    <m/>
    <n v="3"/>
    <m/>
    <n v="5"/>
    <s v="Stay engaged in slack community as lots of questions"/>
    <s v="Facebook"/>
    <m/>
    <n v="8"/>
    <s v="Make more hands on exercises"/>
    <s v="Machine Learning, Big data"/>
    <m/>
    <m/>
  </r>
  <r>
    <n v="383"/>
    <n v="383"/>
    <s v="Start a new career in this field"/>
    <m/>
    <m/>
    <m/>
    <s v="General interest in the topic (personal growth and enrichment)"/>
    <m/>
    <d v="1986-09-05T00:00:00"/>
    <n v="6"/>
    <n v="80"/>
    <n v="10"/>
    <n v="3"/>
    <s v="Spain"/>
    <n v="1"/>
    <s v="jacket (brand is TBD... probably Patagonia)"/>
    <m/>
    <s v="â€œData is the new bacon&quot;"/>
    <m/>
    <n v="1"/>
    <s v="Co-founder (or solo founder)"/>
    <m/>
    <s v="Not Applicable"/>
    <m/>
    <s v="Technology &amp; Internet"/>
    <m/>
    <n v="10"/>
    <s v="Simples"/>
    <x v="0"/>
    <m/>
    <m/>
    <m/>
    <m/>
    <m/>
    <s v="Deep Learning Foundations"/>
    <m/>
    <m/>
    <m/>
    <m/>
    <s v="Slack Channel"/>
    <m/>
    <m/>
    <n v="18"/>
    <n v="4"/>
    <m/>
    <n v="20"/>
    <s v="Think where you want to reach, and bring the future to the present. This will make you study every day"/>
    <s v="Google"/>
    <m/>
    <n v="10"/>
    <s v="Nothing"/>
    <s v="Math"/>
    <s v="I would like to thank you all!"/>
    <m/>
  </r>
  <r>
    <n v="384"/>
    <n v="384"/>
    <s v="Start a new career in this field"/>
    <m/>
    <m/>
    <m/>
    <s v="General interest in the topic (personal growth and enrichment)"/>
    <m/>
    <d v="1991-04-12T00:00:00"/>
    <n v="7"/>
    <n v="0"/>
    <n v="8"/>
    <n v="12"/>
    <s v="Japan"/>
    <n v="0"/>
    <s v="hoodie"/>
    <m/>
    <s v="â€Math - all the cool kids are doing itâ€"/>
    <m/>
    <n v="1"/>
    <s v="Software Engineer"/>
    <m/>
    <s v="Director"/>
    <m/>
    <s v="Healthcare and Pharmaceuticals"/>
    <m/>
    <n v="8"/>
    <s v="self-employed"/>
    <x v="0"/>
    <m/>
    <m/>
    <m/>
    <m/>
    <m/>
    <s v="Deep Learning Foundations"/>
    <m/>
    <m/>
    <m/>
    <s v="Front-End Web Developer"/>
    <s v="Stack Overflow"/>
    <m/>
    <n v="1"/>
    <m/>
    <n v="1"/>
    <m/>
    <n v="1"/>
    <s v="Use trial week as much as possible to properly evaluate their starting level"/>
    <s v="Google"/>
    <m/>
    <n v="6"/>
    <s v="Greatly improve learning materials quality - deep learning foundations felt very simple and basic. It felt much poorer course than stanfords cs231n which is freely available on youtube."/>
    <m/>
    <m/>
    <n v="0"/>
  </r>
  <r>
    <n v="385"/>
    <n v="385"/>
    <m/>
    <s v="Grow skills for my current role"/>
    <m/>
    <m/>
    <m/>
    <m/>
    <d v="1995-01-22T00:00:00"/>
    <n v="7"/>
    <n v="40"/>
    <n v="7"/>
    <n v="2"/>
    <s v="Japan"/>
    <n v="1"/>
    <m/>
    <m/>
    <m/>
    <m/>
    <n v="1"/>
    <s v=" Artificial Intelligence Engineer"/>
    <m/>
    <s v="Individual Contributor"/>
    <m/>
    <s v="Technology &amp; Internet"/>
    <m/>
    <n v="1"/>
    <s v="Aganitha"/>
    <x v="2"/>
    <m/>
    <m/>
    <m/>
    <m/>
    <m/>
    <s v="Deep Learning Foundations"/>
    <m/>
    <m/>
    <m/>
    <m/>
    <s v="Slack Channel"/>
    <m/>
    <n v="5"/>
    <m/>
    <n v="3"/>
    <m/>
    <n v="9"/>
    <s v="Do the projects honestly"/>
    <s v="Friend / word of mouth"/>
    <m/>
    <n v="8"/>
    <s v="More theoretical content"/>
    <m/>
    <m/>
    <n v="1"/>
  </r>
  <r>
    <n v="386"/>
    <n v="386"/>
    <m/>
    <s v="Grow skills for my current role"/>
    <m/>
    <m/>
    <m/>
    <m/>
    <d v="2017-04-18T00:00:00"/>
    <n v="7"/>
    <n v="40"/>
    <n v="8"/>
    <n v="3"/>
    <s v="China"/>
    <n v="1"/>
    <m/>
    <m/>
    <m/>
    <m/>
    <n v="1"/>
    <s v="Software Engineer"/>
    <m/>
    <s v="Individual Contributor"/>
    <m/>
    <s v="Telecommunications"/>
    <m/>
    <n v="9"/>
    <s v="Nokia"/>
    <x v="0"/>
    <m/>
    <m/>
    <m/>
    <m/>
    <m/>
    <s v="Deep Learning Foundations"/>
    <m/>
    <m/>
    <m/>
    <s v="Android Developer"/>
    <s v="Forums"/>
    <m/>
    <n v="6"/>
    <m/>
    <n v="2"/>
    <m/>
    <n v="10"/>
    <s v="Be patient, it is normal things won't work at the first try, just need to keep trying"/>
    <s v="Google"/>
    <m/>
    <n v="10"/>
    <s v="Have more self paced nanodegrees instead of term based "/>
    <s v="Android Things"/>
    <s v="Thank you Udacity, you are doing an awesome job"/>
    <n v="1"/>
  </r>
  <r>
    <n v="387"/>
    <n v="387"/>
    <m/>
    <s v="Grow skills for my current role"/>
    <m/>
    <m/>
    <m/>
    <m/>
    <d v="1983-09-22T00:00:00"/>
    <n v="7"/>
    <n v="35"/>
    <n v="6"/>
    <n v="2"/>
    <s v="US"/>
    <n v="1"/>
    <m/>
    <m/>
    <m/>
    <m/>
    <n v="1"/>
    <s v="Data Engineer"/>
    <m/>
    <s v="Director"/>
    <m/>
    <s v="Technology &amp; Internet"/>
    <m/>
    <n v="12"/>
    <s v="Google"/>
    <x v="0"/>
    <m/>
    <m/>
    <m/>
    <m/>
    <m/>
    <s v="Deep Learning Foundations"/>
    <m/>
    <m/>
    <m/>
    <m/>
    <s v="Slack Channel"/>
    <m/>
    <n v="6"/>
    <m/>
    <n v="4"/>
    <m/>
    <n v="5"/>
    <s v="Study regularly and read old chapters again"/>
    <s v="Facebook"/>
    <m/>
    <n v="10"/>
    <s v="Have in person meetups"/>
    <m/>
    <m/>
    <n v="1"/>
  </r>
  <r>
    <n v="388"/>
    <n v="388"/>
    <s v="Start a new career in this field"/>
    <s v="Grow skills for my current role"/>
    <m/>
    <m/>
    <s v="General interest in the topic (personal growth and enrichment)"/>
    <m/>
    <d v="1989-02-23T00:00:00"/>
    <n v="6"/>
    <n v="140"/>
    <n v="5"/>
    <n v="4"/>
    <s v="Argentina"/>
    <n v="1"/>
    <m/>
    <m/>
    <m/>
    <m/>
    <n v="1"/>
    <s v="Software Engineer"/>
    <m/>
    <s v="Individual Contributor"/>
    <m/>
    <s v="Food &amp; Beverages"/>
    <m/>
    <n v="3"/>
    <s v="redbull "/>
    <x v="0"/>
    <m/>
    <m/>
    <m/>
    <m/>
    <s v="Artificial Intelligence"/>
    <s v="Deep Learning Foundations"/>
    <m/>
    <m/>
    <m/>
    <m/>
    <s v="Forums"/>
    <m/>
    <n v="5"/>
    <m/>
    <n v="5"/>
    <m/>
    <n v="10"/>
    <s v="consume an elephant piece by piece"/>
    <s v="Google"/>
    <m/>
    <n v="7"/>
    <s v="Help facilitate/incentivize more in-person mingling with community members"/>
    <m/>
    <m/>
    <n v="1"/>
  </r>
  <r>
    <n v="389"/>
    <n v="389"/>
    <m/>
    <s v="Grow skills for my current role"/>
    <m/>
    <m/>
    <m/>
    <m/>
    <d v="1993-05-11T00:00:00"/>
    <n v="7"/>
    <n v="120"/>
    <n v="8"/>
    <n v="3"/>
    <s v="Russia"/>
    <n v="0"/>
    <s v="shoes (brand is TBDâ€¦ probably Adidas or Puma)"/>
    <m/>
    <s v="â€œMachine learning for lifeâ€"/>
    <m/>
    <n v="1"/>
    <s v="Software Engineer"/>
    <m/>
    <s v="Individual Contributor"/>
    <m/>
    <s v="Technology &amp; Internet"/>
    <m/>
    <n v="2"/>
    <s v="Python Developer"/>
    <x v="4"/>
    <m/>
    <m/>
    <m/>
    <s v="Machine Learning Engineer"/>
    <m/>
    <m/>
    <m/>
    <m/>
    <m/>
    <m/>
    <s v="Forums"/>
    <m/>
    <n v="6"/>
    <m/>
    <n v="5"/>
    <m/>
    <n v="3"/>
    <s v="Consistency is more important in learning process."/>
    <m/>
    <s v="Email"/>
    <n v="9"/>
    <s v="Conducting meets for alumni in popular cities is a good idea."/>
    <s v="Data Science"/>
    <s v="I really enjoyed my course doing in Udacity. I really want to thank you for improving me technically."/>
    <n v="1"/>
  </r>
  <r>
    <n v="390"/>
    <n v="390"/>
    <s v="Start a new career in this field"/>
    <s v="Grow skills for my current role"/>
    <m/>
    <m/>
    <s v="General interest in the topic (personal growth and enrichment)"/>
    <m/>
    <d v="1977-09-13T00:00:00"/>
    <n v="7"/>
    <n v="50"/>
    <n v="10"/>
    <n v="6"/>
    <s v="Spain"/>
    <n v="1"/>
    <m/>
    <m/>
    <m/>
    <m/>
    <n v="1"/>
    <s v="Software Engineer"/>
    <m/>
    <s v="Vice President"/>
    <m/>
    <s v="Insurance"/>
    <m/>
    <n v="11"/>
    <s v="LGT Capital Partners"/>
    <x v="1"/>
    <m/>
    <m/>
    <m/>
    <m/>
    <s v="Artificial Intelligence"/>
    <m/>
    <m/>
    <m/>
    <m/>
    <m/>
    <s v="Forums"/>
    <m/>
    <n v="4"/>
    <m/>
    <n v="1"/>
    <m/>
    <n v="40"/>
    <s v="Use the preview of the program well, so you know what you're getting and manage your expectations on the content of the Nanodegree."/>
    <s v="Google"/>
    <m/>
    <n v="7"/>
    <s v="Be more open about the usefulness of a Nanodegree in the job market."/>
    <m/>
    <m/>
    <n v="0"/>
  </r>
  <r>
    <n v="391"/>
    <n v="391"/>
    <m/>
    <m/>
    <m/>
    <s v="Help prepare for an advanced degree"/>
    <m/>
    <m/>
    <d v="1981-02-15T00:00:00"/>
    <n v="8"/>
    <n v="60"/>
    <n v="10"/>
    <n v="5"/>
    <s v="Canada"/>
    <n v="0"/>
    <s v="t-shirt"/>
    <m/>
    <s v="â€œA quality life demands quality questionsâ€"/>
    <m/>
    <n v="1"/>
    <s v="Software Engineer"/>
    <m/>
    <s v="Not Applicable"/>
    <m/>
    <s v="Utilities, Energy and Extraction"/>
    <m/>
    <n v="1"/>
    <s v="Energypro GmbH"/>
    <x v="5"/>
    <m/>
    <m/>
    <m/>
    <m/>
    <m/>
    <s v="Deep Learning Foundations"/>
    <m/>
    <m/>
    <m/>
    <m/>
    <s v="Forums"/>
    <m/>
    <n v="5"/>
    <m/>
    <n v="3"/>
    <m/>
    <n v="14"/>
    <s v="learning is healthy, without learning you will start to degenerate"/>
    <s v="Google"/>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392"/>
    <n v="392"/>
    <m/>
    <m/>
    <m/>
    <m/>
    <s v="General interest in the topic (personal growth and enrichment)"/>
    <m/>
    <d v="1974-08-31T00:00:00"/>
    <n v="7"/>
    <n v="30"/>
    <n v="10"/>
    <n v="4"/>
    <s v="UK"/>
    <n v="1"/>
    <m/>
    <m/>
    <m/>
    <m/>
    <n v="1"/>
    <s v="Business Intelligence / Business Analyst"/>
    <m/>
    <s v="Manager"/>
    <m/>
    <s v="Telecommunications"/>
    <m/>
    <n v="10"/>
    <s v="Telnor"/>
    <x v="0"/>
    <s v="Intro to Programming"/>
    <m/>
    <m/>
    <m/>
    <m/>
    <m/>
    <m/>
    <m/>
    <m/>
    <s v="Android Basics "/>
    <s v="Mentor Help (classroom or 1:1 mentors)"/>
    <m/>
    <m/>
    <n v="10"/>
    <n v="6"/>
    <m/>
    <n v="40"/>
    <s v="I will be hard and stressful, but at the same time it will be satisfying its like training for a marathon, it herts sometimes but you get stronger over time and end building an incredible future"/>
    <s v="Friend / word of mouth"/>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393"/>
    <n v="393"/>
    <m/>
    <m/>
    <s v="Help move from academia to industry"/>
    <m/>
    <s v="General interest in the topic (personal growth and enrichment)"/>
    <m/>
    <d v="1985-02-19T00:00:00"/>
    <n v="8"/>
    <n v="40"/>
    <n v="12"/>
    <n v="75"/>
    <s v="France"/>
    <n v="1"/>
    <m/>
    <m/>
    <m/>
    <m/>
    <n v="1"/>
    <s v="Data Scientist"/>
    <m/>
    <s v="Individual Contributor"/>
    <m/>
    <s v="Healthcare and Pharmaceuticals"/>
    <m/>
    <n v="2"/>
    <s v="Henry Ford Healthcare System"/>
    <x v="2"/>
    <m/>
    <m/>
    <m/>
    <s v="Machine Learning Engineer"/>
    <m/>
    <m/>
    <m/>
    <m/>
    <m/>
    <m/>
    <m/>
    <s v="I received no help."/>
    <n v="4"/>
    <m/>
    <m/>
    <n v="12"/>
    <n v="12"/>
    <s v="Don't skimp on the mathematical understanding. It's is often not strictly necessary to use many of the tools and solve the problems, but it'll pay off in debugging, understanding, and presenting your work._x000a__x000a_As with all education, you get out what you put in."/>
    <m/>
    <s v="News? Google? I used to be a computer science and engineering professor, so it was in my field."/>
    <n v="7"/>
    <s v="More extensive geographic network. The touted networking aspects were essentially useless to me."/>
    <s v="data engineering? intermediate software design?"/>
    <m/>
    <n v="1"/>
  </r>
  <r>
    <n v="394"/>
    <n v="394"/>
    <m/>
    <m/>
    <m/>
    <m/>
    <s v="General interest in the topic (personal growth and enrichment)"/>
    <m/>
    <d v="1976-06-13T00:00:00"/>
    <n v="8"/>
    <n v="0"/>
    <n v="2"/>
    <n v="0"/>
    <s v="Russia"/>
    <n v="1"/>
    <m/>
    <m/>
    <m/>
    <m/>
    <n v="1"/>
    <s v="Consulting"/>
    <m/>
    <s v="Individual Contributor"/>
    <m/>
    <s v="Technology &amp; Internet"/>
    <m/>
    <n v="20"/>
    <s v="Curry Gosselin Group Inc."/>
    <x v="2"/>
    <m/>
    <m/>
    <m/>
    <s v="Machine Learning Engineer"/>
    <m/>
    <m/>
    <m/>
    <m/>
    <m/>
    <m/>
    <s v="Forums"/>
    <m/>
    <n v="2"/>
    <m/>
    <n v="2"/>
    <m/>
    <n v="80"/>
    <s v="Use the forums."/>
    <m/>
    <s v="Bloomberg"/>
    <n v="10"/>
    <s v="n/a"/>
    <s v="Augmented Reality"/>
    <s v="I'd like to invest in Udacity. Offer investment opportunities to Udacity Alumni."/>
    <n v="1"/>
  </r>
  <r>
    <n v="395"/>
    <n v="395"/>
    <s v="Start a new career in this field"/>
    <s v="Grow skills for my current role"/>
    <m/>
    <s v="Help prepare for an advanced degree"/>
    <s v="General interest in the topic (personal growth and enrichment)"/>
    <m/>
    <d v="1976-12-16T00:00:00"/>
    <n v="7"/>
    <n v="3"/>
    <n v="15"/>
    <n v="7"/>
    <s v="Canada"/>
    <n v="0"/>
    <s v="backpack"/>
    <m/>
    <m/>
    <s v="Never stop learning"/>
    <n v="1"/>
    <s v="Consulting"/>
    <m/>
    <s v="Manager"/>
    <m/>
    <s v="Telecommunications"/>
    <m/>
    <n v="20"/>
    <s v="Ericcson"/>
    <x v="0"/>
    <m/>
    <m/>
    <m/>
    <m/>
    <m/>
    <s v="Deep Learning Foundations"/>
    <m/>
    <m/>
    <m/>
    <m/>
    <s v="Slack Channel"/>
    <m/>
    <n v="5"/>
    <m/>
    <m/>
    <n v="7"/>
    <n v="16"/>
    <s v="Do not limit yourself to Udacity materials, deep dive on the Internet for more details"/>
    <s v="Google"/>
    <m/>
    <n v="10"/>
    <s v="Colect, comment and share news relate to the topics that I'm interested in. "/>
    <s v="No idea at this moment, but what ever is hot topics today, should be on Udacity"/>
    <s v="Your are doing a great job today and I'm confident that you are getting better and better."/>
    <m/>
  </r>
  <r>
    <n v="396"/>
    <n v="396"/>
    <s v="Start a new career in this field"/>
    <m/>
    <m/>
    <s v="Help prepare for an advanced degree"/>
    <s v="General interest in the topic (personal growth and enrichment)"/>
    <m/>
    <d v="1978-02-10T00:00:00"/>
    <n v="7"/>
    <n v="0"/>
    <n v="8"/>
    <n v="10"/>
    <s v="China"/>
    <n v="1"/>
    <m/>
    <m/>
    <m/>
    <m/>
    <n v="1"/>
    <s v="Co-founder (or solo founder)"/>
    <m/>
    <s v="Director"/>
    <m/>
    <s v="Transportation &amp; Delivery"/>
    <m/>
    <n v="15"/>
    <s v="Antevis UAB"/>
    <x v="2"/>
    <m/>
    <m/>
    <m/>
    <m/>
    <m/>
    <s v="Deep Learning Foundations"/>
    <m/>
    <m/>
    <m/>
    <m/>
    <s v="Forums"/>
    <m/>
    <n v="6"/>
    <m/>
    <n v="6"/>
    <m/>
    <n v="8"/>
    <s v="Implement and keep for further reference all lessons code locally on your machine. Get familiar with Source control and GitHub"/>
    <s v="Google"/>
    <m/>
    <n v="10"/>
    <s v="To have an option to pull lessons and quizzes code from GitHub might be a good idea."/>
    <m/>
    <m/>
    <n v="1"/>
  </r>
  <r>
    <n v="397"/>
    <n v="397"/>
    <m/>
    <s v="Grow skills for my current role"/>
    <m/>
    <m/>
    <m/>
    <m/>
    <d v="1986-08-23T00:00:00"/>
    <n v="8"/>
    <n v="20"/>
    <n v="6"/>
    <n v="0"/>
    <s v="China"/>
    <n v="0"/>
    <s v="jacket (brand is TBD... probably Patagonia)"/>
    <m/>
    <s v="â€œA quality life demands quality questionsâ€"/>
    <m/>
    <n v="1"/>
    <s v="Software Engineer"/>
    <m/>
    <s v="Individual Contributor"/>
    <m/>
    <s v="Technology &amp; Internet"/>
    <m/>
    <n v="8"/>
    <s v="Facebook"/>
    <x v="0"/>
    <m/>
    <m/>
    <m/>
    <m/>
    <s v="Artificial Intelligence"/>
    <m/>
    <m/>
    <m/>
    <m/>
    <m/>
    <s v="Slack Channel"/>
    <m/>
    <n v="2"/>
    <m/>
    <n v="2"/>
    <m/>
    <n v="3"/>
    <s v="Be curious, motivated"/>
    <s v="Facebook"/>
    <m/>
    <n v="6"/>
    <s v="Difficult to relearn a concept from video"/>
    <m/>
    <m/>
    <n v="1"/>
  </r>
  <r>
    <n v="398"/>
    <n v="398"/>
    <s v="Start a new career in this field"/>
    <m/>
    <m/>
    <m/>
    <s v="General interest in the topic (personal growth and enrichment)"/>
    <m/>
    <d v="1962-06-05T00:00:00"/>
    <n v="7"/>
    <n v="90"/>
    <n v="13"/>
    <n v="20"/>
    <s v="Russia"/>
    <n v="1"/>
    <s v="t-shirt"/>
    <m/>
    <s v="â€œMachine learning for lifeâ€"/>
    <m/>
    <n v="1"/>
    <s v="Software Engineer"/>
    <m/>
    <s v="Manager"/>
    <m/>
    <s v="Technology &amp; Internet"/>
    <m/>
    <n v="20"/>
    <s v="Geoscape"/>
    <x v="2"/>
    <m/>
    <m/>
    <m/>
    <m/>
    <s v="Artificial Intelligence"/>
    <s v="Deep Learning Foundations"/>
    <m/>
    <m/>
    <m/>
    <s v="Android Developer"/>
    <s v="Stack Overflow"/>
    <m/>
    <n v="6"/>
    <m/>
    <n v="3"/>
    <m/>
    <n v="12"/>
    <s v="Stay focused on the goal. Use all available resources and reach out to mentors and fellow students."/>
    <s v="Google"/>
    <m/>
    <n v="10"/>
    <s v="Provide more quizzes."/>
    <s v="Calculus primer"/>
    <s v="So far, Udacity Rocks!"/>
    <m/>
  </r>
  <r>
    <n v="399"/>
    <n v="399"/>
    <m/>
    <s v="Grow skills for my current role"/>
    <s v="Help move from academia to industry"/>
    <s v="Help prepare for an advanced degree"/>
    <m/>
    <m/>
    <d v="1995-07-26T00:00:00"/>
    <n v="5"/>
    <n v="0"/>
    <n v="8"/>
    <n v="10"/>
    <s v="UK"/>
    <n v="1"/>
    <m/>
    <m/>
    <m/>
    <m/>
    <n v="0"/>
    <m/>
    <m/>
    <m/>
    <m/>
    <m/>
    <m/>
    <m/>
    <m/>
    <x v="3"/>
    <m/>
    <m/>
    <s v="Data Analyst"/>
    <m/>
    <m/>
    <m/>
    <m/>
    <m/>
    <s v="None"/>
    <m/>
    <m/>
    <m/>
    <m/>
    <m/>
    <m/>
    <m/>
    <m/>
    <m/>
    <s v="Friend / word of mouth"/>
    <m/>
    <n v="8"/>
    <s v="I was pretty much happy with the services that provided"/>
    <s v="Deep learning free course "/>
    <s v="Love you guys "/>
    <n v="1"/>
  </r>
  <r>
    <n v="400"/>
    <n v="400"/>
    <s v="Start a new career in this field"/>
    <s v="Grow skills for my current role"/>
    <m/>
    <m/>
    <s v="General interest in the topic (personal growth and enrichment)"/>
    <m/>
    <d v="2017-07-24T00:00:00"/>
    <n v="7"/>
    <n v="30"/>
    <n v="12"/>
    <n v="25"/>
    <s v="France"/>
    <n v="0"/>
    <s v="track suit / sweat suit"/>
    <m/>
    <s v="â€œA quality life demands quality questionsâ€"/>
    <m/>
    <n v="1"/>
    <s v="Accounting/Finance"/>
    <m/>
    <s v="Manager"/>
    <m/>
    <s v="Real Estate"/>
    <m/>
    <n v="6"/>
    <s v="MeyerPartner"/>
    <x v="2"/>
    <m/>
    <m/>
    <s v="Data Analyst"/>
    <m/>
    <m/>
    <m/>
    <m/>
    <m/>
    <m/>
    <m/>
    <s v="Stack Overflow"/>
    <m/>
    <n v="4"/>
    <m/>
    <n v="4"/>
    <m/>
    <n v="25"/>
    <s v="Don't get distracted"/>
    <m/>
    <s v="News"/>
    <n v="7"/>
    <s v="Improve career advice. Be more specific covering different situations"/>
    <m/>
    <s v="Maybe test different presenters"/>
    <n v="0"/>
  </r>
  <r>
    <n v="401"/>
    <n v="401"/>
    <s v="Start a new career in this field"/>
    <s v="Grow skills for my current role"/>
    <m/>
    <m/>
    <s v="General interest in the topic (personal growth and enrichment)"/>
    <m/>
    <d v="1974-03-20T00:00:00"/>
    <n v="7"/>
    <n v="100"/>
    <n v="11"/>
    <n v="6"/>
    <s v="China"/>
    <n v="0"/>
    <s v="hat"/>
    <m/>
    <s v="â€œA quality life demands quality questionsâ€"/>
    <m/>
    <n v="1"/>
    <s v="Other"/>
    <m/>
    <m/>
    <s v="Tax Officer"/>
    <s v="Government"/>
    <m/>
    <n v="3"/>
    <s v="Revenue Services of Brazil"/>
    <x v="0"/>
    <m/>
    <m/>
    <m/>
    <s v="Machine Learning Engineer"/>
    <m/>
    <m/>
    <m/>
    <m/>
    <m/>
    <m/>
    <s v="Forums"/>
    <m/>
    <n v="5"/>
    <m/>
    <n v="5"/>
    <m/>
    <n v="130"/>
    <s v="Have a time planning and do the activities according to it"/>
    <s v="Google"/>
    <m/>
    <n v="7"/>
    <s v="Improve some classes and topics"/>
    <s v="Social Network Analysis"/>
    <m/>
    <n v="1"/>
  </r>
  <r>
    <n v="402"/>
    <n v="402"/>
    <m/>
    <s v="Grow skills for my current role"/>
    <m/>
    <m/>
    <m/>
    <m/>
    <d v="1989-06-22T00:00:00"/>
    <n v="7"/>
    <n v="10"/>
    <n v="10"/>
    <n v="15"/>
    <s v="Mexico"/>
    <n v="1"/>
    <m/>
    <m/>
    <m/>
    <m/>
    <n v="1"/>
    <s v="Software Engineer"/>
    <m/>
    <s v="Not Applicable"/>
    <m/>
    <s v="Technology &amp; Internet"/>
    <m/>
    <n v="6"/>
    <s v="Vizzuality"/>
    <x v="2"/>
    <m/>
    <m/>
    <m/>
    <s v="Machine Learning Engineer"/>
    <m/>
    <m/>
    <m/>
    <m/>
    <m/>
    <m/>
    <s v="Slack Channel"/>
    <m/>
    <n v="4"/>
    <m/>
    <n v="4"/>
    <m/>
    <n v="10"/>
    <s v="work every day "/>
    <s v="Google"/>
    <m/>
    <n v="10"/>
    <s v="im quite happy with the current experience"/>
    <s v="devops, systems, server side engineering"/>
    <m/>
    <n v="1"/>
  </r>
  <r>
    <n v="403"/>
    <n v="403"/>
    <s v="Start a new career in this field"/>
    <s v="Grow skills for my current role"/>
    <m/>
    <m/>
    <s v="General interest in the topic (personal growth and enrichment)"/>
    <m/>
    <d v="1987-01-29T00:00:00"/>
    <n v="8"/>
    <n v="45"/>
    <n v="12"/>
    <n v="2"/>
    <s v="Singapore"/>
    <n v="1"/>
    <m/>
    <m/>
    <m/>
    <m/>
    <n v="1"/>
    <s v="Business Intelligence / Business Analyst"/>
    <m/>
    <s v="Manager"/>
    <m/>
    <s v="Healthcare and Pharmaceuticals"/>
    <m/>
    <n v="2"/>
    <s v="Mylan"/>
    <x v="0"/>
    <m/>
    <m/>
    <s v="Data Analyst"/>
    <m/>
    <m/>
    <m/>
    <m/>
    <m/>
    <m/>
    <m/>
    <s v="Forums"/>
    <m/>
    <n v="6"/>
    <m/>
    <n v="4"/>
    <m/>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s v="Google"/>
    <m/>
    <n v="9"/>
    <s v="Nothing"/>
    <s v="Data Visualization (full time nanodegree)"/>
    <m/>
    <n v="1"/>
  </r>
  <r>
    <n v="404"/>
    <n v="404"/>
    <s v="Start a new career in this field"/>
    <m/>
    <s v="Help move from academia to industry"/>
    <s v="Help prepare for an advanced degree"/>
    <s v="General interest in the topic (personal growth and enrichment)"/>
    <m/>
    <d v="1991-05-07T00:00:00"/>
    <n v="7"/>
    <n v="60"/>
    <n v="8"/>
    <n v="2"/>
    <s v="France"/>
    <n v="0"/>
    <s v="t-shirt"/>
    <m/>
    <s v="â€œData is the new bacon&quot;"/>
    <m/>
    <n v="1"/>
    <s v="Student"/>
    <m/>
    <s v="Intern"/>
    <m/>
    <s v="Nonprofit"/>
    <m/>
    <n v="2"/>
    <s v="Fraunhofer IMW"/>
    <x v="0"/>
    <m/>
    <m/>
    <m/>
    <m/>
    <s v="Artificial Intelligence"/>
    <m/>
    <m/>
    <m/>
    <m/>
    <m/>
    <s v="Stack Overflow"/>
    <m/>
    <n v="5"/>
    <m/>
    <n v="3"/>
    <m/>
    <n v="10"/>
    <s v="Keep praticing and take every chance to apply your knowledge!"/>
    <s v="Google"/>
    <m/>
    <n v="10"/>
    <s v="Everything is fine"/>
    <s v="Logic based AI"/>
    <s v="No thanks!"/>
    <n v="1"/>
  </r>
  <r>
    <n v="405"/>
    <n v="405"/>
    <m/>
    <m/>
    <m/>
    <s v="Help prepare for an advanced degree"/>
    <s v="General interest in the topic (personal growth and enrichment)"/>
    <m/>
    <d v="1996-05-27T00:00:00"/>
    <n v="4"/>
    <n v="10"/>
    <n v="10"/>
    <n v="14"/>
    <s v="UK"/>
    <n v="0"/>
    <s v="t-shirt"/>
    <m/>
    <s v="â€œMachine learning for lifeâ€"/>
    <m/>
    <n v="0"/>
    <m/>
    <m/>
    <m/>
    <m/>
    <m/>
    <m/>
    <m/>
    <m/>
    <x v="0"/>
    <m/>
    <m/>
    <m/>
    <s v="Machine Learning Engineer"/>
    <m/>
    <m/>
    <m/>
    <m/>
    <m/>
    <m/>
    <s v="Forums"/>
    <m/>
    <m/>
    <n v="30"/>
    <n v="6"/>
    <m/>
    <n v="25"/>
    <s v="The best advice would be to have an &quot;All In or Nothing&quot; mindset where you devote yourself to learning the material and applying it during each hour you study for the nanodegree."/>
    <s v="Friend / word of mouth"/>
    <m/>
    <n v="9"/>
    <s v="Integrate more of Deep Learning into the course material"/>
    <s v="Life skills"/>
    <m/>
    <n v="1"/>
  </r>
  <r>
    <n v="406"/>
    <n v="406"/>
    <s v="Start a new career in this field"/>
    <m/>
    <m/>
    <m/>
    <s v="General interest in the topic (personal growth and enrichment)"/>
    <m/>
    <d v="1984-08-31T00:00:00"/>
    <n v="8"/>
    <n v="60"/>
    <n v="10"/>
    <n v="20"/>
    <s v="China"/>
    <n v="0"/>
    <s v="t-shirt"/>
    <m/>
    <s v="â€Math - all the cool kids are doing itâ€"/>
    <m/>
    <n v="1"/>
    <s v="Educator / Instructor"/>
    <m/>
    <s v="Not Applicable"/>
    <m/>
    <s v="Education"/>
    <m/>
    <n v="6"/>
    <s v="University of northern Colorado"/>
    <x v="2"/>
    <m/>
    <m/>
    <m/>
    <m/>
    <m/>
    <s v="Deep Learning Foundations"/>
    <m/>
    <m/>
    <m/>
    <m/>
    <s v="Forums"/>
    <m/>
    <n v="3"/>
    <m/>
    <n v="5"/>
    <m/>
    <n v="6"/>
    <s v="Work hard and start projects early"/>
    <s v="Google"/>
    <m/>
    <n v="8"/>
    <s v="Have more of the program but before starting"/>
    <m/>
    <m/>
    <n v="0"/>
  </r>
  <r>
    <n v="407"/>
    <n v="407"/>
    <m/>
    <s v="Grow skills for my current role"/>
    <m/>
    <m/>
    <s v="General interest in the topic (personal growth and enrichment)"/>
    <m/>
    <d v="1991-07-19T00:00:00"/>
    <n v="6"/>
    <n v="50"/>
    <n v="12"/>
    <n v="2"/>
    <s v="Canada"/>
    <n v="0"/>
    <s v="t-shirt"/>
    <m/>
    <s v="â€œData is the new bacon&quot;"/>
    <m/>
    <n v="1"/>
    <s v="Software Engineer"/>
    <m/>
    <s v="Individual Contributor"/>
    <m/>
    <s v="Airlines &amp; Aerospace (including Defense)"/>
    <m/>
    <n v="3"/>
    <s v="Bradar - Embraer Defesa e SeguranÃ§a"/>
    <x v="0"/>
    <m/>
    <m/>
    <m/>
    <s v="Machine Learning Engineer"/>
    <m/>
    <m/>
    <m/>
    <m/>
    <m/>
    <m/>
    <s v="Stack Overflow"/>
    <m/>
    <n v="6"/>
    <m/>
    <n v="6"/>
    <m/>
    <n v="220"/>
    <s v="Focus on the studying, practice everyday and stackoverflow will always be your bestfriend. "/>
    <s v="Friend / word of mouth"/>
    <m/>
    <n v="10"/>
    <s v="More challenges"/>
    <s v="Some topics about signal processing would be interesting "/>
    <m/>
    <n v="0"/>
  </r>
  <r>
    <n v="408"/>
    <n v="408"/>
    <m/>
    <m/>
    <s v="Help move from academia to industry"/>
    <s v="Help prepare for an advanced degree"/>
    <s v="General interest in the topic (personal growth and enrichment)"/>
    <m/>
    <d v="1989-03-28T00:00:00"/>
    <n v="7"/>
    <n v="180"/>
    <n v="8"/>
    <n v="30"/>
    <s v="Spain"/>
    <n v="0"/>
    <s v="hoodie"/>
    <m/>
    <s v="â€œData is the new bacon&quot;"/>
    <m/>
    <n v="1"/>
    <s v="Student"/>
    <m/>
    <s v="Not Applicable"/>
    <m/>
    <s v="Government"/>
    <m/>
    <n v="2"/>
    <s v="Minas Gerais House of Representatives"/>
    <x v="2"/>
    <m/>
    <m/>
    <m/>
    <m/>
    <m/>
    <s v="Deep Learning Foundations"/>
    <m/>
    <m/>
    <m/>
    <m/>
    <s v="Forums"/>
    <m/>
    <n v="4"/>
    <m/>
    <n v="3"/>
    <m/>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s v="Google"/>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409"/>
    <n v="409"/>
    <m/>
    <m/>
    <m/>
    <m/>
    <s v="General interest in the topic (personal growth and enrichment)"/>
    <m/>
    <m/>
    <n v="45"/>
    <n v="180"/>
    <n v="6"/>
    <n v="5"/>
    <s v="Singapore"/>
    <n v="0"/>
    <s v="track suit / sweat suit"/>
    <m/>
    <s v="â€œMachine learning for lifeâ€"/>
    <m/>
    <n v="1"/>
    <s v="Data Scientist"/>
    <m/>
    <s v="Director"/>
    <m/>
    <s v="Government"/>
    <m/>
    <n v="27"/>
    <s v="DC"/>
    <x v="2"/>
    <m/>
    <m/>
    <m/>
    <s v="Machine Learning Engineer"/>
    <m/>
    <m/>
    <m/>
    <m/>
    <m/>
    <m/>
    <s v="Forums"/>
    <m/>
    <n v="6"/>
    <m/>
    <n v="6"/>
    <m/>
    <n v="20"/>
    <s v="time and effort"/>
    <s v="Google"/>
    <m/>
    <n v="10"/>
    <s v="each project should be changed to capstone type and then the projects should be real life based rather than the educational type(Boston housing , Cust seg etc.) make it more current real life ..."/>
    <s v="very detail tensor flow and practical application"/>
    <m/>
    <n v="0"/>
  </r>
  <r>
    <n v="410"/>
    <n v="410"/>
    <m/>
    <s v="Grow skills for my current role"/>
    <m/>
    <m/>
    <s v="General interest in the topic (personal growth and enrichment)"/>
    <m/>
    <d v="1969-07-26T00:00:00"/>
    <n v="7"/>
    <n v="90"/>
    <n v="9"/>
    <n v="5"/>
    <s v="India"/>
    <n v="1"/>
    <m/>
    <m/>
    <m/>
    <m/>
    <n v="1"/>
    <s v="Software Engineer"/>
    <m/>
    <s v="Individual Contributor"/>
    <m/>
    <s v="Technology &amp; Internet"/>
    <m/>
    <n v="21"/>
    <m/>
    <x v="0"/>
    <m/>
    <m/>
    <m/>
    <m/>
    <m/>
    <s v="Deep Learning Foundations"/>
    <m/>
    <m/>
    <m/>
    <m/>
    <s v="Forums"/>
    <m/>
    <n v="5"/>
    <m/>
    <n v="5"/>
    <m/>
    <n v="36"/>
    <s v="Use forums when you get stuck"/>
    <s v="Google"/>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11"/>
    <n v="411"/>
    <m/>
    <s v="Grow skills for my current role"/>
    <m/>
    <m/>
    <s v="General interest in the topic (personal growth and enrichment)"/>
    <m/>
    <d v="1988-01-24T00:00:00"/>
    <n v="7"/>
    <n v="40"/>
    <n v="10"/>
    <n v="12"/>
    <s v="Argentina"/>
    <n v="0"/>
    <s v="hoodie"/>
    <m/>
    <s v="â€œMachine learning for lifeâ€"/>
    <m/>
    <n v="1"/>
    <s v="Data Scientist"/>
    <m/>
    <s v="Manager"/>
    <m/>
    <s v="Telecommunications"/>
    <m/>
    <n v="3"/>
    <s v="Telia "/>
    <x v="1"/>
    <m/>
    <m/>
    <m/>
    <m/>
    <s v="Artificial Intelligence"/>
    <m/>
    <m/>
    <m/>
    <m/>
    <m/>
    <s v="Slack Channel"/>
    <m/>
    <n v="4"/>
    <m/>
    <n v="3"/>
    <m/>
    <n v="5"/>
    <s v="Pacing and leave lots of time to finish a project. Never feel rushed and panic "/>
    <s v="Google"/>
    <m/>
    <n v="10"/>
    <s v="The app is broken "/>
    <s v="Languages "/>
    <m/>
    <n v="1"/>
  </r>
  <r>
    <n v="412"/>
    <n v="412"/>
    <m/>
    <s v="Grow skills for my current role"/>
    <m/>
    <m/>
    <m/>
    <m/>
    <d v="1992-11-08T00:00:00"/>
    <n v="7"/>
    <n v="40"/>
    <n v="10"/>
    <n v="10"/>
    <s v="Argentina"/>
    <n v="0"/>
    <s v="hoodie"/>
    <m/>
    <s v="â€œA quality life demands quality questionsâ€"/>
    <m/>
    <n v="1"/>
    <s v="Software Engineer"/>
    <m/>
    <s v="Individual Contributor"/>
    <m/>
    <s v="Technology &amp; Internet"/>
    <m/>
    <n v="3"/>
    <s v="Indotrading"/>
    <x v="0"/>
    <m/>
    <m/>
    <m/>
    <m/>
    <s v="Artificial Intelligence"/>
    <m/>
    <m/>
    <m/>
    <m/>
    <m/>
    <s v="Forums"/>
    <m/>
    <m/>
    <n v="8"/>
    <n v="3"/>
    <m/>
    <n v="12"/>
    <s v="keep learning, dont give up"/>
    <s v="Google"/>
    <m/>
    <n v="7"/>
    <s v="more hands on project"/>
    <s v="advanced mobile development"/>
    <s v="no"/>
    <n v="1"/>
  </r>
  <r>
    <n v="413"/>
    <n v="413"/>
    <m/>
    <s v="Grow skills for my current role"/>
    <m/>
    <m/>
    <s v="General interest in the topic (personal growth and enrichment)"/>
    <m/>
    <d v="1992-01-27T00:00:00"/>
    <n v="7"/>
    <n v="30"/>
    <n v="10"/>
    <n v="20"/>
    <s v="Russia"/>
    <n v="0"/>
    <s v="hoodie"/>
    <m/>
    <s v="â€œMachine learning for lifeâ€"/>
    <m/>
    <n v="1"/>
    <s v="Software Engineer"/>
    <m/>
    <s v="Individual Contributor"/>
    <m/>
    <s v="Technology &amp; Internet"/>
    <m/>
    <n v="6"/>
    <s v="Apple"/>
    <x v="2"/>
    <m/>
    <m/>
    <m/>
    <m/>
    <m/>
    <s v="Deep Learning Foundations"/>
    <m/>
    <m/>
    <m/>
    <m/>
    <s v="Forums"/>
    <m/>
    <m/>
    <n v="15"/>
    <n v="4"/>
    <m/>
    <n v="8"/>
    <s v="Lifelong learning determines how far you can be."/>
    <s v="Google"/>
    <m/>
    <n v="10"/>
    <s v="Keep improving the course, like I'm in ML Nanodegreee too, there're some courses are pulled together but totally non-related."/>
    <s v="Self-driving car and AI"/>
    <s v="not yet."/>
    <n v="1"/>
  </r>
  <r>
    <n v="414"/>
    <n v="414"/>
    <m/>
    <s v="Grow skills for my current role"/>
    <m/>
    <m/>
    <m/>
    <m/>
    <d v="1991-05-11T00:00:00"/>
    <n v="7"/>
    <n v="60"/>
    <n v="12"/>
    <n v="10"/>
    <s v="Argentina"/>
    <n v="0"/>
    <s v="hoodie"/>
    <m/>
    <s v="â€œData is the new bacon&quot;"/>
    <m/>
    <n v="1"/>
    <s v="Business Intelligence / Business Analyst"/>
    <m/>
    <s v="Individual Contributor"/>
    <m/>
    <s v="Advertising &amp; Marketing"/>
    <m/>
    <n v="2"/>
    <s v="Accenture"/>
    <x v="2"/>
    <m/>
    <m/>
    <m/>
    <s v="Machine Learning Engineer"/>
    <m/>
    <m/>
    <m/>
    <m/>
    <m/>
    <m/>
    <s v="Stack Overflow"/>
    <m/>
    <n v="3"/>
    <m/>
    <n v="2"/>
    <m/>
    <n v="4"/>
    <s v="You know you have it in you! Go for it!"/>
    <s v="Friend / word of mouth"/>
    <m/>
    <n v="9"/>
    <s v="I cannot possibly think of anything. Udacity is wonderful!"/>
    <s v="Spark, Scala"/>
    <s v="Great work! Keep it up :)"/>
    <n v="0"/>
  </r>
  <r>
    <n v="415"/>
    <n v="415"/>
    <s v="Start a new career in this field"/>
    <m/>
    <m/>
    <m/>
    <m/>
    <m/>
    <d v="1996-12-22T00:00:00"/>
    <n v="5"/>
    <n v="60"/>
    <n v="8"/>
    <n v="2"/>
    <s v="UK"/>
    <n v="1"/>
    <m/>
    <m/>
    <m/>
    <m/>
    <n v="0"/>
    <m/>
    <m/>
    <m/>
    <m/>
    <m/>
    <m/>
    <m/>
    <m/>
    <x v="3"/>
    <m/>
    <m/>
    <s v="Data Analyst"/>
    <m/>
    <m/>
    <m/>
    <m/>
    <m/>
    <m/>
    <m/>
    <s v="Slack Channel"/>
    <m/>
    <n v="5"/>
    <m/>
    <n v="6"/>
    <m/>
    <n v="72"/>
    <s v="Keep Learning Applying and try to do in your own way udacity team is ready to help you.Win won't come in single strike try hard to achieve quality in the course of learning udacity takes care of your project pecadillo's"/>
    <s v="Google"/>
    <m/>
    <n v="10"/>
    <s v="Yeah"/>
    <s v="Deep Learning,Kotlin,Hacking"/>
    <s v="Awesome it would be good if we had udacity code championships"/>
    <n v="1"/>
  </r>
  <r>
    <n v="416"/>
    <n v="416"/>
    <s v="Start a new career in this field"/>
    <s v="Grow skills for my current role"/>
    <m/>
    <m/>
    <s v="General interest in the topic (personal growth and enrichment)"/>
    <m/>
    <d v="1985-08-18T00:00:00"/>
    <n v="8"/>
    <n v="30"/>
    <n v="8"/>
    <n v="3"/>
    <s v="Mexico"/>
    <n v="1"/>
    <m/>
    <m/>
    <m/>
    <m/>
    <n v="1"/>
    <s v="Data Engineer"/>
    <m/>
    <s v="Individual Contributor"/>
    <m/>
    <s v="Technology &amp; Internet"/>
    <m/>
    <n v="7"/>
    <s v="IBM"/>
    <x v="2"/>
    <m/>
    <m/>
    <m/>
    <m/>
    <s v="Artificial Intelligence"/>
    <m/>
    <m/>
    <m/>
    <m/>
    <m/>
    <s v="Forums"/>
    <m/>
    <n v="6"/>
    <m/>
    <n v="6"/>
    <m/>
    <n v="15"/>
    <s v="Always finish the project before deadline. Be active in forums &amp; slack. There is lot of useful information there. Udacity Nanodegree programs is the best online courses ."/>
    <s v="Google"/>
    <m/>
    <n v="10"/>
    <s v="I like it now. I don't have any ideas for improvement."/>
    <s v="Math foundations for Deep learning or Machine learning."/>
    <s v="No"/>
    <n v="0"/>
  </r>
  <r>
    <n v="417"/>
    <n v="417"/>
    <m/>
    <m/>
    <m/>
    <s v="Help prepare for an advanced degree"/>
    <m/>
    <m/>
    <d v="1996-05-22T00:00:00"/>
    <n v="5"/>
    <n v="40"/>
    <n v="16"/>
    <n v="12"/>
    <s v="Russia"/>
    <n v="1"/>
    <m/>
    <m/>
    <m/>
    <m/>
    <n v="1"/>
    <s v="Machine Learning Engineer"/>
    <m/>
    <s v="Intern"/>
    <m/>
    <s v="Education"/>
    <m/>
    <n v="1"/>
    <s v="University of Houston"/>
    <x v="0"/>
    <m/>
    <m/>
    <m/>
    <m/>
    <m/>
    <s v="Deep Learning Foundations"/>
    <m/>
    <m/>
    <m/>
    <m/>
    <s v="Stack Overflow"/>
    <m/>
    <n v="5"/>
    <m/>
    <n v="4"/>
    <m/>
    <n v="3"/>
    <s v="Ask as many questions on slack and use the extra resources provided"/>
    <s v="Google"/>
    <m/>
    <n v="10"/>
    <s v="Add more advanced topics"/>
    <s v="C++"/>
    <s v="Y'all are amazing"/>
    <n v="1"/>
  </r>
  <r>
    <n v="418"/>
    <n v="418"/>
    <m/>
    <m/>
    <m/>
    <m/>
    <s v="General interest in the topic (personal growth and enrichment)"/>
    <m/>
    <d v="1984-08-04T00:00:00"/>
    <n v="8"/>
    <n v="180"/>
    <n v="6"/>
    <n v="200"/>
    <s v="US"/>
    <n v="0"/>
    <s v="hoodie"/>
    <m/>
    <s v="â€Math - all the cool kids are doing itâ€"/>
    <m/>
    <n v="1"/>
    <s v="Software Engineer"/>
    <m/>
    <s v="Individual Contributor"/>
    <m/>
    <m/>
    <s v="Finance "/>
    <n v="9"/>
    <m/>
    <x v="2"/>
    <m/>
    <m/>
    <s v="Data Analyst"/>
    <m/>
    <m/>
    <m/>
    <m/>
    <m/>
    <m/>
    <m/>
    <s v="Forums"/>
    <m/>
    <n v="4"/>
    <m/>
    <n v="2"/>
    <m/>
    <n v="800"/>
    <s v="Commit"/>
    <s v="Google"/>
    <m/>
    <n v="9"/>
    <s v="n/a"/>
    <s v="n/a"/>
    <m/>
    <n v="1"/>
  </r>
  <r>
    <n v="419"/>
    <n v="419"/>
    <m/>
    <s v="Grow skills for my current role"/>
    <m/>
    <s v="Help prepare for an advanced degree"/>
    <s v="General interest in the topic (personal growth and enrichment)"/>
    <m/>
    <d v="1989-02-21T00:00:00"/>
    <n v="7"/>
    <n v="60"/>
    <n v="540"/>
    <n v="12"/>
    <s v="Mexico"/>
    <n v="0"/>
    <s v="backpack"/>
    <m/>
    <s v="â€Math - all the cool kids are doing itâ€"/>
    <m/>
    <n v="1"/>
    <s v="Data Engineer"/>
    <m/>
    <s v="Individual Contributor"/>
    <m/>
    <s v="Airlines &amp; Aerospace (including Defense)"/>
    <m/>
    <n v="5"/>
    <s v="SpaceX"/>
    <x v="2"/>
    <m/>
    <m/>
    <s v="Data Analyst"/>
    <m/>
    <s v="Artificial Intelligence"/>
    <m/>
    <m/>
    <m/>
    <m/>
    <m/>
    <s v="Forums"/>
    <m/>
    <m/>
    <s v="10+"/>
    <n v="6"/>
    <m/>
    <n v="400"/>
    <s v="Get ahead at the start"/>
    <s v="Google"/>
    <m/>
    <n v="8"/>
    <s v="The AI nanodegree was really weak on the help versus the data analyst program which was much better"/>
    <m/>
    <m/>
    <n v="1"/>
  </r>
  <r>
    <n v="420"/>
    <n v="420"/>
    <m/>
    <m/>
    <s v="Help move from academia to industry"/>
    <s v="Help prepare for an advanced degree"/>
    <s v="General interest in the topic (personal growth and enrichment)"/>
    <m/>
    <d v="1993-06-03T00:00:00"/>
    <n v="7"/>
    <n v="3"/>
    <n v="8"/>
    <n v="6"/>
    <s v="Spain"/>
    <n v="1"/>
    <m/>
    <m/>
    <m/>
    <m/>
    <n v="1"/>
    <s v="Business Intelligence / Business Analyst"/>
    <m/>
    <s v="Individual Contributor"/>
    <m/>
    <s v="Manufacturing"/>
    <m/>
    <n v="1"/>
    <m/>
    <x v="0"/>
    <m/>
    <m/>
    <m/>
    <m/>
    <s v="Artificial Intelligence"/>
    <m/>
    <m/>
    <m/>
    <m/>
    <m/>
    <s v="Forums"/>
    <m/>
    <n v="3"/>
    <m/>
    <m/>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s v="Friend / word of mouth"/>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421"/>
    <n v="421"/>
    <s v="Start a new career in this field"/>
    <s v="Grow skills for my current role"/>
    <s v="Help move from academia to industry"/>
    <m/>
    <s v="General interest in the topic (personal growth and enrichment)"/>
    <m/>
    <d v="1995-08-20T00:00:00"/>
    <n v="8"/>
    <n v="0"/>
    <n v="10"/>
    <n v="2"/>
    <s v="India"/>
    <n v="0"/>
    <s v="backpack"/>
    <m/>
    <s v="â€œA quality life demands quality questionsâ€"/>
    <m/>
    <n v="0"/>
    <m/>
    <m/>
    <m/>
    <m/>
    <m/>
    <m/>
    <m/>
    <m/>
    <x v="0"/>
    <m/>
    <m/>
    <m/>
    <s v="Machine Learning Engineer"/>
    <m/>
    <m/>
    <m/>
    <m/>
    <m/>
    <s v="Android Developer"/>
    <s v="Forums"/>
    <m/>
    <m/>
    <n v="25"/>
    <m/>
    <n v="10"/>
    <n v="12"/>
    <s v="Learn to Learn. Ask what,why and how!"/>
    <s v="Google"/>
    <m/>
    <n v="10"/>
    <s v="Make it  appear more closer and friendly to students."/>
    <s v="game development, advanced deep learning, UWP app development"/>
    <s v="Free education empowers both educator and student! Personify udacity and let it feel like our educator!"/>
    <n v="1"/>
  </r>
  <r>
    <n v="422"/>
    <n v="422"/>
    <m/>
    <s v="Grow skills for my current role"/>
    <m/>
    <m/>
    <s v="General interest in the topic (personal growth and enrichment)"/>
    <m/>
    <d v="1991-11-26T00:00:00"/>
    <n v="7"/>
    <n v="1"/>
    <n v="10"/>
    <n v="10"/>
    <s v="US"/>
    <n v="1"/>
    <m/>
    <m/>
    <m/>
    <m/>
    <n v="1"/>
    <s v="Data Analyst"/>
    <m/>
    <s v="Individual Contributor"/>
    <m/>
    <s v="Technology &amp; Internet"/>
    <m/>
    <n v="3"/>
    <s v="PayPal"/>
    <x v="0"/>
    <m/>
    <m/>
    <m/>
    <m/>
    <m/>
    <s v="Deep Learning Foundations"/>
    <m/>
    <m/>
    <m/>
    <m/>
    <s v="Forums"/>
    <m/>
    <m/>
    <n v="15"/>
    <n v="3"/>
    <m/>
    <n v="20"/>
    <s v="i think the single most important thing is to be persistentï¼Œsometimesï¼Œi have difficult understanding the topicï¼Œjust keep goingï¼Œa few days laterï¼Œthings difficult to understand before would become trivial"/>
    <s v="Google"/>
    <m/>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n v="0"/>
  </r>
  <r>
    <n v="423"/>
    <n v="423"/>
    <m/>
    <s v="Grow skills for my current role"/>
    <m/>
    <s v="Help prepare for an advanced degree"/>
    <m/>
    <m/>
    <d v="1981-07-28T00:00:00"/>
    <n v="6"/>
    <n v="60"/>
    <n v="7"/>
    <n v="10"/>
    <s v="India"/>
    <n v="1"/>
    <m/>
    <m/>
    <m/>
    <m/>
    <n v="1"/>
    <s v="Software Engineer"/>
    <m/>
    <s v="Not Applicable"/>
    <m/>
    <s v="Technology &amp; Internet"/>
    <m/>
    <n v="11"/>
    <s v="ClickSales"/>
    <x v="2"/>
    <m/>
    <m/>
    <m/>
    <m/>
    <s v="Artificial Intelligence"/>
    <m/>
    <m/>
    <m/>
    <m/>
    <m/>
    <s v="Stack Overflow"/>
    <m/>
    <n v="4"/>
    <m/>
    <n v="4"/>
    <m/>
    <n v="10"/>
    <s v="Work on it every day for about 10-30 minutes."/>
    <s v="Google"/>
    <m/>
    <n v="10"/>
    <s v="I really like the new interface, and videos."/>
    <s v="Video Game design"/>
    <s v="I love Udacity, I think you are a game changer in the education and technology world."/>
    <n v="1"/>
  </r>
  <r>
    <n v="424"/>
    <n v="424"/>
    <m/>
    <s v="Grow skills for my current role"/>
    <m/>
    <s v="Help prepare for an advanced degree"/>
    <m/>
    <m/>
    <d v="1993-05-06T00:00:00"/>
    <n v="5"/>
    <n v="240"/>
    <n v="6"/>
    <n v="24"/>
    <s v="UK"/>
    <n v="1"/>
    <m/>
    <m/>
    <m/>
    <m/>
    <n v="1"/>
    <s v="Software Engineer"/>
    <m/>
    <s v="Not Applicable"/>
    <m/>
    <s v="Technology &amp; Internet"/>
    <m/>
    <n v="2"/>
    <s v="Platform45"/>
    <x v="4"/>
    <m/>
    <m/>
    <m/>
    <m/>
    <m/>
    <s v="Deep Learning Foundations"/>
    <m/>
    <m/>
    <m/>
    <m/>
    <s v="Slack Channel"/>
    <m/>
    <n v="4"/>
    <m/>
    <n v="4"/>
    <m/>
    <n v="12"/>
    <s v="Learn a little bit every day. Read as many papers as possible and watch lectures where you can"/>
    <s v="Google"/>
    <m/>
    <n v="10"/>
    <s v="Not much"/>
    <m/>
    <m/>
    <n v="0"/>
  </r>
  <r>
    <n v="425"/>
    <n v="425"/>
    <s v="Start a new career in this field"/>
    <m/>
    <m/>
    <m/>
    <m/>
    <m/>
    <d v="1961-06-18T00:00:00"/>
    <n v="7"/>
    <n v="0"/>
    <n v="8"/>
    <n v="15"/>
    <s v="Mexico"/>
    <n v="0"/>
    <s v="backpack"/>
    <m/>
    <s v="â€œMachine learning for lifeâ€"/>
    <m/>
    <n v="1"/>
    <s v="Consulting"/>
    <m/>
    <s v="Individual Contributor"/>
    <m/>
    <s v="Technology &amp; Internet"/>
    <m/>
    <n v="30"/>
    <s v="Freelancing"/>
    <x v="2"/>
    <m/>
    <m/>
    <m/>
    <s v="Machine Learning Engineer"/>
    <m/>
    <m/>
    <m/>
    <m/>
    <m/>
    <m/>
    <s v="Forums"/>
    <m/>
    <n v="6"/>
    <m/>
    <n v="6"/>
    <m/>
    <n v="40"/>
    <s v="Please understand that one has to learn more than what is in a nanodegree program to be qualified. Learn about all the pre qualifications as well as associated fields of study."/>
    <s v="Google"/>
    <m/>
    <n v="10"/>
    <s v="Be clear about the realistic requirements to get a job - it is very difficult even to get an entry level job with just one ND. "/>
    <s v="Python, Deep learning"/>
    <s v="The support by the team was excellent!"/>
    <n v="1"/>
  </r>
  <r>
    <n v="426"/>
    <n v="426"/>
    <m/>
    <m/>
    <s v="Help move from academia to industry"/>
    <m/>
    <s v="General interest in the topic (personal growth and enrichment)"/>
    <m/>
    <m/>
    <n v="8"/>
    <n v="0"/>
    <n v="8"/>
    <n v="4"/>
    <s v="France"/>
    <n v="0"/>
    <s v="track suit / sweat suit"/>
    <m/>
    <s v="â€œMachine learning for lifeâ€"/>
    <m/>
    <n v="0"/>
    <m/>
    <m/>
    <m/>
    <m/>
    <m/>
    <m/>
    <m/>
    <m/>
    <x v="2"/>
    <m/>
    <m/>
    <m/>
    <m/>
    <s v="Artificial Intelligence"/>
    <m/>
    <m/>
    <m/>
    <m/>
    <s v="Full Stack Web Developer"/>
    <s v="Mentor Help (classroom or 1:1 mentors)"/>
    <m/>
    <n v="4"/>
    <m/>
    <n v="6"/>
    <m/>
    <n v="4"/>
    <s v="Persistence"/>
    <s v="Google"/>
    <m/>
    <n v="8"/>
    <m/>
    <m/>
    <m/>
    <n v="0"/>
  </r>
  <r>
    <n v="427"/>
    <n v="427"/>
    <s v="Start a new career in this field"/>
    <m/>
    <m/>
    <m/>
    <m/>
    <m/>
    <d v="1982-01-01T00:00:00"/>
    <n v="7"/>
    <n v="40"/>
    <n v="7"/>
    <n v="36"/>
    <s v="Argentina"/>
    <n v="0"/>
    <s v="t-shirt"/>
    <m/>
    <s v="â€œA quality life demands quality questionsâ€"/>
    <m/>
    <n v="1"/>
    <s v="Other"/>
    <m/>
    <s v="Not Applicable"/>
    <m/>
    <s v="Government"/>
    <m/>
    <n v="6"/>
    <s v="Texas Department of Criminal Justice"/>
    <x v="5"/>
    <m/>
    <m/>
    <m/>
    <s v="Machine Learning Engineer"/>
    <m/>
    <m/>
    <m/>
    <m/>
    <m/>
    <m/>
    <s v="Forums"/>
    <m/>
    <n v="5"/>
    <m/>
    <n v="3"/>
    <m/>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s v="Google"/>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428"/>
    <n v="428"/>
    <m/>
    <m/>
    <m/>
    <m/>
    <s v="General interest in the topic (personal growth and enrichment)"/>
    <m/>
    <d v="1994-12-21T00:00:00"/>
    <n v="7"/>
    <n v="120"/>
    <n v="8"/>
    <n v="8"/>
    <s v="UK"/>
    <n v="1"/>
    <s v="hoodie"/>
    <m/>
    <s v="â€œMachine learning for lifeâ€"/>
    <m/>
    <n v="0"/>
    <m/>
    <m/>
    <m/>
    <m/>
    <m/>
    <m/>
    <m/>
    <m/>
    <x v="4"/>
    <m/>
    <m/>
    <s v="Data Analyst"/>
    <m/>
    <m/>
    <m/>
    <s v="Self-Driving Car Engineer"/>
    <m/>
    <m/>
    <m/>
    <s v="Forums"/>
    <m/>
    <n v="6"/>
    <m/>
    <n v="6"/>
    <m/>
    <n v="10"/>
    <s v="Make it a priority and you will learn more than you anticipate!"/>
    <s v="Google"/>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429"/>
    <n v="429"/>
    <s v="Start a new career in this field"/>
    <s v="Grow skills for my current role"/>
    <s v="Help move from academia to industry"/>
    <m/>
    <m/>
    <m/>
    <d v="1982-01-09T00:00:00"/>
    <n v="7"/>
    <n v="20"/>
    <n v="8"/>
    <n v="2"/>
    <s v="Russia"/>
    <n v="0"/>
    <s v="hoodie"/>
    <m/>
    <s v="â€œA quality life demands quality questionsâ€"/>
    <m/>
    <n v="0"/>
    <m/>
    <m/>
    <m/>
    <m/>
    <m/>
    <m/>
    <m/>
    <m/>
    <x v="1"/>
    <m/>
    <m/>
    <s v="Data Analyst"/>
    <m/>
    <m/>
    <m/>
    <m/>
    <m/>
    <m/>
    <m/>
    <s v="Forums"/>
    <m/>
    <m/>
    <n v="10"/>
    <m/>
    <n v="10"/>
    <n v="30"/>
    <s v="Do it project by project. Breaks between projects are less detrimental than breaks within course/projects."/>
    <s v="Google"/>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430"/>
    <n v="430"/>
    <s v="Start a new career in this field"/>
    <m/>
    <m/>
    <s v="Help prepare for an advanced degree"/>
    <s v="General interest in the topic (personal growth and enrichment)"/>
    <m/>
    <d v="1991-12-19T00:00:00"/>
    <n v="8"/>
    <n v="15"/>
    <n v="6"/>
    <n v="30"/>
    <s v="Singapore"/>
    <n v="0"/>
    <s v="t-shirt"/>
    <m/>
    <s v="â€Math - all the cool kids are doing itâ€"/>
    <m/>
    <n v="1"/>
    <s v="Software Engineer"/>
    <m/>
    <s v="Individual Contributor"/>
    <m/>
    <s v="Technology &amp; Internet"/>
    <m/>
    <n v="2"/>
    <s v="Navex Global"/>
    <x v="0"/>
    <m/>
    <m/>
    <m/>
    <s v="Machine Learning Engineer"/>
    <m/>
    <m/>
    <m/>
    <m/>
    <m/>
    <m/>
    <s v="Stack Overflow"/>
    <m/>
    <n v="3"/>
    <m/>
    <n v="3"/>
    <m/>
    <n v="5"/>
    <s v="Work a little every day, even if it's just a small amount."/>
    <s v="Google"/>
    <m/>
    <n v="9"/>
    <s v="It would have been fun to have a study group. I wish there was a system for planning study groups. "/>
    <m/>
    <m/>
    <n v="1"/>
  </r>
  <r>
    <n v="431"/>
    <n v="431"/>
    <s v="Start a new career in this field"/>
    <m/>
    <s v="Help move from academia to industry"/>
    <m/>
    <s v="General interest in the topic (personal growth and enrichment)"/>
    <m/>
    <d v="1990-12-31T00:00:00"/>
    <n v="6"/>
    <n v="0"/>
    <n v="4"/>
    <n v="4"/>
    <s v="Russia"/>
    <n v="1"/>
    <m/>
    <m/>
    <m/>
    <m/>
    <n v="1"/>
    <s v="Data Scientist"/>
    <m/>
    <s v="Intern"/>
    <m/>
    <s v="Healthcare and Pharmaceuticals"/>
    <m/>
    <n v="0"/>
    <s v="Remote"/>
    <x v="0"/>
    <m/>
    <m/>
    <s v="Data Analyst"/>
    <m/>
    <m/>
    <m/>
    <m/>
    <m/>
    <m/>
    <m/>
    <s v="Forums"/>
    <m/>
    <m/>
    <n v="10"/>
    <n v="2"/>
    <m/>
    <n v="8"/>
    <s v="Follow a regular schedule and take active part in forum discussions"/>
    <s v="Google"/>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432"/>
    <n v="432"/>
    <s v="Start a new career in this field"/>
    <m/>
    <m/>
    <m/>
    <m/>
    <m/>
    <d v="1983-09-26T00:00:00"/>
    <n v="7"/>
    <n v="40"/>
    <n v="12"/>
    <n v="10"/>
    <s v="Spain"/>
    <n v="0"/>
    <s v="hoodie"/>
    <m/>
    <s v="â€œMachine learning for lifeâ€"/>
    <m/>
    <n v="1"/>
    <s v="Business/Strategy"/>
    <m/>
    <s v="Director"/>
    <m/>
    <s v="Business Support &amp; Logistics"/>
    <m/>
    <n v="13"/>
    <s v="AxisPoint Consulting"/>
    <x v="2"/>
    <m/>
    <m/>
    <m/>
    <s v="Machine Learning Engineer"/>
    <m/>
    <s v="Deep Learning Foundations"/>
    <m/>
    <m/>
    <m/>
    <m/>
    <s v="Forums"/>
    <m/>
    <n v="6"/>
    <m/>
    <n v="5"/>
    <m/>
    <n v="6"/>
    <s v="Try to look at the problems from different points of view and solve them by different ways"/>
    <s v="Friend / word of mouth"/>
    <m/>
    <n v="8"/>
    <s v="Make more projects and do them more complex"/>
    <s v="Actually I'm passing 2nd term of AIND program"/>
    <m/>
    <n v="1"/>
  </r>
  <r>
    <n v="433"/>
    <n v="433"/>
    <s v="Start a new career in this field"/>
    <s v="Grow skills for my current role"/>
    <m/>
    <m/>
    <m/>
    <m/>
    <d v="1986-01-22T00:00:00"/>
    <n v="6"/>
    <n v="30"/>
    <n v="12"/>
    <n v="2"/>
    <s v="US"/>
    <n v="0"/>
    <s v="hoodie"/>
    <m/>
    <m/>
    <s v="I create the future"/>
    <n v="1"/>
    <s v="Software Engineer"/>
    <m/>
    <m/>
    <s v="Medium level"/>
    <s v="Entertainment &amp; Leisure"/>
    <m/>
    <n v="3"/>
    <s v="Rakuten Inc."/>
    <x v="2"/>
    <m/>
    <m/>
    <s v="Data Analyst"/>
    <m/>
    <m/>
    <m/>
    <m/>
    <m/>
    <m/>
    <m/>
    <s v="Stack Overflow"/>
    <m/>
    <m/>
    <n v="12"/>
    <n v="5"/>
    <m/>
    <n v="20"/>
    <s v="Talk to people for help"/>
    <s v="Google"/>
    <m/>
    <n v="8"/>
    <s v="Have no idea so far"/>
    <s v="Data engineer, big scale website infrastructure "/>
    <s v="Help us to have the experience of a business level project "/>
    <n v="1"/>
  </r>
  <r>
    <n v="434"/>
    <n v="434"/>
    <m/>
    <m/>
    <m/>
    <m/>
    <s v="General interest in the topic (personal growth and enrichment)"/>
    <m/>
    <d v="1981-12-10T00:00:00"/>
    <n v="4"/>
    <n v="0"/>
    <n v="10"/>
    <n v="120"/>
    <s v="Argentina"/>
    <n v="0"/>
    <s v="backpack"/>
    <m/>
    <s v="â€œMachine learning for lifeâ€"/>
    <m/>
    <n v="1"/>
    <s v="Consulting"/>
    <m/>
    <s v="Not Applicable"/>
    <m/>
    <s v="Technology &amp; Internet"/>
    <m/>
    <n v="15"/>
    <m/>
    <x v="0"/>
    <m/>
    <m/>
    <m/>
    <s v="Machine Learning Engineer"/>
    <m/>
    <m/>
    <m/>
    <m/>
    <m/>
    <m/>
    <s v="Slack Channel"/>
    <m/>
    <n v="5"/>
    <m/>
    <m/>
    <n v="10"/>
    <n v="20"/>
    <s v="Study hard."/>
    <s v="Google"/>
    <m/>
    <n v="10"/>
    <s v="I would like to have textbooks indications."/>
    <m/>
    <m/>
    <n v="0"/>
  </r>
  <r>
    <n v="435"/>
    <n v="435"/>
    <s v="Start a new career in this field"/>
    <m/>
    <m/>
    <s v="Help prepare for an advanced degree"/>
    <s v="General interest in the topic (personal growth and enrichment)"/>
    <m/>
    <d v="1987-02-25T00:00:00"/>
    <n v="8"/>
    <n v="60"/>
    <n v="12"/>
    <n v="20"/>
    <s v="France"/>
    <n v="0"/>
    <s v="hoodie"/>
    <m/>
    <s v="â€œA quality life demands quality questionsâ€"/>
    <m/>
    <n v="0"/>
    <m/>
    <m/>
    <m/>
    <m/>
    <m/>
    <m/>
    <m/>
    <m/>
    <x v="2"/>
    <m/>
    <m/>
    <s v="Data Analyst"/>
    <m/>
    <m/>
    <m/>
    <m/>
    <m/>
    <m/>
    <m/>
    <s v="Forums"/>
    <m/>
    <n v="3"/>
    <m/>
    <n v="3"/>
    <m/>
    <n v="180"/>
    <s v="Do it for fun!"/>
    <s v="Twitter"/>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436"/>
    <n v="436"/>
    <m/>
    <s v="Grow skills for my current role"/>
    <s v="Help move from academia to industry"/>
    <m/>
    <s v="General interest in the topic (personal growth and enrichment)"/>
    <m/>
    <d v="1992-05-01T00:00:00"/>
    <n v="8"/>
    <n v="0"/>
    <n v="8"/>
    <n v="15"/>
    <s v="Japan"/>
    <n v="1"/>
    <m/>
    <m/>
    <m/>
    <m/>
    <n v="0"/>
    <m/>
    <m/>
    <m/>
    <m/>
    <m/>
    <m/>
    <m/>
    <m/>
    <x v="2"/>
    <m/>
    <m/>
    <m/>
    <m/>
    <m/>
    <s v="Deep Learning Foundations"/>
    <m/>
    <m/>
    <m/>
    <m/>
    <s v="Forums"/>
    <m/>
    <n v="3"/>
    <m/>
    <n v="5"/>
    <m/>
    <n v="5"/>
    <s v="The community of Nanodegree is really great, you can get help from there. People there really loves sharing"/>
    <s v="Google"/>
    <m/>
    <n v="8"/>
    <s v="Help me quickly get started in a new field"/>
    <s v="I haven't consider it yet"/>
    <s v="Sorry I'm a shy boy : )"/>
    <n v="0"/>
  </r>
  <r>
    <n v="437"/>
    <n v="437"/>
    <m/>
    <m/>
    <m/>
    <m/>
    <s v="General interest in the topic (personal growth and enrichment)"/>
    <m/>
    <d v="1980-04-02T00:00:00"/>
    <n v="7"/>
    <n v="50"/>
    <n v="8"/>
    <n v="3"/>
    <s v="US"/>
    <n v="1"/>
    <m/>
    <m/>
    <m/>
    <m/>
    <n v="1"/>
    <s v="Software Engineer"/>
    <m/>
    <s v="Individual Contributor"/>
    <m/>
    <s v="Technology &amp; Internet"/>
    <m/>
    <n v="12"/>
    <m/>
    <x v="2"/>
    <m/>
    <m/>
    <m/>
    <m/>
    <m/>
    <s v="Deep Learning Foundations"/>
    <m/>
    <m/>
    <m/>
    <m/>
    <s v="Stack Overflow"/>
    <m/>
    <n v="3"/>
    <m/>
    <n v="2"/>
    <m/>
    <n v="5"/>
    <s v="Be regular and try to stick to deadlines. Attend all lectures and do not leave them for the weekend. Finish them as and when they happen."/>
    <s v="Google"/>
    <m/>
    <n v="7"/>
    <s v="More email notifications about start of lectures/chapters and approaching deadlines."/>
    <m/>
    <m/>
    <n v="0"/>
  </r>
  <r>
    <n v="438"/>
    <n v="438"/>
    <m/>
    <m/>
    <s v="Help move from academia to industry"/>
    <s v="Help prepare for an advanced degree"/>
    <m/>
    <m/>
    <d v="1993-11-02T00:00:00"/>
    <n v="7"/>
    <n v="30"/>
    <n v="8"/>
    <n v="5"/>
    <s v="Russia"/>
    <n v="1"/>
    <m/>
    <m/>
    <m/>
    <m/>
    <n v="0"/>
    <m/>
    <m/>
    <m/>
    <m/>
    <m/>
    <m/>
    <m/>
    <m/>
    <x v="0"/>
    <m/>
    <m/>
    <m/>
    <s v="Machine Learning Engineer"/>
    <m/>
    <m/>
    <m/>
    <m/>
    <m/>
    <m/>
    <s v="Forums"/>
    <m/>
    <n v="6"/>
    <m/>
    <n v="4"/>
    <m/>
    <n v="30"/>
    <s v="Nanodegrees are great and to the point. It will help you to achieve your goal ."/>
    <s v="Friend / word of mouth"/>
    <m/>
    <n v="9"/>
    <s v="make the prices a bit more affordable. Else everything else is excellent."/>
    <s v="IOT, Robotics hardware"/>
    <s v="If nanodegrees could be a bit more customizable,then I think that will be helpful  for students. "/>
    <n v="0"/>
  </r>
  <r>
    <n v="439"/>
    <n v="439"/>
    <m/>
    <m/>
    <m/>
    <m/>
    <m/>
    <s v="Master a domain that will form the foundation of my next company."/>
    <d v="1968-10-13T00:00:00"/>
    <n v="7"/>
    <n v="0"/>
    <n v="8"/>
    <n v="20"/>
    <s v="Mexico"/>
    <n v="1"/>
    <m/>
    <m/>
    <m/>
    <m/>
    <n v="1"/>
    <s v="Retired"/>
    <m/>
    <s v="C-Level"/>
    <m/>
    <s v="Technology &amp; Internet"/>
    <m/>
    <n v="25"/>
    <s v="Think Exponential - my company"/>
    <x v="2"/>
    <m/>
    <m/>
    <m/>
    <m/>
    <s v="Artificial Intelligence"/>
    <s v="Deep Learning Foundations"/>
    <m/>
    <m/>
    <m/>
    <s v="Digital Marking"/>
    <s v="Forums"/>
    <m/>
    <n v="6"/>
    <m/>
    <n v="6"/>
    <m/>
    <n v="6"/>
    <s v="Invest the time to master all the example notebooks and code."/>
    <s v="Google"/>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440"/>
    <n v="440"/>
    <m/>
    <s v="Grow skills for my current role"/>
    <m/>
    <m/>
    <m/>
    <m/>
    <d v="1961-10-19T00:00:00"/>
    <n v="7"/>
    <n v="0"/>
    <n v="10"/>
    <n v="10"/>
    <s v="Spain"/>
    <n v="1"/>
    <m/>
    <m/>
    <m/>
    <m/>
    <n v="1"/>
    <s v="Software Engineer"/>
    <m/>
    <m/>
    <s v="Principal SW Scientist/Exec Director"/>
    <s v="Electronics"/>
    <m/>
    <n v="35"/>
    <s v="Control4 Inc."/>
    <x v="1"/>
    <m/>
    <m/>
    <m/>
    <m/>
    <m/>
    <s v="Deep Learning Foundations"/>
    <m/>
    <m/>
    <m/>
    <m/>
    <s v="Forums"/>
    <m/>
    <n v="5"/>
    <m/>
    <n v="3"/>
    <m/>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s v="Friend / word of mouth"/>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441"/>
    <n v="441"/>
    <s v="Start a new career in this field"/>
    <m/>
    <m/>
    <s v="Help prepare for an advanced degree"/>
    <s v="General interest in the topic (personal growth and enrichment)"/>
    <m/>
    <d v="1979-06-17T00:00:00"/>
    <n v="8"/>
    <n v="75"/>
    <n v="14"/>
    <n v="8"/>
    <s v="Japan"/>
    <n v="1"/>
    <m/>
    <m/>
    <m/>
    <m/>
    <n v="1"/>
    <s v="Product Management/Project Management"/>
    <m/>
    <s v="Individual Contributor"/>
    <m/>
    <s v="Utilities, Energy and Extraction"/>
    <m/>
    <n v="13"/>
    <s v="GE"/>
    <x v="0"/>
    <m/>
    <m/>
    <m/>
    <m/>
    <m/>
    <s v="Deep Learning Foundations"/>
    <m/>
    <m/>
    <m/>
    <m/>
    <s v="Forums"/>
    <m/>
    <m/>
    <s v="greater than 6-10 depending on the topic and week"/>
    <n v="6"/>
    <m/>
    <n v="12"/>
    <s v="Read and/or code everyday, even if its only 15 mins"/>
    <s v="Google"/>
    <m/>
    <n v="10"/>
    <s v="some of the free courses are dated or include errors--&gt; please update them."/>
    <s v="Robotics, AI,  C++"/>
    <s v="nope"/>
    <n v="1"/>
  </r>
  <r>
    <n v="442"/>
    <n v="442"/>
    <m/>
    <s v="Grow skills for my current role"/>
    <m/>
    <m/>
    <m/>
    <m/>
    <d v="1992-05-08T00:00:00"/>
    <n v="7"/>
    <n v="0"/>
    <n v="12"/>
    <n v="20"/>
    <s v="US"/>
    <n v="1"/>
    <m/>
    <m/>
    <m/>
    <m/>
    <n v="1"/>
    <s v="Business Intelligence / Business Analyst"/>
    <m/>
    <s v="Individual Contributor"/>
    <m/>
    <s v="Advertising &amp; Marketing"/>
    <m/>
    <n v="3"/>
    <s v="Everjobs "/>
    <x v="0"/>
    <m/>
    <m/>
    <m/>
    <m/>
    <s v="Artificial Intelligence"/>
    <m/>
    <m/>
    <m/>
    <m/>
    <m/>
    <s v="Slack Channel"/>
    <m/>
    <m/>
    <n v="10"/>
    <m/>
    <n v="8"/>
    <n v="8"/>
    <s v="Read daily"/>
    <s v="Google"/>
    <m/>
    <n v="9"/>
    <s v="Have more detail class"/>
    <m/>
    <m/>
    <n v="1"/>
  </r>
  <r>
    <n v="443"/>
    <n v="443"/>
    <s v="Start a new career in this field"/>
    <s v="Grow skills for my current role"/>
    <s v="Help move from academia to industry"/>
    <m/>
    <s v="General interest in the topic (personal growth and enrichment)"/>
    <m/>
    <d v="1988-06-21T00:00:00"/>
    <n v="8"/>
    <n v="1"/>
    <n v="8"/>
    <n v="25"/>
    <s v="France"/>
    <n v="1"/>
    <m/>
    <m/>
    <m/>
    <m/>
    <n v="1"/>
    <s v="Software Engineer"/>
    <m/>
    <s v="Individual Contributor"/>
    <m/>
    <s v="Technology &amp; Internet"/>
    <m/>
    <n v="1"/>
    <s v="Google"/>
    <x v="1"/>
    <m/>
    <m/>
    <s v="Data Analyst"/>
    <s v="Machine Learning Engineer"/>
    <m/>
    <s v="Deep Learning Foundations"/>
    <m/>
    <m/>
    <m/>
    <m/>
    <s v="Stack Overflow"/>
    <m/>
    <n v="1"/>
    <m/>
    <n v="1"/>
    <m/>
    <n v="30"/>
    <s v="DAND is awesome, and just keep working."/>
    <s v="Google"/>
    <m/>
    <n v="10"/>
    <s v="More nd!"/>
    <m/>
    <s v="Udacity rocks"/>
    <n v="1"/>
  </r>
  <r>
    <n v="444"/>
    <n v="444"/>
    <s v="Start a new career in this field"/>
    <m/>
    <m/>
    <m/>
    <m/>
    <m/>
    <d v="1963-09-03T00:00:00"/>
    <n v="7"/>
    <n v="90"/>
    <n v="8"/>
    <n v="10"/>
    <s v="Canada"/>
    <n v="0"/>
    <s v="t-shirt"/>
    <m/>
    <s v="â€œA quality life demands quality questionsâ€"/>
    <m/>
    <n v="1"/>
    <s v="Research"/>
    <m/>
    <s v="Individual Contributor"/>
    <m/>
    <s v="Education"/>
    <m/>
    <n v="28"/>
    <s v="Concordia University"/>
    <x v="1"/>
    <m/>
    <m/>
    <m/>
    <m/>
    <m/>
    <m/>
    <m/>
    <m/>
    <m/>
    <s v="Front end developer"/>
    <s v="Forums"/>
    <m/>
    <n v="6"/>
    <m/>
    <n v="6"/>
    <m/>
    <n v="10"/>
    <s v="You are offered with all the ingredients to succeed, but its entirely up to you digest and apply them  "/>
    <s v="Google"/>
    <m/>
    <n v="9"/>
    <s v="I am an AIND-er  and I would appreciate more challenging home-works. "/>
    <m/>
    <m/>
    <n v="0"/>
  </r>
  <r>
    <n v="445"/>
    <n v="445"/>
    <m/>
    <s v="Grow skills for my current role"/>
    <m/>
    <s v="Help prepare for an advanced degree"/>
    <s v="General interest in the topic (personal growth and enrichment)"/>
    <m/>
    <d v="1989-08-07T00:00:00"/>
    <n v="5"/>
    <n v="0"/>
    <n v="16"/>
    <n v="2"/>
    <s v="Singapore"/>
    <n v="0"/>
    <s v="backpack"/>
    <m/>
    <s v="â€œMachine learning for lifeâ€"/>
    <m/>
    <n v="1"/>
    <s v="Consulting"/>
    <m/>
    <s v="Manager"/>
    <m/>
    <s v="Technology &amp; Internet"/>
    <m/>
    <n v="5"/>
    <s v="Hortonworks"/>
    <x v="0"/>
    <m/>
    <m/>
    <m/>
    <m/>
    <m/>
    <s v="Deep Learning Foundations"/>
    <m/>
    <m/>
    <m/>
    <m/>
    <s v="Forums"/>
    <m/>
    <n v="6"/>
    <m/>
    <n v="6"/>
    <m/>
    <n v="12"/>
    <s v="block some time on your calendar and dont work for a startup (not a great source of time :D)"/>
    <s v="Google"/>
    <m/>
    <n v="10"/>
    <s v="ability to export transcript or material of course (e.g. export to onenote or pdf to make notes)"/>
    <s v="Sales, Finance, Business"/>
    <m/>
    <n v="1"/>
  </r>
  <r>
    <n v="446"/>
    <n v="446"/>
    <s v="Start a new career in this field"/>
    <s v="Grow skills for my current role"/>
    <m/>
    <m/>
    <s v="General interest in the topic (personal growth and enrichment)"/>
    <m/>
    <d v="1990-08-29T00:00:00"/>
    <n v="6"/>
    <n v="180"/>
    <n v="10"/>
    <n v="9"/>
    <s v="Japan"/>
    <n v="1"/>
    <m/>
    <m/>
    <m/>
    <m/>
    <n v="1"/>
    <s v="Data Scientist"/>
    <m/>
    <s v="Individual Contributor"/>
    <m/>
    <m/>
    <s v="Outsourcing"/>
    <n v="1"/>
    <s v="Allied Global BPO"/>
    <x v="2"/>
    <m/>
    <m/>
    <m/>
    <m/>
    <m/>
    <s v="Deep Learning Foundations"/>
    <m/>
    <m/>
    <m/>
    <m/>
    <s v="Ask Me Anythings (AMAs)"/>
    <m/>
    <m/>
    <n v="10"/>
    <n v="6"/>
    <m/>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s v="Twitter"/>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447"/>
    <n v="447"/>
    <s v="Start a new career in this field"/>
    <m/>
    <m/>
    <m/>
    <m/>
    <m/>
    <d v="1993-02-25T00:00:00"/>
    <n v="9"/>
    <n v="1"/>
    <n v="6"/>
    <n v="5"/>
    <s v="France"/>
    <n v="1"/>
    <m/>
    <m/>
    <m/>
    <m/>
    <n v="1"/>
    <s v="Software Engineer"/>
    <m/>
    <s v="Individual Contributor"/>
    <m/>
    <s v="Technology &amp; Internet"/>
    <m/>
    <n v="2"/>
    <s v="Oracle Financial Services Software"/>
    <x v="0"/>
    <m/>
    <m/>
    <m/>
    <s v="Machine Learning Engineer"/>
    <m/>
    <m/>
    <m/>
    <m/>
    <m/>
    <m/>
    <s v="Stack Overflow"/>
    <m/>
    <n v="6"/>
    <m/>
    <n v="5"/>
    <m/>
    <n v="100"/>
    <s v="The most important aspects of nanodegree is always the project and the time spent applying what you have learnt.Be sure you R&amp;D a lot while making projects about the subjects topics and modules.read a lot and experiment a lot with data and projects."/>
    <s v="Google"/>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448"/>
    <n v="448"/>
    <m/>
    <s v="Grow skills for my current role"/>
    <m/>
    <m/>
    <m/>
    <m/>
    <d v="1990-07-23T00:00:00"/>
    <n v="8"/>
    <n v="6"/>
    <n v="14"/>
    <n v="6"/>
    <s v="China"/>
    <n v="0"/>
    <s v="t-shirt"/>
    <m/>
    <s v="â€œA quality life demands quality questionsâ€"/>
    <m/>
    <n v="1"/>
    <s v="Software Engineer"/>
    <m/>
    <s v="Individual Contributor"/>
    <m/>
    <s v="Technology &amp; Internet"/>
    <m/>
    <n v="5"/>
    <s v="Pisom Tech"/>
    <x v="0"/>
    <m/>
    <m/>
    <m/>
    <s v="Machine Learning Engineer"/>
    <m/>
    <m/>
    <m/>
    <m/>
    <m/>
    <m/>
    <s v="Stack Overflow"/>
    <m/>
    <n v="6"/>
    <m/>
    <n v="4"/>
    <m/>
    <n v="3"/>
    <s v="Do it. It's worth it."/>
    <s v="Friend / word of mouth"/>
    <m/>
    <n v="10"/>
    <s v="Differentiate pricing for countries outside of US"/>
    <s v="IoT, Blockchains"/>
    <m/>
    <n v="0"/>
  </r>
  <r>
    <n v="449"/>
    <n v="449"/>
    <m/>
    <m/>
    <m/>
    <m/>
    <s v="General interest in the topic (personal growth and enrichment)"/>
    <m/>
    <d v="1976-07-07T00:00:00"/>
    <n v="6"/>
    <n v="50"/>
    <n v="8"/>
    <n v="5"/>
    <s v="France"/>
    <n v="1"/>
    <m/>
    <m/>
    <m/>
    <m/>
    <n v="1"/>
    <s v="Self Driving Car"/>
    <m/>
    <s v="Manager"/>
    <m/>
    <s v="Automotive"/>
    <m/>
    <n v="5"/>
    <s v="Dusseldorf "/>
    <x v="1"/>
    <m/>
    <m/>
    <m/>
    <s v="Machine Learning Engineer"/>
    <m/>
    <m/>
    <s v="Self-Driving Car Engineer"/>
    <m/>
    <m/>
    <m/>
    <s v="Forums"/>
    <m/>
    <n v="5"/>
    <m/>
    <n v="3"/>
    <m/>
    <n v="20"/>
    <s v="Try to finish assignments before the deadline"/>
    <m/>
    <s v="I had participated in the first AI class before Udacity was founded? And just followed the steps of Mr. Thrun "/>
    <n v="9"/>
    <s v="Enrich the content of some nanodegree parts, to facilitate understanding "/>
    <s v="Embedded development"/>
    <m/>
    <n v="0"/>
  </r>
  <r>
    <n v="450"/>
    <n v="450"/>
    <s v="Start a new career in this field"/>
    <m/>
    <m/>
    <m/>
    <s v="General interest in the topic (personal growth and enrichment)"/>
    <m/>
    <d v="1979-08-26T00:00:00"/>
    <n v="8"/>
    <n v="75"/>
    <n v="9"/>
    <n v="20"/>
    <s v="Japan"/>
    <n v="0"/>
    <s v="t-shirt"/>
    <m/>
    <s v="â€œMachine learning for lifeâ€"/>
    <m/>
    <n v="1"/>
    <s v="Freelancing"/>
    <m/>
    <s v="Not Applicable"/>
    <m/>
    <s v="Technology &amp; Internet"/>
    <m/>
    <n v="14"/>
    <s v="Self employed "/>
    <x v="2"/>
    <m/>
    <m/>
    <m/>
    <s v="Machine Learning Engineer"/>
    <m/>
    <m/>
    <m/>
    <m/>
    <m/>
    <m/>
    <s v="Forums"/>
    <m/>
    <n v="6"/>
    <m/>
    <m/>
    <n v="10"/>
    <n v="15"/>
    <s v="Don't give up and keep working. "/>
    <m/>
    <s v="Media"/>
    <n v="10"/>
    <s v="Build local communities of students"/>
    <s v="Quantum Computing "/>
    <s v="No"/>
    <n v="1"/>
  </r>
  <r>
    <n v="451"/>
    <n v="451"/>
    <s v="Start a new career in this field"/>
    <m/>
    <m/>
    <s v="Help prepare for an advanced degree"/>
    <s v="General interest in the topic (personal growth and enrichment)"/>
    <m/>
    <d v="1989-01-19T00:00:00"/>
    <n v="8"/>
    <n v="0"/>
    <n v="10"/>
    <n v="60"/>
    <s v="Mexico"/>
    <n v="1"/>
    <m/>
    <m/>
    <m/>
    <m/>
    <n v="1"/>
    <s v="Student"/>
    <m/>
    <s v="Intern"/>
    <m/>
    <s v="Technology &amp; Internet"/>
    <m/>
    <n v="1"/>
    <s v="self employed"/>
    <x v="0"/>
    <m/>
    <m/>
    <m/>
    <s v="Machine Learning Engineer"/>
    <s v="Artificial Intelligence"/>
    <m/>
    <m/>
    <m/>
    <m/>
    <m/>
    <s v="Slack Channel"/>
    <m/>
    <n v="5"/>
    <m/>
    <n v="2"/>
    <m/>
    <n v="6"/>
    <s v="Be very proactive about your schedule. Make sure you plan out what you want to do for the week and make sure you stick to those plans with the same commitment as you would a doctor's appointment. "/>
    <s v="Google"/>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452"/>
    <n v="452"/>
    <s v="Start a new career in this field"/>
    <m/>
    <m/>
    <m/>
    <m/>
    <m/>
    <d v="1975-08-02T00:00:00"/>
    <n v="7"/>
    <n v="70"/>
    <n v="8"/>
    <n v="50"/>
    <s v="Mexico"/>
    <n v="1"/>
    <m/>
    <m/>
    <m/>
    <m/>
    <n v="1"/>
    <s v="Software Engineer"/>
    <m/>
    <s v="Individual Contributor"/>
    <m/>
    <s v="Transportation &amp; Delivery"/>
    <m/>
    <n v="15"/>
    <s v="Audasa"/>
    <x v="2"/>
    <m/>
    <m/>
    <m/>
    <m/>
    <s v="Artificial Intelligence"/>
    <m/>
    <m/>
    <m/>
    <m/>
    <m/>
    <s v="Forums"/>
    <m/>
    <n v="6"/>
    <m/>
    <n v="4"/>
    <m/>
    <n v="25"/>
    <s v="Work hard"/>
    <s v="Google"/>
    <m/>
    <n v="7"/>
    <s v="More project"/>
    <m/>
    <m/>
    <n v="0"/>
  </r>
  <r>
    <n v="453"/>
    <n v="453"/>
    <m/>
    <s v="Grow skills for my current role"/>
    <m/>
    <m/>
    <m/>
    <m/>
    <d v="1985-08-06T00:00:00"/>
    <n v="7"/>
    <n v="0"/>
    <n v="6"/>
    <n v="20"/>
    <s v="Argentina"/>
    <n v="0"/>
    <s v="hoodie"/>
    <m/>
    <s v="â€œData is the new bacon&quot;"/>
    <m/>
    <n v="1"/>
    <s v="Data Scientist"/>
    <m/>
    <s v="Individual Contributor"/>
    <m/>
    <s v="Technology &amp; Internet"/>
    <m/>
    <n v="2"/>
    <m/>
    <x v="2"/>
    <m/>
    <m/>
    <m/>
    <m/>
    <m/>
    <s v="Deep Learning Foundations"/>
    <m/>
    <m/>
    <m/>
    <m/>
    <s v="Slack Channel"/>
    <m/>
    <n v="5"/>
    <m/>
    <n v="5"/>
    <m/>
    <n v="10"/>
    <s v="Just do it"/>
    <s v="Friend / word of mouth"/>
    <m/>
    <n v="7"/>
    <s v="Less Siraj"/>
    <m/>
    <m/>
    <n v="0"/>
  </r>
  <r>
    <n v="454"/>
    <n v="454"/>
    <m/>
    <s v="Grow skills for my current role"/>
    <m/>
    <m/>
    <m/>
    <m/>
    <d v="1983-05-09T00:00:00"/>
    <n v="7"/>
    <n v="30"/>
    <n v="15"/>
    <n v="8"/>
    <s v="UK"/>
    <n v="1"/>
    <m/>
    <m/>
    <m/>
    <m/>
    <n v="1"/>
    <s v="Software Engineer"/>
    <m/>
    <s v="Manager"/>
    <m/>
    <s v="Government"/>
    <m/>
    <n v="14"/>
    <s v="TRE-RS"/>
    <x v="0"/>
    <m/>
    <m/>
    <m/>
    <m/>
    <m/>
    <s v="Deep Learning Foundations"/>
    <m/>
    <m/>
    <m/>
    <m/>
    <s v="Slack Channel"/>
    <m/>
    <n v="5"/>
    <m/>
    <n v="4"/>
    <m/>
    <n v="12"/>
    <s v="Try to understand the theory more than to worry about the applications, this will be a consequence"/>
    <s v="Google"/>
    <m/>
    <n v="10"/>
    <s v="It would be interesting a section of scientific publications in the area and possibly a video commenting on."/>
    <s v="Quantum Computing"/>
    <s v="You are awesome! :)"/>
    <n v="1"/>
  </r>
  <r>
    <n v="455"/>
    <n v="455"/>
    <s v="Start a new career in this field"/>
    <m/>
    <m/>
    <m/>
    <s v="General interest in the topic (personal growth and enrichment)"/>
    <m/>
    <d v="1987-11-16T00:00:00"/>
    <n v="7"/>
    <n v="0"/>
    <n v="8"/>
    <n v="50"/>
    <s v="France"/>
    <n v="1"/>
    <m/>
    <m/>
    <m/>
    <m/>
    <n v="0"/>
    <m/>
    <m/>
    <m/>
    <m/>
    <m/>
    <m/>
    <m/>
    <m/>
    <x v="2"/>
    <s v="Intro to Programming"/>
    <m/>
    <s v="Data Analyst"/>
    <s v="Machine Learning Engineer"/>
    <m/>
    <m/>
    <m/>
    <m/>
    <m/>
    <m/>
    <s v="Forums"/>
    <m/>
    <m/>
    <n v="20"/>
    <m/>
    <n v="10"/>
    <n v="5"/>
    <s v="Consistency is the key to success._x000a__x000a_If one is stuck on a problem or doesn't understand a concept, it helps to break it down and then tackle it one step at a time."/>
    <m/>
    <s v="YouTube interview of Peter Diamandis"/>
    <n v="9"/>
    <s v="In project 3 (generate TV scripts) of the Deep Learning Nano Degree there were â€œadvanced projectsâ€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456"/>
    <n v="456"/>
    <s v="Start a new career in this field"/>
    <m/>
    <m/>
    <s v="Help prepare for an advanced degree"/>
    <s v="General interest in the topic (personal growth and enrichment)"/>
    <m/>
    <d v="1996-12-12T00:00:00"/>
    <n v="7"/>
    <n v="50"/>
    <n v="9"/>
    <n v="15"/>
    <s v="Japan"/>
    <n v="1"/>
    <m/>
    <m/>
    <m/>
    <m/>
    <n v="0"/>
    <m/>
    <m/>
    <m/>
    <m/>
    <m/>
    <m/>
    <m/>
    <m/>
    <x v="0"/>
    <m/>
    <m/>
    <m/>
    <s v="Machine Learning Engineer"/>
    <m/>
    <m/>
    <m/>
    <m/>
    <m/>
    <m/>
    <s v="Forums"/>
    <m/>
    <n v="5"/>
    <m/>
    <n v="6"/>
    <m/>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s v="Friend / word of mouth"/>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457"/>
    <n v="457"/>
    <m/>
    <m/>
    <m/>
    <m/>
    <s v="General interest in the topic (personal growth and enrichment)"/>
    <m/>
    <d v="1976-10-18T00:00:00"/>
    <n v="8"/>
    <n v="10"/>
    <n v="14"/>
    <n v="0"/>
    <s v="US"/>
    <n v="0"/>
    <s v="backpack"/>
    <m/>
    <s v="â€œA quality life demands quality questionsâ€"/>
    <m/>
    <n v="1"/>
    <s v="Research"/>
    <m/>
    <s v="Individual Contributor"/>
    <m/>
    <s v="Technology &amp; Internet"/>
    <m/>
    <n v="10"/>
    <m/>
    <x v="1"/>
    <m/>
    <m/>
    <m/>
    <m/>
    <m/>
    <s v="Deep Learning Foundations"/>
    <m/>
    <m/>
    <m/>
    <m/>
    <s v="Forums"/>
    <m/>
    <n v="5"/>
    <m/>
    <n v="4"/>
    <m/>
    <n v="12"/>
    <s v="consistent and regular studying of material"/>
    <s v="Friend / word of mouth"/>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458"/>
    <n v="458"/>
    <s v="Start a new career in this field"/>
    <m/>
    <s v="Help move from academia to industry"/>
    <s v="Help prepare for an advanced degree"/>
    <s v="General interest in the topic (personal growth and enrichment)"/>
    <m/>
    <d v="1997-11-15T00:00:00"/>
    <n v="7"/>
    <n v="120"/>
    <n v="15"/>
    <n v="100"/>
    <s v="UK"/>
    <n v="0"/>
    <s v="shoes (brand is TBDâ€¦ probably Adidas or Puma)"/>
    <m/>
    <m/>
    <s v="I'm going Deep !"/>
    <n v="0"/>
    <m/>
    <m/>
    <m/>
    <m/>
    <m/>
    <m/>
    <m/>
    <m/>
    <x v="0"/>
    <m/>
    <m/>
    <m/>
    <m/>
    <m/>
    <s v="Deep Learning Foundations"/>
    <m/>
    <m/>
    <m/>
    <m/>
    <s v="Slack Channel"/>
    <m/>
    <n v="6"/>
    <m/>
    <n v="6"/>
    <m/>
    <n v="4"/>
    <s v="Dedication and patience are paramount. Stick with the problem long enough and you're bound to make a breakthrough. Research whatever it is you're learning. Make optional content your goal."/>
    <s v="Friend / word of mouth"/>
    <m/>
    <n v="9"/>
    <s v="Career Guidance for India"/>
    <s v="Advanced Deep Learning courses, Reinforcement learning and Outer Space Mechanics"/>
    <m/>
    <n v="1"/>
  </r>
  <r>
    <n v="459"/>
    <n v="459"/>
    <s v="Start a new career in this field"/>
    <s v="Grow skills for my current role"/>
    <m/>
    <m/>
    <m/>
    <m/>
    <d v="1973-08-24T00:00:00"/>
    <n v="6"/>
    <n v="60"/>
    <n v="16"/>
    <n v="10"/>
    <s v="UK"/>
    <n v="0"/>
    <s v="backpack"/>
    <m/>
    <s v="â€œMachine learning for lifeâ€"/>
    <m/>
    <n v="0"/>
    <m/>
    <m/>
    <m/>
    <m/>
    <m/>
    <m/>
    <m/>
    <m/>
    <x v="2"/>
    <m/>
    <m/>
    <s v="Data Analyst"/>
    <m/>
    <m/>
    <m/>
    <m/>
    <m/>
    <m/>
    <m/>
    <s v="Forums"/>
    <m/>
    <m/>
    <n v="40"/>
    <m/>
    <n v="20"/>
    <n v="25"/>
    <s v="Always finish what you start"/>
    <s v="Google"/>
    <m/>
    <n v="9"/>
    <s v="I wish there are more content at Data Analyst Nanodegree"/>
    <s v="Deep learning, NLP "/>
    <s v="I think employers in the USA recognize Udacity Nanodegree, but I am not sure about Canadian employers."/>
    <n v="1"/>
  </r>
  <r>
    <n v="460"/>
    <n v="460"/>
    <s v="Start a new career in this field"/>
    <m/>
    <m/>
    <m/>
    <m/>
    <m/>
    <d v="1988-03-24T00:00:00"/>
    <n v="6"/>
    <n v="20"/>
    <n v="8"/>
    <n v="3"/>
    <s v="France"/>
    <n v="1"/>
    <m/>
    <m/>
    <m/>
    <m/>
    <n v="1"/>
    <s v="Software Engineer"/>
    <m/>
    <s v="Not Applicable"/>
    <m/>
    <s v="Technology &amp; Internet"/>
    <m/>
    <n v="2"/>
    <s v="Microsoft"/>
    <x v="2"/>
    <m/>
    <m/>
    <m/>
    <s v="Machine Learning Engineer"/>
    <m/>
    <m/>
    <m/>
    <m/>
    <m/>
    <m/>
    <m/>
    <s v="Videos"/>
    <n v="5"/>
    <m/>
    <n v="5"/>
    <m/>
    <n v="20"/>
    <s v="Be consistent with your work"/>
    <s v="Friend / word of mouth"/>
    <m/>
    <n v="10"/>
    <s v="Nothing"/>
    <s v="Nothing"/>
    <s v="Nope"/>
    <n v="0"/>
  </r>
  <r>
    <n v="461"/>
    <n v="461"/>
    <s v="Start a new career in this field"/>
    <m/>
    <m/>
    <m/>
    <s v="General interest in the topic (personal growth and enrichment)"/>
    <m/>
    <d v="1976-06-10T00:00:00"/>
    <n v="6"/>
    <n v="0"/>
    <n v="5"/>
    <n v="5"/>
    <s v="Spain"/>
    <n v="0"/>
    <s v="backpack"/>
    <m/>
    <s v="â€œMachine learning for lifeâ€"/>
    <m/>
    <n v="1"/>
    <s v="Freelancing"/>
    <m/>
    <s v="Not Applicable"/>
    <m/>
    <s v="Technology &amp; Internet"/>
    <m/>
    <n v="15"/>
    <m/>
    <x v="2"/>
    <m/>
    <m/>
    <m/>
    <m/>
    <m/>
    <m/>
    <m/>
    <m/>
    <s v="None"/>
    <m/>
    <m/>
    <m/>
    <m/>
    <m/>
    <m/>
    <m/>
    <m/>
    <m/>
    <s v="Facebook"/>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462"/>
    <n v="462"/>
    <s v="Start a new career in this field"/>
    <m/>
    <m/>
    <m/>
    <m/>
    <m/>
    <d v="1992-09-16T00:00:00"/>
    <n v="7"/>
    <n v="0"/>
    <n v="15"/>
    <n v="5"/>
    <s v="Mexico"/>
    <n v="0"/>
    <s v="hoodie"/>
    <m/>
    <s v="â€œMachine learning for lifeâ€"/>
    <m/>
    <n v="0"/>
    <m/>
    <m/>
    <m/>
    <m/>
    <m/>
    <m/>
    <m/>
    <m/>
    <x v="2"/>
    <m/>
    <m/>
    <m/>
    <m/>
    <m/>
    <s v="Deep Learning Foundations"/>
    <m/>
    <m/>
    <m/>
    <m/>
    <s v="Forums"/>
    <m/>
    <n v="5"/>
    <m/>
    <n v="5"/>
    <m/>
    <n v="100"/>
    <s v="Stay focused and never give up._x000a_Not giving up is the key "/>
    <s v="Google"/>
    <m/>
    <n v="10"/>
    <s v="Integrate more job opportunities "/>
    <s v="Apache spark,_x000a_Distributed computing"/>
    <m/>
    <n v="1"/>
  </r>
  <r>
    <n v="463"/>
    <n v="463"/>
    <s v="Start a new career in this field"/>
    <m/>
    <m/>
    <m/>
    <m/>
    <m/>
    <d v="1987-05-07T00:00:00"/>
    <n v="8"/>
    <n v="0"/>
    <n v="10"/>
    <n v="12"/>
    <s v="US"/>
    <n v="0"/>
    <s v="hoodie"/>
    <m/>
    <s v="â€œData is the new bacon&quot;"/>
    <m/>
    <n v="0"/>
    <m/>
    <m/>
    <m/>
    <m/>
    <m/>
    <m/>
    <m/>
    <m/>
    <x v="0"/>
    <m/>
    <m/>
    <s v="Data Analyst"/>
    <m/>
    <m/>
    <m/>
    <m/>
    <m/>
    <m/>
    <m/>
    <s v="Forums"/>
    <m/>
    <n v="5"/>
    <m/>
    <n v="5"/>
    <m/>
    <n v="5"/>
    <s v="Study regularly and define deadlines to finish the projects"/>
    <s v="Google"/>
    <m/>
    <n v="8"/>
    <s v="Nothing"/>
    <s v="Time series forecast"/>
    <s v="ðŸ’™ u guys"/>
    <n v="1"/>
  </r>
  <r>
    <n v="464"/>
    <n v="464"/>
    <s v="Start a new career in this field"/>
    <m/>
    <s v="Help move from academia to industry"/>
    <m/>
    <s v="General interest in the topic (personal growth and enrichment)"/>
    <m/>
    <d v="1980-11-10T00:00:00"/>
    <n v="7"/>
    <n v="0"/>
    <n v="10"/>
    <n v="0"/>
    <s v="Mexico"/>
    <n v="0"/>
    <s v="t-shirt"/>
    <m/>
    <s v="â€œMachine learning for lifeâ€"/>
    <m/>
    <n v="1"/>
    <s v="Data Scientist"/>
    <m/>
    <s v="Individual Contributor"/>
    <m/>
    <s v="Technology &amp; Internet"/>
    <m/>
    <n v="1"/>
    <s v="Self "/>
    <x v="2"/>
    <m/>
    <m/>
    <s v="Data Analyst"/>
    <m/>
    <m/>
    <m/>
    <m/>
    <m/>
    <m/>
    <m/>
    <s v="Stack Overflow"/>
    <m/>
    <n v="6"/>
    <m/>
    <n v="3"/>
    <m/>
    <n v="8"/>
    <s v="Work on topics/projects you are comfortable with first... once you are halfway through the program you are likely to fight through the remainder "/>
    <m/>
    <s v="Email "/>
    <n v="6"/>
    <s v="Improve lecture qualities and deliver on job guarantee promise... grad plus support is horrible "/>
    <s v="Reinforcement learning, recommender systems... not taught by Georgia tech"/>
    <m/>
    <n v="1"/>
  </r>
  <r>
    <n v="465"/>
    <n v="465"/>
    <s v="Start a new career in this field"/>
    <m/>
    <m/>
    <m/>
    <s v="General interest in the topic (personal growth and enrichment)"/>
    <m/>
    <d v="1986-02-15T00:00:00"/>
    <n v="7"/>
    <n v="90"/>
    <n v="14"/>
    <n v="0"/>
    <s v="Argentina"/>
    <n v="0"/>
    <s v="shoes (brand is TBDâ€¦ probably Adidas or Puma)"/>
    <m/>
    <s v="â€œMachine learning for lifeâ€"/>
    <m/>
    <n v="1"/>
    <m/>
    <s v="Udacity Mentor"/>
    <s v="Not Applicable"/>
    <m/>
    <s v="Education"/>
    <m/>
    <n v="1"/>
    <s v="Remote"/>
    <x v="0"/>
    <m/>
    <m/>
    <s v="Data Analyst"/>
    <s v="Machine Learning Engineer"/>
    <s v="Artificial Intelligence"/>
    <s v="Deep Learning Foundations"/>
    <s v="Self-Driving Car Engineer"/>
    <m/>
    <m/>
    <m/>
    <s v="Forums"/>
    <m/>
    <m/>
    <n v="10"/>
    <m/>
    <n v="8"/>
    <n v="12"/>
    <s v="- don't try to be perfect_x000a_- never give-up (persistence)_x000a_- Try more hands-on on related concepts of Nanodegree from other sources"/>
    <m/>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466"/>
    <n v="466"/>
    <m/>
    <s v="Grow skills for my current role"/>
    <m/>
    <m/>
    <s v="General interest in the topic (personal growth and enrichment)"/>
    <m/>
    <d v="1954-10-29T00:00:00"/>
    <n v="6"/>
    <n v="48"/>
    <n v="10"/>
    <n v="4"/>
    <s v="France"/>
    <n v="0"/>
    <s v="backpack"/>
    <m/>
    <s v="â€œMachine learning for lifeâ€"/>
    <m/>
    <n v="1"/>
    <s v="Consulting"/>
    <m/>
    <s v="Manager"/>
    <m/>
    <s v="Technology &amp; Internet"/>
    <m/>
    <n v="40"/>
    <s v="Cleartech Ltda"/>
    <x v="2"/>
    <m/>
    <m/>
    <m/>
    <s v="Machine Learning Engineer"/>
    <m/>
    <m/>
    <m/>
    <m/>
    <m/>
    <m/>
    <s v="Forums"/>
    <m/>
    <n v="6"/>
    <m/>
    <n v="6"/>
    <m/>
    <n v="100"/>
    <s v="Complete the prerequisites before starting. Manage your time. Read extra papers, books etc."/>
    <s v="Google"/>
    <m/>
    <n v="9"/>
    <s v="The lectures could be more extensive with focus on the concepts and theory as well as could contain an introduction to the projects"/>
    <s v="Cloud Computing, BPM and Network Management"/>
    <m/>
    <n v="1"/>
  </r>
  <r>
    <n v="467"/>
    <n v="467"/>
    <s v="Start a new career in this field"/>
    <m/>
    <m/>
    <m/>
    <m/>
    <m/>
    <d v="1981-02-27T00:00:00"/>
    <n v="7"/>
    <n v="0"/>
    <n v="11"/>
    <n v="12"/>
    <s v="Mexico"/>
    <n v="1"/>
    <m/>
    <m/>
    <m/>
    <m/>
    <n v="1"/>
    <s v="Co-founder (or solo founder)"/>
    <m/>
    <s v="Director"/>
    <m/>
    <s v="Technology &amp; Internet"/>
    <m/>
    <n v="18"/>
    <s v="Kompstar"/>
    <x v="4"/>
    <m/>
    <m/>
    <m/>
    <m/>
    <m/>
    <s v="Deep Learning Foundations"/>
    <m/>
    <m/>
    <m/>
    <m/>
    <s v="Slack Channel"/>
    <m/>
    <m/>
    <n v="20"/>
    <m/>
    <n v="10"/>
    <n v="30"/>
    <s v="Be good in math"/>
    <m/>
    <s v="vc.ru"/>
    <n v="10"/>
    <s v="I don't know. You are the best!"/>
    <s v="I would like to see Advanced Deep Learning Nanodegree."/>
    <s v="The price is little too high for me. Some discounts would be great."/>
    <n v="0"/>
  </r>
  <r>
    <n v="468"/>
    <n v="468"/>
    <s v="Start a new career in this field"/>
    <m/>
    <m/>
    <m/>
    <m/>
    <m/>
    <d v="1994-09-10T00:00:00"/>
    <n v="7"/>
    <n v="0"/>
    <n v="9"/>
    <n v="3"/>
    <s v="India"/>
    <n v="1"/>
    <m/>
    <m/>
    <m/>
    <m/>
    <n v="1"/>
    <s v="Machine Learning Engineer"/>
    <m/>
    <s v="Not Applicable"/>
    <m/>
    <s v="Education"/>
    <m/>
    <n v="0"/>
    <s v="Udacity"/>
    <x v="0"/>
    <m/>
    <m/>
    <m/>
    <s v="Machine Learning Engineer"/>
    <m/>
    <m/>
    <m/>
    <m/>
    <m/>
    <m/>
    <s v="Slack Channel"/>
    <m/>
    <n v="6"/>
    <m/>
    <n v="6"/>
    <m/>
    <n v="10"/>
    <s v="Involve yourself in the slack community"/>
    <s v="Google"/>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469"/>
    <n v="469"/>
    <s v="Start a new career in this field"/>
    <s v="Grow skills for my current role"/>
    <m/>
    <m/>
    <s v="General interest in the topic (personal growth and enrichment)"/>
    <m/>
    <d v="1978-09-29T00:00:00"/>
    <n v="4"/>
    <n v="180"/>
    <n v="12"/>
    <n v="10"/>
    <s v="Singapore"/>
    <n v="1"/>
    <m/>
    <m/>
    <m/>
    <m/>
    <n v="1"/>
    <s v="Research"/>
    <m/>
    <m/>
    <s v="Engineer"/>
    <s v="Technology &amp; Internet"/>
    <m/>
    <n v="14"/>
    <s v="ABB Robotics"/>
    <x v="1"/>
    <m/>
    <m/>
    <m/>
    <s v="Machine Learning Engineer"/>
    <s v="Artificial Intelligence"/>
    <s v="Deep Learning Foundations"/>
    <s v="Self-Driving Car Engineer"/>
    <m/>
    <m/>
    <m/>
    <s v="Slack Channel"/>
    <m/>
    <m/>
    <n v="30"/>
    <n v="6"/>
    <m/>
    <n v="60"/>
    <s v="Do not worry if something doen not work now. It will work tomorrow. You are amaizing around awasome people. Enjoy as much as you can. Secure you future and amazing journey"/>
    <s v="Friend / word of mouth"/>
    <m/>
    <n v="10"/>
    <s v="Every thing is perfect. It will be nice to have AIND second edition (more great alghorithms), MLND also second edition and DLND."/>
    <s v="Extended course in order to study Robotics solutions and systems. Programming FPGA, microcontrollers"/>
    <s v="Everything is perfect"/>
    <n v="0"/>
  </r>
  <r>
    <n v="470"/>
    <n v="470"/>
    <m/>
    <m/>
    <m/>
    <m/>
    <s v="General interest in the topic (personal growth and enrichment)"/>
    <m/>
    <d v="1984-08-02T00:00:00"/>
    <n v="6"/>
    <n v="120"/>
    <n v="12"/>
    <n v="12"/>
    <s v="Russia"/>
    <n v="1"/>
    <m/>
    <m/>
    <m/>
    <m/>
    <n v="1"/>
    <m/>
    <s v="Network Engineer"/>
    <s v="Manager"/>
    <m/>
    <s v="Telecommunications"/>
    <m/>
    <n v="7"/>
    <s v="Ambrogio Srl"/>
    <x v="2"/>
    <m/>
    <m/>
    <m/>
    <m/>
    <m/>
    <s v="Deep Learning Foundations"/>
    <m/>
    <m/>
    <m/>
    <m/>
    <s v="Forums"/>
    <m/>
    <n v="4"/>
    <m/>
    <n v="4"/>
    <m/>
    <n v="4"/>
    <s v="try to clear yourself theoretical aspects with the help of pratical examples and of active community, try to respect the suggested deadlines"/>
    <s v="Google"/>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471"/>
    <n v="471"/>
    <m/>
    <s v="Grow skills for my current role"/>
    <m/>
    <m/>
    <m/>
    <m/>
    <d v="1988-09-27T00:00:00"/>
    <n v="6"/>
    <n v="120"/>
    <n v="14"/>
    <n v="50"/>
    <s v="Russia"/>
    <n v="0"/>
    <s v="hoodie"/>
    <m/>
    <s v="â€œMachine learning for lifeâ€"/>
    <m/>
    <n v="1"/>
    <s v="Co-founder (or solo founder)"/>
    <m/>
    <s v="C-Level"/>
    <m/>
    <s v="Technology &amp; Internet"/>
    <m/>
    <n v="1"/>
    <s v="Smart Health UG"/>
    <x v="4"/>
    <m/>
    <m/>
    <m/>
    <s v="Machine Learning Engineer"/>
    <m/>
    <m/>
    <m/>
    <m/>
    <m/>
    <m/>
    <s v="Stack Overflow"/>
    <m/>
    <m/>
    <n v="25"/>
    <m/>
    <n v="15"/>
    <n v="5"/>
    <s v="Just do it!"/>
    <s v="Friend / word of mouth"/>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472"/>
    <n v="472"/>
    <s v="Start a new career in this field"/>
    <m/>
    <m/>
    <m/>
    <m/>
    <m/>
    <d v="1973-06-01T00:00:00"/>
    <n v="7"/>
    <n v="0"/>
    <n v="6"/>
    <n v="10"/>
    <s v="Canada"/>
    <n v="1"/>
    <m/>
    <m/>
    <m/>
    <m/>
    <n v="1"/>
    <s v="Other"/>
    <m/>
    <m/>
    <s v="Senior Engineer"/>
    <s v="Healthcare and Pharmaceuticals"/>
    <m/>
    <n v="10"/>
    <s v="Sutter Health"/>
    <x v="4"/>
    <m/>
    <m/>
    <m/>
    <m/>
    <m/>
    <s v="Deep Learning Foundations"/>
    <m/>
    <m/>
    <m/>
    <m/>
    <s v="Forums"/>
    <m/>
    <n v="5"/>
    <m/>
    <n v="2"/>
    <m/>
    <n v="10"/>
    <s v="Keep re-reviewing the training materials as often as possible"/>
    <s v="Google"/>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473"/>
    <n v="473"/>
    <s v="Start a new career in this field"/>
    <m/>
    <m/>
    <m/>
    <m/>
    <m/>
    <d v="1980-08-01T00:00:00"/>
    <n v="7"/>
    <n v="50"/>
    <n v="8"/>
    <n v="4"/>
    <s v="Mexico"/>
    <n v="1"/>
    <m/>
    <m/>
    <m/>
    <m/>
    <n v="1"/>
    <s v="Research"/>
    <m/>
    <s v="Individual Contributor"/>
    <m/>
    <s v="Manufacturing"/>
    <m/>
    <n v="12"/>
    <s v="Thorlabs, Inc"/>
    <x v="1"/>
    <m/>
    <m/>
    <m/>
    <m/>
    <m/>
    <s v="Deep Learning Foundations"/>
    <m/>
    <m/>
    <m/>
    <m/>
    <s v="Forums"/>
    <m/>
    <n v="3"/>
    <m/>
    <n v="4"/>
    <m/>
    <n v="7"/>
    <s v="Don't hesitate to ask questions and to look for help in the forums or slack channels. Udacity is really there to help you in successfully completing your Nanodegree. "/>
    <s v="Friend / word of mouth"/>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74"/>
    <n v="474"/>
    <m/>
    <m/>
    <m/>
    <m/>
    <s v="General interest in the topic (personal growth and enrichment)"/>
    <m/>
    <d v="1982-12-09T00:00:00"/>
    <n v="8"/>
    <n v="25"/>
    <n v="10"/>
    <n v="40"/>
    <s v="Mexico"/>
    <n v="1"/>
    <m/>
    <m/>
    <m/>
    <m/>
    <n v="1"/>
    <s v="Business Intelligence / Business Analyst"/>
    <m/>
    <s v="Individual Contributor"/>
    <m/>
    <s v="Healthcare and Pharmaceuticals"/>
    <m/>
    <n v="5"/>
    <s v="Munich"/>
    <x v="1"/>
    <m/>
    <m/>
    <m/>
    <s v="Machine Learning Engineer"/>
    <m/>
    <m/>
    <m/>
    <m/>
    <m/>
    <m/>
    <s v="Forums"/>
    <m/>
    <n v="4"/>
    <m/>
    <n v="3"/>
    <m/>
    <n v="120"/>
    <s v="Work early in the morning before your day-job starts and not after a 10-12 hours day in office - is more efficient"/>
    <m/>
    <s v="Media"/>
    <n v="9"/>
    <s v="Nothing"/>
    <s v="Bioinformatics, Healthinformatics"/>
    <s v="NO"/>
    <n v="0"/>
  </r>
  <r>
    <n v="475"/>
    <n v="475"/>
    <s v="Start a new career in this field"/>
    <s v="Grow skills for my current role"/>
    <m/>
    <m/>
    <s v="General interest in the topic (personal growth and enrichment)"/>
    <m/>
    <d v="1984-02-26T00:00:00"/>
    <n v="8"/>
    <n v="60"/>
    <n v="11"/>
    <n v="7"/>
    <s v="India"/>
    <n v="1"/>
    <m/>
    <m/>
    <m/>
    <m/>
    <n v="1"/>
    <s v="Software Engineer"/>
    <m/>
    <s v="Individual Contributor"/>
    <m/>
    <s v="Technology &amp; Internet"/>
    <m/>
    <n v="10"/>
    <m/>
    <x v="2"/>
    <m/>
    <m/>
    <m/>
    <m/>
    <m/>
    <s v="Deep Learning Foundations"/>
    <m/>
    <m/>
    <m/>
    <m/>
    <s v="Forums"/>
    <m/>
    <n v="4"/>
    <m/>
    <m/>
    <n v="16"/>
    <n v="30"/>
    <s v="Don't give up"/>
    <m/>
    <s v="Internet"/>
    <n v="8"/>
    <s v="Couch at personal level"/>
    <m/>
    <m/>
    <n v="0"/>
  </r>
  <r>
    <n v="476"/>
    <n v="476"/>
    <m/>
    <s v="Grow skills for my current role"/>
    <m/>
    <m/>
    <s v="General interest in the topic (personal growth and enrichment)"/>
    <m/>
    <d v="1983-12-09T00:00:00"/>
    <n v="6"/>
    <n v="30"/>
    <n v="12"/>
    <n v="25"/>
    <s v="Japan"/>
    <n v="0"/>
    <s v="t-shirt"/>
    <m/>
    <s v="â€œMachine learning for lifeâ€"/>
    <m/>
    <n v="1"/>
    <s v="Data Scientist"/>
    <m/>
    <s v="Individual Contributor"/>
    <m/>
    <m/>
    <s v="HR Consulting"/>
    <n v="5"/>
    <s v="PageGroup"/>
    <x v="2"/>
    <m/>
    <m/>
    <m/>
    <m/>
    <m/>
    <s v="Deep Learning Foundations"/>
    <m/>
    <m/>
    <m/>
    <m/>
    <s v="Forums"/>
    <m/>
    <m/>
    <n v="10"/>
    <n v="6"/>
    <m/>
    <n v="10"/>
    <s v="The Udacity forum and Google are your allies"/>
    <s v="Google"/>
    <m/>
    <n v="10"/>
    <s v="Add courses on cryptocurrencies"/>
    <s v="Cryptocurrencies"/>
    <s v="I don't like Slack. It doesn't work well for a course with so many students."/>
    <n v="0"/>
  </r>
  <r>
    <n v="477"/>
    <n v="477"/>
    <s v="Start a new career in this field"/>
    <m/>
    <m/>
    <s v="Help prepare for an advanced degree"/>
    <s v="General interest in the topic (personal growth and enrichment)"/>
    <m/>
    <d v="1993-03-30T00:00:00"/>
    <n v="9"/>
    <n v="0"/>
    <n v="12"/>
    <n v="6"/>
    <s v="Russia"/>
    <n v="1"/>
    <m/>
    <m/>
    <m/>
    <m/>
    <n v="1"/>
    <s v="Freelancing"/>
    <m/>
    <s v="Individual Contributor"/>
    <m/>
    <s v="Education"/>
    <m/>
    <n v="2"/>
    <s v="Udacity"/>
    <x v="0"/>
    <m/>
    <m/>
    <s v="Data Analyst"/>
    <m/>
    <m/>
    <m/>
    <m/>
    <m/>
    <m/>
    <m/>
    <s v="Forums"/>
    <m/>
    <m/>
    <n v="15"/>
    <m/>
    <n v="30"/>
    <n v="22"/>
    <s v="Whenever you feel lonely and desperate, Udacity mentors and coaches are ready to help._x000a_Never give up and always stay motivated. It worths all your hard work."/>
    <m/>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78"/>
    <n v="478"/>
    <s v="Start a new career in this field"/>
    <m/>
    <m/>
    <s v="Help prepare for an advanced degree"/>
    <s v="General interest in the topic (personal growth and enrichment)"/>
    <m/>
    <m/>
    <n v="6"/>
    <n v="30"/>
    <n v="10"/>
    <n v="15"/>
    <s v="Japan"/>
    <n v="0"/>
    <s v="t-shirt"/>
    <m/>
    <s v="â€œMachine learning for lifeâ€"/>
    <m/>
    <n v="1"/>
    <s v="Software Engineer"/>
    <m/>
    <s v="Individual Contributor"/>
    <m/>
    <s v="Technology &amp; Internet"/>
    <m/>
    <n v="0"/>
    <s v="Oracle"/>
    <x v="0"/>
    <m/>
    <m/>
    <m/>
    <m/>
    <m/>
    <s v="Deep Learning Foundations"/>
    <m/>
    <m/>
    <m/>
    <m/>
    <s v="Slack Channel"/>
    <m/>
    <n v="4"/>
    <m/>
    <n v="4"/>
    <m/>
    <n v="2"/>
    <s v="Being regular with studies is key to success. My trick was to learn a concept every day and do the project in the weekend. Also apart from course material one should refer to other books and websites."/>
    <s v="Google"/>
    <m/>
    <n v="10"/>
    <s v="Make courses available at a lower price so that all can access it"/>
    <m/>
    <m/>
    <n v="1"/>
  </r>
  <r>
    <n v="479"/>
    <n v="479"/>
    <s v="Start a new career in this field"/>
    <m/>
    <m/>
    <m/>
    <s v="General interest in the topic (personal growth and enrichment)"/>
    <m/>
    <d v="1982-01-13T00:00:00"/>
    <n v="7"/>
    <n v="40"/>
    <n v="8"/>
    <n v="15"/>
    <s v="India"/>
    <n v="1"/>
    <m/>
    <m/>
    <m/>
    <m/>
    <n v="1"/>
    <s v="Software Engineer"/>
    <m/>
    <m/>
    <s v="Administrator/Developer"/>
    <s v="Government"/>
    <m/>
    <n v="10"/>
    <s v="VSTV BiH"/>
    <x v="2"/>
    <m/>
    <m/>
    <m/>
    <s v="Machine Learning Engineer"/>
    <m/>
    <m/>
    <m/>
    <m/>
    <m/>
    <m/>
    <s v="Slack Channel"/>
    <m/>
    <n v="2"/>
    <m/>
    <m/>
    <n v="6"/>
    <n v="30"/>
    <s v="Projects can take a lot of time if you want to do them properly"/>
    <s v="Google"/>
    <m/>
    <n v="5"/>
    <s v="iPad app is not good enough"/>
    <s v="Organized group projects or some kind idea exchange between students"/>
    <s v="No"/>
    <n v="1"/>
  </r>
  <r>
    <n v="480"/>
    <n v="480"/>
    <s v="Start a new career in this field"/>
    <m/>
    <m/>
    <m/>
    <s v="General interest in the topic (personal growth and enrichment)"/>
    <m/>
    <d v="1987-06-12T00:00:00"/>
    <n v="6"/>
    <n v="80"/>
    <n v="4"/>
    <n v="10"/>
    <s v="Argentina"/>
    <n v="0"/>
    <s v="t-shirt"/>
    <m/>
    <s v="â€œA quality life demands quality questionsâ€"/>
    <m/>
    <n v="1"/>
    <s v="Business Intelligence / Business Analyst"/>
    <m/>
    <s v="Individual Contributor"/>
    <m/>
    <m/>
    <s v="Banking"/>
    <n v="4"/>
    <m/>
    <x v="0"/>
    <m/>
    <m/>
    <s v="Data Analyst"/>
    <m/>
    <m/>
    <m/>
    <m/>
    <m/>
    <m/>
    <m/>
    <s v="Forums"/>
    <m/>
    <m/>
    <n v="10"/>
    <m/>
    <n v="10"/>
    <n v="4"/>
    <s v="Start with the end in mind - if you are seeking a job, what type of portfolio do you want to create?"/>
    <s v="Google"/>
    <m/>
    <n v="8"/>
    <s v="Live reviews of projects - it gives the student the opportunity to seek clarification"/>
    <m/>
    <m/>
    <n v="1"/>
  </r>
  <r>
    <n v="481"/>
    <n v="481"/>
    <m/>
    <m/>
    <m/>
    <s v="Help prepare for an advanced degree"/>
    <m/>
    <m/>
    <d v="1986-03-07T00:00:00"/>
    <n v="7"/>
    <n v="0"/>
    <n v="10"/>
    <n v="3"/>
    <s v="Argentina"/>
    <n v="1"/>
    <m/>
    <m/>
    <m/>
    <m/>
    <n v="1"/>
    <s v="Software Engineer"/>
    <m/>
    <s v="Individual Contributor"/>
    <m/>
    <s v="Technology &amp; Internet"/>
    <m/>
    <n v="12"/>
    <s v="Kinvey"/>
    <x v="0"/>
    <m/>
    <m/>
    <m/>
    <m/>
    <m/>
    <s v="Deep Learning Foundations"/>
    <m/>
    <m/>
    <m/>
    <m/>
    <s v="Mentor Help (classroom or 1:1 mentors)"/>
    <m/>
    <n v="6"/>
    <m/>
    <n v="2"/>
    <m/>
    <n v="48"/>
    <s v="Keep focus!"/>
    <s v="Google"/>
    <m/>
    <n v="10"/>
    <s v="Possibility to have a quick live chat one-one"/>
    <s v="C++"/>
    <s v="You guys are awesome!"/>
    <n v="1"/>
  </r>
  <r>
    <n v="482"/>
    <n v="482"/>
    <s v="Start a new career in this field"/>
    <m/>
    <m/>
    <m/>
    <m/>
    <m/>
    <d v="1987-05-15T00:00:00"/>
    <n v="8"/>
    <n v="30"/>
    <n v="12"/>
    <n v="5"/>
    <s v="Mexico"/>
    <n v="0"/>
    <s v="hoodie"/>
    <m/>
    <s v="â€œData is the new bacon&quot;"/>
    <m/>
    <n v="1"/>
    <s v="Data Analyst"/>
    <m/>
    <s v="Manager"/>
    <m/>
    <s v="Retail &amp; Consumer Durables"/>
    <m/>
    <n v="7"/>
    <s v="Deloitte"/>
    <x v="2"/>
    <m/>
    <m/>
    <s v="Data Analyst"/>
    <s v="Machine Learning Engineer"/>
    <m/>
    <s v="Deep Learning Foundations"/>
    <m/>
    <m/>
    <m/>
    <m/>
    <s v="Forums"/>
    <m/>
    <n v="4"/>
    <m/>
    <n v="6"/>
    <m/>
    <n v="20"/>
    <s v="Tenacity is the most important skill. Do not hesitate to ask questions on the forum or slack. Students and mentors are very helpful. "/>
    <s v="Google"/>
    <m/>
    <n v="9"/>
    <s v="Everything is perfect. Just continue to teach cutting advanced techniques like Deep Learning. "/>
    <s v="Bayesian statistics, how to write a Medium article, c++, how to implement a research paper. "/>
    <m/>
    <n v="1"/>
  </r>
  <r>
    <n v="483"/>
    <n v="483"/>
    <m/>
    <m/>
    <m/>
    <m/>
    <s v="General interest in the topic (personal growth and enrichment)"/>
    <m/>
    <d v="1982-04-09T00:00:00"/>
    <n v="6"/>
    <n v="100"/>
    <n v="10"/>
    <n v="8"/>
    <s v="Mexico"/>
    <n v="1"/>
    <m/>
    <m/>
    <m/>
    <m/>
    <n v="1"/>
    <s v="Software Engineer"/>
    <m/>
    <s v="Individual Contributor"/>
    <m/>
    <s v="Technology &amp; Internet"/>
    <m/>
    <n v="6"/>
    <s v="Freelancer"/>
    <x v="2"/>
    <m/>
    <m/>
    <m/>
    <m/>
    <m/>
    <s v="Deep Learning Foundations"/>
    <m/>
    <m/>
    <m/>
    <m/>
    <s v="Forums"/>
    <m/>
    <n v="1"/>
    <m/>
    <n v="4"/>
    <m/>
    <n v="12"/>
    <s v="Use forum and slack channel widely. Project needs more time than expected, so start early."/>
    <s v="Friend / word of mouth"/>
    <m/>
    <n v="10"/>
    <s v="Practical projects"/>
    <s v="Block chain technology_x000a_Game programming_x000a_"/>
    <m/>
    <n v="0"/>
  </r>
  <r>
    <n v="484"/>
    <n v="484"/>
    <s v="Start a new career in this field"/>
    <m/>
    <m/>
    <m/>
    <m/>
    <m/>
    <d v="1971-07-01T00:00:00"/>
    <n v="6"/>
    <n v="30"/>
    <n v="8"/>
    <n v="30"/>
    <s v="Spain"/>
    <n v="1"/>
    <m/>
    <m/>
    <m/>
    <m/>
    <n v="1"/>
    <s v="Business/Strategy"/>
    <m/>
    <s v="Director"/>
    <m/>
    <m/>
    <s v="Software security"/>
    <n v="15"/>
    <s v="DoSell Ltd"/>
    <x v="0"/>
    <m/>
    <m/>
    <m/>
    <m/>
    <m/>
    <s v="Deep Learning Foundations"/>
    <m/>
    <m/>
    <m/>
    <m/>
    <s v="Slack Channel"/>
    <m/>
    <n v="6"/>
    <m/>
    <n v="5"/>
    <m/>
    <n v="400"/>
    <s v="put learning into your daily practice (routine)"/>
    <s v="Google"/>
    <m/>
    <n v="10"/>
    <s v="integrate jupyter notebook"/>
    <s v="IoT, Blockchain"/>
    <m/>
    <n v="1"/>
  </r>
  <r>
    <n v="485"/>
    <n v="485"/>
    <s v="Start a new career in this field"/>
    <m/>
    <m/>
    <s v="Help prepare for an advanced degree"/>
    <s v="General interest in the topic (personal growth and enrichment)"/>
    <m/>
    <d v="1983-04-27T00:00:00"/>
    <n v="7"/>
    <n v="0"/>
    <n v="8"/>
    <n v="2"/>
    <s v="Argentina"/>
    <n v="1"/>
    <m/>
    <m/>
    <m/>
    <m/>
    <n v="1"/>
    <s v="Self employed"/>
    <m/>
    <m/>
    <s v="Code Review and Student Mentor"/>
    <s v="Education"/>
    <m/>
    <n v="1"/>
    <s v="Udacity"/>
    <x v="0"/>
    <s v="Intro to Programming"/>
    <m/>
    <s v="Data Analyst"/>
    <m/>
    <m/>
    <s v="Deep Learning Foundations"/>
    <m/>
    <m/>
    <m/>
    <m/>
    <s v="Forums"/>
    <m/>
    <n v="6"/>
    <m/>
    <n v="6"/>
    <m/>
    <n v="6"/>
    <s v="Plan to set aside time for learning and project work"/>
    <s v="Google"/>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486"/>
    <n v="486"/>
    <s v="Start a new career in this field"/>
    <m/>
    <m/>
    <m/>
    <m/>
    <m/>
    <d v="1985-05-25T00:00:00"/>
    <n v="6"/>
    <n v="60"/>
    <n v="14"/>
    <n v="6"/>
    <s v="UK"/>
    <n v="1"/>
    <m/>
    <m/>
    <m/>
    <m/>
    <n v="1"/>
    <s v="Software Engineer"/>
    <m/>
    <s v="Individual Contributor"/>
    <m/>
    <m/>
    <s v="finance and payment"/>
    <n v="10"/>
    <s v="Visa Inc"/>
    <x v="0"/>
    <m/>
    <m/>
    <m/>
    <s v="Machine Learning Engineer"/>
    <m/>
    <s v="Deep Learning Foundations"/>
    <m/>
    <m/>
    <m/>
    <m/>
    <s v="Slack Channel"/>
    <m/>
    <m/>
    <n v="10"/>
    <m/>
    <n v="26"/>
    <n v="22"/>
    <s v="Continuous Learning"/>
    <s v="Friend / word of mouth"/>
    <m/>
    <n v="10"/>
    <s v="More Collobaration with Hiring Partners required"/>
    <s v="AI"/>
    <m/>
    <n v="0"/>
  </r>
  <r>
    <n v="487"/>
    <n v="487"/>
    <s v="Start a new career in this field"/>
    <m/>
    <m/>
    <m/>
    <m/>
    <m/>
    <d v="1959-02-01T00:00:00"/>
    <n v="8"/>
    <n v="0"/>
    <n v="8"/>
    <n v="10"/>
    <s v="France"/>
    <n v="0"/>
    <m/>
    <s v="mouse pad"/>
    <m/>
    <s v="&quot;keep learning,  there is so much fascinating stuff out there&quot;"/>
    <n v="0"/>
    <m/>
    <m/>
    <m/>
    <m/>
    <m/>
    <m/>
    <m/>
    <m/>
    <x v="2"/>
    <m/>
    <m/>
    <m/>
    <s v="Machine Learning Engineer"/>
    <m/>
    <m/>
    <m/>
    <m/>
    <m/>
    <m/>
    <s v="Stack Overflow"/>
    <m/>
    <m/>
    <n v="14"/>
    <n v="6"/>
    <m/>
    <n v="20"/>
    <s v="There are a lot of resources in parallel to the course content, and often you will find clearer explications in other videos.  If you don't get it with the udacity video check for similar videos."/>
    <s v="Friend / word of mouth"/>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488"/>
    <n v="488"/>
    <s v="Start a new career in this field"/>
    <s v="Grow skills for my current role"/>
    <m/>
    <m/>
    <s v="General interest in the topic (personal growth and enrichment)"/>
    <m/>
    <d v="1982-08-06T00:00:00"/>
    <n v="6"/>
    <n v="0"/>
    <n v="12"/>
    <n v="12"/>
    <s v="US"/>
    <n v="0"/>
    <s v="hoodie"/>
    <m/>
    <s v="â€Math - all the cool kids are doing itâ€"/>
    <m/>
    <n v="1"/>
    <s v="Freelancing"/>
    <m/>
    <s v="Individual Contributor"/>
    <m/>
    <s v="Technology &amp; Internet"/>
    <m/>
    <n v="10"/>
    <s v="Upwork"/>
    <x v="0"/>
    <m/>
    <m/>
    <m/>
    <m/>
    <m/>
    <s v="Deep Learning Foundations"/>
    <m/>
    <m/>
    <m/>
    <m/>
    <s v="Forums"/>
    <m/>
    <m/>
    <n v="15"/>
    <n v="5"/>
    <m/>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s v="Google"/>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489"/>
    <n v="489"/>
    <m/>
    <s v="Grow skills for my current role"/>
    <m/>
    <m/>
    <s v="General interest in the topic (personal growth and enrichment)"/>
    <m/>
    <d v="1982-08-22T00:00:00"/>
    <n v="7"/>
    <n v="45"/>
    <n v="16"/>
    <n v="6"/>
    <s v="Spain"/>
    <n v="1"/>
    <m/>
    <m/>
    <m/>
    <m/>
    <n v="1"/>
    <s v="Software Engineer"/>
    <m/>
    <s v="Individual Contributor"/>
    <m/>
    <s v="Technology &amp; Internet"/>
    <m/>
    <n v="13"/>
    <s v="Backend Software Engineer"/>
    <x v="2"/>
    <m/>
    <m/>
    <m/>
    <m/>
    <m/>
    <s v="Deep Learning Foundations"/>
    <m/>
    <m/>
    <m/>
    <m/>
    <s v="Slack Channel"/>
    <m/>
    <n v="3"/>
    <m/>
    <n v="6"/>
    <m/>
    <n v="6"/>
    <s v="Set up some goals and some planning and stick to it :)"/>
    <s v="Google"/>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90"/>
    <n v="490"/>
    <s v="Start a new career in this field"/>
    <s v="Grow skills for my current role"/>
    <s v="Help move from academia to industry"/>
    <s v="Help prepare for an advanced degree"/>
    <s v="General interest in the topic (personal growth and enrichment)"/>
    <m/>
    <d v="1990-04-13T00:00:00"/>
    <n v="7"/>
    <n v="80"/>
    <n v="8"/>
    <n v="8"/>
    <s v="Singapore"/>
    <n v="1"/>
    <m/>
    <m/>
    <m/>
    <m/>
    <n v="1"/>
    <s v="Research"/>
    <m/>
    <s v="Individual Contributor"/>
    <m/>
    <m/>
    <s v="Academia"/>
    <n v="5"/>
    <s v="University of Manitoba"/>
    <x v="2"/>
    <m/>
    <m/>
    <m/>
    <m/>
    <s v="Artificial Intelligence"/>
    <m/>
    <m/>
    <m/>
    <m/>
    <m/>
    <s v="Forums"/>
    <m/>
    <n v="4"/>
    <m/>
    <n v="6"/>
    <m/>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s v="Google"/>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91"/>
    <n v="491"/>
    <s v="Start a new career in this field"/>
    <s v="Grow skills for my current role"/>
    <m/>
    <m/>
    <s v="General interest in the topic (personal growth and enrichment)"/>
    <m/>
    <d v="1953-07-07T00:00:00"/>
    <n v="5"/>
    <n v="60"/>
    <n v="8"/>
    <n v="4"/>
    <s v="Spain"/>
    <n v="0"/>
    <s v="jacket (brand is TBD... probably Patagonia)"/>
    <m/>
    <s v="â€œA quality life demands quality questionsâ€"/>
    <m/>
    <n v="1"/>
    <s v="Machine Learning Engineer"/>
    <m/>
    <s v="Individual Contributor"/>
    <m/>
    <s v="Airlines &amp; Aerospace (including Defense)"/>
    <m/>
    <n v="6"/>
    <s v="EOIR"/>
    <x v="2"/>
    <m/>
    <m/>
    <m/>
    <s v="Machine Learning Engineer"/>
    <m/>
    <m/>
    <m/>
    <m/>
    <m/>
    <m/>
    <s v="Live Help"/>
    <m/>
    <n v="4"/>
    <m/>
    <m/>
    <n v="30"/>
    <n v="60"/>
    <s v="Prepare to work a lot and have to figure thingds out on your own as the forums are not muych help"/>
    <m/>
    <s v="search for moocs"/>
    <n v="8"/>
    <s v="need more direct help on very difficult projects.  more detailed instruction applicable to projects.  Need projects with less/no error!!!"/>
    <s v="reinforcement learning, advanced control design"/>
    <s v="no"/>
    <n v="1"/>
  </r>
  <r>
    <n v="492"/>
    <n v="492"/>
    <s v="Start a new career in this field"/>
    <m/>
    <m/>
    <m/>
    <m/>
    <m/>
    <d v="1979-03-14T00:00:00"/>
    <n v="8"/>
    <n v="35"/>
    <n v="9"/>
    <n v="10"/>
    <s v="Mexico"/>
    <n v="1"/>
    <m/>
    <m/>
    <m/>
    <m/>
    <n v="1"/>
    <s v="Other"/>
    <m/>
    <s v="Director"/>
    <m/>
    <s v="Technology &amp; Internet"/>
    <m/>
    <n v="23"/>
    <s v="Malwarebytes"/>
    <x v="0"/>
    <m/>
    <m/>
    <m/>
    <m/>
    <m/>
    <s v="Deep Learning Foundations"/>
    <m/>
    <m/>
    <m/>
    <m/>
    <s v="Slack Channel"/>
    <m/>
    <m/>
    <n v="10"/>
    <n v="2"/>
    <m/>
    <n v="8"/>
    <s v="Get good setup with GPU acceleration configured from beginning - helps a lot."/>
    <s v="Friend / word of mouth"/>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493"/>
    <n v="493"/>
    <m/>
    <m/>
    <m/>
    <m/>
    <s v="General interest in the topic (personal growth and enrichment)"/>
    <m/>
    <d v="1970-11-11T00:00:00"/>
    <n v="7"/>
    <n v="0"/>
    <n v="10"/>
    <n v="30"/>
    <s v="Singapore"/>
    <n v="1"/>
    <m/>
    <m/>
    <m/>
    <m/>
    <n v="1"/>
    <s v="Co-founder (or solo founder)"/>
    <m/>
    <s v="C-Level"/>
    <m/>
    <s v="Entertainment &amp; Leisure"/>
    <m/>
    <n v="20"/>
    <s v="SEO Tek, Inc."/>
    <x v="3"/>
    <m/>
    <m/>
    <s v="Data Analyst"/>
    <m/>
    <m/>
    <m/>
    <m/>
    <m/>
    <m/>
    <m/>
    <s v="Stack Overflow"/>
    <m/>
    <n v="6"/>
    <m/>
    <n v="2"/>
    <m/>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s v="Google"/>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494"/>
    <n v="494"/>
    <s v="Start a new career in this field"/>
    <m/>
    <m/>
    <m/>
    <m/>
    <m/>
    <d v="1989-07-29T00:00:00"/>
    <n v="7"/>
    <n v="0"/>
    <n v="13"/>
    <n v="6"/>
    <s v="US"/>
    <n v="0"/>
    <s v="hat"/>
    <m/>
    <s v="â€Math - all the cool kids are doing itâ€"/>
    <m/>
    <n v="0"/>
    <m/>
    <m/>
    <m/>
    <m/>
    <m/>
    <m/>
    <m/>
    <m/>
    <x v="0"/>
    <m/>
    <m/>
    <m/>
    <s v="Machine Learning Engineer"/>
    <m/>
    <m/>
    <m/>
    <m/>
    <m/>
    <m/>
    <s v="Stack Overflow"/>
    <m/>
    <n v="5"/>
    <m/>
    <n v="2"/>
    <m/>
    <n v="6"/>
    <s v="Try to do some work every day."/>
    <s v="Friend / word of mouth"/>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495"/>
    <n v="495"/>
    <s v="Start a new career in this field"/>
    <s v="Grow skills for my current role"/>
    <m/>
    <s v="Help prepare for an advanced degree"/>
    <m/>
    <m/>
    <d v="1982-04-12T00:00:00"/>
    <n v="6"/>
    <n v="30"/>
    <n v="10"/>
    <n v="20"/>
    <s v="Mexico"/>
    <n v="1"/>
    <m/>
    <m/>
    <m/>
    <m/>
    <n v="1"/>
    <s v="Other"/>
    <m/>
    <s v="Not Applicable"/>
    <m/>
    <s v="Healthcare and Pharmaceuticals"/>
    <m/>
    <n v="5"/>
    <s v="Sunset Communities"/>
    <x v="0"/>
    <m/>
    <m/>
    <s v="Data Analyst"/>
    <m/>
    <m/>
    <m/>
    <m/>
    <m/>
    <m/>
    <m/>
    <s v="Forums"/>
    <m/>
    <m/>
    <d v="2018-10-15T00:00:00"/>
    <m/>
    <d v="2018-10-15T00:00:00"/>
    <n v="500"/>
    <s v="Be patient and set short-term goals"/>
    <s v="Friend / word of mouth"/>
    <m/>
    <n v="8"/>
    <s v="I would like more support with a job search"/>
    <s v="I want more data visualization courses."/>
    <s v="Studying at Udacity is fun. I appreciate it."/>
    <n v="1"/>
  </r>
  <r>
    <n v="496"/>
    <n v="496"/>
    <s v="Start a new career in this field"/>
    <m/>
    <m/>
    <m/>
    <m/>
    <m/>
    <d v="1962-06-19T00:00:00"/>
    <n v="8"/>
    <n v="60"/>
    <n v="8"/>
    <n v="5"/>
    <s v="Mexico"/>
    <n v="1"/>
    <m/>
    <m/>
    <m/>
    <m/>
    <n v="1"/>
    <s v="Business Intelligence / Business Analyst"/>
    <m/>
    <s v="Manager"/>
    <m/>
    <s v="Technology &amp; Internet"/>
    <m/>
    <n v="25"/>
    <s v="Cognizant Technology Solutions"/>
    <x v="2"/>
    <m/>
    <m/>
    <m/>
    <s v="Machine Learning Engineer"/>
    <m/>
    <m/>
    <m/>
    <m/>
    <m/>
    <m/>
    <s v="Forums"/>
    <m/>
    <m/>
    <n v="21"/>
    <m/>
    <m/>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s v="Google"/>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497"/>
    <n v="497"/>
    <m/>
    <m/>
    <m/>
    <m/>
    <s v="General interest in the topic (personal growth and enrichment)"/>
    <m/>
    <d v="1986-05-08T00:00:00"/>
    <n v="5"/>
    <n v="20"/>
    <n v="12"/>
    <n v="20"/>
    <s v="India"/>
    <n v="0"/>
    <m/>
    <s v="Poncho "/>
    <s v="â€œData is the new bacon&quot;"/>
    <m/>
    <n v="1"/>
    <s v="Software Engineer"/>
    <m/>
    <m/>
    <s v="Contractor "/>
    <s v="Telecommunications"/>
    <m/>
    <n v="6"/>
    <s v="AT&amp;T "/>
    <x v="2"/>
    <s v="Intro to Programming"/>
    <m/>
    <m/>
    <s v="Machine Learning Engineer"/>
    <m/>
    <m/>
    <m/>
    <m/>
    <m/>
    <m/>
    <s v="Slack Channel"/>
    <m/>
    <m/>
    <n v="10"/>
    <n v="2"/>
    <m/>
    <n v="10"/>
    <s v="Do not quit "/>
    <s v="Google"/>
    <m/>
    <n v="10"/>
    <s v="Maybe some games or contests "/>
    <s v="System architecture design "/>
    <s v="Do you have any job offer in LA? Even if is just half time? Lol"/>
    <m/>
  </r>
  <r>
    <n v="498"/>
    <n v="498"/>
    <s v="Start a new career in this field"/>
    <m/>
    <m/>
    <m/>
    <m/>
    <m/>
    <d v="1982-05-10T00:00:00"/>
    <n v="9"/>
    <n v="15"/>
    <n v="8"/>
    <n v="20"/>
    <s v="Russia"/>
    <n v="1"/>
    <m/>
    <m/>
    <m/>
    <m/>
    <n v="1"/>
    <s v="Other"/>
    <m/>
    <s v="Individual Contributor"/>
    <m/>
    <m/>
    <s v="Semiconductor"/>
    <n v="7"/>
    <s v="Marvell Semiconductor"/>
    <x v="2"/>
    <m/>
    <m/>
    <m/>
    <s v="Machine Learning Engineer"/>
    <m/>
    <m/>
    <m/>
    <m/>
    <m/>
    <m/>
    <s v="Stack Overflow"/>
    <m/>
    <n v="6"/>
    <m/>
    <n v="6"/>
    <m/>
    <n v="20"/>
    <s v="stick to it"/>
    <s v="Friend / word of mouth"/>
    <m/>
    <n v="10"/>
    <s v="more meet ups"/>
    <s v="deep learning"/>
    <s v="good job, keep it up"/>
    <n v="0"/>
  </r>
  <r>
    <n v="499"/>
    <n v="499"/>
    <m/>
    <m/>
    <m/>
    <m/>
    <s v="General interest in the topic (personal growth and enrichment)"/>
    <m/>
    <d v="1989-12-08T00:00:00"/>
    <n v="7"/>
    <n v="50"/>
    <n v="10"/>
    <n v="5"/>
    <s v="China"/>
    <n v="1"/>
    <m/>
    <m/>
    <m/>
    <m/>
    <n v="1"/>
    <s v="Data Scientist"/>
    <m/>
    <s v="Manager"/>
    <m/>
    <s v="Technology &amp; Internet"/>
    <m/>
    <n v="5"/>
    <s v="Eternix"/>
    <x v="0"/>
    <m/>
    <m/>
    <m/>
    <m/>
    <m/>
    <s v="Deep Learning Foundations"/>
    <m/>
    <m/>
    <m/>
    <m/>
    <s v="Forums"/>
    <m/>
    <n v="6"/>
    <m/>
    <n v="6"/>
    <m/>
    <n v="7"/>
    <s v="Enjoy the opportunity to learn from the best ! Be resilient, point the compass to your faith and move forward ! "/>
    <s v="Facebook"/>
    <m/>
    <n v="10"/>
    <s v="I noted that different nanodegree have the same material sometimes, it would be better if the distinct material types were larger."/>
    <s v="Distributed computing, brain machine interface"/>
    <s v="No"/>
    <n v="1"/>
  </r>
  <r>
    <n v="500"/>
    <n v="500"/>
    <s v="Start a new career in this field"/>
    <s v="Grow skills for my current role"/>
    <m/>
    <m/>
    <s v="General interest in the topic (personal growth and enrichment)"/>
    <m/>
    <d v="1990-04-01T00:00:00"/>
    <n v="6"/>
    <n v="15"/>
    <n v="8"/>
    <n v="1"/>
    <s v="Mexico"/>
    <n v="0"/>
    <s v="hat"/>
    <m/>
    <s v="â€œMachine learning for lifeâ€"/>
    <m/>
    <n v="1"/>
    <s v="Data Scientist"/>
    <m/>
    <s v="Individual Contributor"/>
    <m/>
    <s v="Healthcare and Pharmaceuticals"/>
    <m/>
    <n v="0"/>
    <s v="IBM"/>
    <x v="0"/>
    <m/>
    <m/>
    <m/>
    <s v="Machine Learning Engineer"/>
    <m/>
    <m/>
    <m/>
    <m/>
    <m/>
    <s v="Full stack"/>
    <s v="Forums"/>
    <m/>
    <n v="4"/>
    <m/>
    <n v="6"/>
    <m/>
    <n v="60"/>
    <s v="Plan out time"/>
    <s v="Google"/>
    <m/>
    <n v="10"/>
    <s v="Don't know right now. Will get back to you. "/>
    <m/>
    <m/>
    <n v="1"/>
  </r>
  <r>
    <n v="501"/>
    <n v="501"/>
    <m/>
    <s v="Grow skills for my current role"/>
    <m/>
    <m/>
    <s v="General interest in the topic (personal growth and enrichment)"/>
    <m/>
    <d v="1971-02-01T00:00:00"/>
    <n v="8"/>
    <n v="30"/>
    <n v="9"/>
    <n v="4"/>
    <s v="India"/>
    <n v="1"/>
    <m/>
    <m/>
    <m/>
    <m/>
    <n v="1"/>
    <s v="Consulting"/>
    <m/>
    <s v="Manager"/>
    <m/>
    <s v="Automotive"/>
    <m/>
    <n v="23"/>
    <s v="BMW"/>
    <x v="3"/>
    <m/>
    <m/>
    <m/>
    <m/>
    <m/>
    <s v="Deep Learning Foundations"/>
    <m/>
    <m/>
    <m/>
    <m/>
    <s v="Slack Channel"/>
    <m/>
    <m/>
    <n v="23"/>
    <n v="2"/>
    <m/>
    <n v="15"/>
    <s v="Be prepared to 20+ hours per week of time to get the most out of it."/>
    <s v="Friend / word of mouth"/>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02"/>
    <n v="502"/>
    <m/>
    <s v="Grow skills for my current role"/>
    <m/>
    <m/>
    <m/>
    <m/>
    <d v="1983-12-22T00:00:00"/>
    <n v="7"/>
    <n v="20"/>
    <n v="10"/>
    <n v="24"/>
    <s v="UK"/>
    <n v="1"/>
    <m/>
    <m/>
    <m/>
    <m/>
    <n v="1"/>
    <s v="Software Engineer"/>
    <m/>
    <s v="Individual Contributor"/>
    <m/>
    <s v="Telecommunications"/>
    <m/>
    <n v="10"/>
    <s v="Bright Pattern, Inc."/>
    <x v="2"/>
    <m/>
    <m/>
    <m/>
    <s v="Machine Learning Engineer"/>
    <m/>
    <m/>
    <m/>
    <m/>
    <m/>
    <m/>
    <s v="Forums"/>
    <m/>
    <n v="5"/>
    <m/>
    <n v="1"/>
    <m/>
    <n v="6"/>
    <s v="not stop"/>
    <s v="Google"/>
    <m/>
    <n v="10"/>
    <s v="better courses"/>
    <s v="robotics"/>
    <s v="no"/>
    <n v="1"/>
  </r>
  <r>
    <n v="503"/>
    <n v="503"/>
    <m/>
    <m/>
    <m/>
    <m/>
    <s v="General interest in the topic (personal growth and enrichment)"/>
    <m/>
    <d v="1977-03-19T00:00:00"/>
    <n v="6"/>
    <n v="30"/>
    <n v="7"/>
    <n v="6"/>
    <s v="Argentina"/>
    <n v="0"/>
    <s v="shoes (brand is TBDâ€¦ probably Adidas or Puma)"/>
    <m/>
    <s v="â€œA quality life demands quality questionsâ€"/>
    <m/>
    <n v="1"/>
    <s v="Business/Strategy"/>
    <m/>
    <s v="Manager"/>
    <m/>
    <m/>
    <s v="financial"/>
    <n v="20"/>
    <s v="continuous improvment/project management"/>
    <x v="4"/>
    <m/>
    <m/>
    <m/>
    <s v="Machine Learning Engineer"/>
    <m/>
    <m/>
    <m/>
    <m/>
    <m/>
    <m/>
    <s v="Mentor Help (classroom or 1:1 mentors)"/>
    <m/>
    <n v="6"/>
    <m/>
    <n v="5"/>
    <m/>
    <n v="100"/>
    <s v="Be regular to go on learning continuously and not leave everything to the end"/>
    <s v="Google"/>
    <m/>
    <n v="9"/>
    <s v="all sounds good"/>
    <s v="self-driving car"/>
    <s v="no"/>
    <n v="0"/>
  </r>
  <r>
    <n v="504"/>
    <n v="504"/>
    <s v="Start a new career in this field"/>
    <m/>
    <m/>
    <m/>
    <s v="General interest in the topic (personal growth and enrichment)"/>
    <m/>
    <d v="1986-12-12T00:00:00"/>
    <n v="6"/>
    <n v="60"/>
    <n v="10"/>
    <n v="6"/>
    <s v="US"/>
    <n v="1"/>
    <m/>
    <m/>
    <m/>
    <m/>
    <n v="1"/>
    <s v="Software Engineer"/>
    <m/>
    <s v="Individual Contributor"/>
    <m/>
    <s v="Technology &amp; Internet"/>
    <m/>
    <n v="9"/>
    <s v="Oracle India"/>
    <x v="0"/>
    <m/>
    <m/>
    <m/>
    <m/>
    <m/>
    <s v="Deep Learning Foundations"/>
    <m/>
    <m/>
    <m/>
    <m/>
    <s v="Forums"/>
    <m/>
    <n v="5"/>
    <m/>
    <n v="5"/>
    <m/>
    <n v="5"/>
    <s v="Learn every day instead of weekends. And go an extra mile. "/>
    <s v="Google"/>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505"/>
    <n v="505"/>
    <s v="Start a new career in this field"/>
    <m/>
    <m/>
    <m/>
    <m/>
    <m/>
    <d v="1987-12-25T00:00:00"/>
    <n v="6"/>
    <n v="2"/>
    <n v="10"/>
    <n v="10"/>
    <s v="UK"/>
    <n v="1"/>
    <m/>
    <m/>
    <m/>
    <m/>
    <n v="1"/>
    <s v=" Artificial Intelligence Engineer"/>
    <m/>
    <s v="Individual Contributor"/>
    <m/>
    <s v="Technology &amp; Internet"/>
    <m/>
    <n v="1"/>
    <s v="Accenture"/>
    <x v="2"/>
    <m/>
    <m/>
    <m/>
    <m/>
    <m/>
    <s v="Deep Learning Foundations"/>
    <m/>
    <m/>
    <m/>
    <m/>
    <s v="Slack Channel"/>
    <m/>
    <m/>
    <n v="10"/>
    <n v="3"/>
    <m/>
    <n v="6"/>
    <s v="Work daily"/>
    <s v="Google"/>
    <m/>
    <n v="8"/>
    <s v="For the Deep Learning nanodegree, I'd improve the material and quality of explanations"/>
    <s v="Now, I'm realizing AI nanodegree, and I'd like also Machine Learning nanodegree"/>
    <m/>
    <n v="0"/>
  </r>
  <r>
    <n v="506"/>
    <n v="506"/>
    <s v="Start a new career in this field"/>
    <m/>
    <m/>
    <m/>
    <m/>
    <m/>
    <d v="1988-12-01T00:00:00"/>
    <n v="8"/>
    <n v="0"/>
    <n v="8"/>
    <n v="4"/>
    <s v="Argentina"/>
    <n v="1"/>
    <s v="hoodie"/>
    <m/>
    <s v="â€œA quality life demands quality questionsâ€"/>
    <m/>
    <n v="0"/>
    <m/>
    <m/>
    <m/>
    <m/>
    <m/>
    <m/>
    <m/>
    <m/>
    <x v="4"/>
    <s v="Intro to Programming"/>
    <m/>
    <s v="Data Analyst"/>
    <m/>
    <m/>
    <m/>
    <m/>
    <m/>
    <m/>
    <m/>
    <s v="Stack Overflow"/>
    <m/>
    <m/>
    <n v="35"/>
    <m/>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s v="Google"/>
    <m/>
    <n v="10"/>
    <s v="I like the way Udacity teach"/>
    <s v="Currently, Udacity has really interesting and cool courses. I like the subjects related to the fields of electronics, automation, mechanics, and robotics."/>
    <s v="Now, I don't have"/>
    <m/>
  </r>
  <r>
    <n v="507"/>
    <n v="507"/>
    <s v="Start a new career in this field"/>
    <m/>
    <m/>
    <m/>
    <m/>
    <m/>
    <d v="1980-04-02T00:00:00"/>
    <n v="7"/>
    <n v="0"/>
    <n v="5"/>
    <n v="8"/>
    <s v="Spain"/>
    <n v="0"/>
    <s v="shoes (brand is TBDâ€¦ probably Adidas or Puma)"/>
    <m/>
    <m/>
    <s v="&quot;Deep learner&quot;"/>
    <n v="0"/>
    <m/>
    <m/>
    <m/>
    <m/>
    <m/>
    <m/>
    <m/>
    <m/>
    <x v="2"/>
    <m/>
    <m/>
    <m/>
    <m/>
    <s v="Artificial Intelligence"/>
    <s v="Deep Learning Foundations"/>
    <m/>
    <m/>
    <m/>
    <m/>
    <s v="Forums"/>
    <m/>
    <m/>
    <n v="8"/>
    <m/>
    <n v="16"/>
    <n v="8"/>
    <s v="Help other students as soon as you finish each project; it  will be beneficial for all the community."/>
    <s v="Google"/>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508"/>
    <n v="508"/>
    <s v="Start a new career in this field"/>
    <m/>
    <m/>
    <m/>
    <m/>
    <m/>
    <d v="1993-01-24T00:00:00"/>
    <n v="7"/>
    <n v="20"/>
    <n v="5"/>
    <n v="36"/>
    <s v="Singapore"/>
    <n v="0"/>
    <s v="jacket (brand is TBD... probably Patagonia)"/>
    <m/>
    <s v="â€œData is the new bacon&quot;"/>
    <m/>
    <n v="1"/>
    <s v="Other"/>
    <m/>
    <s v="Not Applicable"/>
    <m/>
    <s v="Entertainment &amp; Leisure"/>
    <m/>
    <n v="1"/>
    <s v="Camp Takajo"/>
    <x v="0"/>
    <m/>
    <s v="Business Analyst"/>
    <m/>
    <m/>
    <m/>
    <m/>
    <m/>
    <m/>
    <m/>
    <s v="Digital marketing "/>
    <s v="Forums"/>
    <m/>
    <m/>
    <n v="15"/>
    <m/>
    <n v="15"/>
    <n v="160"/>
    <s v="Stick to the schedule outlined and use the forums and slack channels to your advantage. Work a little every day and learn, learn, learn "/>
    <s v="Friend / word of mouth"/>
    <m/>
    <n v="9"/>
    <s v="N/a"/>
    <s v="N/a"/>
    <s v="Thoroughly enjoyed both of my courses! "/>
    <n v="1"/>
  </r>
  <r>
    <n v="509"/>
    <n v="509"/>
    <m/>
    <s v="Grow skills for my current role"/>
    <m/>
    <m/>
    <m/>
    <m/>
    <d v="1981-01-28T00:00:00"/>
    <n v="7"/>
    <n v="200"/>
    <n v="12"/>
    <n v="10"/>
    <s v="Singapore"/>
    <n v="1"/>
    <m/>
    <m/>
    <m/>
    <m/>
    <n v="1"/>
    <s v="Data Scientist"/>
    <m/>
    <s v="Not Applicable"/>
    <m/>
    <s v="Automotive"/>
    <m/>
    <n v="5"/>
    <s v="Stuttgart"/>
    <x v="1"/>
    <m/>
    <m/>
    <m/>
    <m/>
    <m/>
    <m/>
    <m/>
    <m/>
    <s v="None"/>
    <m/>
    <m/>
    <m/>
    <m/>
    <m/>
    <m/>
    <m/>
    <m/>
    <m/>
    <s v="Google"/>
    <m/>
    <n v="10"/>
    <s v="Add more exciting courses."/>
    <s v="Scala, Akka, Spark"/>
    <s v="I am happy with you! :)"/>
    <n v="1"/>
  </r>
  <r>
    <n v="510"/>
    <n v="510"/>
    <m/>
    <s v="Grow skills for my current role"/>
    <m/>
    <m/>
    <m/>
    <m/>
    <d v="1963-06-27T00:00:00"/>
    <n v="7"/>
    <n v="45"/>
    <n v="13"/>
    <n v="1"/>
    <s v="China"/>
    <n v="0"/>
    <s v="jacket (brand is TBD... probably Patagonia)"/>
    <m/>
    <s v="â€œA quality life demands quality questionsâ€"/>
    <m/>
    <n v="0"/>
    <m/>
    <m/>
    <m/>
    <m/>
    <m/>
    <m/>
    <m/>
    <m/>
    <x v="2"/>
    <m/>
    <s v="Business Analyst"/>
    <m/>
    <m/>
    <m/>
    <m/>
    <m/>
    <m/>
    <m/>
    <m/>
    <s v="Forums"/>
    <m/>
    <n v="6"/>
    <m/>
    <n v="6"/>
    <m/>
    <n v="5"/>
    <s v="commit to time to study"/>
    <s v="Google"/>
    <m/>
    <n v="10"/>
    <s v="can't think of any now"/>
    <m/>
    <s v="non"/>
    <n v="0"/>
  </r>
  <r>
    <n v="511"/>
    <n v="511"/>
    <m/>
    <m/>
    <m/>
    <m/>
    <m/>
    <s v="Have a certification on an area that I already had knowledge of, and deepen knowledge in the area"/>
    <d v="1990-02-12T00:00:00"/>
    <n v="6"/>
    <n v="25"/>
    <n v="15"/>
    <n v="5"/>
    <s v="Argentina"/>
    <n v="1"/>
    <m/>
    <m/>
    <m/>
    <m/>
    <n v="1"/>
    <s v="Data Scientist"/>
    <m/>
    <s v="Individual Contributor"/>
    <m/>
    <s v="Technology &amp; Internet"/>
    <m/>
    <n v="1"/>
    <s v="Joga+"/>
    <x v="2"/>
    <m/>
    <m/>
    <m/>
    <m/>
    <m/>
    <m/>
    <m/>
    <m/>
    <s v="None"/>
    <m/>
    <m/>
    <m/>
    <m/>
    <m/>
    <m/>
    <m/>
    <m/>
    <m/>
    <s v="Google"/>
    <m/>
    <n v="10"/>
    <s v="I think there is room for improvement in the practical projects"/>
    <s v="Blockchain"/>
    <m/>
    <n v="1"/>
  </r>
  <r>
    <n v="512"/>
    <n v="512"/>
    <s v="Start a new career in this field"/>
    <s v="Grow skills for my current role"/>
    <m/>
    <m/>
    <m/>
    <m/>
    <d v="1995-08-20T00:00:00"/>
    <n v="7"/>
    <n v="70"/>
    <n v="6"/>
    <n v="6"/>
    <s v="Spain"/>
    <n v="1"/>
    <m/>
    <m/>
    <m/>
    <m/>
    <n v="1"/>
    <s v="Accounting/Finance"/>
    <m/>
    <s v="Intern"/>
    <m/>
    <m/>
    <s v="Finance"/>
    <n v="3"/>
    <s v="Thalesians Ltd"/>
    <x v="0"/>
    <m/>
    <m/>
    <m/>
    <m/>
    <m/>
    <m/>
    <m/>
    <m/>
    <s v="None"/>
    <m/>
    <m/>
    <m/>
    <m/>
    <m/>
    <m/>
    <m/>
    <m/>
    <m/>
    <s v="Facebook"/>
    <m/>
    <n v="10"/>
    <s v="Organise physical meetups/ study groups locally"/>
    <s v="Production implementation of different techniques that are taught"/>
    <s v="Nope!"/>
    <n v="1"/>
  </r>
  <r>
    <n v="513"/>
    <n v="513"/>
    <s v="Start a new career in this field"/>
    <m/>
    <m/>
    <m/>
    <m/>
    <m/>
    <d v="1983-02-04T00:00:00"/>
    <n v="8"/>
    <n v="0"/>
    <n v="8"/>
    <n v="4"/>
    <s v="Singapore"/>
    <n v="0"/>
    <s v="jacket (brand is TBD... probably Patagonia)"/>
    <m/>
    <s v="â€œMachine learning for lifeâ€"/>
    <m/>
    <n v="0"/>
    <m/>
    <m/>
    <m/>
    <m/>
    <m/>
    <m/>
    <m/>
    <m/>
    <x v="2"/>
    <m/>
    <m/>
    <s v="Data Analyst"/>
    <s v="Machine Learning Engineer"/>
    <m/>
    <m/>
    <m/>
    <m/>
    <m/>
    <m/>
    <s v="Forums"/>
    <m/>
    <m/>
    <n v="30"/>
    <m/>
    <n v="20"/>
    <n v="80"/>
    <s v="Work on the course material and the projects slowly but steadily"/>
    <m/>
    <s v="Meetup"/>
    <n v="10"/>
    <s v="Have internship programs (paid or unpaid) so students can also get some real work experience that they can put on their resume in addition to the udacity projects. This  especially will be super helpful for people looking to change their careers."/>
    <m/>
    <m/>
    <n v="0"/>
  </r>
  <r>
    <n v="514"/>
    <n v="514"/>
    <m/>
    <m/>
    <m/>
    <s v="Help prepare for an advanced degree"/>
    <m/>
    <m/>
    <d v="1994-01-01T00:00:00"/>
    <n v="6"/>
    <n v="2"/>
    <n v="17"/>
    <n v="50"/>
    <s v="UK"/>
    <n v="1"/>
    <m/>
    <m/>
    <m/>
    <m/>
    <n v="0"/>
    <m/>
    <m/>
    <m/>
    <m/>
    <m/>
    <m/>
    <m/>
    <m/>
    <x v="2"/>
    <m/>
    <m/>
    <s v="Data Analyst"/>
    <m/>
    <m/>
    <m/>
    <m/>
    <m/>
    <m/>
    <m/>
    <s v="Slack Channel"/>
    <m/>
    <n v="5"/>
    <m/>
    <m/>
    <n v="10"/>
    <n v="50"/>
    <s v="Just stuck till the end"/>
    <s v="Friend / word of mouth"/>
    <m/>
    <n v="10"/>
    <s v="making live lessons"/>
    <s v="Big data"/>
    <m/>
    <n v="1"/>
  </r>
  <r>
    <n v="515"/>
    <n v="515"/>
    <s v="Start a new career in this field"/>
    <m/>
    <m/>
    <m/>
    <m/>
    <m/>
    <d v="1985-12-22T00:00:00"/>
    <n v="7"/>
    <n v="60"/>
    <n v="9"/>
    <n v="3"/>
    <s v="Japan"/>
    <n v="0"/>
    <s v="shoes (brand is TBDâ€¦ probably Adidas or Puma)"/>
    <m/>
    <s v="â€œMachine learning for lifeâ€"/>
    <m/>
    <n v="0"/>
    <m/>
    <m/>
    <m/>
    <m/>
    <m/>
    <m/>
    <m/>
    <m/>
    <x v="2"/>
    <m/>
    <m/>
    <m/>
    <s v="Machine Learning Engineer"/>
    <m/>
    <m/>
    <m/>
    <m/>
    <m/>
    <m/>
    <s v="Stack Overflow"/>
    <m/>
    <n v="6"/>
    <m/>
    <n v="6"/>
    <m/>
    <n v="20"/>
    <s v="make use of the online materials"/>
    <s v="Google"/>
    <m/>
    <n v="8"/>
    <s v="many projects, more practical"/>
    <s v="algorithms"/>
    <s v="if additional textbook can be provided, it will be better"/>
    <n v="1"/>
  </r>
  <r>
    <n v="516"/>
    <n v="516"/>
    <m/>
    <m/>
    <m/>
    <m/>
    <s v="General interest in the topic (personal growth and enrichment)"/>
    <m/>
    <d v="1986-02-09T00:00:00"/>
    <n v="6"/>
    <n v="45"/>
    <n v="12"/>
    <n v="5"/>
    <s v="Spain"/>
    <n v="1"/>
    <m/>
    <m/>
    <m/>
    <m/>
    <n v="1"/>
    <s v="Software Engineer"/>
    <m/>
    <s v="Individual Contributor"/>
    <m/>
    <m/>
    <s v="Finance "/>
    <n v="15"/>
    <s v="Secret"/>
    <x v="3"/>
    <m/>
    <m/>
    <m/>
    <m/>
    <m/>
    <m/>
    <m/>
    <m/>
    <s v="None"/>
    <m/>
    <m/>
    <m/>
    <m/>
    <m/>
    <m/>
    <m/>
    <m/>
    <m/>
    <s v="Google"/>
    <m/>
    <n v="10"/>
    <s v="Give a university credits for nanodegre program "/>
    <s v="Not sure"/>
    <s v="You are awesome! Udacity offer best online education program so far."/>
    <n v="1"/>
  </r>
  <r>
    <n v="517"/>
    <n v="517"/>
    <s v="Start a new career in this field"/>
    <s v="Grow skills for my current role"/>
    <m/>
    <m/>
    <s v="General interest in the topic (personal growth and enrichment)"/>
    <m/>
    <d v="1987-01-23T00:00:00"/>
    <n v="6"/>
    <n v="250"/>
    <n v="14"/>
    <n v="1"/>
    <s v="France"/>
    <n v="1"/>
    <m/>
    <m/>
    <m/>
    <m/>
    <n v="1"/>
    <s v="Software Engineer"/>
    <m/>
    <s v="Individual Contributor"/>
    <m/>
    <s v="Entertainment &amp; Leisure"/>
    <m/>
    <n v="10"/>
    <s v="Time Inc."/>
    <x v="5"/>
    <m/>
    <m/>
    <m/>
    <m/>
    <s v="Artificial Intelligence"/>
    <m/>
    <m/>
    <m/>
    <m/>
    <m/>
    <s v="Slack Channel"/>
    <m/>
    <n v="3"/>
    <m/>
    <n v="5"/>
    <m/>
    <n v="14"/>
    <s v="Stay on track. Don't fall too far behind your project deadlines!"/>
    <m/>
    <s v="It was a long time ago. I don't remember."/>
    <n v="10"/>
    <s v="I can't think of anything! I love Udacity!"/>
    <m/>
    <m/>
    <n v="1"/>
  </r>
  <r>
    <n v="518"/>
    <n v="518"/>
    <s v="Start a new career in this field"/>
    <m/>
    <m/>
    <m/>
    <s v="General interest in the topic (personal growth and enrichment)"/>
    <m/>
    <d v="1982-03-08T00:00:00"/>
    <n v="7"/>
    <n v="30"/>
    <n v="12"/>
    <n v="5"/>
    <s v="Argentina"/>
    <n v="1"/>
    <m/>
    <m/>
    <m/>
    <m/>
    <n v="1"/>
    <s v="Other"/>
    <m/>
    <s v="Individual Contributor"/>
    <m/>
    <s v="Airlines &amp; Aerospace (including Defense)"/>
    <m/>
    <n v="9"/>
    <s v="ESOC"/>
    <x v="2"/>
    <m/>
    <m/>
    <m/>
    <m/>
    <s v="Artificial Intelligence"/>
    <m/>
    <m/>
    <m/>
    <m/>
    <m/>
    <s v="Forums"/>
    <m/>
    <n v="4"/>
    <m/>
    <n v="1"/>
    <m/>
    <n v="6"/>
    <s v="Focus in the lessons and the project. Read about other specific topics after."/>
    <s v="Google"/>
    <m/>
    <n v="6"/>
    <s v="Not always, but sometimes I would appreciate more theoretical detail."/>
    <m/>
    <m/>
    <n v="1"/>
  </r>
  <r>
    <n v="519"/>
    <n v="519"/>
    <m/>
    <s v="Grow skills for my current role"/>
    <m/>
    <m/>
    <s v="General interest in the topic (personal growth and enrichment)"/>
    <m/>
    <d v="1984-11-28T00:00:00"/>
    <n v="6"/>
    <n v="50"/>
    <n v="6"/>
    <n v="4"/>
    <s v="Russia"/>
    <n v="0"/>
    <s v="track suit / sweat suit"/>
    <m/>
    <s v="â€Math - all the cool kids are doing itâ€"/>
    <m/>
    <n v="1"/>
    <s v="Data Scientist"/>
    <m/>
    <s v="Director"/>
    <m/>
    <s v="Healthcare and Pharmaceuticals"/>
    <m/>
    <n v="5"/>
    <s v="Progyny"/>
    <x v="1"/>
    <m/>
    <m/>
    <m/>
    <m/>
    <m/>
    <s v="Deep Learning Foundations"/>
    <m/>
    <m/>
    <m/>
    <m/>
    <s v="Slack Channel"/>
    <m/>
    <n v="2"/>
    <m/>
    <n v="2"/>
    <m/>
    <n v="2"/>
    <s v="Don't slack too much"/>
    <s v="Google"/>
    <m/>
    <n v="8"/>
    <s v="encourage team collaboration"/>
    <s v="blockchain tech - etherium "/>
    <s v="Raj has a great teaching style"/>
    <n v="0"/>
  </r>
  <r>
    <n v="520"/>
    <n v="520"/>
    <m/>
    <s v="Grow skills for my current role"/>
    <m/>
    <m/>
    <s v="General interest in the topic (personal growth and enrichment)"/>
    <m/>
    <d v="1971-09-22T00:00:00"/>
    <n v="8"/>
    <n v="130"/>
    <n v="6"/>
    <n v="20"/>
    <s v="India"/>
    <n v="0"/>
    <s v="jacket (brand is TBD... probably Patagonia)"/>
    <m/>
    <s v="â€œMachine learning for lifeâ€"/>
    <m/>
    <n v="1"/>
    <s v="Consulting"/>
    <m/>
    <s v="Director"/>
    <m/>
    <s v="Airlines &amp; Aerospace (including Defense)"/>
    <m/>
    <n v="23"/>
    <s v="Helios"/>
    <x v="2"/>
    <m/>
    <m/>
    <m/>
    <m/>
    <m/>
    <s v="Deep Learning Foundations"/>
    <m/>
    <m/>
    <m/>
    <m/>
    <s v="Slack Channel"/>
    <m/>
    <n v="3"/>
    <m/>
    <n v="6"/>
    <m/>
    <n v="10"/>
    <s v="If you are working, be prepared to give up at least one day of your weekend to the course."/>
    <s v="Google"/>
    <m/>
    <n v="8"/>
    <s v="Make sure the forum mentors are actually aware of the specific course materials and code."/>
    <m/>
    <m/>
    <n v="0"/>
  </r>
  <r>
    <n v="521"/>
    <n v="521"/>
    <s v="Start a new career in this field"/>
    <m/>
    <m/>
    <m/>
    <m/>
    <m/>
    <d v="1984-09-20T00:00:00"/>
    <n v="7"/>
    <n v="30"/>
    <n v="1"/>
    <n v="15"/>
    <s v="Mexico"/>
    <n v="1"/>
    <m/>
    <m/>
    <m/>
    <m/>
    <n v="1"/>
    <s v="Business/Strategy"/>
    <m/>
    <s v="Manager"/>
    <m/>
    <s v="Technology &amp; Internet"/>
    <m/>
    <n v="7"/>
    <s v="Authlete, Inc."/>
    <x v="1"/>
    <m/>
    <m/>
    <m/>
    <m/>
    <m/>
    <s v="Deep Learning Foundations"/>
    <m/>
    <m/>
    <m/>
    <s v="iOS Developer"/>
    <s v="Slack Channel"/>
    <m/>
    <n v="3"/>
    <m/>
    <n v="4"/>
    <m/>
    <n v="10"/>
    <s v="Take notes with OneNote or Evernote. Enjoy projects. "/>
    <s v="Google"/>
    <m/>
    <n v="9"/>
    <s v="Make taking notes easier in one screen."/>
    <s v="Entrepreneurship class that teaches how to manage customers (MailChimp, HubSpot, etc), how to bill customers (Paypal, Stripe, etc), how to manage employees, how to decide a pricing table, etc. "/>
    <s v="You service is great!"/>
    <n v="1"/>
  </r>
  <r>
    <n v="522"/>
    <n v="522"/>
    <s v="Start a new career in this field"/>
    <m/>
    <m/>
    <m/>
    <m/>
    <m/>
    <d v="1988-03-18T00:00:00"/>
    <n v="4"/>
    <n v="5"/>
    <n v="12"/>
    <n v="1"/>
    <s v="Singapore"/>
    <n v="0"/>
    <s v="t-shirt"/>
    <m/>
    <s v="â€œMachine learning for lifeâ€"/>
    <m/>
    <n v="0"/>
    <m/>
    <m/>
    <m/>
    <m/>
    <m/>
    <m/>
    <m/>
    <m/>
    <x v="4"/>
    <m/>
    <m/>
    <m/>
    <s v="Machine Learning Engineer"/>
    <m/>
    <m/>
    <m/>
    <m/>
    <m/>
    <m/>
    <s v="Stack Overflow"/>
    <m/>
    <m/>
    <n v="10"/>
    <n v="3"/>
    <m/>
    <n v="100"/>
    <s v="Binge the material and double speed whatever you can. If you learn fast, go through it quickly. Slow down the videos if they're too fast. If you're a theory person, learn the theory quickly and go back and apply theory ASAP so it stays in Long term memory."/>
    <m/>
    <s v="Read a news article."/>
    <n v="0"/>
    <s v="100% job placement independent of  student effort. Applying to jobs, interferes with learning and filling in skills gaps. I spend more time reading listings than learning now."/>
    <s v="SQL, Hadoop, Spark"/>
    <m/>
    <n v="0"/>
  </r>
  <r>
    <n v="523"/>
    <n v="523"/>
    <s v="Start a new career in this field"/>
    <m/>
    <m/>
    <m/>
    <s v="General interest in the topic (personal growth and enrichment)"/>
    <m/>
    <d v="1985-02-03T00:00:00"/>
    <n v="6"/>
    <n v="0"/>
    <n v="2"/>
    <n v="15"/>
    <s v="Russia"/>
    <n v="0"/>
    <s v="jacket (brand is TBD... probably Patagonia)"/>
    <m/>
    <s v="â€œA quality life demands quality questionsâ€"/>
    <m/>
    <n v="1"/>
    <s v="Business Intelligence / Business Analyst"/>
    <m/>
    <s v="Manager"/>
    <m/>
    <s v="Insurance"/>
    <m/>
    <n v="10"/>
    <s v="Scotia bank"/>
    <x v="0"/>
    <m/>
    <m/>
    <m/>
    <s v="Machine Learning Engineer"/>
    <m/>
    <m/>
    <s v="Self-Driving Car Engineer"/>
    <m/>
    <m/>
    <m/>
    <s v="Forums"/>
    <m/>
    <n v="5"/>
    <m/>
    <m/>
    <n v="20"/>
    <n v="20"/>
    <s v="Study regularly. Don't fall behind "/>
    <s v="Friend / word of mouth"/>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524"/>
    <n v="524"/>
    <m/>
    <m/>
    <m/>
    <m/>
    <s v="General interest in the topic (personal growth and enrichment)"/>
    <m/>
    <d v="1981-12-04T00:00:00"/>
    <n v="6"/>
    <n v="0"/>
    <n v="12"/>
    <n v="10"/>
    <s v="Japan"/>
    <n v="0"/>
    <s v="backpack"/>
    <m/>
    <s v="â€œA quality life demands quality questionsâ€"/>
    <m/>
    <n v="1"/>
    <s v="Data Engineer"/>
    <m/>
    <s v="Individual Contributor"/>
    <m/>
    <s v="Advertising &amp; Marketing"/>
    <m/>
    <n v="12"/>
    <s v="big data engineer"/>
    <x v="2"/>
    <m/>
    <m/>
    <s v="Data Analyst"/>
    <s v="Machine Learning Engineer"/>
    <m/>
    <m/>
    <m/>
    <m/>
    <m/>
    <m/>
    <s v="Stack Overflow"/>
    <m/>
    <n v="2"/>
    <m/>
    <n v="6"/>
    <m/>
    <n v="80"/>
    <s v="knowledge is the door. programming is the key. "/>
    <s v="Google"/>
    <m/>
    <n v="10"/>
    <s v="organize local udacity groups more actively"/>
    <s v="photoshop"/>
    <m/>
    <n v="0"/>
  </r>
  <r>
    <n v="525"/>
    <n v="525"/>
    <s v="Start a new career in this field"/>
    <m/>
    <m/>
    <m/>
    <s v="General interest in the topic (personal growth and enrichment)"/>
    <m/>
    <d v="1980-08-15T00:00:00"/>
    <n v="7"/>
    <n v="45"/>
    <n v="5"/>
    <n v="6"/>
    <s v="Singapore"/>
    <n v="0"/>
    <s v="hoodie"/>
    <m/>
    <s v="â€œA quality life demands quality questionsâ€"/>
    <m/>
    <n v="1"/>
    <s v="Other"/>
    <m/>
    <s v="Individual Contributor"/>
    <m/>
    <s v="Education"/>
    <m/>
    <n v="8"/>
    <s v="McGraw-hill education "/>
    <x v="2"/>
    <m/>
    <m/>
    <m/>
    <m/>
    <m/>
    <s v="Deep Learning Foundations"/>
    <m/>
    <m/>
    <m/>
    <m/>
    <s v="Forums"/>
    <m/>
    <n v="6"/>
    <m/>
    <n v="2"/>
    <m/>
    <n v="80"/>
    <s v="Go through an exercise twice"/>
    <s v="LinkedIn"/>
    <m/>
    <n v="10"/>
    <s v="Spend a lot more time and exercises on the basics before going into the advanced topics "/>
    <s v="Bootstrap, software test automation, block chain foundation "/>
    <m/>
    <n v="1"/>
  </r>
  <r>
    <n v="526"/>
    <n v="526"/>
    <s v="Start a new career in this field"/>
    <m/>
    <m/>
    <m/>
    <m/>
    <m/>
    <m/>
    <n v="7"/>
    <n v="13"/>
    <n v="10"/>
    <n v="2"/>
    <s v="Russia"/>
    <n v="1"/>
    <m/>
    <m/>
    <m/>
    <m/>
    <n v="1"/>
    <s v="Machine Learning Engineer"/>
    <m/>
    <s v="Individual Contributor"/>
    <m/>
    <s v="Technology &amp; Internet"/>
    <m/>
    <n v="2"/>
    <s v="automation anywhere"/>
    <x v="0"/>
    <m/>
    <m/>
    <m/>
    <s v="Machine Learning Engineer"/>
    <m/>
    <m/>
    <m/>
    <m/>
    <m/>
    <m/>
    <s v="Stack Overflow"/>
    <m/>
    <m/>
    <n v="10"/>
    <m/>
    <n v="15"/>
    <n v="35"/>
    <s v="Do the work every day. Don't be afraid to seek out external materials or discussion"/>
    <s v="Google"/>
    <m/>
    <n v="10"/>
    <s v="There should be more substantial written material that accompany the lectures. It's often quite hard to review a concept from a video lecture, a accompanying book would be great"/>
    <m/>
    <m/>
    <n v="0"/>
  </r>
  <r>
    <n v="527"/>
    <n v="527"/>
    <s v="Start a new career in this field"/>
    <s v="Grow skills for my current role"/>
    <m/>
    <m/>
    <s v="General interest in the topic (personal growth and enrichment)"/>
    <m/>
    <d v="1978-12-19T00:00:00"/>
    <n v="7"/>
    <n v="0"/>
    <n v="8"/>
    <n v="2"/>
    <s v="Canada"/>
    <n v="1"/>
    <m/>
    <m/>
    <m/>
    <m/>
    <n v="1"/>
    <s v=" Artificial Intelligence Engineer"/>
    <m/>
    <s v="Individual Contributor"/>
    <m/>
    <s v="Healthcare and Pharmaceuticals"/>
    <m/>
    <n v="15"/>
    <s v="Spectral Intelligence"/>
    <x v="4"/>
    <m/>
    <m/>
    <m/>
    <s v="Machine Learning Engineer"/>
    <m/>
    <s v="Deep Learning Foundations"/>
    <m/>
    <m/>
    <m/>
    <m/>
    <s v="Forums"/>
    <m/>
    <n v="4"/>
    <m/>
    <n v="4"/>
    <m/>
    <n v="24"/>
    <s v="Slow and steady wins!  Pace yourself, check the forums and set goals."/>
    <s v="Google"/>
    <m/>
    <n v="10"/>
    <s v="Its pretty much the measure I use to compare others.  You guys are doing great by me."/>
    <s v="Convolutional Neural Networks"/>
    <s v="Thanks!  Just like to say thanks"/>
    <n v="1"/>
  </r>
  <r>
    <n v="528"/>
    <n v="528"/>
    <s v="Start a new career in this field"/>
    <m/>
    <m/>
    <m/>
    <m/>
    <m/>
    <d v="1996-01-26T00:00:00"/>
    <n v="7"/>
    <n v="30"/>
    <n v="9"/>
    <n v="2"/>
    <s v="France"/>
    <n v="0"/>
    <s v="socks"/>
    <m/>
    <s v="â€œA quality life demands quality questionsâ€"/>
    <m/>
    <n v="1"/>
    <s v="Software Engineer"/>
    <m/>
    <s v="Intern"/>
    <m/>
    <s v="Technology &amp; Internet"/>
    <m/>
    <n v="1"/>
    <s v="At&amp;t"/>
    <x v="3"/>
    <m/>
    <m/>
    <m/>
    <m/>
    <m/>
    <s v="Deep Learning Foundations"/>
    <m/>
    <s v="Robotics"/>
    <m/>
    <s v="Full stack"/>
    <s v="Forums"/>
    <m/>
    <m/>
    <n v="15"/>
    <n v="6"/>
    <m/>
    <n v="12"/>
    <s v="Have an reason why you want to do the nanodegree and remember it when you graduate."/>
    <s v="Google"/>
    <m/>
    <n v="5"/>
    <s v="Help entrepreneurs more"/>
    <s v="Entrepreneurship"/>
    <m/>
    <n v="1"/>
  </r>
  <r>
    <n v="529"/>
    <n v="529"/>
    <s v="Start a new career in this field"/>
    <m/>
    <m/>
    <m/>
    <s v="General interest in the topic (personal growth and enrichment)"/>
    <m/>
    <d v="1986-10-13T00:00:00"/>
    <n v="7"/>
    <n v="60"/>
    <n v="12"/>
    <n v="5"/>
    <s v="Argentina"/>
    <n v="0"/>
    <s v="t-shirt"/>
    <m/>
    <s v="â€œMachine learning for lifeâ€"/>
    <m/>
    <n v="1"/>
    <s v="Consulting"/>
    <m/>
    <s v="Manager"/>
    <m/>
    <s v="Manufacturing"/>
    <m/>
    <n v="7"/>
    <s v="Umbilicals International"/>
    <x v="2"/>
    <m/>
    <m/>
    <m/>
    <m/>
    <m/>
    <m/>
    <m/>
    <m/>
    <s v="None"/>
    <m/>
    <m/>
    <m/>
    <m/>
    <m/>
    <m/>
    <m/>
    <m/>
    <m/>
    <s v="Google"/>
    <m/>
    <n v="10"/>
    <s v="Send newsletter with interesting articles, papers to read"/>
    <s v="Django with React"/>
    <m/>
    <n v="1"/>
  </r>
  <r>
    <n v="530"/>
    <n v="530"/>
    <m/>
    <s v="Grow skills for my current role"/>
    <m/>
    <m/>
    <s v="General interest in the topic (personal growth and enrichment)"/>
    <m/>
    <d v="1997-03-13T00:00:00"/>
    <n v="7"/>
    <n v="0"/>
    <n v="8"/>
    <n v="25"/>
    <s v="Canada"/>
    <n v="1"/>
    <m/>
    <m/>
    <m/>
    <m/>
    <n v="1"/>
    <s v="Freelancing"/>
    <m/>
    <s v="Individual Contributor"/>
    <m/>
    <s v="Technology &amp; Internet"/>
    <m/>
    <n v="2"/>
    <s v="Appbase.io "/>
    <x v="3"/>
    <m/>
    <m/>
    <m/>
    <m/>
    <m/>
    <m/>
    <m/>
    <m/>
    <m/>
    <s v="Android Developer "/>
    <s v="Stack Overflow"/>
    <m/>
    <n v="6"/>
    <m/>
    <n v="2"/>
    <m/>
    <n v="20"/>
    <s v="Work hard. Don't lose hope. Focus"/>
    <s v="Friend / word of mouth"/>
    <m/>
    <n v="9"/>
    <s v="It's great as it is. "/>
    <s v="C language course"/>
    <s v="Please reduce course fees, especially for countries like  India "/>
    <n v="1"/>
  </r>
  <r>
    <n v="531"/>
    <n v="531"/>
    <s v="Start a new career in this field"/>
    <s v="Grow skills for my current role"/>
    <m/>
    <m/>
    <s v="General interest in the topic (personal growth and enrichment)"/>
    <m/>
    <d v="1986-12-05T00:00:00"/>
    <n v="7"/>
    <n v="60"/>
    <n v="6"/>
    <n v="4"/>
    <s v="Japan"/>
    <n v="0"/>
    <s v="backpack"/>
    <m/>
    <s v="â€œA quality life demands quality questionsâ€"/>
    <m/>
    <n v="1"/>
    <s v="Accounting/Finance"/>
    <m/>
    <s v="Manager"/>
    <m/>
    <s v="Business Support &amp; Logistics"/>
    <m/>
    <n v="5"/>
    <s v="OpusCapita Accounting UAB"/>
    <x v="2"/>
    <m/>
    <m/>
    <s v="Data Analyst"/>
    <m/>
    <m/>
    <m/>
    <m/>
    <m/>
    <m/>
    <m/>
    <s v="Forums"/>
    <m/>
    <m/>
    <n v="14"/>
    <n v="2"/>
    <m/>
    <n v="32"/>
    <s v="Never give up if you get stuck because you will get stuck or you simply need to find a more challenging program."/>
    <s v="Google"/>
    <m/>
    <n v="8"/>
    <s v="Make it even more interactive - amazing example was the machine learning."/>
    <s v="More in depth machine learning. Also 3D graphics."/>
    <s v="I should soon come back for more courses. :D"/>
    <n v="1"/>
  </r>
  <r>
    <n v="532"/>
    <n v="532"/>
    <m/>
    <s v="Grow skills for my current role"/>
    <m/>
    <m/>
    <s v="General interest in the topic (personal growth and enrichment)"/>
    <m/>
    <d v="1976-12-14T00:00:00"/>
    <n v="7"/>
    <n v="10"/>
    <n v="6"/>
    <n v="15"/>
    <s v="Russia"/>
    <n v="0"/>
    <s v="backpack"/>
    <m/>
    <s v="â€œMachine learning for lifeâ€"/>
    <m/>
    <n v="1"/>
    <s v="Consulting"/>
    <m/>
    <s v="Vice President"/>
    <m/>
    <s v="Technology &amp; Internet"/>
    <m/>
    <n v="17"/>
    <s v="everis, an NTT DATA Company "/>
    <x v="2"/>
    <m/>
    <m/>
    <m/>
    <m/>
    <s v="Artificial Intelligence"/>
    <m/>
    <m/>
    <m/>
    <m/>
    <m/>
    <s v="Forums"/>
    <m/>
    <n v="5"/>
    <m/>
    <n v="5"/>
    <m/>
    <n v="15"/>
    <s v="Go for the project fast"/>
    <m/>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33"/>
    <n v="533"/>
    <m/>
    <s v="Grow skills for my current role"/>
    <m/>
    <m/>
    <s v="General interest in the topic (personal growth and enrichment)"/>
    <m/>
    <d v="1970-09-29T00:00:00"/>
    <n v="8"/>
    <n v="120"/>
    <n v="10"/>
    <n v="0"/>
    <s v="India"/>
    <n v="0"/>
    <s v="t-shirt"/>
    <m/>
    <s v="â€œMachine learning for lifeâ€"/>
    <m/>
    <n v="1"/>
    <s v="Other"/>
    <m/>
    <s v="Manager"/>
    <m/>
    <s v="Education"/>
    <m/>
    <n v="8"/>
    <s v="College of William and Mary"/>
    <x v="1"/>
    <m/>
    <m/>
    <s v="Data Analyst"/>
    <m/>
    <m/>
    <m/>
    <m/>
    <m/>
    <m/>
    <m/>
    <s v="Stack Overflow"/>
    <m/>
    <n v="5"/>
    <m/>
    <n v="5"/>
    <m/>
    <n v="40"/>
    <s v="Work steadily, every day."/>
    <s v="Google"/>
    <m/>
    <n v="10"/>
    <s v="It was pretty good - the only thing was the 50% back took longer than I anticipated"/>
    <s v="I think your area is pretty well covered"/>
    <m/>
    <n v="1"/>
  </r>
  <r>
    <n v="534"/>
    <n v="534"/>
    <s v="Start a new career in this field"/>
    <m/>
    <s v="Help move from academia to industry"/>
    <m/>
    <s v="General interest in the topic (personal growth and enrichment)"/>
    <m/>
    <d v="1980-09-12T00:00:00"/>
    <n v="7"/>
    <n v="40"/>
    <n v="12"/>
    <n v="10"/>
    <s v="Spain"/>
    <n v="0"/>
    <s v="hoodie"/>
    <m/>
    <s v="â€œMachine learning for lifeâ€"/>
    <m/>
    <n v="1"/>
    <s v="Research"/>
    <m/>
    <s v="Not Applicable"/>
    <m/>
    <s v="Education"/>
    <m/>
    <n v="8"/>
    <s v="University of Regensburg"/>
    <x v="1"/>
    <m/>
    <m/>
    <m/>
    <s v="Machine Learning Engineer"/>
    <m/>
    <m/>
    <m/>
    <m/>
    <m/>
    <m/>
    <s v="Forums"/>
    <m/>
    <n v="6"/>
    <m/>
    <n v="5"/>
    <m/>
    <n v="10"/>
    <s v="Be careful picking your capstone. This can be a huge amount of work."/>
    <s v="Google"/>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535"/>
    <n v="535"/>
    <s v="Start a new career in this field"/>
    <m/>
    <m/>
    <m/>
    <m/>
    <m/>
    <d v="1987-06-28T00:00:00"/>
    <n v="7"/>
    <n v="90"/>
    <n v="9"/>
    <n v="5"/>
    <s v="Mexico"/>
    <n v="0"/>
    <s v="hoodie"/>
    <m/>
    <s v="â€œData is the new bacon&quot;"/>
    <m/>
    <n v="1"/>
    <s v="Data Scientist"/>
    <m/>
    <s v="Intern"/>
    <m/>
    <s v="Insurance"/>
    <m/>
    <n v="10"/>
    <s v="Zurich"/>
    <x v="2"/>
    <m/>
    <m/>
    <m/>
    <m/>
    <m/>
    <m/>
    <m/>
    <m/>
    <s v="None"/>
    <m/>
    <m/>
    <m/>
    <m/>
    <m/>
    <m/>
    <m/>
    <m/>
    <m/>
    <s v="Google"/>
    <m/>
    <n v="10"/>
    <s v="add more practical projects"/>
    <s v="big data and machine learning in scala"/>
    <m/>
    <n v="0"/>
  </r>
  <r>
    <n v="536"/>
    <n v="536"/>
    <s v="Start a new career in this field"/>
    <s v="Grow skills for my current role"/>
    <m/>
    <m/>
    <s v="General interest in the topic (personal growth and enrichment)"/>
    <m/>
    <d v="1977-07-27T00:00:00"/>
    <n v="6"/>
    <n v="120"/>
    <n v="9"/>
    <n v="7"/>
    <s v="Mexico"/>
    <n v="1"/>
    <m/>
    <m/>
    <m/>
    <m/>
    <n v="1"/>
    <s v="Accounting/Finance"/>
    <m/>
    <s v="C-Level"/>
    <m/>
    <m/>
    <s v="Banking"/>
    <n v="10"/>
    <m/>
    <x v="2"/>
    <m/>
    <m/>
    <m/>
    <s v="Machine Learning Engineer"/>
    <m/>
    <m/>
    <m/>
    <m/>
    <m/>
    <m/>
    <s v="Forums"/>
    <m/>
    <n v="6"/>
    <m/>
    <n v="5"/>
    <m/>
    <n v="15"/>
    <s v="Know why you are there.  Do it because you want to be able to do specific things when done."/>
    <s v="Google"/>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537"/>
    <n v="537"/>
    <s v="Start a new career in this field"/>
    <m/>
    <m/>
    <m/>
    <m/>
    <m/>
    <d v="1980-07-05T00:00:00"/>
    <n v="7"/>
    <n v="60"/>
    <n v="7"/>
    <n v="0"/>
    <s v="India"/>
    <n v="1"/>
    <m/>
    <m/>
    <m/>
    <m/>
    <n v="1"/>
    <s v="Business Intelligence / Business Analyst"/>
    <m/>
    <s v="Individual Contributor"/>
    <m/>
    <s v="Insurance"/>
    <m/>
    <n v="1"/>
    <s v="Ppi"/>
    <x v="1"/>
    <m/>
    <m/>
    <s v="Data Analyst"/>
    <m/>
    <m/>
    <m/>
    <m/>
    <m/>
    <m/>
    <m/>
    <s v="Mentor Help (classroom or 1:1 mentors)"/>
    <m/>
    <n v="3"/>
    <m/>
    <n v="5"/>
    <m/>
    <n v="15"/>
    <s v="Don't give up "/>
    <s v="Friend / word of mouth"/>
    <m/>
    <n v="9"/>
    <s v="Better video instructions "/>
    <s v="Self driving car"/>
    <s v="Udacity is great!"/>
    <n v="1"/>
  </r>
  <r>
    <n v="538"/>
    <n v="538"/>
    <m/>
    <s v="Grow skills for my current role"/>
    <m/>
    <s v="Help prepare for an advanced degree"/>
    <s v="General interest in the topic (personal growth and enrichment)"/>
    <m/>
    <d v="1981-02-05T00:00:00"/>
    <n v="7"/>
    <n v="0"/>
    <n v="10"/>
    <n v="5"/>
    <s v="China"/>
    <n v="0"/>
    <s v="t-shirt"/>
    <m/>
    <s v="â€œData is the new bacon&quot;"/>
    <m/>
    <n v="0"/>
    <m/>
    <m/>
    <m/>
    <m/>
    <m/>
    <m/>
    <m/>
    <m/>
    <x v="2"/>
    <m/>
    <m/>
    <m/>
    <m/>
    <m/>
    <s v="Deep Learning Foundations"/>
    <m/>
    <m/>
    <m/>
    <m/>
    <s v="Forums"/>
    <m/>
    <n v="6"/>
    <m/>
    <n v="6"/>
    <m/>
    <n v="15"/>
    <s v="Learn at least 30 mins every day"/>
    <s v="Billboard"/>
    <m/>
    <n v="10"/>
    <s v="Be more honest on the amount of hours needed to complete nanodegree"/>
    <s v="Parallel programming"/>
    <m/>
    <n v="0"/>
  </r>
  <r>
    <n v="539"/>
    <n v="539"/>
    <s v="Start a new career in this field"/>
    <m/>
    <m/>
    <m/>
    <m/>
    <m/>
    <d v="1993-11-05T00:00:00"/>
    <n v="8"/>
    <n v="0"/>
    <n v="15"/>
    <n v="100"/>
    <s v="Japan"/>
    <n v="1"/>
    <m/>
    <m/>
    <m/>
    <m/>
    <n v="1"/>
    <s v="Self employed"/>
    <m/>
    <s v="Individual Contributor"/>
    <m/>
    <s v="Education"/>
    <m/>
    <n v="1"/>
    <s v="Udacity"/>
    <x v="0"/>
    <s v="Intro to Programming"/>
    <m/>
    <s v="Data Analyst"/>
    <s v="Machine Learning Engineer"/>
    <s v="Artificial Intelligence"/>
    <s v="Deep Learning Foundations"/>
    <m/>
    <s v="Robotics"/>
    <m/>
    <m/>
    <s v="Slack Channel"/>
    <m/>
    <m/>
    <n v="25"/>
    <m/>
    <n v="10"/>
    <n v="4"/>
    <s v="Never give up"/>
    <s v="Google"/>
    <m/>
    <n v="10"/>
    <s v="Connect students to increase collaboration, add courses to develop metacognition skills"/>
    <s v="how to learn better and more effectively, growth mindset, becoming an astronaut"/>
    <s v="Keep up the awesome work!"/>
    <n v="1"/>
  </r>
  <r>
    <n v="540"/>
    <n v="540"/>
    <s v="Start a new career in this field"/>
    <m/>
    <m/>
    <m/>
    <m/>
    <m/>
    <d v="1983-08-20T00:00:00"/>
    <n v="7"/>
    <n v="0"/>
    <n v="10"/>
    <n v="1"/>
    <s v="Singapore"/>
    <n v="1"/>
    <m/>
    <m/>
    <m/>
    <m/>
    <n v="1"/>
    <s v="Business/Strategy"/>
    <m/>
    <m/>
    <s v="Senior economist "/>
    <s v="Business Support &amp; Logistics"/>
    <m/>
    <n v="5"/>
    <s v="Self employed "/>
    <x v="2"/>
    <m/>
    <m/>
    <m/>
    <m/>
    <s v="Artificial Intelligence"/>
    <m/>
    <m/>
    <m/>
    <m/>
    <m/>
    <s v="Stack Overflow"/>
    <m/>
    <n v="4"/>
    <m/>
    <m/>
    <n v="10"/>
    <n v="18"/>
    <s v="Be assiduos, look for extra videos on YouTube whenever you feel like you are missing out on something "/>
    <s v="Facebook"/>
    <m/>
    <n v="10"/>
    <s v="Recruit better mentors "/>
    <s v="Video game tech"/>
    <s v="Why can't we comment/ask questions on the videos page"/>
    <n v="1"/>
  </r>
  <r>
    <n v="541"/>
    <n v="541"/>
    <s v="Start a new career in this field"/>
    <m/>
    <m/>
    <m/>
    <m/>
    <m/>
    <d v="1991-11-27T00:00:00"/>
    <n v="8"/>
    <n v="15"/>
    <n v="6"/>
    <n v="10"/>
    <s v="UK"/>
    <n v="0"/>
    <s v="jacket (brand is TBD... probably Patagonia)"/>
    <m/>
    <s v="â€œA quality life demands quality questionsâ€"/>
    <m/>
    <n v="1"/>
    <s v="Data Scientist"/>
    <m/>
    <s v="Individual Contributor"/>
    <m/>
    <s v="Advertising &amp; Marketing"/>
    <m/>
    <n v="1"/>
    <s v="Hootsuite"/>
    <x v="0"/>
    <m/>
    <m/>
    <m/>
    <s v="Machine Learning Engineer"/>
    <m/>
    <s v="Deep Learning Foundations"/>
    <s v="Self-Driving Car Engineer"/>
    <m/>
    <m/>
    <m/>
    <s v="Slack Channel"/>
    <m/>
    <n v="6"/>
    <m/>
    <m/>
    <n v="20"/>
    <n v="15"/>
    <s v="Try to do everything yourself"/>
    <s v="Friend / word of mouth"/>
    <m/>
    <n v="10"/>
    <s v="Extend the job guarantee to Canada"/>
    <s v="Scala"/>
    <s v="You guys rock!"/>
    <n v="1"/>
  </r>
  <r>
    <n v="542"/>
    <n v="542"/>
    <m/>
    <s v="Grow skills for my current role"/>
    <m/>
    <m/>
    <m/>
    <m/>
    <d v="1987-09-26T00:00:00"/>
    <n v="7"/>
    <n v="10"/>
    <n v="8"/>
    <n v="24"/>
    <s v="Argentina"/>
    <n v="1"/>
    <m/>
    <m/>
    <m/>
    <m/>
    <n v="1"/>
    <s v="Other"/>
    <m/>
    <s v="Individual Contributor"/>
    <m/>
    <m/>
    <s v="Building Automation"/>
    <n v="5"/>
    <s v="Hibiyatsushou"/>
    <x v="0"/>
    <m/>
    <m/>
    <m/>
    <m/>
    <m/>
    <s v="Deep Learning Foundations"/>
    <m/>
    <m/>
    <m/>
    <m/>
    <s v="Forums"/>
    <m/>
    <n v="1"/>
    <m/>
    <n v="1"/>
    <m/>
    <n v="10"/>
    <s v="Study in the early morning"/>
    <s v="Google"/>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543"/>
    <n v="543"/>
    <s v="Start a new career in this field"/>
    <m/>
    <m/>
    <m/>
    <s v="General interest in the topic (personal growth and enrichment)"/>
    <m/>
    <d v="1986-02-20T00:00:00"/>
    <n v="7"/>
    <n v="0"/>
    <n v="8"/>
    <n v="1"/>
    <s v="Japan"/>
    <n v="1"/>
    <m/>
    <m/>
    <m/>
    <m/>
    <n v="1"/>
    <s v="Research"/>
    <m/>
    <s v="Not Applicable"/>
    <m/>
    <m/>
    <s v="Finance"/>
    <n v="5"/>
    <m/>
    <x v="2"/>
    <m/>
    <m/>
    <m/>
    <s v="Machine Learning Engineer"/>
    <m/>
    <s v="Deep Learning Foundations"/>
    <m/>
    <m/>
    <m/>
    <m/>
    <s v="Forums"/>
    <m/>
    <n v="2"/>
    <m/>
    <n v="3"/>
    <m/>
    <n v="10"/>
    <s v="Stick to a timeline, try to solve the coding assignments without seeking help, allocate large amount of time for projects (they take longer than expected)."/>
    <s v="Google"/>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544"/>
    <n v="544"/>
    <m/>
    <s v="Grow skills for my current role"/>
    <m/>
    <s v="Help prepare for an advanced degree"/>
    <s v="General interest in the topic (personal growth and enrichment)"/>
    <m/>
    <d v="1987-11-07T00:00:00"/>
    <n v="7"/>
    <n v="45"/>
    <n v="7"/>
    <n v="6"/>
    <s v="Canada"/>
    <n v="0"/>
    <s v="backpack"/>
    <m/>
    <s v="â€œMachine learning for lifeâ€"/>
    <m/>
    <n v="1"/>
    <s v="Software Engineer"/>
    <m/>
    <s v="Manager"/>
    <m/>
    <m/>
    <s v="Finance, Social trading"/>
    <n v="8"/>
    <s v="ayondo"/>
    <x v="2"/>
    <m/>
    <m/>
    <m/>
    <s v="Machine Learning Engineer"/>
    <m/>
    <m/>
    <m/>
    <m/>
    <m/>
    <m/>
    <s v="Forums"/>
    <m/>
    <n v="3"/>
    <m/>
    <n v="2"/>
    <m/>
    <n v="40"/>
    <s v="Be organized"/>
    <s v="Google"/>
    <m/>
    <n v="10"/>
    <s v="Improve classroom website and app UI. Had a few glitches._x000a_All the was really cool."/>
    <m/>
    <m/>
    <n v="0"/>
  </r>
  <r>
    <n v="545"/>
    <n v="545"/>
    <s v="Start a new career in this field"/>
    <m/>
    <m/>
    <m/>
    <m/>
    <m/>
    <d v="1961-06-15T00:00:00"/>
    <n v="8"/>
    <n v="120"/>
    <n v="2"/>
    <n v="25"/>
    <s v="France"/>
    <n v="1"/>
    <m/>
    <m/>
    <m/>
    <m/>
    <n v="1"/>
    <s v="Software Engineer"/>
    <m/>
    <s v="Manager"/>
    <m/>
    <s v="Telecommunications"/>
    <m/>
    <n v="25"/>
    <s v="London"/>
    <x v="2"/>
    <s v="Intro to Programming"/>
    <m/>
    <s v="Data Analyst"/>
    <m/>
    <m/>
    <m/>
    <m/>
    <s v="Robotics"/>
    <m/>
    <m/>
    <s v="Stack Overflow"/>
    <m/>
    <m/>
    <n v="20"/>
    <n v="5"/>
    <m/>
    <n v="15"/>
    <s v="Do it but be prepared for massive struggle"/>
    <m/>
    <s v="TV Sebastian on. Loomberg"/>
    <n v="10"/>
    <s v="Nothing"/>
    <s v="Ruby"/>
    <s v="No"/>
    <n v="1"/>
  </r>
  <r>
    <n v="546"/>
    <n v="546"/>
    <s v="Start a new career in this field"/>
    <m/>
    <m/>
    <m/>
    <s v="General interest in the topic (personal growth and enrichment)"/>
    <m/>
    <d v="1981-04-17T00:00:00"/>
    <n v="6"/>
    <n v="15"/>
    <n v="10"/>
    <n v="3"/>
    <s v="Japan"/>
    <n v="1"/>
    <m/>
    <m/>
    <m/>
    <m/>
    <n v="1"/>
    <s v="Software Engineer"/>
    <m/>
    <s v="Individual Contributor"/>
    <m/>
    <m/>
    <s v="International Organization"/>
    <n v="10"/>
    <s v="United Nations"/>
    <x v="3"/>
    <m/>
    <m/>
    <m/>
    <m/>
    <m/>
    <m/>
    <m/>
    <m/>
    <s v="None"/>
    <m/>
    <m/>
    <m/>
    <m/>
    <m/>
    <m/>
    <m/>
    <m/>
    <m/>
    <s v="Facebook"/>
    <m/>
    <n v="9"/>
    <s v="Easy access to transcripts of the videos to read and review offline."/>
    <s v="Natural Language processing (as an independent nanodegree)"/>
    <s v="."/>
    <n v="0"/>
  </r>
  <r>
    <n v="547"/>
    <n v="547"/>
    <s v="Start a new career in this field"/>
    <m/>
    <s v="Help move from academia to industry"/>
    <m/>
    <m/>
    <s v="To get a new job opportunity in autonomous vehicle industry."/>
    <d v="1990-05-19T00:00:00"/>
    <n v="6"/>
    <n v="0"/>
    <n v="10"/>
    <n v="300"/>
    <s v="India"/>
    <n v="1"/>
    <m/>
    <m/>
    <m/>
    <m/>
    <n v="1"/>
    <s v="Software Engineer"/>
    <m/>
    <m/>
    <s v="Entry level"/>
    <s v="Automotive"/>
    <m/>
    <n v="1"/>
    <s v="Yokohama"/>
    <x v="2"/>
    <m/>
    <m/>
    <s v="Data Analyst"/>
    <s v="Machine Learning Engineer"/>
    <m/>
    <m/>
    <m/>
    <m/>
    <m/>
    <m/>
    <s v="Forums"/>
    <m/>
    <m/>
    <n v="12"/>
    <m/>
    <n v="10"/>
    <n v="3"/>
    <s v="Have a great motivation"/>
    <s v="Google"/>
    <m/>
    <n v="10"/>
    <s v="I need more supplemental materials."/>
    <s v="Advanced deep learning"/>
    <s v="I'm in the first cohort in Self driving car ND and I had to wait a lot of time to work on a new project because of slow pace of accessing new lectures."/>
    <n v="1"/>
  </r>
  <r>
    <n v="548"/>
    <n v="548"/>
    <s v="Start a new career in this field"/>
    <s v="Grow skills for my current role"/>
    <m/>
    <s v="Help prepare for an advanced degree"/>
    <m/>
    <m/>
    <d v="1988-06-01T00:00:00"/>
    <n v="7"/>
    <n v="20"/>
    <n v="10"/>
    <n v="30"/>
    <s v="US"/>
    <n v="1"/>
    <m/>
    <m/>
    <m/>
    <m/>
    <n v="1"/>
    <s v="Software Engineer"/>
    <m/>
    <s v="Individual Contributor"/>
    <m/>
    <s v="Technology &amp; Internet"/>
    <m/>
    <n v="2"/>
    <s v="JB advanced technology co."/>
    <x v="0"/>
    <m/>
    <m/>
    <m/>
    <m/>
    <m/>
    <m/>
    <m/>
    <m/>
    <s v="None"/>
    <m/>
    <m/>
    <m/>
    <m/>
    <m/>
    <m/>
    <m/>
    <m/>
    <m/>
    <s v="Google"/>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549"/>
    <n v="549"/>
    <m/>
    <s v="Grow skills for my current role"/>
    <m/>
    <m/>
    <m/>
    <m/>
    <d v="1990-11-06T00:00:00"/>
    <n v="6"/>
    <n v="10"/>
    <n v="6"/>
    <n v="4"/>
    <s v="UK"/>
    <n v="1"/>
    <m/>
    <m/>
    <m/>
    <m/>
    <n v="1"/>
    <s v="Software Engineer"/>
    <m/>
    <s v="Director"/>
    <m/>
    <s v="Technology &amp; Internet"/>
    <m/>
    <n v="10"/>
    <s v="BCG Digital Ventures GmbH"/>
    <x v="0"/>
    <m/>
    <m/>
    <m/>
    <m/>
    <m/>
    <s v="Deep Learning Foundations"/>
    <m/>
    <m/>
    <m/>
    <m/>
    <s v="Stack Overflow"/>
    <m/>
    <n v="2"/>
    <m/>
    <n v="3"/>
    <m/>
    <n v="4"/>
    <s v="Start learning and applying your knowledge as soon as possible, it will help you to tackle the projects!"/>
    <s v="Google"/>
    <m/>
    <n v="9"/>
    <s v="Nothing I guess!"/>
    <s v="Machine Learning, Leadership"/>
    <s v="No"/>
    <n v="1"/>
  </r>
  <r>
    <n v="550"/>
    <n v="550"/>
    <m/>
    <s v="Grow skills for my current role"/>
    <m/>
    <s v="Help prepare for an advanced degree"/>
    <m/>
    <m/>
    <d v="1983-08-11T00:00:00"/>
    <n v="7"/>
    <n v="30"/>
    <n v="8"/>
    <n v="4"/>
    <s v="France"/>
    <n v="0"/>
    <s v="t-shirt"/>
    <m/>
    <s v="â€Math - all the cool kids are doing itâ€"/>
    <m/>
    <n v="1"/>
    <s v="Software Engineer"/>
    <m/>
    <s v="Individual Contributor"/>
    <m/>
    <s v="Technology &amp; Internet"/>
    <m/>
    <n v="7"/>
    <s v="IBM"/>
    <x v="2"/>
    <m/>
    <m/>
    <m/>
    <s v="Machine Learning Engineer"/>
    <m/>
    <s v="Deep Learning Foundations"/>
    <m/>
    <m/>
    <m/>
    <m/>
    <s v="Slack Channel"/>
    <m/>
    <n v="3"/>
    <m/>
    <n v="2"/>
    <m/>
    <n v="8"/>
    <s v="Always be learning and looking for different content to help you understand the topics studied."/>
    <m/>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551"/>
    <n v="551"/>
    <m/>
    <s v="Grow skills for my current role"/>
    <m/>
    <m/>
    <s v="General interest in the topic (personal growth and enrichment)"/>
    <m/>
    <d v="1989-07-04T00:00:00"/>
    <n v="6"/>
    <n v="60"/>
    <n v="5"/>
    <n v="30"/>
    <s v="India"/>
    <n v="1"/>
    <m/>
    <m/>
    <m/>
    <m/>
    <n v="1"/>
    <s v="Software Engineer"/>
    <m/>
    <s v="Manager"/>
    <m/>
    <s v="Technology &amp; Internet"/>
    <m/>
    <n v="8"/>
    <s v="Azimo.com"/>
    <x v="0"/>
    <m/>
    <m/>
    <m/>
    <m/>
    <m/>
    <m/>
    <m/>
    <m/>
    <s v="None"/>
    <m/>
    <m/>
    <m/>
    <m/>
    <m/>
    <m/>
    <m/>
    <m/>
    <m/>
    <s v="Google"/>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552"/>
    <n v="552"/>
    <s v="Start a new career in this field"/>
    <m/>
    <m/>
    <m/>
    <s v="General interest in the topic (personal growth and enrichment)"/>
    <m/>
    <d v="1979-04-11T00:00:00"/>
    <n v="6"/>
    <n v="40"/>
    <n v="12"/>
    <n v="2"/>
    <s v="Mexico"/>
    <n v="0"/>
    <s v="backpack"/>
    <m/>
    <s v="â€œMachine learning for lifeâ€"/>
    <m/>
    <n v="1"/>
    <s v="Software Engineer"/>
    <m/>
    <s v="Manager"/>
    <m/>
    <s v="Technology &amp; Internet"/>
    <m/>
    <n v="15"/>
    <s v="Industrial Agency"/>
    <x v="1"/>
    <m/>
    <m/>
    <s v="Data Analyst"/>
    <m/>
    <m/>
    <m/>
    <m/>
    <m/>
    <m/>
    <m/>
    <s v="Forums"/>
    <m/>
    <n v="4"/>
    <m/>
    <n v="4"/>
    <m/>
    <n v="5"/>
    <s v="Don't give up and stick to a schedule to make progress"/>
    <s v="Google"/>
    <m/>
    <n v="10"/>
    <s v="Improve the &quot;mentor&quot; program. I have asked questions of the mentor but I never get a response on time. "/>
    <s v="don't know"/>
    <s v="nop"/>
    <n v="0"/>
  </r>
  <r>
    <n v="553"/>
    <n v="553"/>
    <m/>
    <s v="Grow skills for my current role"/>
    <m/>
    <s v="Help prepare for an advanced degree"/>
    <s v="General interest in the topic (personal growth and enrichment)"/>
    <m/>
    <d v="1982-11-03T00:00:00"/>
    <n v="6"/>
    <n v="70"/>
    <n v="10"/>
    <n v="12"/>
    <s v="Mexico"/>
    <n v="0"/>
    <s v="backpack"/>
    <m/>
    <s v="â€œA quality life demands quality questionsâ€"/>
    <m/>
    <n v="1"/>
    <s v="Software Engineer"/>
    <m/>
    <s v="Individual Contributor"/>
    <m/>
    <s v="Technology &amp; Internet"/>
    <m/>
    <n v="10"/>
    <s v="Scylla Informatics"/>
    <x v="0"/>
    <m/>
    <m/>
    <m/>
    <s v="Machine Learning Engineer"/>
    <m/>
    <m/>
    <m/>
    <m/>
    <m/>
    <s v="Android Developer"/>
    <s v="Forums"/>
    <m/>
    <n v="6"/>
    <m/>
    <n v="4"/>
    <m/>
    <n v="20"/>
    <s v="Enjoy each and every opportunity to learn something new."/>
    <m/>
    <s v="Google I/O"/>
    <n v="10"/>
    <s v="Can't really think of anything."/>
    <s v="I'm interested in Deep Learning, but Udacity already covers that."/>
    <s v="Keep up the excellent work!"/>
    <n v="1"/>
  </r>
  <r>
    <n v="554"/>
    <n v="554"/>
    <m/>
    <s v="Grow skills for my current role"/>
    <m/>
    <m/>
    <m/>
    <m/>
    <d v="1990-07-02T00:00:00"/>
    <n v="8"/>
    <n v="0"/>
    <n v="12"/>
    <n v="15"/>
    <s v="China"/>
    <n v="0"/>
    <s v="t-shirt"/>
    <m/>
    <s v="â€œMachine learning for lifeâ€"/>
    <m/>
    <n v="1"/>
    <s v="Data Scientist"/>
    <m/>
    <s v="Director"/>
    <m/>
    <s v="Real Estate"/>
    <m/>
    <n v="5"/>
    <s v="BuildFax"/>
    <x v="2"/>
    <m/>
    <m/>
    <m/>
    <m/>
    <s v="Artificial Intelligence"/>
    <m/>
    <m/>
    <m/>
    <m/>
    <m/>
    <s v="Mentor Help (classroom or 1:1 mentors)"/>
    <m/>
    <n v="4"/>
    <m/>
    <n v="2"/>
    <m/>
    <n v="5"/>
    <s v="Create a schedule"/>
    <s v="Google"/>
    <m/>
    <n v="10"/>
    <s v="More reading materials"/>
    <s v="More AI... expanded program after AIND"/>
    <s v="Udacity is awesome"/>
    <n v="0"/>
  </r>
  <r>
    <n v="555"/>
    <n v="555"/>
    <s v="Start a new career in this field"/>
    <m/>
    <m/>
    <m/>
    <m/>
    <m/>
    <d v="1964-05-11T00:00:00"/>
    <n v="6"/>
    <n v="95"/>
    <n v="8"/>
    <n v="25"/>
    <s v="US"/>
    <n v="1"/>
    <m/>
    <m/>
    <m/>
    <m/>
    <n v="1"/>
    <s v="Data Scientist"/>
    <m/>
    <s v="Individual Contributor"/>
    <m/>
    <s v="Healthcare and Pharmaceuticals"/>
    <m/>
    <n v="10"/>
    <s v="McKesson"/>
    <x v="2"/>
    <m/>
    <m/>
    <s v="Data Analyst"/>
    <m/>
    <m/>
    <m/>
    <m/>
    <m/>
    <m/>
    <m/>
    <s v="Mentor Help (classroom or 1:1 mentors)"/>
    <m/>
    <n v="3"/>
    <m/>
    <n v="6"/>
    <m/>
    <n v="25"/>
    <s v="Don't give up, keep trying, keep checking the Forums, and try to work on it EVERY DAY!"/>
    <s v="Friend / word of mouth"/>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556"/>
    <n v="556"/>
    <s v="Start a new career in this field"/>
    <m/>
    <s v="Help move from academia to industry"/>
    <m/>
    <s v="General interest in the topic (personal growth and enrichment)"/>
    <m/>
    <d v="1980-11-22T00:00:00"/>
    <n v="6"/>
    <n v="30"/>
    <n v="10"/>
    <n v="10"/>
    <s v="UK"/>
    <n v="0"/>
    <s v="jacket (brand is TBD... probably Patagonia)"/>
    <m/>
    <s v="â€œA quality life demands quality questionsâ€"/>
    <m/>
    <n v="1"/>
    <s v="Co-founder (or solo founder)"/>
    <m/>
    <s v="C-Level"/>
    <m/>
    <s v="Healthcare and Pharmaceuticals"/>
    <m/>
    <n v="12"/>
    <s v="Radical AI"/>
    <x v="1"/>
    <m/>
    <m/>
    <m/>
    <s v="Machine Learning Engineer"/>
    <m/>
    <m/>
    <m/>
    <m/>
    <m/>
    <m/>
    <s v="Forums"/>
    <m/>
    <n v="6"/>
    <m/>
    <n v="6"/>
    <m/>
    <n v="3"/>
    <s v="Treat the online lectures seriously - take good notes, they will be useful later. "/>
    <s v="Google"/>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557"/>
    <n v="557"/>
    <s v="Start a new career in this field"/>
    <m/>
    <m/>
    <s v="Help prepare for an advanced degree"/>
    <s v="General interest in the topic (personal growth and enrichment)"/>
    <m/>
    <d v="1984-10-10T00:00:00"/>
    <n v="8"/>
    <n v="0"/>
    <n v="14"/>
    <n v="20"/>
    <s v="China"/>
    <n v="1"/>
    <m/>
    <m/>
    <m/>
    <m/>
    <n v="0"/>
    <m/>
    <m/>
    <m/>
    <m/>
    <m/>
    <m/>
    <m/>
    <m/>
    <x v="3"/>
    <m/>
    <m/>
    <m/>
    <s v="Machine Learning Engineer"/>
    <m/>
    <m/>
    <m/>
    <m/>
    <m/>
    <m/>
    <s v="Forums"/>
    <m/>
    <n v="6"/>
    <m/>
    <m/>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s v="Friend / word of mouth"/>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558"/>
    <n v="558"/>
    <m/>
    <s v="Grow skills for my current role"/>
    <m/>
    <m/>
    <m/>
    <m/>
    <d v="1982-01-03T00:00:00"/>
    <n v="8"/>
    <n v="8"/>
    <n v="1"/>
    <n v="5"/>
    <s v="Mexico"/>
    <n v="1"/>
    <m/>
    <m/>
    <m/>
    <m/>
    <n v="1"/>
    <s v="Machine Learning Engineer"/>
    <m/>
    <s v="Not Applicable"/>
    <m/>
    <s v="Technology &amp; Internet"/>
    <m/>
    <n v="15"/>
    <s v="Airdog ltd"/>
    <x v="1"/>
    <m/>
    <m/>
    <m/>
    <s v="Machine Learning Engineer"/>
    <m/>
    <m/>
    <m/>
    <m/>
    <m/>
    <m/>
    <s v="Forums"/>
    <m/>
    <n v="6"/>
    <m/>
    <n v="3"/>
    <m/>
    <n v="40"/>
    <s v="Use different sources of information."/>
    <s v="Google"/>
    <m/>
    <n v="10"/>
    <s v="Make videos more carefully and readable."/>
    <s v="computer vision course."/>
    <s v="No."/>
    <n v="1"/>
  </r>
  <r>
    <n v="559"/>
    <n v="559"/>
    <s v="Start a new career in this field"/>
    <s v="Grow skills for my current role"/>
    <m/>
    <m/>
    <s v="General interest in the topic (personal growth and enrichment)"/>
    <m/>
    <d v="1993-03-13T00:00:00"/>
    <n v="7"/>
    <n v="20"/>
    <n v="14"/>
    <n v="10"/>
    <s v="China"/>
    <n v="1"/>
    <m/>
    <m/>
    <m/>
    <m/>
    <n v="1"/>
    <s v="Software Engineer"/>
    <m/>
    <s v="Individual Contributor"/>
    <m/>
    <s v="Automotive"/>
    <m/>
    <n v="2"/>
    <s v="Ford Motor Company"/>
    <x v="0"/>
    <m/>
    <m/>
    <m/>
    <s v="Machine Learning Engineer"/>
    <m/>
    <m/>
    <m/>
    <m/>
    <m/>
    <m/>
    <s v="Forums"/>
    <m/>
    <m/>
    <n v="30"/>
    <m/>
    <n v="10"/>
    <n v="20"/>
    <s v="Do not depend totally on the course material. Read research papers (latest)."/>
    <s v="Google"/>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560"/>
    <n v="560"/>
    <s v="Start a new career in this field"/>
    <m/>
    <m/>
    <m/>
    <m/>
    <m/>
    <d v="1993-05-09T00:00:00"/>
    <n v="8"/>
    <n v="60"/>
    <n v="12"/>
    <n v="3"/>
    <s v="France"/>
    <n v="1"/>
    <m/>
    <m/>
    <m/>
    <m/>
    <n v="1"/>
    <s v=" Artificial Intelligence Engineer"/>
    <m/>
    <s v="Individual Contributor"/>
    <m/>
    <s v="Advertising &amp; Marketing"/>
    <m/>
    <n v="1"/>
    <s v="Forward 3D"/>
    <x v="0"/>
    <m/>
    <m/>
    <m/>
    <s v="Machine Learning Engineer"/>
    <m/>
    <m/>
    <m/>
    <m/>
    <m/>
    <m/>
    <s v="Slack Channel"/>
    <m/>
    <n v="6"/>
    <m/>
    <n v="6"/>
    <m/>
    <n v="15"/>
    <s v="Work hard, it plays off._x000a_If you can work from work, don't go home and get distracted."/>
    <s v="Google"/>
    <m/>
    <n v="10"/>
    <s v="No suggestions"/>
    <s v="Advanced SQL"/>
    <s v="You guys are great!"/>
    <n v="0"/>
  </r>
  <r>
    <n v="561"/>
    <n v="561"/>
    <m/>
    <m/>
    <m/>
    <m/>
    <s v="General interest in the topic (personal growth and enrichment)"/>
    <m/>
    <d v="1992-12-08T00:00:00"/>
    <n v="8"/>
    <n v="20"/>
    <n v="8"/>
    <n v="24"/>
    <s v="Spain"/>
    <n v="0"/>
    <s v="t-shirt"/>
    <m/>
    <s v="â€œData is the new bacon&quot;"/>
    <m/>
    <n v="0"/>
    <m/>
    <m/>
    <m/>
    <m/>
    <m/>
    <m/>
    <m/>
    <m/>
    <x v="2"/>
    <m/>
    <m/>
    <m/>
    <s v="Machine Learning Engineer"/>
    <m/>
    <m/>
    <m/>
    <m/>
    <m/>
    <m/>
    <s v="Forums"/>
    <m/>
    <n v="4"/>
    <m/>
    <n v="4"/>
    <m/>
    <n v="120"/>
    <s v="Do it every day and you will finish within a month"/>
    <s v="Google"/>
    <m/>
    <n v="5"/>
    <s v="Better projects"/>
    <s v="Free robotics courses"/>
    <m/>
    <n v="0"/>
  </r>
  <r>
    <n v="562"/>
    <n v="562"/>
    <s v="Start a new career in this field"/>
    <m/>
    <m/>
    <s v="Help prepare for an advanced degree"/>
    <s v="General interest in the topic (personal growth and enrichment)"/>
    <m/>
    <d v="1996-10-18T00:00:00"/>
    <n v="8"/>
    <n v="40"/>
    <n v="12"/>
    <n v="0"/>
    <s v="Singapore"/>
    <n v="1"/>
    <m/>
    <m/>
    <m/>
    <m/>
    <n v="0"/>
    <m/>
    <m/>
    <m/>
    <m/>
    <m/>
    <m/>
    <m/>
    <m/>
    <x v="5"/>
    <m/>
    <m/>
    <m/>
    <m/>
    <m/>
    <s v="Deep Learning Foundations"/>
    <m/>
    <m/>
    <m/>
    <m/>
    <s v="Slack Channel"/>
    <m/>
    <n v="3"/>
    <m/>
    <n v="3"/>
    <m/>
    <n v="5"/>
    <s v="Don't give up, ask for help in the slack channel "/>
    <m/>
    <s v="Don't remember "/>
    <n v="9"/>
    <s v="Polish the material a little more, I know It was the first iteration of the material I used "/>
    <s v="Learn docker "/>
    <s v="If you are serious about online education, open source the classroom webapp so anyone could release online courses "/>
    <n v="0"/>
  </r>
  <r>
    <n v="563"/>
    <n v="563"/>
    <s v="Start a new career in this field"/>
    <s v="Grow skills for my current role"/>
    <m/>
    <m/>
    <m/>
    <m/>
    <d v="2017-08-03T00:00:00"/>
    <n v="7"/>
    <n v="90"/>
    <n v="11"/>
    <n v="12"/>
    <s v="Singapore"/>
    <n v="0"/>
    <s v="jacket (brand is TBD... probably Patagonia)"/>
    <m/>
    <s v="â€œMachine learning for lifeâ€"/>
    <m/>
    <n v="1"/>
    <s v="Business Intelligence / Business Analyst"/>
    <m/>
    <s v="Individual Contributor"/>
    <m/>
    <m/>
    <s v="Big Data Services"/>
    <n v="3"/>
    <s v="Frankfurt Machine Learning"/>
    <x v="1"/>
    <m/>
    <m/>
    <m/>
    <s v="Machine Learning Engineer"/>
    <m/>
    <m/>
    <m/>
    <m/>
    <m/>
    <m/>
    <s v="Forums"/>
    <m/>
    <m/>
    <n v="16"/>
    <n v="6"/>
    <m/>
    <n v="50"/>
    <s v="Doing this quickly is a job"/>
    <s v="Google"/>
    <m/>
    <n v="7"/>
    <s v="Remove the rough edges / dead links from the course material"/>
    <s v="Business Intelligence"/>
    <m/>
    <n v="1"/>
  </r>
  <r>
    <n v="564"/>
    <n v="564"/>
    <s v="Start a new career in this field"/>
    <m/>
    <m/>
    <m/>
    <s v="General interest in the topic (personal growth and enrichment)"/>
    <m/>
    <d v="1978-12-07T00:00:00"/>
    <n v="7"/>
    <n v="0"/>
    <n v="10"/>
    <n v="5"/>
    <s v="Argentina"/>
    <n v="0"/>
    <s v="t-shirt"/>
    <m/>
    <s v="â€œMachine learning for lifeâ€"/>
    <m/>
    <n v="0"/>
    <m/>
    <m/>
    <m/>
    <m/>
    <m/>
    <m/>
    <m/>
    <m/>
    <x v="4"/>
    <m/>
    <m/>
    <m/>
    <s v="Machine Learning Engineer"/>
    <m/>
    <m/>
    <m/>
    <m/>
    <m/>
    <m/>
    <s v="Slack Channel"/>
    <m/>
    <n v="6"/>
    <m/>
    <n v="6"/>
    <m/>
    <n v="7"/>
    <s v="Rest assured that the time you invest in this will be well spent. A good approach is to commit to a daily routine to work on the Nanodegree consistently."/>
    <s v="Google"/>
    <m/>
    <n v="10"/>
    <s v="Improve the iOS app for offline use."/>
    <s v="Graphic design for apps (e.g. how to create stunning UIs for apps)"/>
    <m/>
    <n v="1"/>
  </r>
  <r>
    <n v="565"/>
    <n v="565"/>
    <m/>
    <s v="Grow skills for my current role"/>
    <m/>
    <s v="Help prepare for an advanced degree"/>
    <m/>
    <m/>
    <d v="1989-04-01T00:00:00"/>
    <n v="7"/>
    <n v="10"/>
    <n v="8"/>
    <n v="5"/>
    <s v="Japan"/>
    <n v="1"/>
    <m/>
    <m/>
    <m/>
    <m/>
    <n v="1"/>
    <s v="Data Engineer"/>
    <m/>
    <s v="Individual Contributor"/>
    <m/>
    <s v="Technology &amp; Internet"/>
    <m/>
    <n v="3"/>
    <s v="Amazon"/>
    <x v="2"/>
    <m/>
    <m/>
    <m/>
    <m/>
    <m/>
    <s v="Deep Learning Foundations"/>
    <m/>
    <m/>
    <m/>
    <m/>
    <s v="Stack Overflow"/>
    <m/>
    <n v="5"/>
    <m/>
    <n v="3"/>
    <m/>
    <n v="150"/>
    <s v="Set up dedicated time. Have a fixed and clear agenda."/>
    <s v="Google"/>
    <m/>
    <n v="8"/>
    <s v="A time management tool would be great."/>
    <s v="1) Ethereum development, 2) Bioengineering"/>
    <s v="More alumni events in Europe"/>
    <n v="1"/>
  </r>
  <r>
    <n v="566"/>
    <n v="566"/>
    <s v="Start a new career in this field"/>
    <m/>
    <m/>
    <m/>
    <s v="General interest in the topic (personal growth and enrichment)"/>
    <m/>
    <d v="1991-10-07T00:00:00"/>
    <n v="8"/>
    <n v="30"/>
    <n v="10"/>
    <n v="10"/>
    <s v="Russia"/>
    <n v="1"/>
    <m/>
    <m/>
    <m/>
    <m/>
    <n v="1"/>
    <s v="Business Intelligence / Business Analyst"/>
    <m/>
    <s v="Individual Contributor"/>
    <m/>
    <s v="Entertainment &amp; Leisure"/>
    <m/>
    <n v="1"/>
    <s v="Anshutz entertainment group"/>
    <x v="0"/>
    <m/>
    <m/>
    <s v="Data Analyst"/>
    <m/>
    <m/>
    <m/>
    <m/>
    <m/>
    <m/>
    <s v="Web Development"/>
    <s v="Stack Overflow"/>
    <m/>
    <m/>
    <s v="40+"/>
    <m/>
    <s v="10+"/>
    <n v="20"/>
    <s v="Do personal projects outside of the course applying what you have learned."/>
    <s v="Google"/>
    <m/>
    <n v="10"/>
    <s v="I love Udacity, but not the price."/>
    <s v="Big Data technologies, spark, Kafka, ETL tools/exercises"/>
    <m/>
    <n v="1"/>
  </r>
  <r>
    <n v="567"/>
    <n v="567"/>
    <s v="Start a new career in this field"/>
    <m/>
    <m/>
    <m/>
    <m/>
    <m/>
    <d v="1977-03-11T00:00:00"/>
    <n v="7"/>
    <n v="40"/>
    <n v="10"/>
    <n v="1"/>
    <s v="France"/>
    <n v="0"/>
    <s v="jacket (brand is TBD... probably Patagonia)"/>
    <m/>
    <s v="â€œA quality life demands quality questionsâ€"/>
    <m/>
    <n v="1"/>
    <s v="Data Engineer"/>
    <m/>
    <s v="Individual Contributor"/>
    <m/>
    <s v="Electronics"/>
    <m/>
    <n v="1"/>
    <s v="Western Digital"/>
    <x v="2"/>
    <m/>
    <m/>
    <m/>
    <s v="Machine Learning Engineer"/>
    <m/>
    <m/>
    <m/>
    <m/>
    <m/>
    <m/>
    <s v="Forums"/>
    <m/>
    <m/>
    <n v="20"/>
    <m/>
    <n v="20"/>
    <n v="20"/>
    <s v="Make the most out of the project reviews! Most of the reviewers are passing on so much information. Even when passing, read all suggestions."/>
    <s v="Friend / word of mouth"/>
    <m/>
    <n v="8"/>
    <s v="Meeting the Udacity staff was inspiring!"/>
    <m/>
    <m/>
    <n v="1"/>
  </r>
  <r>
    <n v="568"/>
    <n v="568"/>
    <s v="Start a new career in this field"/>
    <s v="Grow skills for my current role"/>
    <m/>
    <m/>
    <s v="General interest in the topic (personal growth and enrichment)"/>
    <m/>
    <d v="1979-12-03T00:00:00"/>
    <n v="7"/>
    <n v="30"/>
    <n v="4"/>
    <n v="12"/>
    <s v="Argentina"/>
    <n v="0"/>
    <s v="backpack"/>
    <m/>
    <s v="â€Math - all the cool kids are doing itâ€"/>
    <m/>
    <n v="1"/>
    <s v="Accounting/Finance"/>
    <m/>
    <s v="C-Level"/>
    <m/>
    <m/>
    <s v="Financial services"/>
    <n v="14"/>
    <s v="Contrarius"/>
    <x v="0"/>
    <m/>
    <m/>
    <m/>
    <m/>
    <m/>
    <m/>
    <m/>
    <m/>
    <m/>
    <s v="Tech Entrepreneur"/>
    <s v="Live Help"/>
    <m/>
    <n v="4"/>
    <m/>
    <m/>
    <s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m/>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569"/>
    <n v="569"/>
    <s v="Start a new career in this field"/>
    <m/>
    <m/>
    <m/>
    <s v="General interest in the topic (personal growth and enrichment)"/>
    <m/>
    <d v="1981-04-07T00:00:00"/>
    <n v="6"/>
    <n v="180"/>
    <n v="12"/>
    <n v="14"/>
    <s v="Argentina"/>
    <n v="1"/>
    <m/>
    <m/>
    <m/>
    <m/>
    <n v="1"/>
    <s v="Software Engineer"/>
    <m/>
    <s v="Manager"/>
    <m/>
    <m/>
    <s v="Financial Services"/>
    <n v="12"/>
    <s v="UL"/>
    <x v="2"/>
    <m/>
    <m/>
    <m/>
    <s v="Machine Learning Engineer"/>
    <m/>
    <m/>
    <m/>
    <m/>
    <m/>
    <m/>
    <s v="Forums"/>
    <m/>
    <n v="6"/>
    <m/>
    <m/>
    <n v="12"/>
    <n v="24"/>
    <s v="Patience, because sometimes you need time to figure out the solution."/>
    <s v="Google"/>
    <m/>
    <n v="7"/>
    <s v="Do not release unfinished courses."/>
    <s v="Product management"/>
    <m/>
    <n v="0"/>
  </r>
  <r>
    <n v="570"/>
    <n v="570"/>
    <m/>
    <s v="Grow skills for my current role"/>
    <m/>
    <m/>
    <m/>
    <m/>
    <d v="1986-11-19T00:00:00"/>
    <n v="8"/>
    <n v="60"/>
    <n v="6"/>
    <n v="10"/>
    <s v="Mexico"/>
    <n v="0"/>
    <s v="t-shirt"/>
    <m/>
    <s v="â€Math - all the cool kids are doing itâ€"/>
    <m/>
    <n v="1"/>
    <s v=" Artificial Intelligence Engineer"/>
    <m/>
    <s v="Individual Contributor"/>
    <m/>
    <s v="Technology &amp; Internet"/>
    <m/>
    <n v="5"/>
    <s v="ElementAI"/>
    <x v="0"/>
    <m/>
    <m/>
    <m/>
    <m/>
    <m/>
    <s v="Deep Learning Foundations"/>
    <m/>
    <m/>
    <m/>
    <m/>
    <s v="Slack Channel"/>
    <m/>
    <n v="4"/>
    <m/>
    <n v="5"/>
    <m/>
    <n v="8"/>
    <s v="Get a solid good math background to be sure you can understand the fundamentals"/>
    <s v="Google"/>
    <m/>
    <n v="7"/>
    <s v="Add more theoretical resources or pre requisite resources"/>
    <m/>
    <m/>
    <n v="1"/>
  </r>
  <r>
    <n v="571"/>
    <n v="571"/>
    <s v="Start a new career in this field"/>
    <s v="Grow skills for my current role"/>
    <m/>
    <m/>
    <m/>
    <m/>
    <d v="1983-12-03T00:00:00"/>
    <n v="7"/>
    <n v="60"/>
    <n v="7"/>
    <n v="15"/>
    <s v="UK"/>
    <n v="0"/>
    <s v="hoodie"/>
    <m/>
    <s v="â€œA quality life demands quality questionsâ€"/>
    <m/>
    <n v="1"/>
    <s v="Data Scientist"/>
    <m/>
    <s v="Individual Contributor"/>
    <m/>
    <s v="Technology &amp; Internet"/>
    <m/>
    <n v="8"/>
    <s v="Microsoft"/>
    <x v="0"/>
    <m/>
    <m/>
    <s v="Data Analyst"/>
    <m/>
    <m/>
    <m/>
    <m/>
    <m/>
    <m/>
    <m/>
    <s v="Forums"/>
    <m/>
    <n v="5"/>
    <m/>
    <n v="5"/>
    <m/>
    <n v="20"/>
    <s v="Get your hands dirty and do at least a bit more than is written in instructions"/>
    <s v="Friend / word of mouth"/>
    <m/>
    <n v="9"/>
    <s v="Nothing i can think of"/>
    <s v="Dedicated NLP course"/>
    <m/>
    <n v="0"/>
  </r>
  <r>
    <n v="572"/>
    <n v="572"/>
    <s v="Start a new career in this field"/>
    <m/>
    <m/>
    <m/>
    <m/>
    <m/>
    <d v="2017-09-26T00:00:00"/>
    <n v="6"/>
    <n v="20"/>
    <n v="6"/>
    <n v="4"/>
    <s v="India"/>
    <n v="0"/>
    <s v="shoes (brand is TBDâ€¦ probably Adidas or Puma)"/>
    <m/>
    <s v="â€œMachine learning for lifeâ€"/>
    <m/>
    <n v="1"/>
    <m/>
    <s v="engineer"/>
    <s v="Individual Contributor"/>
    <m/>
    <s v="Airlines &amp; Aerospace (including Defense)"/>
    <m/>
    <n v="6"/>
    <s v="afb"/>
    <x v="2"/>
    <m/>
    <m/>
    <m/>
    <s v="Machine Learning Engineer"/>
    <m/>
    <m/>
    <m/>
    <m/>
    <m/>
    <m/>
    <s v="Forums"/>
    <m/>
    <n v="5"/>
    <m/>
    <n v="1"/>
    <m/>
    <n v="489"/>
    <s v="Keep up the pace because otherwise you might need to relearn previous chapters"/>
    <s v="Google"/>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573"/>
    <n v="573"/>
    <s v="Start a new career in this field"/>
    <s v="Grow skills for my current role"/>
    <m/>
    <s v="Help prepare for an advanced degree"/>
    <s v="General interest in the topic (personal growth and enrichment)"/>
    <m/>
    <d v="1990-11-09T00:00:00"/>
    <n v="7"/>
    <n v="80"/>
    <n v="14"/>
    <n v="6"/>
    <s v="India"/>
    <n v="1"/>
    <m/>
    <m/>
    <m/>
    <m/>
    <n v="1"/>
    <s v="Software Engineer"/>
    <m/>
    <s v="Individual Contributor"/>
    <m/>
    <s v="Technology &amp; Internet"/>
    <m/>
    <n v="1"/>
    <s v="xamarin developer"/>
    <x v="2"/>
    <m/>
    <m/>
    <m/>
    <m/>
    <m/>
    <s v="Deep Learning Foundations"/>
    <m/>
    <m/>
    <m/>
    <m/>
    <s v="Forums"/>
    <m/>
    <n v="4"/>
    <m/>
    <n v="3"/>
    <m/>
    <n v="30"/>
    <s v="Dont give up! You could allways find help on forum!"/>
    <s v="Google"/>
    <m/>
    <n v="9"/>
    <s v="Improve lessons before 4 project"/>
    <s v="more deep learining!"/>
    <s v="Lessons before project 4 in DLF could be better"/>
    <n v="1"/>
  </r>
  <r>
    <n v="574"/>
    <n v="574"/>
    <s v="Start a new career in this field"/>
    <m/>
    <m/>
    <m/>
    <s v="General interest in the topic (personal growth and enrichment)"/>
    <m/>
    <d v="1977-12-06T00:00:00"/>
    <n v="4"/>
    <n v="120"/>
    <n v="12"/>
    <n v="25"/>
    <s v="China"/>
    <n v="1"/>
    <m/>
    <m/>
    <m/>
    <m/>
    <n v="1"/>
    <m/>
    <s v="Paramedic "/>
    <s v="Not Applicable"/>
    <m/>
    <s v="Healthcare and Pharmaceuticals"/>
    <m/>
    <n v="30"/>
    <s v="Medic Ambulance "/>
    <x v="4"/>
    <m/>
    <m/>
    <m/>
    <m/>
    <s v="Artificial Intelligence"/>
    <s v="Deep Learning Foundations"/>
    <m/>
    <m/>
    <m/>
    <m/>
    <s v="Slack Channel"/>
    <m/>
    <n v="4"/>
    <m/>
    <n v="4"/>
    <m/>
    <n v="6"/>
    <s v="Read everything completely. Give yourself time to learn and think about the work.... trust the process..."/>
    <m/>
    <s v="The Netflix movie 'Lo and Behold'. "/>
    <n v="10"/>
    <s v="Other than technical stuff like class audio, nothing...."/>
    <m/>
    <m/>
    <n v="1"/>
  </r>
  <r>
    <n v="575"/>
    <n v="575"/>
    <m/>
    <s v="Grow skills for my current role"/>
    <m/>
    <m/>
    <m/>
    <m/>
    <d v="1981-01-17T00:00:00"/>
    <n v="8"/>
    <n v="80"/>
    <n v="12"/>
    <n v="20"/>
    <s v="Japan"/>
    <n v="1"/>
    <m/>
    <m/>
    <m/>
    <m/>
    <n v="1"/>
    <s v="Data Scientist"/>
    <m/>
    <s v="Manager"/>
    <m/>
    <s v="Insurance"/>
    <m/>
    <n v="14"/>
    <s v="VMIA"/>
    <x v="1"/>
    <m/>
    <m/>
    <s v="Data Analyst"/>
    <m/>
    <m/>
    <m/>
    <m/>
    <m/>
    <m/>
    <m/>
    <s v="Stack Overflow"/>
    <m/>
    <m/>
    <n v="12"/>
    <m/>
    <n v="12"/>
    <n v="300"/>
    <s v="Get into the habit of doing some amount of work towards the completing the program every day."/>
    <s v="Google"/>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576"/>
    <n v="576"/>
    <m/>
    <s v="Grow skills for my current role"/>
    <m/>
    <m/>
    <m/>
    <m/>
    <d v="1989-01-31T00:00:00"/>
    <n v="7"/>
    <n v="80"/>
    <n v="7"/>
    <n v="20"/>
    <s v="Spain"/>
    <n v="1"/>
    <m/>
    <m/>
    <m/>
    <m/>
    <n v="1"/>
    <s v="Research"/>
    <m/>
    <s v="Individual Contributor"/>
    <m/>
    <s v="Government"/>
    <m/>
    <n v="5"/>
    <s v="DST"/>
    <x v="0"/>
    <m/>
    <m/>
    <m/>
    <m/>
    <m/>
    <s v="Deep Learning Foundations"/>
    <m/>
    <m/>
    <m/>
    <m/>
    <s v="Slack Channel"/>
    <m/>
    <n v="6"/>
    <m/>
    <n v="6"/>
    <m/>
    <n v="20"/>
    <s v="Read slack channels and ask questions"/>
    <s v="Google"/>
    <m/>
    <n v="10"/>
    <s v="Nothing"/>
    <s v="More in depth Deep Learning Course"/>
    <m/>
    <n v="0"/>
  </r>
  <r>
    <n v="577"/>
    <n v="577"/>
    <m/>
    <s v="Grow skills for my current role"/>
    <s v="Help move from academia to industry"/>
    <m/>
    <m/>
    <m/>
    <d v="1995-03-18T00:00:00"/>
    <n v="6"/>
    <n v="30"/>
    <n v="12"/>
    <n v="3"/>
    <s v="Singapore"/>
    <n v="0"/>
    <s v="t-shirt"/>
    <m/>
    <s v="â€œMachine learning for lifeâ€"/>
    <m/>
    <n v="0"/>
    <m/>
    <m/>
    <m/>
    <m/>
    <m/>
    <m/>
    <m/>
    <m/>
    <x v="2"/>
    <m/>
    <m/>
    <m/>
    <m/>
    <m/>
    <s v="Deep Learning Foundations"/>
    <m/>
    <m/>
    <m/>
    <m/>
    <s v="Stack Overflow"/>
    <m/>
    <n v="6"/>
    <m/>
    <n v="4"/>
    <m/>
    <n v="20"/>
    <s v="Just do it"/>
    <s v="Google"/>
    <m/>
    <n v="10"/>
    <s v="None"/>
    <s v="CUDA, Computer Vision"/>
    <s v="None"/>
    <n v="1"/>
  </r>
  <r>
    <n v="578"/>
    <n v="578"/>
    <s v="Start a new career in this field"/>
    <m/>
    <m/>
    <m/>
    <m/>
    <m/>
    <d v="1981-09-11T00:00:00"/>
    <n v="7"/>
    <n v="60"/>
    <n v="8"/>
    <n v="12"/>
    <s v="France"/>
    <n v="0"/>
    <s v="backpack"/>
    <m/>
    <s v="â€œData is the new bacon&quot;"/>
    <m/>
    <n v="0"/>
    <m/>
    <m/>
    <m/>
    <m/>
    <m/>
    <m/>
    <m/>
    <m/>
    <x v="0"/>
    <m/>
    <m/>
    <m/>
    <s v="Machine Learning Engineer"/>
    <m/>
    <m/>
    <m/>
    <m/>
    <m/>
    <m/>
    <s v="Forums"/>
    <m/>
    <n v="6"/>
    <m/>
    <n v="6"/>
    <m/>
    <n v="18"/>
    <s v="Hang in there - you will get there with time and practise."/>
    <s v="Google"/>
    <m/>
    <n v="9"/>
    <s v="Not sure"/>
    <s v="Nothing specific for now - I am still deep in current studies."/>
    <s v="no"/>
    <n v="0"/>
  </r>
  <r>
    <n v="579"/>
    <n v="579"/>
    <s v="Start a new career in this field"/>
    <m/>
    <m/>
    <m/>
    <m/>
    <m/>
    <d v="1991-12-17T00:00:00"/>
    <n v="6"/>
    <n v="5"/>
    <n v="4"/>
    <n v="50"/>
    <s v="US"/>
    <n v="1"/>
    <m/>
    <m/>
    <m/>
    <m/>
    <n v="1"/>
    <s v="Business/Strategy"/>
    <m/>
    <s v="Director"/>
    <m/>
    <s v="Technology &amp; Internet"/>
    <m/>
    <n v="3"/>
    <s v="Product Manager"/>
    <x v="0"/>
    <m/>
    <m/>
    <s v="Data Analyst"/>
    <m/>
    <m/>
    <m/>
    <m/>
    <m/>
    <m/>
    <m/>
    <s v="Slack Channel"/>
    <m/>
    <n v="6"/>
    <m/>
    <n v="6"/>
    <m/>
    <n v="10"/>
    <s v="Study every day. Repeat watching what you don't understand."/>
    <s v="Google"/>
    <m/>
    <n v="8"/>
    <s v="I'd like much faster feedback."/>
    <s v="technology about Internet of things"/>
    <s v="I'd like to use Python3 rather than Python2"/>
    <n v="0"/>
  </r>
  <r>
    <n v="580"/>
    <n v="580"/>
    <s v="Start a new career in this field"/>
    <m/>
    <m/>
    <m/>
    <m/>
    <m/>
    <d v="1989-08-23T00:00:00"/>
    <n v="7"/>
    <n v="20"/>
    <n v="12"/>
    <n v="4"/>
    <s v="UK"/>
    <n v="1"/>
    <m/>
    <m/>
    <m/>
    <m/>
    <n v="1"/>
    <s v="Software Engineer"/>
    <m/>
    <s v="Individual Contributor"/>
    <m/>
    <s v="Manufacturing"/>
    <m/>
    <n v="3"/>
    <s v="Formosa Plastics"/>
    <x v="2"/>
    <m/>
    <m/>
    <s v="Data Analyst"/>
    <m/>
    <m/>
    <m/>
    <m/>
    <m/>
    <m/>
    <m/>
    <s v="Forums"/>
    <m/>
    <n v="5"/>
    <m/>
    <m/>
    <n v="7"/>
    <n v="12"/>
    <s v="Follow or exceed the course schedule"/>
    <s v="Google"/>
    <m/>
    <n v="8"/>
    <s v="Help me to learn many skills for my next career"/>
    <s v="Big Data knowledge and analyzed tools"/>
    <s v="Hope to lower the price of Nanodegree"/>
    <n v="1"/>
  </r>
  <r>
    <n v="581"/>
    <n v="581"/>
    <s v="Start a new career in this field"/>
    <m/>
    <m/>
    <m/>
    <s v="General interest in the topic (personal growth and enrichment)"/>
    <m/>
    <d v="1986-08-27T00:00:00"/>
    <n v="7"/>
    <n v="60"/>
    <n v="7"/>
    <n v="24"/>
    <s v="Canada"/>
    <n v="1"/>
    <m/>
    <m/>
    <m/>
    <m/>
    <n v="0"/>
    <m/>
    <m/>
    <m/>
    <m/>
    <m/>
    <m/>
    <m/>
    <m/>
    <x v="0"/>
    <s v="Intro to Programming"/>
    <m/>
    <m/>
    <m/>
    <m/>
    <s v="Deep Learning Foundations"/>
    <m/>
    <m/>
    <m/>
    <m/>
    <s v="Forums"/>
    <m/>
    <n v="6"/>
    <m/>
    <n v="3"/>
    <m/>
    <n v="5"/>
    <s v="Do not quit, continue step by step. In case you can not understand the material, firstly search on the web, then ask someone. "/>
    <s v="Google"/>
    <m/>
    <n v="7"/>
    <s v="It seems already started to be implemented when you have difficulty to understand material, it would be great I can ask TA by chat."/>
    <s v="History of Computer Science and the future"/>
    <s v="What is the importance of Japan in terms of market for Udacity?"/>
    <n v="1"/>
  </r>
  <r>
    <n v="582"/>
    <n v="582"/>
    <m/>
    <m/>
    <m/>
    <m/>
    <s v="General interest in the topic (personal growth and enrichment)"/>
    <m/>
    <d v="1981-04-28T00:00:00"/>
    <n v="6"/>
    <n v="0"/>
    <n v="17"/>
    <n v="100"/>
    <s v="India"/>
    <n v="0"/>
    <s v="hoodie"/>
    <m/>
    <s v="â€œA quality life demands quality questionsâ€"/>
    <m/>
    <n v="1"/>
    <m/>
    <s v="Full-Stack Developer, Teaching Assistant, Student"/>
    <s v="Individual Contributor"/>
    <m/>
    <m/>
    <s v="Recruitment, Education, IT"/>
    <n v="10"/>
    <s v="Creatio, Coder Academy"/>
    <x v="0"/>
    <m/>
    <m/>
    <m/>
    <m/>
    <s v="Artificial Intelligence"/>
    <m/>
    <m/>
    <m/>
    <m/>
    <m/>
    <s v="Forums"/>
    <m/>
    <m/>
    <n v="32"/>
    <m/>
    <n v="8"/>
    <n v="480"/>
    <s v="Share your study notes in a blog. Summarise all the papers. Python is easier than you think. Learn Artificial Intelligence before it learns you."/>
    <s v="Friend / word of mouth"/>
    <m/>
    <n v="10"/>
    <s v="Build a way for students to see what other students live nearby and invest in arranging monthly workshops for them to collaborate"/>
    <s v="Advanced React.js/Redux/MobX/Node.js/MongoDB"/>
    <m/>
    <n v="1"/>
  </r>
  <r>
    <n v="583"/>
    <n v="583"/>
    <s v="Start a new career in this field"/>
    <m/>
    <m/>
    <m/>
    <s v="General interest in the topic (personal growth and enrichment)"/>
    <m/>
    <d v="1982-03-29T00:00:00"/>
    <n v="6"/>
    <n v="40"/>
    <n v="14"/>
    <n v="1"/>
    <s v="China"/>
    <n v="1"/>
    <m/>
    <m/>
    <m/>
    <m/>
    <n v="0"/>
    <m/>
    <m/>
    <m/>
    <m/>
    <m/>
    <m/>
    <m/>
    <m/>
    <x v="2"/>
    <m/>
    <m/>
    <s v="Data Analyst"/>
    <m/>
    <m/>
    <m/>
    <m/>
    <m/>
    <m/>
    <m/>
    <s v="Stack Overflow"/>
    <m/>
    <n v="5"/>
    <m/>
    <n v="4"/>
    <m/>
    <n v="4"/>
    <s v="Start ASAP"/>
    <m/>
    <s v="Links from somewhere "/>
    <n v="10"/>
    <s v="Supporting mobile device friendly"/>
    <s v="Algorithms"/>
    <m/>
    <n v="0"/>
  </r>
  <r>
    <n v="584"/>
    <n v="584"/>
    <m/>
    <m/>
    <m/>
    <m/>
    <s v="General interest in the topic (personal growth and enrichment)"/>
    <m/>
    <d v="1992-12-17T00:00:00"/>
    <n v="8"/>
    <n v="120"/>
    <n v="8"/>
    <n v="10"/>
    <s v="France"/>
    <n v="0"/>
    <s v="hoodie"/>
    <m/>
    <s v="â€Math - all the cool kids are doing itâ€"/>
    <m/>
    <n v="1"/>
    <s v="Software Engineer"/>
    <m/>
    <s v="Individual Contributor"/>
    <m/>
    <s v="Business Support &amp; Logistics"/>
    <m/>
    <n v="1"/>
    <m/>
    <x v="0"/>
    <m/>
    <m/>
    <m/>
    <m/>
    <m/>
    <m/>
    <m/>
    <m/>
    <s v="None"/>
    <m/>
    <m/>
    <m/>
    <m/>
    <m/>
    <m/>
    <m/>
    <m/>
    <m/>
    <s v="Friend / word of mouth"/>
    <m/>
    <n v="9"/>
    <s v="None that I could think of"/>
    <m/>
    <m/>
    <n v="0"/>
  </r>
  <r>
    <n v="585"/>
    <n v="585"/>
    <s v="Start a new career in this field"/>
    <m/>
    <m/>
    <m/>
    <m/>
    <m/>
    <d v="1991-01-16T00:00:00"/>
    <n v="8"/>
    <n v="15"/>
    <n v="10"/>
    <n v="12"/>
    <s v="France"/>
    <n v="1"/>
    <m/>
    <m/>
    <m/>
    <m/>
    <n v="1"/>
    <s v="Data Analyst"/>
    <m/>
    <s v="Intern"/>
    <m/>
    <s v="Insurance"/>
    <m/>
    <n v="1"/>
    <s v="CEB"/>
    <x v="2"/>
    <m/>
    <m/>
    <m/>
    <s v="Machine Learning Engineer"/>
    <m/>
    <m/>
    <m/>
    <m/>
    <m/>
    <m/>
    <s v="Stack Overflow"/>
    <m/>
    <n v="6"/>
    <m/>
    <n v="6"/>
    <m/>
    <n v="6"/>
    <s v="spend decent amount of time on it"/>
    <s v="Google"/>
    <m/>
    <n v="10"/>
    <s v="offer student discount"/>
    <s v="none"/>
    <s v="you guys are awesome!"/>
    <n v="1"/>
  </r>
  <r>
    <n v="586"/>
    <n v="586"/>
    <s v="Start a new career in this field"/>
    <s v="Grow skills for my current role"/>
    <m/>
    <s v="Help prepare for an advanced degree"/>
    <s v="General interest in the topic (personal growth and enrichment)"/>
    <m/>
    <m/>
    <n v="8"/>
    <n v="0"/>
    <n v="10"/>
    <n v="15"/>
    <s v="China"/>
    <n v="0"/>
    <s v="jacket (brand is TBD... probably Patagonia)"/>
    <m/>
    <m/>
    <s v="&quot;U live and U learn&quot;"/>
    <n v="1"/>
    <s v="Self employed"/>
    <m/>
    <s v="Individual Contributor"/>
    <m/>
    <s v="Technology &amp; Internet"/>
    <m/>
    <n v="2"/>
    <m/>
    <x v="0"/>
    <m/>
    <m/>
    <m/>
    <s v="Machine Learning Engineer"/>
    <m/>
    <m/>
    <m/>
    <m/>
    <m/>
    <m/>
    <s v="Forums"/>
    <m/>
    <n v="5"/>
    <m/>
    <n v="5"/>
    <m/>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s v="Google"/>
    <m/>
    <n v="10"/>
    <s v="Nothing different, just keep working to improve. :)"/>
    <s v="ML with cloud computing, similar to fast.ai"/>
    <m/>
    <n v="0"/>
  </r>
  <r>
    <n v="587"/>
    <n v="587"/>
    <s v="Start a new career in this field"/>
    <m/>
    <m/>
    <m/>
    <m/>
    <m/>
    <d v="1964-11-01T00:00:00"/>
    <n v="7"/>
    <n v="90"/>
    <n v="9"/>
    <n v="4"/>
    <s v="US"/>
    <n v="1"/>
    <m/>
    <m/>
    <m/>
    <m/>
    <n v="1"/>
    <s v="Customer Service"/>
    <m/>
    <s v="Individual Contributor"/>
    <m/>
    <s v="Food &amp; Beverages"/>
    <m/>
    <n v="2"/>
    <s v="Whole Foods Market"/>
    <x v="0"/>
    <m/>
    <m/>
    <m/>
    <m/>
    <s v="Artificial Intelligence"/>
    <m/>
    <m/>
    <m/>
    <m/>
    <m/>
    <s v="Slack Channel"/>
    <m/>
    <m/>
    <n v="14"/>
    <m/>
    <n v="14"/>
    <n v="10"/>
    <s v="Start projects early. Often you will have some snag, anything from software installation to a bug in your program. Take copious notes from videos. "/>
    <s v="Google"/>
    <m/>
    <n v="10"/>
    <s v="More content. Some subjects could have been covered more in-depth and/or given more examples."/>
    <s v="More offerings in deep learning/AI."/>
    <s v="Make sure mentors are committed. I had to get a new one after the 1st one stopped responding."/>
    <n v="1"/>
  </r>
  <r>
    <n v="588"/>
    <n v="588"/>
    <s v="Start a new career in this field"/>
    <m/>
    <m/>
    <m/>
    <m/>
    <m/>
    <d v="1967-08-12T00:00:00"/>
    <n v="4"/>
    <n v="60"/>
    <n v="10"/>
    <n v="15"/>
    <s v="Mexico"/>
    <n v="0"/>
    <s v="backpack"/>
    <m/>
    <s v="â€Math - all the cool kids are doing itâ€"/>
    <m/>
    <n v="1"/>
    <s v="Software Engineer"/>
    <m/>
    <s v="Manager"/>
    <m/>
    <s v="Transportation &amp; Delivery"/>
    <m/>
    <n v="27"/>
    <s v="Fortive"/>
    <x v="0"/>
    <m/>
    <m/>
    <m/>
    <s v="Machine Learning Engineer"/>
    <m/>
    <m/>
    <m/>
    <m/>
    <m/>
    <m/>
    <s v="Forums"/>
    <m/>
    <m/>
    <n v="20"/>
    <m/>
    <n v="10"/>
    <n v="1000"/>
    <s v="Enjoy and go your own speed."/>
    <m/>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589"/>
    <n v="589"/>
    <s v="Start a new career in this field"/>
    <m/>
    <m/>
    <s v="Help prepare for an advanced degree"/>
    <s v="General interest in the topic (personal growth and enrichment)"/>
    <m/>
    <d v="1990-04-16T00:00:00"/>
    <n v="8"/>
    <n v="90"/>
    <n v="11"/>
    <n v="20"/>
    <s v="China"/>
    <n v="1"/>
    <m/>
    <m/>
    <m/>
    <m/>
    <n v="1"/>
    <s v="Software Engineer"/>
    <m/>
    <s v="Individual Contributor"/>
    <m/>
    <s v="Technology &amp; Internet"/>
    <m/>
    <n v="2"/>
    <s v="Project M Studio"/>
    <x v="2"/>
    <m/>
    <m/>
    <m/>
    <m/>
    <m/>
    <m/>
    <m/>
    <m/>
    <s v="None"/>
    <m/>
    <m/>
    <m/>
    <m/>
    <m/>
    <m/>
    <m/>
    <m/>
    <m/>
    <s v="Facebook"/>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590"/>
    <n v="590"/>
    <m/>
    <s v="Grow skills for my current role"/>
    <m/>
    <m/>
    <m/>
    <m/>
    <d v="1970-07-26T00:00:00"/>
    <n v="6"/>
    <n v="21"/>
    <n v="12"/>
    <n v="20"/>
    <s v="Japan"/>
    <n v="0"/>
    <s v="hoodie"/>
    <m/>
    <s v="â€œMachine learning for lifeâ€"/>
    <m/>
    <n v="1"/>
    <s v="Data Engineer"/>
    <m/>
    <s v="Individual Contributor"/>
    <m/>
    <s v="Airlines &amp; Aerospace (including Defense)"/>
    <m/>
    <n v="15"/>
    <s v="Polaris Sensor Technologies"/>
    <x v="0"/>
    <m/>
    <m/>
    <m/>
    <s v="Machine Learning Engineer"/>
    <m/>
    <m/>
    <m/>
    <m/>
    <m/>
    <m/>
    <s v="Forums"/>
    <m/>
    <n v="3"/>
    <m/>
    <m/>
    <n v="10"/>
    <n v="10"/>
    <s v="find helpful related projects to study on GitHub and double your estimated time :)"/>
    <s v="Google"/>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591"/>
    <n v="591"/>
    <s v="Start a new career in this field"/>
    <m/>
    <m/>
    <m/>
    <s v="General interest in the topic (personal growth and enrichment)"/>
    <m/>
    <d v="1973-09-02T00:00:00"/>
    <n v="8"/>
    <n v="20"/>
    <n v="14"/>
    <n v="1"/>
    <s v="US"/>
    <n v="1"/>
    <m/>
    <m/>
    <m/>
    <m/>
    <n v="1"/>
    <s v="Software Engineer"/>
    <m/>
    <s v="Individual Contributor"/>
    <m/>
    <s v="Airlines &amp; Aerospace (including Defense)"/>
    <m/>
    <n v="20"/>
    <s v="The PTR Group, Inc."/>
    <x v="2"/>
    <m/>
    <m/>
    <m/>
    <m/>
    <m/>
    <s v="Deep Learning Foundations"/>
    <m/>
    <m/>
    <m/>
    <m/>
    <s v="Slack Channel"/>
    <m/>
    <n v="2"/>
    <m/>
    <n v="6"/>
    <m/>
    <n v="40"/>
    <s v="Identify what you are interested in and go for it. Rely on the community if you get stuck."/>
    <s v="Google"/>
    <m/>
    <n v="8"/>
    <s v="A more advanced version of the deep learning foundations program would be useful. The AIND is a step in this direction but is split between deep learning and classical AI."/>
    <s v="machine learning, AI, cybersecurity"/>
    <m/>
    <n v="1"/>
  </r>
  <r>
    <n v="592"/>
    <n v="592"/>
    <s v="Start a new career in this field"/>
    <s v="Grow skills for my current role"/>
    <m/>
    <m/>
    <m/>
    <m/>
    <d v="1986-07-01T00:00:00"/>
    <n v="7"/>
    <n v="60"/>
    <n v="10"/>
    <n v="40"/>
    <s v="Russia"/>
    <n v="1"/>
    <m/>
    <m/>
    <m/>
    <m/>
    <n v="1"/>
    <s v="Software Engineer"/>
    <m/>
    <s v="Manager"/>
    <m/>
    <s v="Technology &amp; Internet"/>
    <m/>
    <n v="6"/>
    <s v="WWE@CO"/>
    <x v="2"/>
    <m/>
    <m/>
    <m/>
    <m/>
    <m/>
    <s v="Deep Learning Foundations"/>
    <m/>
    <m/>
    <m/>
    <m/>
    <s v="Forums"/>
    <m/>
    <n v="6"/>
    <m/>
    <n v="6"/>
    <m/>
    <n v="6"/>
    <s v="First is the persistence; Second is making your hands dirty by coding to help you understand the concepts; Last but not the asking for help from Forum or mentor for anything which is hard to understand. "/>
    <s v="Google"/>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593"/>
    <n v="593"/>
    <m/>
    <s v="Grow skills for my current role"/>
    <m/>
    <m/>
    <m/>
    <m/>
    <d v="1968-12-15T00:00:00"/>
    <n v="6"/>
    <n v="240"/>
    <n v="8"/>
    <n v="12"/>
    <s v="UK"/>
    <n v="1"/>
    <m/>
    <m/>
    <m/>
    <m/>
    <n v="1"/>
    <s v="Software Engineer"/>
    <m/>
    <s v="Manager"/>
    <m/>
    <m/>
    <s v="Security service"/>
    <n v="20"/>
    <s v="Secom trust systems "/>
    <x v="4"/>
    <m/>
    <m/>
    <m/>
    <m/>
    <m/>
    <s v="Deep Learning Foundations"/>
    <m/>
    <m/>
    <m/>
    <s v="iOS / Front End Web Developer"/>
    <s v="Slack Channel"/>
    <m/>
    <m/>
    <n v="10"/>
    <m/>
    <n v="30"/>
    <n v="20"/>
    <s v="Udacity gives us truely applicable skills, so please go forward even little by little."/>
    <s v="Google"/>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594"/>
    <n v="594"/>
    <m/>
    <m/>
    <m/>
    <m/>
    <s v="General interest in the topic (personal growth and enrichment)"/>
    <m/>
    <d v="1983-07-07T00:00:00"/>
    <n v="8"/>
    <n v="30"/>
    <n v="10"/>
    <n v="30"/>
    <s v="Singapore"/>
    <n v="1"/>
    <m/>
    <m/>
    <m/>
    <m/>
    <n v="1"/>
    <s v="Software Engineer"/>
    <m/>
    <s v="Not Applicable"/>
    <m/>
    <s v="Technology &amp; Internet"/>
    <m/>
    <n v="12"/>
    <s v="ThoughtWorks"/>
    <x v="2"/>
    <m/>
    <m/>
    <m/>
    <m/>
    <m/>
    <s v="Deep Learning Foundations"/>
    <m/>
    <m/>
    <m/>
    <m/>
    <m/>
    <s v="Just googling for answers"/>
    <n v="3"/>
    <m/>
    <n v="3"/>
    <m/>
    <n v="6"/>
    <s v="Never give up."/>
    <s v="Google"/>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595"/>
    <n v="595"/>
    <s v="Start a new career in this field"/>
    <m/>
    <s v="Help move from academia to industry"/>
    <m/>
    <m/>
    <m/>
    <d v="1995-03-23T00:00:00"/>
    <n v="6"/>
    <n v="40"/>
    <n v="8"/>
    <n v="2"/>
    <s v="Spain"/>
    <n v="0"/>
    <s v="hoodie"/>
    <m/>
    <s v="â€œMachine learning for lifeâ€"/>
    <m/>
    <n v="1"/>
    <s v="Data Analyst"/>
    <m/>
    <s v="Not Applicable"/>
    <m/>
    <s v="Technology &amp; Internet"/>
    <m/>
    <n v="1"/>
    <s v="SPOYL"/>
    <x v="0"/>
    <m/>
    <s v="Business Analyst"/>
    <m/>
    <m/>
    <m/>
    <m/>
    <m/>
    <m/>
    <m/>
    <m/>
    <s v="Forums"/>
    <m/>
    <m/>
    <n v="30"/>
    <m/>
    <n v="15"/>
    <n v="10"/>
    <s v="Learn as much as you can from the external sources, the link to which are provided by Udacity in almost all videos, they work as catalyst and complete the project and try to add something new to the projects from your side."/>
    <s v="Google"/>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596"/>
    <n v="596"/>
    <s v="Start a new career in this field"/>
    <m/>
    <m/>
    <s v="Help prepare for an advanced degree"/>
    <s v="General interest in the topic (personal growth and enrichment)"/>
    <m/>
    <d v="1994-05-27T00:00:00"/>
    <n v="9"/>
    <n v="30"/>
    <n v="13"/>
    <n v="25"/>
    <s v="Argentina"/>
    <n v="1"/>
    <m/>
    <m/>
    <m/>
    <m/>
    <n v="0"/>
    <m/>
    <m/>
    <m/>
    <m/>
    <m/>
    <m/>
    <m/>
    <m/>
    <x v="3"/>
    <m/>
    <m/>
    <m/>
    <s v="Machine Learning Engineer"/>
    <m/>
    <m/>
    <m/>
    <m/>
    <m/>
    <m/>
    <s v="Stack Overflow"/>
    <m/>
    <n v="6"/>
    <m/>
    <n v="3"/>
    <m/>
    <n v="4"/>
    <s v="Interact with as many students to learn things outside the classroom and motivate yourself."/>
    <s v="Google"/>
    <m/>
    <n v="9"/>
    <s v="Creating Nanodegrees for Scientists, which are deeper in contents."/>
    <s v="Blockchain"/>
    <s v="No."/>
    <n v="1"/>
  </r>
  <r>
    <n v="597"/>
    <n v="597"/>
    <s v="Start a new career in this field"/>
    <m/>
    <m/>
    <m/>
    <m/>
    <m/>
    <d v="1992-06-04T00:00:00"/>
    <n v="7"/>
    <n v="15"/>
    <n v="6"/>
    <n v="24"/>
    <s v="UK"/>
    <n v="1"/>
    <m/>
    <m/>
    <m/>
    <m/>
    <n v="1"/>
    <s v="Business Intelligence / Business Analyst"/>
    <m/>
    <s v="Director"/>
    <m/>
    <s v="Business Support &amp; Logistics"/>
    <m/>
    <n v="1"/>
    <s v="Panda Lab"/>
    <x v="0"/>
    <m/>
    <m/>
    <m/>
    <m/>
    <m/>
    <s v="Deep Learning Foundations"/>
    <m/>
    <m/>
    <m/>
    <m/>
    <s v="Slack Channel"/>
    <m/>
    <n v="3"/>
    <m/>
    <n v="4"/>
    <m/>
    <n v="5"/>
    <s v="After completing projects create your own projects. Think about something you would want to solve and apply what you have learned for yourself. That's when you know that you really know the stuff."/>
    <s v="Google"/>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598"/>
    <n v="598"/>
    <m/>
    <s v="Grow skills for my current role"/>
    <m/>
    <s v="Help prepare for an advanced degree"/>
    <s v="General interest in the topic (personal growth and enrichment)"/>
    <m/>
    <d v="1984-01-17T00:00:00"/>
    <n v="6"/>
    <n v="2"/>
    <n v="11"/>
    <n v="10"/>
    <s v="Canada"/>
    <n v="1"/>
    <m/>
    <m/>
    <m/>
    <m/>
    <n v="1"/>
    <s v="Accounting/Finance"/>
    <m/>
    <s v="Individual Contributor"/>
    <m/>
    <m/>
    <s v="Investments"/>
    <n v="10"/>
    <s v="Interfloat Investimentos"/>
    <x v="2"/>
    <m/>
    <m/>
    <s v="Data Analyst"/>
    <s v="Machine Learning Engineer"/>
    <m/>
    <m/>
    <m/>
    <m/>
    <m/>
    <m/>
    <s v="Forums"/>
    <m/>
    <n v="4"/>
    <m/>
    <m/>
    <d v="1899-12-30T06:30:00"/>
    <n v="60"/>
    <s v="Study always, practice often"/>
    <s v="Google"/>
    <m/>
    <n v="10"/>
    <s v="For now, it is perfect"/>
    <s v="more tools and techniques related to big data and "/>
    <s v="no"/>
    <n v="1"/>
  </r>
  <r>
    <n v="599"/>
    <n v="599"/>
    <s v="Start a new career in this field"/>
    <s v="Grow skills for my current role"/>
    <m/>
    <m/>
    <s v="General interest in the topic (personal growth and enrichment)"/>
    <m/>
    <d v="1990-11-27T00:00:00"/>
    <n v="6"/>
    <n v="150"/>
    <n v="800"/>
    <n v="20"/>
    <s v="France"/>
    <n v="1"/>
    <m/>
    <m/>
    <m/>
    <m/>
    <n v="1"/>
    <s v="Data Analyst"/>
    <m/>
    <s v="Individual Contributor"/>
    <m/>
    <s v="Transportation &amp; Delivery"/>
    <m/>
    <n v="2"/>
    <m/>
    <x v="2"/>
    <m/>
    <m/>
    <m/>
    <m/>
    <m/>
    <s v="Deep Learning Foundations"/>
    <m/>
    <m/>
    <m/>
    <m/>
    <s v="Slack Channel"/>
    <m/>
    <n v="6"/>
    <m/>
    <n v="5"/>
    <m/>
    <n v="5"/>
    <s v="Lectures are materials that make one to be able to complete the projects. Do not skip any one of them."/>
    <s v="Friend / word of mouth"/>
    <m/>
    <n v="10"/>
    <s v="Make a Ph.D level program"/>
    <s v="Reinforcement learning focused program"/>
    <m/>
    <n v="0"/>
  </r>
  <r>
    <n v="600"/>
    <n v="600"/>
    <s v="Start a new career in this field"/>
    <m/>
    <m/>
    <s v="Help prepare for an advanced degree"/>
    <s v="General interest in the topic (personal growth and enrichment)"/>
    <m/>
    <d v="1986-12-12T00:00:00"/>
    <n v="6"/>
    <n v="2"/>
    <n v="10"/>
    <n v="8"/>
    <s v="US"/>
    <n v="1"/>
    <m/>
    <m/>
    <m/>
    <m/>
    <n v="1"/>
    <s v="Business/Strategy"/>
    <m/>
    <s v="Manager"/>
    <m/>
    <s v="Advertising &amp; Marketing"/>
    <m/>
    <n v="10"/>
    <s v="Hook Digital"/>
    <x v="2"/>
    <m/>
    <m/>
    <m/>
    <m/>
    <m/>
    <m/>
    <m/>
    <m/>
    <s v="None"/>
    <m/>
    <m/>
    <m/>
    <m/>
    <m/>
    <m/>
    <m/>
    <m/>
    <m/>
    <s v="LinkedIn"/>
    <m/>
    <n v="10"/>
    <s v="The match between employers and students"/>
    <s v="Robotics"/>
    <s v="Nope"/>
    <n v="1"/>
  </r>
  <r>
    <n v="601"/>
    <n v="601"/>
    <m/>
    <m/>
    <s v="Help move from academia to industry"/>
    <m/>
    <m/>
    <m/>
    <d v="1995-02-02T00:00:00"/>
    <n v="7"/>
    <n v="40"/>
    <n v="5"/>
    <n v="4"/>
    <s v="Japan"/>
    <n v="1"/>
    <m/>
    <m/>
    <m/>
    <m/>
    <n v="0"/>
    <m/>
    <m/>
    <m/>
    <m/>
    <m/>
    <m/>
    <m/>
    <m/>
    <x v="0"/>
    <m/>
    <m/>
    <m/>
    <s v="Machine Learning Engineer"/>
    <m/>
    <m/>
    <m/>
    <m/>
    <m/>
    <m/>
    <s v="Forums"/>
    <m/>
    <n v="5"/>
    <m/>
    <n v="4"/>
    <m/>
    <n v="15"/>
    <s v="Make sure you understand the main concepts on the videos"/>
    <s v="Google"/>
    <m/>
    <n v="9"/>
    <s v="Overall I found the whole system well put together"/>
    <s v="Architecture design of large projects"/>
    <m/>
    <n v="1"/>
  </r>
  <r>
    <n v="602"/>
    <n v="602"/>
    <s v="Start a new career in this field"/>
    <m/>
    <m/>
    <s v="Help prepare for an advanced degree"/>
    <s v="General interest in the topic (personal growth and enrichment)"/>
    <m/>
    <d v="1976-02-01T00:00:00"/>
    <n v="5"/>
    <n v="90"/>
    <n v="16"/>
    <n v="2"/>
    <s v="UK"/>
    <n v="0"/>
    <s v="t-shirt"/>
    <m/>
    <m/>
    <s v="Learn and Earn your seat to the joyride of the future"/>
    <n v="1"/>
    <s v="Software Engineer"/>
    <m/>
    <s v="Manager"/>
    <m/>
    <s v="Entertainment &amp; Leisure"/>
    <m/>
    <n v="5"/>
    <s v="Sparky Animation"/>
    <x v="0"/>
    <m/>
    <m/>
    <m/>
    <m/>
    <m/>
    <s v="Deep Learning Foundations"/>
    <m/>
    <m/>
    <m/>
    <m/>
    <s v="Slack Channel"/>
    <m/>
    <n v="4"/>
    <m/>
    <n v="6"/>
    <m/>
    <n v="12"/>
    <s v="Try not to procrastinate, a little progress everyday is better than thinking about completing it."/>
    <s v="Google"/>
    <m/>
    <n v="8"/>
    <s v="AI+human powered mentorship for better availability of help"/>
    <s v="C++"/>
    <s v="More obvious information for the free courses that the final project won't be submitted to Udacity for grading."/>
    <n v="0"/>
  </r>
  <r>
    <n v="603"/>
    <n v="603"/>
    <s v="Start a new career in this field"/>
    <s v="Grow skills for my current role"/>
    <m/>
    <s v="Help prepare for an advanced degree"/>
    <s v="General interest in the topic (personal growth and enrichment)"/>
    <m/>
    <m/>
    <n v="6"/>
    <n v="20"/>
    <n v="13"/>
    <n v="3"/>
    <s v="Japan"/>
    <n v="0"/>
    <s v="t-shirt"/>
    <m/>
    <s v="â€œData is the new bacon&quot;"/>
    <m/>
    <n v="1"/>
    <s v="Software Engineer"/>
    <m/>
    <m/>
    <s v="Senior developer"/>
    <s v="Government"/>
    <m/>
    <n v="13"/>
    <s v="Department of Human Services"/>
    <x v="0"/>
    <m/>
    <m/>
    <m/>
    <m/>
    <m/>
    <s v="Deep Learning Foundations"/>
    <m/>
    <m/>
    <m/>
    <m/>
    <s v="Slack Channel"/>
    <m/>
    <n v="2"/>
    <m/>
    <n v="3"/>
    <m/>
    <n v="4"/>
    <s v="Keep at it, a bit regularly"/>
    <s v="Google"/>
    <m/>
    <n v="10"/>
    <s v="Not sure"/>
    <m/>
    <m/>
    <n v="0"/>
  </r>
  <r>
    <n v="604"/>
    <n v="604"/>
    <m/>
    <s v="Grow skills for my current role"/>
    <m/>
    <m/>
    <m/>
    <m/>
    <d v="1991-11-12T00:00:00"/>
    <n v="7"/>
    <n v="0"/>
    <n v="6"/>
    <n v="5"/>
    <s v="China"/>
    <n v="1"/>
    <m/>
    <m/>
    <m/>
    <m/>
    <n v="0"/>
    <m/>
    <m/>
    <m/>
    <m/>
    <m/>
    <m/>
    <m/>
    <m/>
    <x v="2"/>
    <m/>
    <m/>
    <s v="Data Analyst"/>
    <m/>
    <m/>
    <m/>
    <m/>
    <m/>
    <m/>
    <m/>
    <s v="Forums"/>
    <m/>
    <n v="5"/>
    <m/>
    <n v="4"/>
    <m/>
    <n v="12"/>
    <s v="Use the forums to your advantage. Break your code and the one you are handed over to actually learn from it."/>
    <s v="Friend / word of mouth"/>
    <m/>
    <n v="8"/>
    <s v="Less spoon feeding"/>
    <m/>
    <m/>
    <n v="0"/>
  </r>
  <r>
    <n v="605"/>
    <n v="605"/>
    <s v="Start a new career in this field"/>
    <s v="Grow skills for my current role"/>
    <m/>
    <m/>
    <s v="General interest in the topic (personal growth and enrichment)"/>
    <m/>
    <d v="1983-03-01T00:00:00"/>
    <n v="7"/>
    <n v="0"/>
    <n v="7"/>
    <n v="12"/>
    <s v="UK"/>
    <n v="1"/>
    <m/>
    <m/>
    <m/>
    <m/>
    <n v="0"/>
    <m/>
    <m/>
    <m/>
    <m/>
    <m/>
    <m/>
    <m/>
    <m/>
    <x v="2"/>
    <m/>
    <m/>
    <m/>
    <s v="Machine Learning Engineer"/>
    <m/>
    <m/>
    <m/>
    <m/>
    <m/>
    <m/>
    <s v="Live Help"/>
    <m/>
    <n v="6"/>
    <m/>
    <n v="6"/>
    <m/>
    <n v="100"/>
    <s v="You can do it"/>
    <m/>
    <s v="A podcast - programming throwdown"/>
    <n v="10"/>
    <s v="Not sure.  I liked it as is"/>
    <s v="Deep Learning and AI"/>
    <s v="It's a little expensive "/>
    <n v="1"/>
  </r>
  <r>
    <n v="606"/>
    <n v="606"/>
    <m/>
    <s v="Grow skills for my current role"/>
    <m/>
    <s v="Help prepare for an advanced degree"/>
    <s v="General interest in the topic (personal growth and enrichment)"/>
    <m/>
    <d v="1991-01-27T00:00:00"/>
    <n v="6"/>
    <n v="60"/>
    <n v="9"/>
    <n v="10"/>
    <s v="US"/>
    <n v="0"/>
    <s v="shoes (brand is TBDâ€¦ probably Adidas or Puma)"/>
    <m/>
    <s v="â€œData is the new bacon&quot;"/>
    <m/>
    <n v="1"/>
    <s v="Data Scientist"/>
    <m/>
    <s v="Individual Contributor"/>
    <m/>
    <s v="Technology &amp; Internet"/>
    <m/>
    <n v="1"/>
    <s v="GRID Inc."/>
    <x v="0"/>
    <m/>
    <m/>
    <m/>
    <m/>
    <m/>
    <s v="Deep Learning Foundations"/>
    <m/>
    <m/>
    <m/>
    <m/>
    <s v="Slack Channel"/>
    <m/>
    <n v="6"/>
    <m/>
    <n v="6"/>
    <m/>
    <n v="10"/>
    <s v="Keep the passion burning. Remember that what we are learning will impact the world in some way or another :)"/>
    <s v="Google"/>
    <m/>
    <n v="10"/>
    <s v="Upload more videos!"/>
    <s v="Data visualization"/>
    <s v="I want the swags lol"/>
    <n v="1"/>
  </r>
  <r>
    <n v="607"/>
    <n v="607"/>
    <m/>
    <s v="Grow skills for my current role"/>
    <m/>
    <m/>
    <m/>
    <m/>
    <d v="1995-11-29T00:00:00"/>
    <n v="8"/>
    <n v="60"/>
    <n v="8"/>
    <n v="5"/>
    <s v="Mexico"/>
    <n v="1"/>
    <m/>
    <m/>
    <m/>
    <m/>
    <n v="0"/>
    <m/>
    <m/>
    <m/>
    <m/>
    <m/>
    <m/>
    <m/>
    <m/>
    <x v="2"/>
    <m/>
    <m/>
    <m/>
    <s v="Machine Learning Engineer"/>
    <m/>
    <s v="Deep Learning Foundations"/>
    <m/>
    <m/>
    <m/>
    <m/>
    <s v="Mentor Help (classroom or 1:1 mentors)"/>
    <m/>
    <m/>
    <n v="20"/>
    <n v="6"/>
    <m/>
    <n v="10"/>
    <s v="Be passionate to coding and acquiring new skills.Spend as much time as you can to learning. Theoretical  knowledge and programming skills are both important to be a good engineer. "/>
    <s v="Friend / word of mouth"/>
    <m/>
    <n v="10"/>
    <s v="Nothing helps me learn more than Udacity."/>
    <s v="Udacity Nanodegree and free courses almost offer all useful skills and knowledge I need in a job."/>
    <s v="I hope Udacity do better about career helping in  mainland China"/>
    <n v="1"/>
  </r>
  <r>
    <n v="608"/>
    <n v="608"/>
    <m/>
    <s v="Grow skills for my current role"/>
    <m/>
    <m/>
    <s v="General interest in the topic (personal growth and enrichment)"/>
    <m/>
    <d v="1982-02-22T00:00:00"/>
    <n v="6"/>
    <n v="60"/>
    <n v="10"/>
    <n v="12"/>
    <s v="Russia"/>
    <n v="1"/>
    <m/>
    <m/>
    <m/>
    <m/>
    <n v="1"/>
    <s v="Software Engineer"/>
    <m/>
    <s v="Manager"/>
    <m/>
    <m/>
    <s v="Many of above depending on the project"/>
    <n v="5"/>
    <s v="bcgdv"/>
    <x v="2"/>
    <m/>
    <m/>
    <m/>
    <s v="Machine Learning Engineer"/>
    <m/>
    <m/>
    <m/>
    <m/>
    <m/>
    <m/>
    <s v="Forums"/>
    <m/>
    <n v="6"/>
    <m/>
    <n v="6"/>
    <m/>
    <n v="10"/>
    <s v="Talk to your family if you have and make sure you get learning time."/>
    <s v="Google"/>
    <m/>
    <n v="10"/>
    <s v="It is already outstanding in terms of quality of materials."/>
    <s v="I would like to learn more for classical programming language such as c++"/>
    <m/>
    <n v="1"/>
  </r>
  <r>
    <n v="609"/>
    <n v="609"/>
    <s v="Start a new career in this field"/>
    <m/>
    <m/>
    <m/>
    <s v="General interest in the topic (personal growth and enrichment)"/>
    <m/>
    <d v="1985-03-18T00:00:00"/>
    <n v="7"/>
    <n v="5"/>
    <n v="6"/>
    <n v="12"/>
    <s v="India"/>
    <n v="1"/>
    <m/>
    <m/>
    <m/>
    <m/>
    <n v="1"/>
    <s v="Other"/>
    <m/>
    <s v="Not Applicable"/>
    <m/>
    <s v="Food &amp; Beverages"/>
    <m/>
    <n v="0"/>
    <s v="TacoDeli"/>
    <x v="2"/>
    <m/>
    <m/>
    <s v="Data Analyst"/>
    <m/>
    <m/>
    <m/>
    <m/>
    <m/>
    <m/>
    <m/>
    <m/>
    <s v="Feedback from graders"/>
    <n v="6"/>
    <m/>
    <n v="6"/>
    <m/>
    <n v="30"/>
    <s v="Work consistently, but don't be hard on yourself when you don't make deadlines. More help is available now than when I did my Nanodegree, if you are truly stuck, seek help. Don't be afraid of taking time to learning/researching what may be perceived as basic concepts. "/>
    <m/>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610"/>
    <n v="610"/>
    <s v="Start a new career in this field"/>
    <s v="Grow skills for my current role"/>
    <m/>
    <m/>
    <s v="General interest in the topic (personal growth and enrichment)"/>
    <m/>
    <d v="1995-01-28T00:00:00"/>
    <n v="9"/>
    <n v="30"/>
    <n v="9"/>
    <n v="4"/>
    <s v="France"/>
    <n v="1"/>
    <m/>
    <m/>
    <m/>
    <m/>
    <n v="1"/>
    <s v="Software Engineer"/>
    <m/>
    <s v="Individual Contributor"/>
    <m/>
    <s v="Technology &amp; Internet"/>
    <m/>
    <n v="2"/>
    <s v="RAZR"/>
    <x v="4"/>
    <m/>
    <m/>
    <m/>
    <m/>
    <m/>
    <s v="Deep Learning Foundations"/>
    <m/>
    <m/>
    <m/>
    <m/>
    <s v="Slack Channel"/>
    <m/>
    <m/>
    <n v="8"/>
    <n v="5"/>
    <m/>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m/>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611"/>
    <n v="611"/>
    <m/>
    <m/>
    <m/>
    <m/>
    <s v="General interest in the topic (personal growth and enrichment)"/>
    <m/>
    <d v="1988-03-30T00:00:00"/>
    <n v="6"/>
    <n v="120"/>
    <n v="12"/>
    <n v="2"/>
    <s v="Spain"/>
    <n v="1"/>
    <m/>
    <m/>
    <m/>
    <m/>
    <n v="1"/>
    <s v="Software Engineer"/>
    <m/>
    <s v="Individual Contributor"/>
    <m/>
    <s v="Airlines &amp; Aerospace (including Defense)"/>
    <m/>
    <n v="6"/>
    <s v="ge"/>
    <x v="0"/>
    <m/>
    <m/>
    <m/>
    <m/>
    <m/>
    <m/>
    <m/>
    <m/>
    <s v="None"/>
    <m/>
    <m/>
    <m/>
    <m/>
    <m/>
    <m/>
    <m/>
    <m/>
    <m/>
    <s v="Friend / word of mouth"/>
    <m/>
    <n v="7"/>
    <s v="You can respond our requests more quickly."/>
    <s v="Functional Programming, Scala, Akka,"/>
    <s v="no"/>
    <n v="0"/>
  </r>
  <r>
    <n v="612"/>
    <n v="612"/>
    <s v="Start a new career in this field"/>
    <m/>
    <m/>
    <m/>
    <m/>
    <m/>
    <d v="1988-11-03T00:00:00"/>
    <n v="7"/>
    <n v="50"/>
    <n v="10"/>
    <n v="10"/>
    <s v="Singapore"/>
    <n v="0"/>
    <s v="t-shirt"/>
    <m/>
    <s v="â€œMachine learning for lifeâ€"/>
    <m/>
    <n v="1"/>
    <s v="Software Engineer"/>
    <m/>
    <s v="Intern"/>
    <m/>
    <s v="Advertising &amp; Marketing"/>
    <m/>
    <n v="10"/>
    <s v="Netdeal"/>
    <x v="0"/>
    <m/>
    <m/>
    <m/>
    <s v="Machine Learning Engineer"/>
    <m/>
    <m/>
    <m/>
    <m/>
    <m/>
    <m/>
    <s v="Stack Overflow"/>
    <m/>
    <m/>
    <n v="10"/>
    <n v="4"/>
    <m/>
    <n v="15"/>
    <s v="Persist."/>
    <s v="Google"/>
    <m/>
    <n v="9"/>
    <s v="More mini projects."/>
    <s v="Deep learning without PHD. "/>
    <m/>
    <n v="1"/>
  </r>
  <r>
    <n v="613"/>
    <n v="613"/>
    <s v="Start a new career in this field"/>
    <m/>
    <s v="Help move from academia to industry"/>
    <s v="Help prepare for an advanced degree"/>
    <s v="General interest in the topic (personal growth and enrichment)"/>
    <m/>
    <d v="1995-02-03T00:00:00"/>
    <n v="7"/>
    <n v="0"/>
    <n v="15"/>
    <n v="10"/>
    <s v="Spain"/>
    <n v="1"/>
    <m/>
    <m/>
    <m/>
    <m/>
    <n v="0"/>
    <m/>
    <m/>
    <m/>
    <m/>
    <m/>
    <m/>
    <m/>
    <m/>
    <x v="0"/>
    <m/>
    <m/>
    <m/>
    <m/>
    <m/>
    <s v="Deep Learning Foundations"/>
    <m/>
    <m/>
    <m/>
    <m/>
    <s v="Stack Overflow"/>
    <m/>
    <m/>
    <n v="20"/>
    <m/>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s v="Friend / word of mouth"/>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614"/>
    <n v="614"/>
    <m/>
    <m/>
    <m/>
    <s v="Help prepare for an advanced degree"/>
    <m/>
    <m/>
    <d v="1991-02-24T00:00:00"/>
    <n v="7"/>
    <n v="120"/>
    <n v="10"/>
    <n v="5"/>
    <s v="Mexico"/>
    <n v="1"/>
    <m/>
    <m/>
    <m/>
    <m/>
    <n v="1"/>
    <s v="Student"/>
    <m/>
    <s v="Intern"/>
    <m/>
    <s v="Education"/>
    <m/>
    <n v="1"/>
    <s v="George Mason University"/>
    <x v="0"/>
    <m/>
    <m/>
    <s v="Data Analyst"/>
    <m/>
    <m/>
    <m/>
    <m/>
    <m/>
    <m/>
    <m/>
    <s v="Mentor Help (classroom or 1:1 mentors)"/>
    <m/>
    <m/>
    <n v="12"/>
    <n v="6"/>
    <m/>
    <n v="160"/>
    <s v="Enjoy learning and do not worry about getting a job after the Nanodegree. It will come to you in future. "/>
    <s v="Google"/>
    <m/>
    <n v="10"/>
    <s v="Need more advanced Nanodegree. "/>
    <s v="Advanced course for computer vision and deep learning - more mathematics oriented. "/>
    <s v="I hope Udacity prospers. "/>
    <n v="1"/>
  </r>
  <r>
    <n v="615"/>
    <n v="615"/>
    <m/>
    <m/>
    <s v="Help move from academia to industry"/>
    <m/>
    <s v="General interest in the topic (personal growth and enrichment)"/>
    <m/>
    <d v="1969-07-28T00:00:00"/>
    <n v="6"/>
    <n v="60"/>
    <n v="6"/>
    <n v="50"/>
    <s v="Singapore"/>
    <n v="0"/>
    <s v="jacket (brand is TBD... probably Patagonia)"/>
    <m/>
    <s v="â€Math - all the cool kids are doing itâ€"/>
    <m/>
    <n v="1"/>
    <s v="Educator / Instructor"/>
    <m/>
    <s v="Not Applicable"/>
    <m/>
    <s v="Education"/>
    <m/>
    <n v="9"/>
    <s v="Vanung University"/>
    <x v="1"/>
    <m/>
    <m/>
    <m/>
    <s v="Machine Learning Engineer"/>
    <m/>
    <m/>
    <m/>
    <m/>
    <m/>
    <m/>
    <s v="Mentor Help (classroom or 1:1 mentors)"/>
    <m/>
    <m/>
    <n v="15"/>
    <m/>
    <n v="15"/>
    <n v="20"/>
    <s v="Please keep steady progress every day!"/>
    <s v="Friend / word of mouth"/>
    <m/>
    <n v="10"/>
    <s v="I have no idea. I feel very good now."/>
    <s v="I would like to find new subjects from Udacity. "/>
    <s v="Not yet!"/>
    <n v="0"/>
  </r>
  <r>
    <n v="616"/>
    <n v="616"/>
    <m/>
    <s v="Grow skills for my current role"/>
    <s v="Help move from academia to industry"/>
    <m/>
    <s v="General interest in the topic (personal growth and enrichment)"/>
    <m/>
    <d v="1996-01-17T00:00:00"/>
    <n v="7"/>
    <n v="60"/>
    <n v="7"/>
    <n v="20"/>
    <s v="US"/>
    <n v="1"/>
    <m/>
    <m/>
    <m/>
    <m/>
    <n v="0"/>
    <m/>
    <m/>
    <m/>
    <m/>
    <m/>
    <m/>
    <m/>
    <m/>
    <x v="0"/>
    <m/>
    <m/>
    <s v="Data Analyst"/>
    <m/>
    <m/>
    <s v="Deep Learning Foundations"/>
    <m/>
    <m/>
    <m/>
    <m/>
    <s v="Slack Channel"/>
    <m/>
    <m/>
    <n v="10"/>
    <m/>
    <n v="10"/>
    <n v="5"/>
    <s v="Read the introducton of the project carefully and search for more information about the project before doing the project"/>
    <s v="Google"/>
    <m/>
    <n v="8"/>
    <s v="Give more ways to communicate for students"/>
    <s v="no idea recently"/>
    <s v="maybe the price of the classes is so high for the students still undergraduate"/>
    <n v="1"/>
  </r>
  <r>
    <n v="617"/>
    <n v="617"/>
    <m/>
    <s v="Grow skills for my current role"/>
    <m/>
    <m/>
    <m/>
    <m/>
    <d v="1983-04-06T00:00:00"/>
    <n v="7"/>
    <n v="120"/>
    <n v="9"/>
    <n v="5"/>
    <s v="Mexico"/>
    <n v="1"/>
    <m/>
    <m/>
    <m/>
    <m/>
    <n v="1"/>
    <s v="Data Analyst"/>
    <m/>
    <s v="Individual Contributor"/>
    <m/>
    <s v="Technology &amp; Internet"/>
    <m/>
    <n v="11"/>
    <s v="Oracle India"/>
    <x v="0"/>
    <m/>
    <m/>
    <s v="Data Analyst"/>
    <m/>
    <m/>
    <s v="Deep Learning Foundations"/>
    <m/>
    <m/>
    <m/>
    <m/>
    <s v="Slack Channel"/>
    <m/>
    <m/>
    <n v="15"/>
    <m/>
    <n v="10"/>
    <n v="10"/>
    <s v="GO ahead , Immerse it is a very interesting world"/>
    <s v="Google"/>
    <m/>
    <n v="10"/>
    <s v="More Projects, Competitions"/>
    <s v="Data Sciene, Spark"/>
    <s v="Than You"/>
    <n v="1"/>
  </r>
  <r>
    <n v="618"/>
    <n v="618"/>
    <s v="Start a new career in this field"/>
    <m/>
    <m/>
    <s v="Help prepare for an advanced degree"/>
    <m/>
    <m/>
    <d v="1995-03-08T00:00:00"/>
    <n v="7"/>
    <n v="90"/>
    <n v="11"/>
    <n v="0"/>
    <s v="UK"/>
    <n v="1"/>
    <m/>
    <m/>
    <m/>
    <m/>
    <n v="1"/>
    <s v="Software Engineer"/>
    <m/>
    <m/>
    <s v="Full time associate"/>
    <s v="Utilities, Energy and Extraction"/>
    <m/>
    <n v="1"/>
    <s v="Urjanet"/>
    <x v="0"/>
    <m/>
    <m/>
    <s v="Data Analyst"/>
    <m/>
    <m/>
    <m/>
    <m/>
    <m/>
    <m/>
    <m/>
    <s v="Stack Overflow"/>
    <m/>
    <m/>
    <n v="30"/>
    <m/>
    <s v="I didn't."/>
    <n v="24"/>
    <s v="Consistency &gt; a-priori-knowledge"/>
    <s v="Google"/>
    <m/>
    <n v="10"/>
    <s v="Not experiment with a new degree withoutproper vetting. The de ep learning degree was a disaster."/>
    <m/>
    <s v="Nope. You guys are ducking awesome"/>
    <n v="1"/>
  </r>
  <r>
    <n v="619"/>
    <n v="619"/>
    <m/>
    <m/>
    <m/>
    <m/>
    <s v="General interest in the topic (personal growth and enrichment)"/>
    <m/>
    <d v="1993-06-30T00:00:00"/>
    <n v="7"/>
    <n v="30"/>
    <n v="12"/>
    <n v="5"/>
    <s v="Singapore"/>
    <n v="1"/>
    <m/>
    <m/>
    <m/>
    <m/>
    <n v="1"/>
    <s v="Software Engineer"/>
    <m/>
    <s v="Individual Contributor"/>
    <m/>
    <s v="Technology &amp; Internet"/>
    <m/>
    <n v="2"/>
    <s v="IBM"/>
    <x v="0"/>
    <m/>
    <m/>
    <m/>
    <m/>
    <m/>
    <s v="Deep Learning Foundations"/>
    <m/>
    <m/>
    <m/>
    <m/>
    <s v="Stack Overflow"/>
    <m/>
    <m/>
    <s v="Varied"/>
    <n v="3"/>
    <m/>
    <n v="4"/>
    <s v="Consistency in work/progress"/>
    <s v="Friend / word of mouth"/>
    <m/>
    <n v="9"/>
    <s v="Add hard links to certificates so we don't just upload a pdf to linkedin"/>
    <s v="More software engineering best practices/techniques"/>
    <m/>
    <n v="0"/>
  </r>
  <r>
    <n v="620"/>
    <n v="620"/>
    <m/>
    <m/>
    <m/>
    <m/>
    <s v="General interest in the topic (personal growth and enrichment)"/>
    <m/>
    <d v="1987-06-24T00:00:00"/>
    <n v="6"/>
    <n v="60"/>
    <n v="10"/>
    <n v="2"/>
    <s v="Canada"/>
    <n v="1"/>
    <m/>
    <m/>
    <m/>
    <m/>
    <n v="0"/>
    <m/>
    <m/>
    <m/>
    <m/>
    <m/>
    <m/>
    <m/>
    <m/>
    <x v="2"/>
    <m/>
    <m/>
    <s v="Data Analyst"/>
    <m/>
    <m/>
    <m/>
    <m/>
    <m/>
    <m/>
    <m/>
    <s v="Stack Overflow"/>
    <m/>
    <n v="3"/>
    <m/>
    <n v="2"/>
    <m/>
    <n v="8"/>
    <s v="Keep submitting and getting feedbacks!"/>
    <s v="Friend / word of mouth"/>
    <m/>
    <n v="8"/>
    <s v="I am not sure."/>
    <s v="Mathematical Things"/>
    <s v="thanks for these opportunities"/>
    <n v="1"/>
  </r>
  <r>
    <n v="621"/>
    <n v="621"/>
    <m/>
    <m/>
    <m/>
    <m/>
    <s v="General interest in the topic (personal growth and enrichment)"/>
    <m/>
    <m/>
    <n v="7"/>
    <n v="60"/>
    <n v="8"/>
    <n v="5"/>
    <s v="Argentina"/>
    <n v="0"/>
    <s v="t-shirt"/>
    <m/>
    <s v="â€œA quality life demands quality questionsâ€"/>
    <m/>
    <n v="1"/>
    <s v="Customer Service"/>
    <m/>
    <s v="C-Level"/>
    <m/>
    <s v="Technology &amp; Internet"/>
    <m/>
    <n v="10"/>
    <s v="Trustvox"/>
    <x v="0"/>
    <m/>
    <m/>
    <m/>
    <s v="Machine Learning Engineer"/>
    <s v="Artificial Intelligence"/>
    <m/>
    <m/>
    <m/>
    <m/>
    <m/>
    <s v="Forums"/>
    <m/>
    <n v="5"/>
    <m/>
    <n v="4"/>
    <m/>
    <n v="15"/>
    <s v="Get a quiet place to study "/>
    <s v="Google"/>
    <m/>
    <n v="8"/>
    <s v="Have some presencial meeting in Brazil as well "/>
    <s v="Product management "/>
    <m/>
    <n v="1"/>
  </r>
  <r>
    <n v="622"/>
    <n v="622"/>
    <s v="Start a new career in this field"/>
    <s v="Grow skills for my current role"/>
    <m/>
    <s v="Help prepare for an advanced degree"/>
    <m/>
    <m/>
    <d v="1985-03-02T00:00:00"/>
    <n v="5"/>
    <n v="120"/>
    <n v="15"/>
    <n v="24"/>
    <s v="Russia"/>
    <n v="1"/>
    <m/>
    <m/>
    <m/>
    <m/>
    <n v="1"/>
    <s v="Business Intelligence / Business Analyst"/>
    <m/>
    <s v="Individual Contributor"/>
    <m/>
    <m/>
    <s v="Financial Industry"/>
    <n v="10"/>
    <s v="Deloitte"/>
    <x v="0"/>
    <m/>
    <m/>
    <m/>
    <m/>
    <m/>
    <s v="Deep Learning Foundations"/>
    <m/>
    <m/>
    <m/>
    <m/>
    <s v="Slack Channel"/>
    <m/>
    <n v="6"/>
    <m/>
    <n v="6"/>
    <m/>
    <n v="5"/>
    <s v="â€¢Don't hesitate to ask._x000a_â€¢Please look carefully at the lesson repeatedly. "/>
    <s v="Google"/>
    <m/>
    <n v="8"/>
    <s v="â€¢debugging and parameters -tuning lesson_x000a_â€¢Japanese support :-)"/>
    <s v="â€¢I'm enrolled in Artificial intelligence nanodegree._x000a_â€¢machine learning engineering_x000a_â€¢git_x000a_â€¢editor, IDE(vim, pycharm)_x000a_â€¢debugging_x000a_â€¢performance tuning"/>
    <s v="Many Japanese are interesting in deepLearning and machine learning. If you supported Japanese, many of them are interesting in you. "/>
    <n v="1"/>
  </r>
  <r>
    <n v="623"/>
    <n v="623"/>
    <s v="Start a new career in this field"/>
    <m/>
    <s v="Help move from academia to industry"/>
    <s v="Help prepare for an advanced degree"/>
    <s v="General interest in the topic (personal growth and enrichment)"/>
    <m/>
    <d v="1990-07-19T00:00:00"/>
    <n v="6"/>
    <n v="80"/>
    <n v="10"/>
    <n v="20"/>
    <s v="Spain"/>
    <n v="1"/>
    <m/>
    <m/>
    <m/>
    <m/>
    <n v="0"/>
    <m/>
    <m/>
    <m/>
    <m/>
    <m/>
    <m/>
    <m/>
    <m/>
    <x v="2"/>
    <m/>
    <m/>
    <m/>
    <m/>
    <m/>
    <s v="Deep Learning Foundations"/>
    <m/>
    <m/>
    <m/>
    <m/>
    <s v="Slack Channel"/>
    <m/>
    <n v="6"/>
    <m/>
    <n v="6"/>
    <m/>
    <n v="25"/>
    <s v="Reading the intro for a project carefully before having lectures related."/>
    <s v="Google"/>
    <m/>
    <n v="10"/>
    <s v="Real reviewer gave great feedback which really helped me to improve my skills."/>
    <s v="Animation and CGI Motion"/>
    <s v="I'd like to have some slides or transcripts about lectures."/>
    <n v="0"/>
  </r>
  <r>
    <n v="624"/>
    <n v="624"/>
    <m/>
    <s v="Grow skills for my current role"/>
    <m/>
    <m/>
    <m/>
    <m/>
    <d v="1994-03-29T00:00:00"/>
    <n v="7"/>
    <n v="0"/>
    <n v="12"/>
    <n v="10"/>
    <s v="Spain"/>
    <n v="1"/>
    <m/>
    <m/>
    <m/>
    <m/>
    <n v="1"/>
    <s v="Student"/>
    <m/>
    <s v="Not Applicable"/>
    <m/>
    <s v="Technology &amp; Internet"/>
    <m/>
    <n v="3"/>
    <s v="University of Electronic Science and Technology of China"/>
    <x v="2"/>
    <m/>
    <m/>
    <m/>
    <s v="Machine Learning Engineer"/>
    <m/>
    <s v="Deep Learning Foundations"/>
    <m/>
    <m/>
    <m/>
    <m/>
    <s v="Forums"/>
    <m/>
    <n v="6"/>
    <m/>
    <n v="3"/>
    <m/>
    <n v="4"/>
    <s v="Start learning the material as early as possible."/>
    <s v="Friend / word of mouth"/>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25"/>
    <n v="625"/>
    <s v="Start a new career in this field"/>
    <m/>
    <m/>
    <m/>
    <m/>
    <m/>
    <d v="1982-12-25T00:00:00"/>
    <n v="7"/>
    <n v="50"/>
    <n v="10"/>
    <n v="30"/>
    <s v="Russia"/>
    <n v="0"/>
    <s v="hat"/>
    <m/>
    <s v="â€œData is the new bacon&quot;"/>
    <m/>
    <n v="1"/>
    <s v="Product Management/Project Management"/>
    <m/>
    <s v="Manager"/>
    <m/>
    <m/>
    <s v="Finance"/>
    <n v="9"/>
    <s v="Hong Kong"/>
    <x v="2"/>
    <m/>
    <m/>
    <s v="Data Analyst"/>
    <m/>
    <m/>
    <m/>
    <m/>
    <m/>
    <m/>
    <m/>
    <s v="Forums"/>
    <m/>
    <n v="6"/>
    <m/>
    <n v="4"/>
    <m/>
    <n v="48"/>
    <s v="Watch videos first, pay later"/>
    <s v="Google"/>
    <m/>
    <n v="9"/>
    <s v="Increase difficulty to make the certificate worthy. Platform is great."/>
    <m/>
    <m/>
    <n v="0"/>
  </r>
  <r>
    <n v="626"/>
    <n v="626"/>
    <s v="Start a new career in this field"/>
    <s v="Grow skills for my current role"/>
    <m/>
    <m/>
    <m/>
    <m/>
    <d v="1991-05-22T00:00:00"/>
    <n v="7"/>
    <n v="60"/>
    <n v="8"/>
    <n v="4"/>
    <s v="Canada"/>
    <n v="1"/>
    <m/>
    <m/>
    <m/>
    <m/>
    <n v="1"/>
    <s v="Data Analyst"/>
    <m/>
    <s v="Individual Contributor"/>
    <m/>
    <s v="Healthcare and Pharmaceuticals"/>
    <m/>
    <n v="2"/>
    <s v="Babycenter"/>
    <x v="0"/>
    <m/>
    <m/>
    <s v="Data Analyst"/>
    <m/>
    <m/>
    <m/>
    <m/>
    <m/>
    <m/>
    <m/>
    <s v="Stack Overflow"/>
    <m/>
    <n v="5"/>
    <m/>
    <n v="6"/>
    <m/>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s v="Google"/>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627"/>
    <n v="627"/>
    <s v="Start a new career in this field"/>
    <m/>
    <s v="Help move from academia to industry"/>
    <m/>
    <s v="General interest in the topic (personal growth and enrichment)"/>
    <m/>
    <d v="1974-03-27T00:00:00"/>
    <n v="6"/>
    <n v="30"/>
    <n v="5"/>
    <n v="10"/>
    <s v="Russia"/>
    <n v="1"/>
    <m/>
    <m/>
    <m/>
    <m/>
    <n v="1"/>
    <s v="Educator / Instructor"/>
    <m/>
    <m/>
    <s v="Associate Professor"/>
    <s v="Education"/>
    <m/>
    <n v="20"/>
    <s v="SRCASW, University of Delhi"/>
    <x v="1"/>
    <m/>
    <m/>
    <m/>
    <m/>
    <s v="Artificial Intelligence"/>
    <m/>
    <m/>
    <m/>
    <m/>
    <m/>
    <s v="Slack Channel"/>
    <m/>
    <n v="2"/>
    <m/>
    <m/>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s v="Google"/>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628"/>
    <n v="628"/>
    <m/>
    <m/>
    <m/>
    <m/>
    <s v="General interest in the topic (personal growth and enrichment)"/>
    <m/>
    <d v="1974-04-14T00:00:00"/>
    <n v="6"/>
    <n v="50"/>
    <n v="10"/>
    <n v="20"/>
    <s v="Japan"/>
    <n v="1"/>
    <m/>
    <m/>
    <m/>
    <m/>
    <n v="1"/>
    <s v="Customer Service"/>
    <m/>
    <s v="Director"/>
    <m/>
    <s v="Technology &amp; Internet"/>
    <m/>
    <n v="22"/>
    <s v="Google"/>
    <x v="2"/>
    <m/>
    <m/>
    <m/>
    <s v="Machine Learning Engineer"/>
    <s v="Artificial Intelligence"/>
    <m/>
    <m/>
    <m/>
    <m/>
    <m/>
    <s v="Forums"/>
    <m/>
    <n v="5"/>
    <m/>
    <n v="5"/>
    <m/>
    <n v="35"/>
    <s v="1) watch the content _before_ subscribing to Nanodegree program :)_x000a_2) Start the projects early. They usually take more time than some may anticipate"/>
    <m/>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629"/>
    <n v="629"/>
    <m/>
    <s v="Grow skills for my current role"/>
    <m/>
    <s v="Help prepare for an advanced degree"/>
    <m/>
    <m/>
    <d v="1990-04-18T00:00:00"/>
    <n v="7"/>
    <n v="20"/>
    <n v="10"/>
    <n v="10"/>
    <s v="France"/>
    <n v="1"/>
    <m/>
    <m/>
    <m/>
    <m/>
    <n v="1"/>
    <s v="Software Engineer"/>
    <m/>
    <s v="Individual Contributor"/>
    <m/>
    <s v="Manufacturing"/>
    <m/>
    <n v="4"/>
    <s v="Shin-Yokohama"/>
    <x v="0"/>
    <m/>
    <m/>
    <m/>
    <m/>
    <m/>
    <s v="Deep Learning Foundations"/>
    <m/>
    <m/>
    <m/>
    <m/>
    <s v="Slack Channel"/>
    <m/>
    <n v="3"/>
    <m/>
    <n v="5"/>
    <m/>
    <n v="20"/>
    <s v="Search and ask anything on Slack channels."/>
    <s v="Google"/>
    <m/>
    <n v="7"/>
    <s v="Curriculums of cutting edge technologies."/>
    <s v="3D data processing technology"/>
    <m/>
    <n v="1"/>
  </r>
  <r>
    <n v="630"/>
    <n v="630"/>
    <m/>
    <m/>
    <m/>
    <m/>
    <s v="General interest in the topic (personal growth and enrichment)"/>
    <m/>
    <d v="1995-09-28T00:00:00"/>
    <n v="7"/>
    <n v="45"/>
    <n v="10"/>
    <n v="4"/>
    <s v="Canada"/>
    <n v="0"/>
    <s v="t-shirt"/>
    <m/>
    <s v="â€Math - all the cool kids are doing itâ€"/>
    <m/>
    <n v="0"/>
    <m/>
    <m/>
    <m/>
    <m/>
    <m/>
    <m/>
    <m/>
    <m/>
    <x v="0"/>
    <m/>
    <m/>
    <m/>
    <m/>
    <s v="Artificial Intelligence"/>
    <m/>
    <m/>
    <m/>
    <m/>
    <m/>
    <s v="Mentor Help (classroom or 1:1 mentors)"/>
    <m/>
    <n v="5"/>
    <m/>
    <m/>
    <n v="8"/>
    <n v="10"/>
    <s v="If you enjoy what you're doing, it will not be that much work. Get the basics right and you will save a lot of time later during the project development."/>
    <s v="Google"/>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31"/>
    <n v="631"/>
    <m/>
    <s v="Grow skills for my current role"/>
    <m/>
    <m/>
    <s v="General interest in the topic (personal growth and enrichment)"/>
    <m/>
    <d v="1988-03-08T00:00:00"/>
    <n v="8"/>
    <n v="5"/>
    <n v="6"/>
    <n v="5"/>
    <s v="US"/>
    <n v="0"/>
    <s v="shoes (brand is TBDâ€¦ probably Adidas or Puma)"/>
    <m/>
    <s v="â€œMachine learning for lifeâ€"/>
    <m/>
    <n v="0"/>
    <m/>
    <m/>
    <m/>
    <m/>
    <m/>
    <m/>
    <m/>
    <m/>
    <x v="2"/>
    <m/>
    <m/>
    <m/>
    <m/>
    <m/>
    <s v="Deep Learning Foundations"/>
    <m/>
    <m/>
    <m/>
    <m/>
    <s v="Slack Channel"/>
    <m/>
    <n v="6"/>
    <m/>
    <m/>
    <n v="10"/>
    <n v="5"/>
    <s v="Try to write projects from scratch rather than fill in the blanks. It helps to analyze the problem from a bigger perspective"/>
    <s v="Google"/>
    <m/>
    <n v="10"/>
    <s v="Add a capstone project to the Deep learning course"/>
    <s v="Signal and Image processing courses, Medical imaging"/>
    <s v="Nothing i can think of"/>
    <n v="1"/>
  </r>
  <r>
    <n v="632"/>
    <n v="632"/>
    <m/>
    <m/>
    <m/>
    <m/>
    <s v="General interest in the topic (personal growth and enrichment)"/>
    <m/>
    <d v="1985-09-03T00:00:00"/>
    <n v="7"/>
    <n v="90"/>
    <n v="6"/>
    <n v="30"/>
    <s v="US"/>
    <n v="1"/>
    <m/>
    <m/>
    <m/>
    <m/>
    <n v="1"/>
    <s v="Freelancing"/>
    <m/>
    <s v="Not Applicable"/>
    <m/>
    <s v="Food &amp; Beverages"/>
    <m/>
    <n v="2"/>
    <m/>
    <x v="1"/>
    <m/>
    <m/>
    <s v="Data Analyst"/>
    <m/>
    <m/>
    <m/>
    <m/>
    <m/>
    <m/>
    <m/>
    <s v="Forums"/>
    <m/>
    <n v="5"/>
    <m/>
    <m/>
    <n v="10"/>
    <n v="15"/>
    <s v="Don't be discouraged when you get stuck for a while. Check the forum, google, and stackoverflow. Even if you can't find the exact solution you're looking for, you can definitely find some inspirations that might just guide you to discover your own solution. "/>
    <m/>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633"/>
    <n v="633"/>
    <s v="Start a new career in this field"/>
    <s v="Grow skills for my current role"/>
    <m/>
    <m/>
    <s v="General interest in the topic (personal growth and enrichment)"/>
    <m/>
    <d v="1991-06-10T00:00:00"/>
    <n v="7"/>
    <n v="60"/>
    <n v="11"/>
    <n v="9"/>
    <s v="Singapore"/>
    <n v="1"/>
    <m/>
    <m/>
    <m/>
    <m/>
    <n v="1"/>
    <s v="Machine Learning Engineer"/>
    <m/>
    <s v="Individual Contributor"/>
    <m/>
    <s v="Technology &amp; Internet"/>
    <m/>
    <n v="3"/>
    <s v="BeiJing, China"/>
    <x v="0"/>
    <m/>
    <m/>
    <m/>
    <m/>
    <m/>
    <s v="Deep Learning Foundations"/>
    <m/>
    <m/>
    <m/>
    <m/>
    <s v="Slack Channel"/>
    <m/>
    <n v="4"/>
    <m/>
    <m/>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m/>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34"/>
    <n v="634"/>
    <s v="Start a new career in this field"/>
    <s v="Grow skills for my current role"/>
    <s v="Help move from academia to industry"/>
    <m/>
    <s v="General interest in the topic (personal growth and enrichment)"/>
    <m/>
    <d v="1987-03-30T00:00:00"/>
    <n v="7"/>
    <n v="10"/>
    <n v="7"/>
    <n v="6"/>
    <s v="UK"/>
    <n v="0"/>
    <s v="shoes (brand is TBDâ€¦ probably Adidas or Puma)"/>
    <m/>
    <m/>
    <s v="&quot;Love to learn every instant&quot;"/>
    <n v="0"/>
    <m/>
    <m/>
    <m/>
    <m/>
    <m/>
    <m/>
    <m/>
    <m/>
    <x v="2"/>
    <m/>
    <m/>
    <m/>
    <s v="Machine Learning Engineer"/>
    <m/>
    <m/>
    <m/>
    <m/>
    <m/>
    <m/>
    <s v="Mentor Help (classroom or 1:1 mentors)"/>
    <m/>
    <n v="6"/>
    <m/>
    <n v="5"/>
    <m/>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s v="Google"/>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35"/>
    <n v="635"/>
    <m/>
    <s v="Grow skills for my current role"/>
    <m/>
    <m/>
    <s v="General interest in the topic (personal growth and enrichment)"/>
    <m/>
    <d v="1987-10-03T00:00:00"/>
    <n v="8"/>
    <n v="40"/>
    <n v="10"/>
    <n v="6"/>
    <s v="UK"/>
    <n v="1"/>
    <m/>
    <m/>
    <m/>
    <m/>
    <n v="1"/>
    <s v="Business/Strategy"/>
    <m/>
    <s v="Individual Contributor"/>
    <m/>
    <m/>
    <s v="banking"/>
    <n v="5"/>
    <s v="ItaÃº Unibanco"/>
    <x v="0"/>
    <m/>
    <m/>
    <m/>
    <m/>
    <m/>
    <s v="Deep Learning Foundations"/>
    <m/>
    <m/>
    <m/>
    <m/>
    <m/>
    <s v="google"/>
    <n v="6"/>
    <m/>
    <n v="6"/>
    <m/>
    <n v="60"/>
    <s v="Enjoy! Nanodegree are very practical, so enjoy trying to do anything You see in the lectures, that's a good way to learn and have doubts and create strategies to learn."/>
    <s v="LinkedIn"/>
    <m/>
    <n v="10"/>
    <s v="I'm happy with the Udacity strategie learn"/>
    <s v="Julia, Pytorch, C++, scala, parallel computing"/>
    <s v="Great work!"/>
    <n v="1"/>
  </r>
  <r>
    <n v="636"/>
    <n v="636"/>
    <m/>
    <m/>
    <m/>
    <m/>
    <s v="General interest in the topic (personal growth and enrichment)"/>
    <m/>
    <d v="2017-09-14T00:00:00"/>
    <n v="9141984"/>
    <n v="45"/>
    <n v="8"/>
    <n v="3"/>
    <s v="Singapore"/>
    <n v="0"/>
    <s v="backpack"/>
    <m/>
    <s v="â€œMachine learning for lifeâ€"/>
    <m/>
    <n v="1"/>
    <s v="Software Engineer"/>
    <m/>
    <s v="Individual Contributor"/>
    <m/>
    <s v="Technology &amp; Internet"/>
    <m/>
    <n v="8"/>
    <s v="Google"/>
    <x v="2"/>
    <m/>
    <m/>
    <m/>
    <s v="Machine Learning Engineer"/>
    <m/>
    <m/>
    <m/>
    <m/>
    <m/>
    <m/>
    <s v="Forums"/>
    <m/>
    <n v="4"/>
    <m/>
    <n v="3"/>
    <m/>
    <n v="6"/>
    <s v="Study a lot"/>
    <s v="Google"/>
    <m/>
    <n v="6"/>
    <s v="Better mentorship "/>
    <s v="Deep learning"/>
    <s v="Need a better instructor for onsite classes "/>
    <n v="0"/>
  </r>
  <r>
    <n v="637"/>
    <n v="637"/>
    <m/>
    <m/>
    <m/>
    <m/>
    <s v="General interest in the topic (personal growth and enrichment)"/>
    <m/>
    <d v="1963-07-29T00:00:00"/>
    <n v="6"/>
    <n v="30"/>
    <n v="8"/>
    <n v="20"/>
    <s v="US"/>
    <n v="1"/>
    <m/>
    <m/>
    <m/>
    <m/>
    <n v="1"/>
    <s v="Accounting/Finance"/>
    <m/>
    <s v="Vice President"/>
    <m/>
    <m/>
    <s v="Investment Banking"/>
    <n v="20"/>
    <s v="Scotia Capital/Scotiabank"/>
    <x v="2"/>
    <m/>
    <m/>
    <m/>
    <m/>
    <m/>
    <s v="Deep Learning Foundations"/>
    <m/>
    <m/>
    <m/>
    <m/>
    <s v="Slack Channel"/>
    <m/>
    <n v="4"/>
    <m/>
    <n v="2"/>
    <m/>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m/>
    <s v="Started at inception after reading about Thrun/Norvig AI  course."/>
    <n v="10"/>
    <s v="Provide additional supplementary resources or pointers to them to facilitate parallel/complementary learning."/>
    <s v="Reinforcement Learning, C+ programming"/>
    <m/>
    <n v="1"/>
  </r>
  <r>
    <n v="638"/>
    <n v="638"/>
    <m/>
    <m/>
    <m/>
    <m/>
    <s v="General interest in the topic (personal growth and enrichment)"/>
    <m/>
    <d v="1976-04-28T00:00:00"/>
    <n v="6"/>
    <n v="45"/>
    <n v="12"/>
    <n v="50"/>
    <s v="UK"/>
    <n v="1"/>
    <m/>
    <m/>
    <m/>
    <m/>
    <n v="1"/>
    <s v="Business/Strategy"/>
    <m/>
    <s v="Manager"/>
    <m/>
    <s v="Technology &amp; Internet"/>
    <m/>
    <n v="19"/>
    <s v="Wipro"/>
    <x v="2"/>
    <m/>
    <m/>
    <m/>
    <m/>
    <m/>
    <s v="Deep Learning Foundations"/>
    <m/>
    <m/>
    <m/>
    <m/>
    <s v="Slack Channel"/>
    <m/>
    <n v="6"/>
    <m/>
    <m/>
    <n v="8"/>
    <n v="15"/>
    <s v="This is a great platform to reskill yourself with industry proven courses. The results that you draw from the course would be a function of how much time you spend."/>
    <s v="Friend / word of mouth"/>
    <m/>
    <n v="10"/>
    <s v="Deep Learning course was a first time course and I felt the course moved really very fast."/>
    <s v="Graph database development would be great."/>
    <s v="You have a great team."/>
    <n v="1"/>
  </r>
  <r>
    <n v="639"/>
    <n v="639"/>
    <s v="Start a new career in this field"/>
    <s v="Grow skills for my current role"/>
    <m/>
    <m/>
    <m/>
    <m/>
    <d v="1987-11-30T00:00:00"/>
    <n v="7"/>
    <n v="360"/>
    <n v="2"/>
    <n v="5"/>
    <s v="US"/>
    <n v="1"/>
    <m/>
    <m/>
    <m/>
    <m/>
    <n v="1"/>
    <s v="Software Engineer"/>
    <m/>
    <s v="C-Level"/>
    <m/>
    <s v="Business Support &amp; Logistics"/>
    <m/>
    <n v="1"/>
    <s v="GuangdongQunyu"/>
    <x v="2"/>
    <m/>
    <m/>
    <m/>
    <m/>
    <m/>
    <s v="Deep Learning Foundations"/>
    <m/>
    <m/>
    <m/>
    <m/>
    <s v="Stack Overflow"/>
    <m/>
    <n v="6"/>
    <m/>
    <n v="6"/>
    <m/>
    <n v="6"/>
    <s v="provide chinese support_x000a_"/>
    <s v="Google"/>
    <m/>
    <n v="10"/>
    <s v="the nice code"/>
    <s v="nothing"/>
    <s v="no"/>
    <n v="1"/>
  </r>
  <r>
    <n v="640"/>
    <n v="640"/>
    <m/>
    <m/>
    <m/>
    <s v="Help prepare for an advanced degree"/>
    <m/>
    <m/>
    <d v="1993-04-27T00:00:00"/>
    <n v="8"/>
    <n v="0"/>
    <n v="14"/>
    <n v="10"/>
    <s v="China"/>
    <n v="1"/>
    <m/>
    <m/>
    <m/>
    <m/>
    <n v="0"/>
    <m/>
    <m/>
    <m/>
    <m/>
    <m/>
    <m/>
    <m/>
    <m/>
    <x v="0"/>
    <m/>
    <m/>
    <s v="Data Analyst"/>
    <m/>
    <m/>
    <m/>
    <m/>
    <m/>
    <m/>
    <m/>
    <s v="Forums"/>
    <m/>
    <n v="6"/>
    <m/>
    <n v="6"/>
    <m/>
    <n v="50"/>
    <s v="do your best in project. "/>
    <s v="Google"/>
    <m/>
    <n v="8"/>
    <s v="give more various project. "/>
    <s v="deep learning"/>
    <s v="i want more free course. "/>
    <n v="1"/>
  </r>
  <r>
    <n v="641"/>
    <n v="641"/>
    <m/>
    <m/>
    <s v="Help move from academia to industry"/>
    <m/>
    <s v="General interest in the topic (personal growth and enrichment)"/>
    <m/>
    <d v="1992-07-14T00:00:00"/>
    <n v="5"/>
    <n v="20"/>
    <n v="9"/>
    <n v="0"/>
    <s v="Canada"/>
    <n v="1"/>
    <m/>
    <m/>
    <m/>
    <m/>
    <n v="1"/>
    <s v="Research"/>
    <m/>
    <s v="Not Applicable"/>
    <m/>
    <m/>
    <s v="Surveillance"/>
    <n v="1"/>
    <s v="UncannyVision"/>
    <x v="2"/>
    <m/>
    <m/>
    <m/>
    <s v="Machine Learning Engineer"/>
    <m/>
    <m/>
    <m/>
    <m/>
    <m/>
    <m/>
    <s v="Forums"/>
    <m/>
    <n v="5"/>
    <m/>
    <n v="5"/>
    <m/>
    <n v="20"/>
    <s v="Each of the programming is a challenge for an student. Not only it enhances the theory but practical knowledge of the field. When collection of such assignments are completed, the student becomes a Master in that field.  "/>
    <s v="LinkedIn"/>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642"/>
    <n v="642"/>
    <s v="Start a new career in this field"/>
    <m/>
    <m/>
    <m/>
    <s v="General interest in the topic (personal growth and enrichment)"/>
    <m/>
    <d v="1992-05-13T00:00:00"/>
    <n v="8"/>
    <n v="120"/>
    <n v="12"/>
    <n v="20"/>
    <s v="Singapore"/>
    <n v="1"/>
    <m/>
    <m/>
    <m/>
    <m/>
    <n v="0"/>
    <m/>
    <m/>
    <m/>
    <m/>
    <m/>
    <m/>
    <m/>
    <m/>
    <x v="0"/>
    <s v="Intro to Programming"/>
    <m/>
    <m/>
    <s v="Machine Learning Engineer"/>
    <m/>
    <m/>
    <m/>
    <m/>
    <m/>
    <m/>
    <m/>
    <s v="Feedback from submissions "/>
    <n v="4"/>
    <m/>
    <n v="6"/>
    <m/>
    <n v="40"/>
    <s v="It is worth it!!!"/>
    <s v="Google"/>
    <m/>
    <n v="10"/>
    <s v="More flexibility for AI Engineer program"/>
    <s v="Not sure!"/>
    <s v="Better than a college degree!"/>
    <n v="1"/>
  </r>
  <r>
    <n v="643"/>
    <n v="643"/>
    <s v="Start a new career in this field"/>
    <m/>
    <m/>
    <m/>
    <m/>
    <m/>
    <d v="1982-10-10T00:00:00"/>
    <n v="8"/>
    <n v="0"/>
    <n v="12"/>
    <n v="5"/>
    <s v="Argentina"/>
    <n v="0"/>
    <s v="backpack"/>
    <m/>
    <s v="â€œMachine learning for lifeâ€"/>
    <m/>
    <n v="0"/>
    <m/>
    <m/>
    <m/>
    <m/>
    <m/>
    <m/>
    <m/>
    <m/>
    <x v="2"/>
    <m/>
    <m/>
    <s v="Data Analyst"/>
    <m/>
    <m/>
    <m/>
    <m/>
    <m/>
    <m/>
    <m/>
    <s v="Forums"/>
    <m/>
    <n v="6"/>
    <m/>
    <n v="3"/>
    <m/>
    <n v="500"/>
    <s v="Decide the schedule and stick to it and keep practising what you learn and document everything..EVERYTHING"/>
    <s v="Google"/>
    <m/>
    <n v="10"/>
    <s v="Iam quite happy"/>
    <s v="R/SQL"/>
    <s v="nope"/>
    <n v="1"/>
  </r>
  <r>
    <n v="644"/>
    <n v="644"/>
    <s v="Start a new career in this field"/>
    <m/>
    <m/>
    <m/>
    <m/>
    <m/>
    <d v="1982-09-27T00:00:00"/>
    <n v="5"/>
    <n v="120"/>
    <n v="14"/>
    <n v="30"/>
    <s v="China"/>
    <n v="0"/>
    <s v="t-shirt"/>
    <m/>
    <s v="â€œMachine learning for lifeâ€"/>
    <m/>
    <n v="1"/>
    <s v="Software Engineer"/>
    <m/>
    <s v="Individual Contributor"/>
    <m/>
    <s v="Entertainment &amp; Leisure"/>
    <m/>
    <n v="11"/>
    <s v="Coremelt Ltd."/>
    <x v="0"/>
    <m/>
    <m/>
    <s v="Data Analyst"/>
    <m/>
    <m/>
    <m/>
    <m/>
    <m/>
    <m/>
    <m/>
    <s v="Stack Overflow"/>
    <m/>
    <n v="4"/>
    <m/>
    <m/>
    <s v="10+"/>
    <n v="50"/>
    <s v="keep trying to coding and read all materials as much as you can"/>
    <s v="Google"/>
    <m/>
    <n v="10"/>
    <s v="I like project review and feedback and course materials"/>
    <m/>
    <m/>
    <n v="1"/>
  </r>
  <r>
    <n v="645"/>
    <n v="645"/>
    <m/>
    <s v="Grow skills for my current role"/>
    <m/>
    <m/>
    <m/>
    <m/>
    <d v="1985-03-07T00:00:00"/>
    <n v="7"/>
    <n v="110"/>
    <n v="11"/>
    <n v="20"/>
    <s v="France"/>
    <n v="1"/>
    <m/>
    <m/>
    <m/>
    <m/>
    <n v="0"/>
    <m/>
    <m/>
    <m/>
    <m/>
    <m/>
    <m/>
    <m/>
    <m/>
    <x v="2"/>
    <m/>
    <s v="Business Analyst"/>
    <m/>
    <m/>
    <m/>
    <m/>
    <m/>
    <m/>
    <m/>
    <m/>
    <s v="Forums"/>
    <m/>
    <m/>
    <n v="12"/>
    <m/>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m/>
    <s v="Books"/>
    <n v="10"/>
    <s v="Get 1 on 1 instructors available during my time zone"/>
    <s v="Machine learning"/>
    <s v="Thank you "/>
    <n v="1"/>
  </r>
  <r>
    <n v="646"/>
    <n v="646"/>
    <m/>
    <m/>
    <m/>
    <m/>
    <s v="General interest in the topic (personal growth and enrichment)"/>
    <m/>
    <d v="1968-10-13T00:00:00"/>
    <n v="7"/>
    <n v="60"/>
    <n v="10"/>
    <n v="10"/>
    <s v="UK"/>
    <n v="0"/>
    <s v="jacket (brand is TBD... probably Patagonia)"/>
    <m/>
    <s v="â€œMachine learning for lifeâ€"/>
    <m/>
    <n v="1"/>
    <s v="Co-founder (or solo founder)"/>
    <m/>
    <s v="C-Level"/>
    <m/>
    <s v="Technology &amp; Internet"/>
    <m/>
    <n v="25"/>
    <s v="www.soais.com"/>
    <x v="2"/>
    <m/>
    <m/>
    <m/>
    <m/>
    <s v="Artificial Intelligence"/>
    <m/>
    <m/>
    <m/>
    <m/>
    <s v="Android Developer"/>
    <s v="Forums"/>
    <m/>
    <n v="5"/>
    <m/>
    <n v="4"/>
    <m/>
    <n v="16"/>
    <s v="Stay regular and focussed. "/>
    <m/>
    <s v="Internet"/>
    <n v="8"/>
    <s v="More theoretical background and more organised course material. At times it jumps from one topic to other without joining the concepts together to give a bigger picture"/>
    <m/>
    <m/>
    <n v="1"/>
  </r>
  <r>
    <n v="647"/>
    <n v="647"/>
    <m/>
    <s v="Grow skills for my current role"/>
    <m/>
    <m/>
    <s v="General interest in the topic (personal growth and enrichment)"/>
    <m/>
    <d v="1983-05-30T00:00:00"/>
    <n v="7"/>
    <n v="60"/>
    <n v="8"/>
    <n v="2"/>
    <s v="Japan"/>
    <n v="0"/>
    <s v="jacket (brand is TBD... probably Patagonia)"/>
    <m/>
    <s v="â€œMachine learning for lifeâ€"/>
    <m/>
    <n v="1"/>
    <s v="Machine Learning Engineer"/>
    <m/>
    <s v="Individual Contributor"/>
    <m/>
    <s v="Technology &amp; Internet"/>
    <m/>
    <n v="7"/>
    <s v="Workday"/>
    <x v="2"/>
    <m/>
    <m/>
    <m/>
    <s v="Machine Learning Engineer"/>
    <m/>
    <m/>
    <m/>
    <m/>
    <m/>
    <m/>
    <s v="Stack Overflow"/>
    <m/>
    <n v="3"/>
    <m/>
    <n v="5"/>
    <m/>
    <n v="5"/>
    <s v="Aggressively look for resources to supplement lectures"/>
    <m/>
    <s v="Tech news"/>
    <n v="6"/>
    <s v="Support staff need to be more involved"/>
    <s v="functional programming"/>
    <s v="You guys provide good feedback on the projects"/>
    <n v="0"/>
  </r>
  <r>
    <n v="648"/>
    <n v="648"/>
    <s v="Start a new career in this field"/>
    <m/>
    <m/>
    <m/>
    <m/>
    <m/>
    <d v="1983-12-30T00:00:00"/>
    <n v="4"/>
    <n v="40"/>
    <n v="11"/>
    <n v="2"/>
    <s v="China"/>
    <n v="0"/>
    <s v="t-shirt"/>
    <m/>
    <s v="â€œData is the new bacon&quot;"/>
    <m/>
    <n v="0"/>
    <m/>
    <m/>
    <m/>
    <m/>
    <m/>
    <m/>
    <m/>
    <m/>
    <x v="2"/>
    <m/>
    <m/>
    <m/>
    <m/>
    <m/>
    <s v="Deep Learning Foundations"/>
    <m/>
    <m/>
    <m/>
    <m/>
    <s v="Slack Channel"/>
    <m/>
    <m/>
    <n v="10"/>
    <n v="5"/>
    <m/>
    <n v="12"/>
    <s v="Just don't give up."/>
    <s v="Google"/>
    <m/>
    <n v="7"/>
    <s v="Extend Nanodegree plus programs to other countries"/>
    <s v="courses on node and .net framework"/>
    <s v="Would really be nice to have one on one counselling with an udacity lecturer and the career services team - even if it is a paid appointment."/>
    <n v="1"/>
  </r>
  <r>
    <n v="649"/>
    <n v="649"/>
    <s v="Start a new career in this field"/>
    <s v="Grow skills for my current role"/>
    <s v="Help move from academia to industry"/>
    <s v="Help prepare for an advanced degree"/>
    <s v="General interest in the topic (personal growth and enrichment)"/>
    <s v="Interested in this field "/>
    <d v="1996-05-14T00:00:00"/>
    <n v="6"/>
    <n v="120"/>
    <n v="8"/>
    <n v="24"/>
    <s v="Singapore"/>
    <n v="1"/>
    <m/>
    <m/>
    <m/>
    <m/>
    <n v="0"/>
    <m/>
    <m/>
    <m/>
    <m/>
    <m/>
    <m/>
    <m/>
    <m/>
    <x v="4"/>
    <m/>
    <m/>
    <s v="Data Analyst"/>
    <m/>
    <m/>
    <m/>
    <m/>
    <m/>
    <m/>
    <m/>
    <s v="Forums"/>
    <m/>
    <n v="3"/>
    <m/>
    <n v="3"/>
    <m/>
    <n v="320"/>
    <s v="Be curious and be informed. Keep learning. Make notes. Its important to understand the concept in and out. Understand nitty-gritties. Dont be afraid to ask mentors for help. Its not about finishing the course fast. Its how much you learn "/>
    <s v="Google"/>
    <m/>
    <n v="10"/>
    <s v="More in depth about the topic"/>
    <s v="Some coding hacks perhaps. "/>
    <s v="Its a great platform and i would love to learn more from Udacity nanodegrees"/>
    <n v="1"/>
  </r>
  <r>
    <n v="650"/>
    <n v="650"/>
    <m/>
    <s v="Grow skills for my current role"/>
    <m/>
    <m/>
    <m/>
    <m/>
    <d v="1992-06-18T00:00:00"/>
    <n v="7"/>
    <n v="30"/>
    <n v="12"/>
    <n v="2"/>
    <s v="India"/>
    <n v="1"/>
    <m/>
    <m/>
    <m/>
    <m/>
    <n v="1"/>
    <s v="Self employed"/>
    <m/>
    <s v="Manager"/>
    <m/>
    <s v="Education"/>
    <m/>
    <n v="3"/>
    <s v="Shanghai MuXueNetwork Technology Co., Ltd"/>
    <x v="0"/>
    <m/>
    <m/>
    <m/>
    <s v="Machine Learning Engineer"/>
    <s v="Artificial Intelligence"/>
    <s v="Deep Learning Foundations"/>
    <m/>
    <m/>
    <m/>
    <s v="React"/>
    <s v="Forums"/>
    <m/>
    <n v="6"/>
    <m/>
    <m/>
    <s v="work time ,every moment"/>
    <n v="8"/>
    <s v="More hands-on try, additional reading material must be serious to see, then add their own points to the required knowledge"/>
    <s v="Google"/>
    <m/>
    <n v="10"/>
    <s v="Chinese translation"/>
    <s v="node ã€django"/>
    <s v="Chinese companies want to recruit Udacity students, need better support"/>
    <n v="1"/>
  </r>
  <r>
    <n v="651"/>
    <n v="651"/>
    <s v="Start a new career in this field"/>
    <s v="Grow skills for my current role"/>
    <m/>
    <m/>
    <m/>
    <m/>
    <d v="1989-09-30T00:00:00"/>
    <n v="7"/>
    <n v="90"/>
    <n v="9"/>
    <n v="3"/>
    <s v="Argentina"/>
    <n v="1"/>
    <m/>
    <m/>
    <m/>
    <m/>
    <n v="0"/>
    <m/>
    <m/>
    <m/>
    <m/>
    <m/>
    <m/>
    <m/>
    <m/>
    <x v="0"/>
    <m/>
    <m/>
    <m/>
    <m/>
    <m/>
    <s v="Deep Learning Foundations"/>
    <m/>
    <m/>
    <m/>
    <m/>
    <s v="Slack Channel"/>
    <m/>
    <n v="3"/>
    <m/>
    <n v="1"/>
    <m/>
    <n v="5"/>
    <s v="Do some review. Don't hurry"/>
    <s v="Facebook"/>
    <m/>
    <n v="10"/>
    <s v="Great web environment and instructor "/>
    <s v="AI, company tech stack analysis"/>
    <s v="App is suck"/>
    <n v="1"/>
  </r>
  <r>
    <n v="652"/>
    <n v="652"/>
    <m/>
    <m/>
    <s v="Help move from academia to industry"/>
    <m/>
    <m/>
    <m/>
    <d v="1988-10-27T00:00:00"/>
    <n v="7"/>
    <n v="15"/>
    <n v="8"/>
    <n v="2"/>
    <s v="China"/>
    <n v="0"/>
    <s v="hoodie"/>
    <m/>
    <s v="â€Math - all the cool kids are doing itâ€"/>
    <m/>
    <n v="1"/>
    <s v="Data Scientist"/>
    <m/>
    <s v="Individual Contributor"/>
    <m/>
    <s v="Entertainment &amp; Leisure"/>
    <m/>
    <n v="0"/>
    <s v="Booking.com"/>
    <x v="1"/>
    <m/>
    <m/>
    <m/>
    <s v="Machine Learning Engineer"/>
    <m/>
    <m/>
    <m/>
    <m/>
    <m/>
    <m/>
    <s v="Mentor Help (classroom or 1:1 mentors)"/>
    <m/>
    <n v="6"/>
    <m/>
    <n v="2"/>
    <m/>
    <n v="15"/>
    <s v="Be consistent in your learning. Always try to practice the skills however you can! E.g. write a weekly blog where you explore the techniques you've learned."/>
    <s v="Google"/>
    <m/>
    <n v="10"/>
    <s v="I think Udacity did a fantastic job! The only exception was the deep learning project, but I heard that it has been changed now."/>
    <s v="How to use big data tools like hadoop, hive, spark, etc"/>
    <m/>
    <n v="0"/>
  </r>
  <r>
    <n v="653"/>
    <n v="653"/>
    <s v="Start a new career in this field"/>
    <m/>
    <m/>
    <m/>
    <s v="General interest in the topic (personal growth and enrichment)"/>
    <m/>
    <d v="1995-12-06T00:00:00"/>
    <n v="8"/>
    <n v="0"/>
    <n v="11"/>
    <n v="30"/>
    <s v="Russia"/>
    <n v="1"/>
    <m/>
    <m/>
    <m/>
    <m/>
    <n v="0"/>
    <m/>
    <m/>
    <m/>
    <m/>
    <m/>
    <m/>
    <m/>
    <m/>
    <x v="4"/>
    <m/>
    <m/>
    <s v="Data Analyst"/>
    <s v="Machine Learning Engineer"/>
    <m/>
    <m/>
    <m/>
    <m/>
    <m/>
    <m/>
    <s v="Stack Overflow"/>
    <m/>
    <n v="6"/>
    <m/>
    <m/>
    <n v="14"/>
    <n v="10"/>
    <s v="Use every ressources at your dispostion and keep on learning."/>
    <s v="Google"/>
    <m/>
    <n v="10"/>
    <s v="Have at least a project that involves team work"/>
    <s v="Game development, Cybersecurity"/>
    <m/>
    <n v="1"/>
  </r>
  <r>
    <n v="654"/>
    <n v="654"/>
    <m/>
    <m/>
    <m/>
    <s v="Help prepare for an advanced degree"/>
    <m/>
    <m/>
    <d v="1991-04-18T00:00:00"/>
    <n v="7"/>
    <n v="5"/>
    <n v="12"/>
    <n v="8"/>
    <s v="China"/>
    <n v="0"/>
    <s v="t-shirt"/>
    <m/>
    <s v="â€œA quality life demands quality questionsâ€"/>
    <m/>
    <n v="0"/>
    <m/>
    <m/>
    <m/>
    <m/>
    <m/>
    <m/>
    <m/>
    <m/>
    <x v="0"/>
    <m/>
    <m/>
    <m/>
    <m/>
    <m/>
    <s v="Deep Learning Foundations"/>
    <m/>
    <m/>
    <m/>
    <m/>
    <s v="Slack Channel"/>
    <m/>
    <n v="5"/>
    <m/>
    <n v="3"/>
    <m/>
    <n v="80"/>
    <s v="work hard and keep learning, make use of all the resources you could get regarding the subject you are learning"/>
    <s v="Google"/>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655"/>
    <n v="655"/>
    <s v="Start a new career in this field"/>
    <m/>
    <m/>
    <m/>
    <s v="General interest in the topic (personal growth and enrichment)"/>
    <m/>
    <d v="1988-05-18T00:00:00"/>
    <n v="7"/>
    <n v="60"/>
    <n v="4"/>
    <n v="5"/>
    <s v="France"/>
    <n v="1"/>
    <m/>
    <m/>
    <m/>
    <m/>
    <n v="1"/>
    <s v="Educator / Instructor"/>
    <m/>
    <s v="Not Applicable"/>
    <m/>
    <s v="Education"/>
    <m/>
    <n v="3"/>
    <s v="CollÃ¨ge AndrÃ©-Grasset"/>
    <x v="2"/>
    <m/>
    <m/>
    <m/>
    <m/>
    <m/>
    <s v="Deep Learning Foundations"/>
    <m/>
    <m/>
    <m/>
    <m/>
    <s v="Forums"/>
    <m/>
    <n v="4"/>
    <m/>
    <n v="5"/>
    <m/>
    <n v="5"/>
    <s v="Make sure you meet the prerequisites, and then some. The suggested deadlines are important, do your best to respect them."/>
    <s v="Google"/>
    <m/>
    <n v="10"/>
    <s v="Reward students who respect the suggested deadlines."/>
    <s v="For now, I'm satisfied."/>
    <s v="My employer recognizes courses completed in ''real'' universities, but not Udacity. Working toward better recognition would be great."/>
    <n v="1"/>
  </r>
  <r>
    <n v="656"/>
    <n v="656"/>
    <m/>
    <m/>
    <m/>
    <m/>
    <s v="General interest in the topic (personal growth and enrichment)"/>
    <m/>
    <d v="1982-11-02T00:00:00"/>
    <n v="7"/>
    <n v="3"/>
    <n v="7"/>
    <n v="100"/>
    <s v="Russia"/>
    <n v="0"/>
    <s v="t-shirt"/>
    <m/>
    <s v="â€œMachine learning for lifeâ€"/>
    <m/>
    <n v="0"/>
    <m/>
    <m/>
    <m/>
    <m/>
    <m/>
    <m/>
    <m/>
    <m/>
    <x v="0"/>
    <m/>
    <m/>
    <m/>
    <s v="Machine Learning Engineer"/>
    <m/>
    <s v="Deep Learning Foundations"/>
    <m/>
    <m/>
    <m/>
    <m/>
    <s v="Slack Channel"/>
    <m/>
    <n v="6"/>
    <m/>
    <n v="6"/>
    <m/>
    <n v="15"/>
    <s v="I suggest them to learn from several 3rd parties sources."/>
    <s v="Friend / word of mouth"/>
    <m/>
    <n v="5"/>
    <s v="I'm not sure."/>
    <s v="Big Data"/>
    <s v="No"/>
    <n v="1"/>
  </r>
  <r>
    <n v="657"/>
    <n v="657"/>
    <m/>
    <m/>
    <s v="Help move from academia to industry"/>
    <m/>
    <m/>
    <m/>
    <d v="1995-11-28T00:00:00"/>
    <n v="7"/>
    <n v="180"/>
    <n v="6"/>
    <n v="5"/>
    <s v="Argentina"/>
    <n v="1"/>
    <m/>
    <m/>
    <m/>
    <m/>
    <n v="1"/>
    <s v="Student"/>
    <m/>
    <s v="Intern"/>
    <m/>
    <s v="Technology &amp; Internet"/>
    <m/>
    <n v="0"/>
    <s v="Spikeway Technologies"/>
    <x v="3"/>
    <m/>
    <m/>
    <m/>
    <s v="Machine Learning Engineer"/>
    <m/>
    <s v="Deep Learning Foundations"/>
    <m/>
    <m/>
    <m/>
    <m/>
    <s v="Forums"/>
    <m/>
    <m/>
    <n v="15"/>
    <m/>
    <n v="10"/>
    <n v="5"/>
    <s v="Stick to your schedule and read research papers every week. Don't be in a rush to complete the Nanodegree and clarify all your doubts before moving to a new topic."/>
    <s v="Google"/>
    <m/>
    <n v="9"/>
    <s v="Help students understand research paper related to the nanodegree and implement them every week."/>
    <s v="Cryptocurrencies and Blockchain Technology"/>
    <s v="Thank you for everything. Udacity's MLND and DL foundation program helped me get a AI internship at a startup."/>
    <n v="1"/>
  </r>
  <r>
    <n v="658"/>
    <n v="658"/>
    <s v="Start a new career in this field"/>
    <m/>
    <m/>
    <m/>
    <m/>
    <m/>
    <m/>
    <n v="7"/>
    <n v="0"/>
    <n v="8"/>
    <n v="6"/>
    <s v="Russia"/>
    <n v="0"/>
    <s v="backpack"/>
    <m/>
    <m/>
    <s v="Data is new blood for intelligent machines"/>
    <n v="0"/>
    <m/>
    <m/>
    <m/>
    <m/>
    <m/>
    <m/>
    <m/>
    <m/>
    <x v="0"/>
    <m/>
    <m/>
    <m/>
    <s v="Machine Learning Engineer"/>
    <m/>
    <m/>
    <m/>
    <m/>
    <m/>
    <m/>
    <s v="Stack Overflow"/>
    <m/>
    <m/>
    <n v="10"/>
    <m/>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s v="Google"/>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659"/>
    <n v="659"/>
    <s v="Start a new career in this field"/>
    <s v="Grow skills for my current role"/>
    <m/>
    <m/>
    <s v="General interest in the topic (personal growth and enrichment)"/>
    <m/>
    <d v="1988-09-06T00:00:00"/>
    <n v="6"/>
    <n v="70"/>
    <n v="8"/>
    <n v="7"/>
    <s v="Mexico"/>
    <n v="0"/>
    <s v="t-shirt"/>
    <m/>
    <s v="â€œMachine learning for lifeâ€"/>
    <m/>
    <n v="1"/>
    <s v="Software Engineer"/>
    <m/>
    <m/>
    <s v="Product Team Leader"/>
    <m/>
    <s v="Tourism"/>
    <n v="3"/>
    <s v="Travel Appeal Srl"/>
    <x v="2"/>
    <m/>
    <m/>
    <m/>
    <m/>
    <s v="Artificial Intelligence"/>
    <m/>
    <m/>
    <m/>
    <m/>
    <m/>
    <s v="Forums"/>
    <m/>
    <n v="5"/>
    <m/>
    <n v="3"/>
    <m/>
    <n v="5"/>
    <s v="To have faith in themselves"/>
    <s v="Google"/>
    <m/>
    <n v="9"/>
    <s v="Make more tests and quizzes"/>
    <s v="Data Science"/>
    <m/>
    <n v="1"/>
  </r>
  <r>
    <n v="660"/>
    <n v="660"/>
    <s v="Start a new career in this field"/>
    <m/>
    <m/>
    <m/>
    <m/>
    <m/>
    <d v="1993-01-19T00:00:00"/>
    <n v="6"/>
    <n v="60"/>
    <n v="10"/>
    <n v="5"/>
    <s v="UK"/>
    <n v="1"/>
    <m/>
    <m/>
    <m/>
    <m/>
    <n v="1"/>
    <s v="Other"/>
    <m/>
    <s v="Manager"/>
    <m/>
    <s v="Government"/>
    <m/>
    <n v="3"/>
    <s v="Hellenic Navy"/>
    <x v="0"/>
    <m/>
    <m/>
    <m/>
    <m/>
    <m/>
    <s v="Deep Learning Foundations"/>
    <m/>
    <m/>
    <m/>
    <m/>
    <s v="Slack Channel"/>
    <m/>
    <n v="3"/>
    <m/>
    <n v="5"/>
    <m/>
    <n v="5"/>
    <s v="Never leave for tomorrow what you can do today"/>
    <s v="Google"/>
    <m/>
    <n v="7"/>
    <s v="Make more professional videos. Some of them are poorly made. Add even more content"/>
    <s v="Robotics and AI"/>
    <s v="Thanks for democratizing education and helping us get our dream jobs"/>
    <n v="1"/>
  </r>
  <r>
    <n v="661"/>
    <n v="661"/>
    <s v="Start a new career in this field"/>
    <s v="Grow skills for my current role"/>
    <m/>
    <m/>
    <s v="General interest in the topic (personal growth and enrichment)"/>
    <m/>
    <d v="1974-10-04T00:00:00"/>
    <n v="5"/>
    <n v="0"/>
    <n v="12"/>
    <n v="30"/>
    <s v="Canada"/>
    <n v="1"/>
    <m/>
    <m/>
    <m/>
    <m/>
    <n v="1"/>
    <s v="Business/Strategy"/>
    <m/>
    <s v="Manager"/>
    <m/>
    <s v="Technology &amp; Internet"/>
    <m/>
    <n v="7"/>
    <s v="Intersect,LLC"/>
    <x v="2"/>
    <m/>
    <m/>
    <s v="Data Analyst"/>
    <s v="Machine Learning Engineer"/>
    <m/>
    <m/>
    <m/>
    <m/>
    <m/>
    <s v="Tech Entrepreneur"/>
    <s v="Stack Overflow"/>
    <m/>
    <n v="6"/>
    <m/>
    <n v="6"/>
    <m/>
    <n v="20"/>
    <s v="Be inquisitive, especially beyond projects"/>
    <s v="Google"/>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662"/>
    <n v="662"/>
    <s v="Start a new career in this field"/>
    <m/>
    <m/>
    <m/>
    <s v="General interest in the topic (personal growth and enrichment)"/>
    <m/>
    <d v="1984-03-27T00:00:00"/>
    <n v="5"/>
    <n v="10"/>
    <n v="16"/>
    <n v="4"/>
    <s v="China"/>
    <n v="1"/>
    <m/>
    <m/>
    <m/>
    <m/>
    <n v="1"/>
    <s v="Software Engineer"/>
    <m/>
    <s v="Individual Contributor"/>
    <m/>
    <s v="Electronics"/>
    <m/>
    <n v="9"/>
    <s v="Western Digital"/>
    <x v="2"/>
    <m/>
    <m/>
    <m/>
    <m/>
    <m/>
    <s v="Deep Learning Foundations"/>
    <m/>
    <m/>
    <m/>
    <m/>
    <s v="Slack Channel"/>
    <m/>
    <m/>
    <n v="12"/>
    <m/>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m/>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63"/>
    <n v="663"/>
    <m/>
    <m/>
    <m/>
    <m/>
    <s v="General interest in the topic (personal growth and enrichment)"/>
    <m/>
    <d v="1989-01-13T00:00:00"/>
    <n v="6"/>
    <n v="45"/>
    <n v="10"/>
    <n v="15"/>
    <s v="US"/>
    <n v="1"/>
    <m/>
    <m/>
    <m/>
    <m/>
    <n v="1"/>
    <s v="Software Engineer"/>
    <m/>
    <s v="Individual Contributor"/>
    <m/>
    <s v="Technology &amp; Internet"/>
    <m/>
    <n v="5"/>
    <s v="Credit Karma"/>
    <x v="0"/>
    <m/>
    <m/>
    <m/>
    <s v="Machine Learning Engineer"/>
    <m/>
    <m/>
    <m/>
    <m/>
    <m/>
    <m/>
    <s v="Forums"/>
    <m/>
    <n v="6"/>
    <m/>
    <n v="1"/>
    <m/>
    <n v="10"/>
    <s v="_x000a_"/>
    <s v="Google"/>
    <m/>
    <n v="10"/>
    <s v="_x000a_"/>
    <s v="Spark and TensorFlow"/>
    <s v="_x000a_"/>
    <n v="0"/>
  </r>
  <r>
    <n v="664"/>
    <n v="664"/>
    <m/>
    <m/>
    <m/>
    <m/>
    <s v="General interest in the topic (personal growth and enrichment)"/>
    <m/>
    <d v="1979-01-01T00:00:00"/>
    <n v="8"/>
    <n v="30"/>
    <n v="14"/>
    <n v="3"/>
    <s v="Argentina"/>
    <n v="0"/>
    <s v="backpack"/>
    <m/>
    <s v="â€œMachine learning for lifeâ€"/>
    <m/>
    <n v="1"/>
    <s v="Other"/>
    <m/>
    <s v="Director"/>
    <m/>
    <s v="Entertainment &amp; Leisure"/>
    <m/>
    <n v="13"/>
    <m/>
    <x v="0"/>
    <m/>
    <m/>
    <m/>
    <m/>
    <m/>
    <s v="Deep Learning Foundations"/>
    <m/>
    <m/>
    <m/>
    <m/>
    <s v="Forums"/>
    <m/>
    <m/>
    <s v="&gt;10"/>
    <n v="1"/>
    <m/>
    <n v="3"/>
    <s v="n/a"/>
    <s v="Friend / word of mouth"/>
    <m/>
    <n v="9"/>
    <s v="Flexibility to learn"/>
    <s v="Robotics"/>
    <s v="The time per week is longer than the course claim, over 10 hours per week for me actually._x000a_for my case, I need to do lots of extra study out of Udacity to support me to continue the study on Udacity."/>
    <n v="0"/>
  </r>
  <r>
    <n v="665"/>
    <n v="665"/>
    <m/>
    <m/>
    <m/>
    <s v="Help prepare for an advanced degree"/>
    <m/>
    <m/>
    <d v="1995-10-29T00:00:00"/>
    <n v="6"/>
    <n v="30"/>
    <n v="12"/>
    <n v="5"/>
    <s v="US"/>
    <n v="1"/>
    <m/>
    <m/>
    <m/>
    <m/>
    <n v="0"/>
    <m/>
    <m/>
    <m/>
    <m/>
    <m/>
    <m/>
    <m/>
    <m/>
    <x v="0"/>
    <m/>
    <m/>
    <m/>
    <s v="Machine Learning Engineer"/>
    <m/>
    <m/>
    <m/>
    <m/>
    <m/>
    <m/>
    <s v="Stack Overflow"/>
    <m/>
    <n v="4"/>
    <m/>
    <n v="6"/>
    <m/>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s v="Google"/>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66"/>
    <n v="666"/>
    <s v="Start a new career in this field"/>
    <m/>
    <m/>
    <s v="Help prepare for an advanced degree"/>
    <m/>
    <m/>
    <d v="1976-02-03T00:00:00"/>
    <n v="6"/>
    <n v="120"/>
    <n v="12"/>
    <n v="8"/>
    <s v="Argentina"/>
    <n v="1"/>
    <m/>
    <m/>
    <m/>
    <m/>
    <n v="1"/>
    <s v="Product Management/Project Management"/>
    <m/>
    <s v="Manager"/>
    <m/>
    <s v="Automotive"/>
    <m/>
    <n v="15"/>
    <s v="Continental AG"/>
    <x v="0"/>
    <m/>
    <m/>
    <m/>
    <m/>
    <m/>
    <s v="Deep Learning Foundations"/>
    <m/>
    <m/>
    <m/>
    <m/>
    <s v="Forums"/>
    <m/>
    <n v="6"/>
    <m/>
    <n v="3"/>
    <m/>
    <n v="8"/>
    <s v="My tip is, always to keep on learning! Do not make to long breaks between projects. "/>
    <m/>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67"/>
    <n v="667"/>
    <m/>
    <s v="Grow skills for my current role"/>
    <m/>
    <m/>
    <m/>
    <m/>
    <d v="1996-09-12T00:00:00"/>
    <n v="6"/>
    <n v="100"/>
    <n v="14"/>
    <n v="6"/>
    <s v="Russia"/>
    <n v="1"/>
    <m/>
    <m/>
    <m/>
    <m/>
    <n v="1"/>
    <s v=" Artificial Intelligence Engineer"/>
    <m/>
    <s v="Intern"/>
    <m/>
    <s v="Advertising &amp; Marketing"/>
    <m/>
    <n v="0"/>
    <s v="bangalore"/>
    <x v="0"/>
    <m/>
    <m/>
    <s v="Data Analyst"/>
    <m/>
    <m/>
    <m/>
    <m/>
    <m/>
    <m/>
    <m/>
    <s v="Forums"/>
    <m/>
    <n v="6"/>
    <m/>
    <n v="6"/>
    <m/>
    <n v="80"/>
    <s v="Focus on the projects and try to read the material provided and never hesitate to ask for help in the forums and if you are struck check out some git repos."/>
    <s v="Google"/>
    <m/>
    <n v="9"/>
    <s v="Better optimization of the website with clear descriptions."/>
    <s v="Bot creation, advanced data analysis"/>
    <s v="nope"/>
    <n v="0"/>
  </r>
  <r>
    <n v="668"/>
    <n v="668"/>
    <m/>
    <m/>
    <m/>
    <m/>
    <s v="General interest in the topic (personal growth and enrichment)"/>
    <m/>
    <d v="1987-09-01T00:00:00"/>
    <n v="6"/>
    <n v="600"/>
    <n v="6"/>
    <n v="20"/>
    <s v="Singapore"/>
    <n v="1"/>
    <m/>
    <m/>
    <m/>
    <m/>
    <n v="1"/>
    <s v="Data Engineer"/>
    <m/>
    <s v="Not Applicable"/>
    <m/>
    <s v="Transportation &amp; Delivery"/>
    <m/>
    <n v="7"/>
    <s v="beijing,China"/>
    <x v="2"/>
    <m/>
    <m/>
    <m/>
    <s v="Machine Learning Engineer"/>
    <m/>
    <m/>
    <m/>
    <m/>
    <m/>
    <m/>
    <s v="Forums"/>
    <m/>
    <n v="6"/>
    <m/>
    <n v="6"/>
    <m/>
    <n v="10"/>
    <s v="just do it "/>
    <s v="Friend / word of mouth"/>
    <m/>
    <n v="8"/>
    <s v="do some interesting project"/>
    <s v="Ted talking about learning experience"/>
    <s v="no"/>
    <n v="1"/>
  </r>
  <r>
    <n v="669"/>
    <n v="669"/>
    <m/>
    <s v="Grow skills for my current role"/>
    <m/>
    <m/>
    <s v="General interest in the topic (personal growth and enrichment)"/>
    <m/>
    <d v="1982-03-01T00:00:00"/>
    <n v="7"/>
    <n v="2"/>
    <n v="10"/>
    <n v="30"/>
    <s v="Spain"/>
    <n v="1"/>
    <m/>
    <m/>
    <m/>
    <m/>
    <n v="1"/>
    <s v="Student"/>
    <m/>
    <m/>
    <s v="Phd fellow"/>
    <m/>
    <s v="Biology"/>
    <n v="3"/>
    <s v="EMBL"/>
    <x v="2"/>
    <m/>
    <m/>
    <m/>
    <m/>
    <s v="Artificial Intelligence"/>
    <m/>
    <m/>
    <m/>
    <m/>
    <m/>
    <s v="Forums"/>
    <m/>
    <n v="3"/>
    <m/>
    <n v="6"/>
    <m/>
    <n v="20"/>
    <s v="Take it seriously. Try to search online other materials to support your classes."/>
    <s v="Google"/>
    <m/>
    <n v="7"/>
    <s v="Continuous review of videos and change them when students are not satisfied."/>
    <s v="Bioinformatics"/>
    <m/>
    <n v="1"/>
  </r>
  <r>
    <n v="670"/>
    <n v="670"/>
    <s v="Start a new career in this field"/>
    <s v="Grow skills for my current role"/>
    <m/>
    <m/>
    <m/>
    <m/>
    <m/>
    <n v="7"/>
    <n v="40"/>
    <n v="9"/>
    <n v="6"/>
    <s v="UK"/>
    <n v="1"/>
    <m/>
    <m/>
    <m/>
    <m/>
    <n v="1"/>
    <s v=" Artificial Intelligence Engineer"/>
    <m/>
    <s v="Manager"/>
    <m/>
    <s v="Business Support &amp; Logistics"/>
    <m/>
    <n v="7"/>
    <s v="AI Solutions Expert"/>
    <x v="2"/>
    <m/>
    <m/>
    <m/>
    <s v="Machine Learning Engineer"/>
    <m/>
    <s v="Deep Learning Foundations"/>
    <m/>
    <m/>
    <m/>
    <m/>
    <s v="Live Help"/>
    <m/>
    <n v="4"/>
    <m/>
    <n v="5"/>
    <m/>
    <n v="8"/>
    <s v="Seriously complete the project"/>
    <m/>
    <s v="guokr"/>
    <n v="9"/>
    <s v="no"/>
    <s v="no"/>
    <s v="no"/>
    <n v="0"/>
  </r>
  <r>
    <n v="671"/>
    <n v="671"/>
    <m/>
    <s v="Grow skills for my current role"/>
    <m/>
    <m/>
    <s v="General interest in the topic (personal growth and enrichment)"/>
    <m/>
    <d v="1987-05-10T00:00:00"/>
    <n v="7"/>
    <n v="150"/>
    <n v="12"/>
    <n v="12"/>
    <s v="Canada"/>
    <n v="0"/>
    <s v="backpack"/>
    <m/>
    <s v="â€œA quality life demands quality questionsâ€"/>
    <m/>
    <n v="1"/>
    <s v="Data Engineer"/>
    <m/>
    <s v="Individual Contributor"/>
    <m/>
    <s v="Technology &amp; Internet"/>
    <m/>
    <n v="3"/>
    <s v="-"/>
    <x v="2"/>
    <m/>
    <m/>
    <s v="Data Analyst"/>
    <m/>
    <m/>
    <m/>
    <m/>
    <m/>
    <m/>
    <m/>
    <s v="Stack Overflow"/>
    <m/>
    <m/>
    <n v="20"/>
    <n v="5"/>
    <m/>
    <n v="20"/>
    <s v="Keep going at it. Make a habit out of learning. If you take to long outside of the process it will be harder to get back to it, and things won't stick as well."/>
    <m/>
    <s v="Reddit"/>
    <n v="8"/>
    <s v="More consistency between the courses of a degree"/>
    <s v="GIS"/>
    <s v="No. Have to get back to work :)"/>
    <n v="0"/>
  </r>
  <r>
    <n v="672"/>
    <n v="672"/>
    <m/>
    <s v="Grow skills for my current role"/>
    <s v="Help move from academia to industry"/>
    <m/>
    <m/>
    <m/>
    <d v="1992-04-16T00:00:00"/>
    <n v="8"/>
    <n v="100"/>
    <n v="12"/>
    <n v="4"/>
    <s v="Spain"/>
    <n v="1"/>
    <m/>
    <m/>
    <m/>
    <m/>
    <n v="1"/>
    <s v="Software Engineer"/>
    <m/>
    <s v="Individual Contributor"/>
    <m/>
    <s v="Technology &amp; Internet"/>
    <m/>
    <n v="8"/>
    <s v="Q Division"/>
    <x v="2"/>
    <m/>
    <m/>
    <m/>
    <m/>
    <s v="Artificial Intelligence"/>
    <m/>
    <m/>
    <m/>
    <m/>
    <m/>
    <s v="Slack Channel"/>
    <m/>
    <n v="5"/>
    <m/>
    <n v="6"/>
    <m/>
    <n v="6"/>
    <s v="a) set a schedule and expect it to change_x000a_b) help solve others' problems to understand the material better_x000a_c) create a list of priority tasks in your life. Only do the nanodegree if it can be in or part of the top 3 "/>
    <s v="Google"/>
    <m/>
    <n v="9"/>
    <s v="provide summary slides for future reference"/>
    <s v="Entrepreneurship and business development"/>
    <s v="Love the site and the people behind it. Keep up the good work!"/>
    <n v="1"/>
  </r>
  <r>
    <n v="673"/>
    <n v="673"/>
    <s v="Start a new career in this field"/>
    <s v="Grow skills for my current role"/>
    <m/>
    <m/>
    <s v="General interest in the topic (personal growth and enrichment)"/>
    <m/>
    <d v="1990-05-07T00:00:00"/>
    <n v="7"/>
    <n v="140"/>
    <n v="14"/>
    <n v="30"/>
    <s v="Argentina"/>
    <n v="1"/>
    <m/>
    <m/>
    <m/>
    <m/>
    <n v="0"/>
    <m/>
    <m/>
    <m/>
    <m/>
    <m/>
    <m/>
    <m/>
    <m/>
    <x v="2"/>
    <m/>
    <m/>
    <m/>
    <s v="Machine Learning Engineer"/>
    <m/>
    <m/>
    <m/>
    <s v="Robotics"/>
    <m/>
    <m/>
    <s v="Slack Channel"/>
    <m/>
    <n v="6"/>
    <m/>
    <m/>
    <n v="13"/>
    <n v="20"/>
    <s v="Try to do something every day! Make good use of Slack and support your fellow students!"/>
    <s v="Google"/>
    <m/>
    <n v="9"/>
    <s v="The Live Help feature is a brilliant idea, but execution is currently poor. Please improve (see the many ideas/issues already discussed on Slack)"/>
    <s v="Robotics HARDWARE"/>
    <s v="You're awesome ;)"/>
    <n v="1"/>
  </r>
  <r>
    <n v="674"/>
    <n v="674"/>
    <s v="Start a new career in this field"/>
    <m/>
    <m/>
    <m/>
    <s v="General interest in the topic (personal growth and enrichment)"/>
    <m/>
    <d v="1989-01-05T00:00:00"/>
    <n v="6"/>
    <n v="45"/>
    <n v="10"/>
    <n v="1"/>
    <s v="US"/>
    <n v="0"/>
    <s v="t-shirt"/>
    <m/>
    <s v="â€œA quality life demands quality questionsâ€"/>
    <m/>
    <n v="1"/>
    <s v="Educator / Instructor"/>
    <m/>
    <s v="Not Applicable"/>
    <m/>
    <s v="Education"/>
    <m/>
    <n v="5"/>
    <s v="Japan Exchange and Teaching Programme"/>
    <x v="0"/>
    <m/>
    <m/>
    <s v="Data Analyst"/>
    <m/>
    <m/>
    <m/>
    <m/>
    <m/>
    <m/>
    <m/>
    <s v="Forums"/>
    <m/>
    <m/>
    <n v="10"/>
    <m/>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s v="LinkedIn"/>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675"/>
    <n v="675"/>
    <m/>
    <s v="Grow skills for my current role"/>
    <m/>
    <m/>
    <s v="General interest in the topic (personal growth and enrichment)"/>
    <m/>
    <d v="1989-06-04T00:00:00"/>
    <n v="6"/>
    <n v="120"/>
    <n v="12"/>
    <n v="10"/>
    <s v="Mexico"/>
    <n v="1"/>
    <m/>
    <m/>
    <m/>
    <m/>
    <n v="1"/>
    <s v="Business Intelligence / Business Analyst"/>
    <m/>
    <s v="Individual Contributor"/>
    <m/>
    <s v="Technology &amp; Internet"/>
    <m/>
    <n v="1"/>
    <s v="Simility"/>
    <x v="2"/>
    <m/>
    <m/>
    <m/>
    <m/>
    <m/>
    <s v="Deep Learning Foundations"/>
    <m/>
    <m/>
    <m/>
    <m/>
    <s v="Slack Channel"/>
    <m/>
    <n v="5"/>
    <m/>
    <n v="3"/>
    <m/>
    <n v="8"/>
    <s v="Find ways to apply you learnings into real world. It's easy to forget things."/>
    <s v="Google"/>
    <m/>
    <n v="8"/>
    <s v="Affordable pricing. More real world projects."/>
    <s v="Data Visualisation and Business Analytics"/>
    <s v="Call it simply machine learning nanodegree and remove the word engineer. Don't think it's meant only for engineers."/>
    <n v="1"/>
  </r>
  <r>
    <n v="676"/>
    <n v="676"/>
    <s v="Start a new career in this field"/>
    <m/>
    <m/>
    <m/>
    <m/>
    <m/>
    <d v="1973-07-28T00:00:00"/>
    <n v="5"/>
    <n v="120"/>
    <n v="14"/>
    <n v="6"/>
    <s v="US"/>
    <n v="1"/>
    <m/>
    <m/>
    <m/>
    <m/>
    <n v="1"/>
    <s v="Software Engineer"/>
    <m/>
    <s v="C-Level"/>
    <m/>
    <s v="Healthcare and Pharmaceuticals"/>
    <m/>
    <n v="15"/>
    <s v="Mmi holdings"/>
    <x v="0"/>
    <m/>
    <m/>
    <m/>
    <m/>
    <m/>
    <m/>
    <m/>
    <m/>
    <s v="None"/>
    <m/>
    <m/>
    <m/>
    <m/>
    <m/>
    <m/>
    <m/>
    <m/>
    <m/>
    <s v="Google"/>
    <m/>
    <n v="10"/>
    <s v="Nothing"/>
    <s v="Self driving engineer"/>
    <s v="Good job"/>
    <n v="0"/>
  </r>
  <r>
    <n v="677"/>
    <n v="677"/>
    <s v="Start a new career in this field"/>
    <m/>
    <m/>
    <m/>
    <m/>
    <m/>
    <d v="1982-11-24T00:00:00"/>
    <n v="8"/>
    <n v="2"/>
    <n v="8"/>
    <n v="1"/>
    <s v="Canada"/>
    <n v="0"/>
    <s v="t-shirt"/>
    <m/>
    <s v="â€Math - all the cool kids are doing itâ€"/>
    <m/>
    <n v="1"/>
    <s v="Machine Learning Engineer"/>
    <m/>
    <s v="Individual Contributor"/>
    <m/>
    <s v="Education"/>
    <m/>
    <n v="2"/>
    <s v="Wuhan"/>
    <x v="2"/>
    <m/>
    <m/>
    <m/>
    <m/>
    <m/>
    <s v="Deep Learning Foundations"/>
    <m/>
    <m/>
    <m/>
    <m/>
    <s v="Slack Channel"/>
    <m/>
    <n v="6"/>
    <m/>
    <n v="3"/>
    <m/>
    <n v="3"/>
    <s v="Focus on project and learn the necessary part"/>
    <s v="Google"/>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678"/>
    <n v="678"/>
    <m/>
    <s v="Grow skills for my current role"/>
    <m/>
    <m/>
    <m/>
    <m/>
    <d v="1990-03-28T00:00:00"/>
    <n v="7"/>
    <n v="60"/>
    <n v="7"/>
    <n v="5"/>
    <s v="Russia"/>
    <n v="1"/>
    <m/>
    <m/>
    <m/>
    <m/>
    <n v="1"/>
    <s v="Data Engineer"/>
    <m/>
    <s v="Individual Contributor"/>
    <m/>
    <s v="Technology &amp; Internet"/>
    <m/>
    <n v="2"/>
    <s v="Hyderabad"/>
    <x v="2"/>
    <m/>
    <m/>
    <s v="Data Analyst"/>
    <m/>
    <m/>
    <m/>
    <m/>
    <m/>
    <m/>
    <m/>
    <s v="Stack Overflow"/>
    <m/>
    <n v="3"/>
    <m/>
    <n v="5"/>
    <m/>
    <n v="168"/>
    <s v="Work regularly. Treat this as a classroom program and stick to your schedule."/>
    <s v="Friend / word of mouth"/>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679"/>
    <n v="679"/>
    <m/>
    <s v="Grow skills for my current role"/>
    <m/>
    <m/>
    <s v="General interest in the topic (personal growth and enrichment)"/>
    <m/>
    <d v="1992-10-19T00:00:00"/>
    <n v="6"/>
    <n v="60"/>
    <n v="14"/>
    <n v="4"/>
    <s v="Mexico"/>
    <n v="0"/>
    <s v="hoodie"/>
    <m/>
    <s v="â€œMachine learning for lifeâ€"/>
    <m/>
    <n v="1"/>
    <s v="Data Analyst"/>
    <m/>
    <m/>
    <s v="Senior"/>
    <m/>
    <s v="Video Games"/>
    <n v="3"/>
    <s v="Radiant Worlds"/>
    <x v="0"/>
    <m/>
    <m/>
    <m/>
    <m/>
    <m/>
    <m/>
    <m/>
    <m/>
    <s v="None"/>
    <m/>
    <m/>
    <m/>
    <m/>
    <m/>
    <m/>
    <m/>
    <m/>
    <m/>
    <s v="Google"/>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680"/>
    <n v="680"/>
    <m/>
    <s v="Grow skills for my current role"/>
    <m/>
    <m/>
    <s v="General interest in the topic (personal growth and enrichment)"/>
    <m/>
    <d v="1982-09-20T00:00:00"/>
    <n v="6"/>
    <n v="30"/>
    <n v="15"/>
    <n v="16"/>
    <s v="US"/>
    <n v="1"/>
    <m/>
    <m/>
    <m/>
    <m/>
    <n v="1"/>
    <s v="Research"/>
    <m/>
    <m/>
    <s v="Research Assistant"/>
    <m/>
    <s v="Applied Research / Semiconductor"/>
    <n v="2"/>
    <s v="Fraunhofer Institute for Integrated Systems and Device Technology IISB"/>
    <x v="2"/>
    <m/>
    <m/>
    <m/>
    <m/>
    <m/>
    <m/>
    <m/>
    <m/>
    <s v="None"/>
    <m/>
    <m/>
    <m/>
    <m/>
    <m/>
    <m/>
    <m/>
    <m/>
    <m/>
    <s v="Google"/>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681"/>
    <n v="681"/>
    <s v="Start a new career in this field"/>
    <m/>
    <m/>
    <m/>
    <m/>
    <m/>
    <d v="1995-12-18T00:00:00"/>
    <n v="7"/>
    <n v="10"/>
    <n v="3"/>
    <n v="4"/>
    <s v="Russia"/>
    <n v="1"/>
    <m/>
    <m/>
    <m/>
    <m/>
    <n v="1"/>
    <s v="Software Engineer"/>
    <m/>
    <s v="Individual Contributor"/>
    <m/>
    <s v="Electronics"/>
    <m/>
    <n v="1"/>
    <m/>
    <x v="4"/>
    <m/>
    <m/>
    <m/>
    <m/>
    <m/>
    <s v="Deep Learning Foundations"/>
    <m/>
    <m/>
    <m/>
    <m/>
    <s v="Slack Channel"/>
    <m/>
    <n v="5"/>
    <m/>
    <m/>
    <n v="12"/>
    <n v="4"/>
    <s v="study hard"/>
    <s v="Google"/>
    <m/>
    <n v="10"/>
    <s v="have more project"/>
    <m/>
    <m/>
    <n v="1"/>
  </r>
  <r>
    <n v="682"/>
    <n v="682"/>
    <s v="Start a new career in this field"/>
    <m/>
    <s v="Help move from academia to industry"/>
    <s v="Help prepare for an advanced degree"/>
    <s v="General interest in the topic (personal growth and enrichment)"/>
    <m/>
    <d v="1997-05-23T00:00:00"/>
    <n v="10"/>
    <n v="20"/>
    <n v="10"/>
    <n v="10"/>
    <s v="Canada"/>
    <n v="1"/>
    <m/>
    <m/>
    <m/>
    <m/>
    <n v="0"/>
    <m/>
    <m/>
    <m/>
    <m/>
    <m/>
    <m/>
    <m/>
    <m/>
    <x v="3"/>
    <m/>
    <m/>
    <m/>
    <m/>
    <m/>
    <s v="Deep Learning Foundations"/>
    <m/>
    <m/>
    <m/>
    <m/>
    <s v="Slack Channel"/>
    <m/>
    <n v="6"/>
    <m/>
    <n v="6"/>
    <m/>
    <n v="30"/>
    <s v="Try to understand everything from first principles. Use all the resources available, including the great community."/>
    <m/>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83"/>
    <n v="683"/>
    <m/>
    <m/>
    <m/>
    <s v="Help prepare for an advanced degree"/>
    <m/>
    <m/>
    <d v="1973-10-01T00:00:00"/>
    <n v="5"/>
    <n v="120"/>
    <n v="12"/>
    <n v="60"/>
    <s v="Canada"/>
    <n v="0"/>
    <m/>
    <s v="None"/>
    <s v="â€œA quality life demands quality questionsâ€"/>
    <m/>
    <n v="1"/>
    <s v="Software Engineer"/>
    <m/>
    <s v="Not Applicable"/>
    <m/>
    <s v="Telecommunications"/>
    <m/>
    <n v="15"/>
    <m/>
    <x v="2"/>
    <m/>
    <m/>
    <m/>
    <m/>
    <m/>
    <s v="Deep Learning Foundations"/>
    <m/>
    <m/>
    <m/>
    <m/>
    <s v="Mentor Help (classroom or 1:1 mentors)"/>
    <m/>
    <n v="6"/>
    <m/>
    <n v="6"/>
    <m/>
    <n v="15"/>
    <s v="Nothing"/>
    <s v="Google"/>
    <m/>
    <n v="5"/>
    <s v="Give the place to study any cutting edge technology."/>
    <s v="None"/>
    <s v="None"/>
    <n v="0"/>
  </r>
  <r>
    <n v="684"/>
    <n v="684"/>
    <m/>
    <m/>
    <m/>
    <m/>
    <s v="General interest in the topic (personal growth and enrichment)"/>
    <m/>
    <d v="1977-01-12T00:00:00"/>
    <n v="7"/>
    <n v="120"/>
    <n v="6"/>
    <n v="3"/>
    <s v="Singapore"/>
    <n v="0"/>
    <s v="hoodie"/>
    <m/>
    <s v="â€œMachine learning for lifeâ€"/>
    <m/>
    <n v="1"/>
    <s v="Software Engineer"/>
    <m/>
    <s v="Director"/>
    <m/>
    <s v="Technology &amp; Internet"/>
    <m/>
    <n v="17"/>
    <s v="BrandSnob"/>
    <x v="0"/>
    <m/>
    <m/>
    <m/>
    <m/>
    <m/>
    <s v="Deep Learning Foundations"/>
    <m/>
    <m/>
    <m/>
    <m/>
    <s v="Forums"/>
    <m/>
    <n v="6"/>
    <m/>
    <n v="3"/>
    <m/>
    <n v="10"/>
    <s v="Spend time to understand the theory and intuition before coding"/>
    <s v="Google"/>
    <m/>
    <n v="9"/>
    <s v="More small exercise and provide more graphs to visualize the ideas or theory"/>
    <s v="Augmented Reality, Mix Reality, Applied Machine Learning concepts in apps"/>
    <s v="Overall it's really good. "/>
    <n v="0"/>
  </r>
  <r>
    <n v="685"/>
    <n v="685"/>
    <s v="Start a new career in this field"/>
    <m/>
    <m/>
    <m/>
    <m/>
    <m/>
    <d v="1983-11-25T00:00:00"/>
    <n v="7"/>
    <n v="20"/>
    <n v="10"/>
    <n v="20"/>
    <s v="Japan"/>
    <n v="1"/>
    <m/>
    <m/>
    <m/>
    <m/>
    <n v="1"/>
    <s v=" Artificial Intelligence Engineer"/>
    <m/>
    <s v="Manager"/>
    <m/>
    <s v="Education"/>
    <m/>
    <n v="1"/>
    <s v="TheD."/>
    <x v="2"/>
    <m/>
    <m/>
    <m/>
    <s v="Machine Learning Engineer"/>
    <m/>
    <m/>
    <m/>
    <m/>
    <m/>
    <m/>
    <s v="Stack Overflow"/>
    <m/>
    <m/>
    <n v="15"/>
    <m/>
    <n v="20"/>
    <n v="20"/>
    <s v="Try to research in depth the various topics and use the projects as a base to experiment as many technics as possible. The feedback received from mentors' evaluations is invaluable and the return is directly proportional to the work spent on the projects."/>
    <s v="Friend / word of mouth"/>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686"/>
    <n v="686"/>
    <m/>
    <s v="Grow skills for my current role"/>
    <m/>
    <m/>
    <s v="General interest in the topic (personal growth and enrichment)"/>
    <m/>
    <d v="1979-06-14T00:00:00"/>
    <n v="4"/>
    <n v="70"/>
    <n v="12"/>
    <n v="25"/>
    <s v="France"/>
    <n v="0"/>
    <s v="t-shirt"/>
    <m/>
    <m/>
    <s v="We make shit taglines. Code is what we know. "/>
    <n v="1"/>
    <s v="Consulting"/>
    <m/>
    <m/>
    <s v="Senior Consultant"/>
    <s v="Utilities, Energy and Extraction"/>
    <m/>
    <n v="11"/>
    <s v="Newcrest Mining"/>
    <x v="2"/>
    <m/>
    <m/>
    <m/>
    <m/>
    <m/>
    <s v="Deep Learning Foundations"/>
    <m/>
    <m/>
    <m/>
    <m/>
    <s v="Stack Overflow"/>
    <m/>
    <m/>
    <n v="15"/>
    <m/>
    <n v="10"/>
    <n v="40"/>
    <s v="Don't believe the time estimates. You may enrol in two Nanodegrees at the same time like I did, you will complete the first one and run out of time to complete the second. "/>
    <s v="Google"/>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687"/>
    <n v="687"/>
    <s v="Start a new career in this field"/>
    <s v="Grow skills for my current role"/>
    <m/>
    <m/>
    <m/>
    <m/>
    <d v="1960-10-13T00:00:00"/>
    <n v="7"/>
    <n v="40"/>
    <n v="12"/>
    <n v="10"/>
    <s v="Singapore"/>
    <n v="1"/>
    <m/>
    <m/>
    <m/>
    <m/>
    <n v="1"/>
    <s v="Consulting"/>
    <m/>
    <s v="C-Level"/>
    <m/>
    <s v="Technology &amp; Internet"/>
    <m/>
    <n v="30"/>
    <s v="OBI Corp"/>
    <x v="0"/>
    <m/>
    <m/>
    <m/>
    <m/>
    <m/>
    <s v="Deep Learning Foundations"/>
    <m/>
    <m/>
    <m/>
    <m/>
    <s v="Forums"/>
    <m/>
    <n v="5"/>
    <m/>
    <m/>
    <n v="12"/>
    <n v="12"/>
    <s v="The expected work time for projects is a lot higher than those published."/>
    <s v="Google"/>
    <m/>
    <n v="10"/>
    <s v="Publish the student's work time Bell curve for each project (or mean and std-dev)"/>
    <m/>
    <m/>
    <n v="0"/>
  </r>
  <r>
    <n v="688"/>
    <n v="688"/>
    <m/>
    <s v="Grow skills for my current role"/>
    <m/>
    <m/>
    <s v="General interest in the topic (personal growth and enrichment)"/>
    <m/>
    <d v="1982-10-09T00:00:00"/>
    <n v="7"/>
    <n v="15"/>
    <n v="12"/>
    <n v="12"/>
    <s v="France"/>
    <n v="0"/>
    <s v="t-shirt"/>
    <m/>
    <s v="â€œMachine learning for lifeâ€"/>
    <m/>
    <n v="1"/>
    <s v="Business Intelligence / Business Analyst"/>
    <m/>
    <s v="Individual Contributor"/>
    <m/>
    <s v="Technology &amp; Internet"/>
    <m/>
    <n v="1"/>
    <s v="Capgemini"/>
    <x v="1"/>
    <m/>
    <m/>
    <s v="Data Analyst"/>
    <s v="Machine Learning Engineer"/>
    <m/>
    <m/>
    <m/>
    <m/>
    <m/>
    <m/>
    <s v="Stack Overflow"/>
    <m/>
    <n v="2"/>
    <m/>
    <n v="5"/>
    <m/>
    <n v="30"/>
    <s v="Just stick to it."/>
    <s v="Google"/>
    <m/>
    <n v="7"/>
    <s v="I don't know"/>
    <s v="Software testing."/>
    <m/>
    <n v="0"/>
  </r>
  <r>
    <n v="689"/>
    <n v="689"/>
    <s v="Start a new career in this field"/>
    <m/>
    <m/>
    <m/>
    <s v="General interest in the topic (personal growth and enrichment)"/>
    <m/>
    <d v="1997-01-29T00:00:00"/>
    <n v="5"/>
    <n v="8"/>
    <n v="10"/>
    <n v="5"/>
    <s v="India"/>
    <n v="0"/>
    <s v="hoodie"/>
    <m/>
    <s v="â€œA quality life demands quality questionsâ€"/>
    <m/>
    <n v="0"/>
    <m/>
    <m/>
    <m/>
    <m/>
    <m/>
    <m/>
    <m/>
    <m/>
    <x v="3"/>
    <m/>
    <m/>
    <m/>
    <m/>
    <m/>
    <s v="Deep Learning Foundations"/>
    <m/>
    <m/>
    <m/>
    <m/>
    <s v="Stack Overflow"/>
    <m/>
    <n v="4"/>
    <m/>
    <n v="3"/>
    <m/>
    <n v="4"/>
    <s v="Study a little bit everyday instead of doing it all together_x000a_And do your assignments and projects seriously "/>
    <s v="Google"/>
    <m/>
    <n v="9"/>
    <s v="Some of the courses are wuite costly "/>
    <s v="Graphics designing "/>
    <m/>
    <n v="0"/>
  </r>
  <r>
    <n v="690"/>
    <n v="690"/>
    <m/>
    <s v="Grow skills for my current role"/>
    <m/>
    <m/>
    <s v="General interest in the topic (personal growth and enrichment)"/>
    <m/>
    <d v="1984-11-10T00:00:00"/>
    <n v="7"/>
    <n v="10"/>
    <n v="6"/>
    <n v="10"/>
    <s v="India"/>
    <n v="0"/>
    <s v="jacket (brand is TBD... probably Patagonia)"/>
    <m/>
    <s v="â€œMachine learning for lifeâ€"/>
    <m/>
    <n v="1"/>
    <s v="Research"/>
    <m/>
    <s v="Not Applicable"/>
    <m/>
    <s v="Education"/>
    <m/>
    <n v="6"/>
    <m/>
    <x v="1"/>
    <m/>
    <m/>
    <m/>
    <m/>
    <m/>
    <s v="Deep Learning Foundations"/>
    <m/>
    <m/>
    <m/>
    <m/>
    <s v="Stack Overflow"/>
    <m/>
    <n v="3"/>
    <m/>
    <n v="6"/>
    <m/>
    <n v="10"/>
    <s v="Keep a steady pace and meet deadlines"/>
    <s v="Google"/>
    <m/>
    <n v="10"/>
    <s v=" "/>
    <m/>
    <m/>
    <n v="0"/>
  </r>
  <r>
    <n v="691"/>
    <n v="691"/>
    <m/>
    <s v="Grow skills for my current role"/>
    <m/>
    <m/>
    <m/>
    <m/>
    <d v="1978-11-01T00:00:00"/>
    <n v="7"/>
    <n v="180"/>
    <n v="11"/>
    <n v="3"/>
    <s v="China"/>
    <n v="0"/>
    <m/>
    <s v="Mug"/>
    <s v="â€œMachine learning for lifeâ€"/>
    <m/>
    <n v="1"/>
    <s v="Data Scientist"/>
    <m/>
    <s v="Director"/>
    <m/>
    <s v="Advertising &amp; Marketing"/>
    <m/>
    <n v="5"/>
    <s v="360i"/>
    <x v="2"/>
    <m/>
    <m/>
    <m/>
    <m/>
    <m/>
    <m/>
    <m/>
    <m/>
    <s v="None"/>
    <m/>
    <m/>
    <m/>
    <m/>
    <m/>
    <m/>
    <m/>
    <m/>
    <m/>
    <s v="Google"/>
    <m/>
    <n v="7"/>
    <s v="The mentor support is a great idea, but, mentors aren't always good. They need to be chosen properly. My mentor didn't provide me enough support for the AI Nanodegree."/>
    <s v="Statistics"/>
    <m/>
    <n v="1"/>
  </r>
  <r>
    <n v="692"/>
    <n v="692"/>
    <m/>
    <s v="Grow skills for my current role"/>
    <m/>
    <m/>
    <m/>
    <m/>
    <d v="1971-11-19T00:00:00"/>
    <n v="8"/>
    <n v="0"/>
    <n v="12"/>
    <n v="26"/>
    <s v="Spain"/>
    <n v="1"/>
    <m/>
    <m/>
    <m/>
    <m/>
    <n v="1"/>
    <s v="Software Engineer"/>
    <m/>
    <s v="Individual Contributor"/>
    <m/>
    <s v="Healthcare and Pharmaceuticals"/>
    <m/>
    <n v="7"/>
    <s v="Ranger Health"/>
    <x v="1"/>
    <m/>
    <m/>
    <m/>
    <s v="Machine Learning Engineer"/>
    <s v="Artificial Intelligence"/>
    <m/>
    <s v="Self-Driving Car Engineer"/>
    <m/>
    <m/>
    <m/>
    <s v="Slack Channel"/>
    <m/>
    <n v="6"/>
    <m/>
    <n v="2"/>
    <m/>
    <n v="8"/>
    <s v="Consistency is most important. Don't try to do it all, just put in some effort every day. Don't be a hero. Asking or looking for help is part of learning and a skill you should be using every day."/>
    <m/>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93"/>
    <n v="693"/>
    <m/>
    <s v="Grow skills for my current role"/>
    <m/>
    <m/>
    <s v="General interest in the topic (personal growth and enrichment)"/>
    <m/>
    <d v="1964-09-21T00:00:00"/>
    <n v="7"/>
    <n v="50"/>
    <n v="8"/>
    <n v="5"/>
    <s v="Canada"/>
    <n v="1"/>
    <m/>
    <m/>
    <m/>
    <m/>
    <n v="1"/>
    <s v="Other"/>
    <m/>
    <s v="Not Applicable"/>
    <m/>
    <m/>
    <s v="Finance"/>
    <n v="30"/>
    <s v="Credit Suisse"/>
    <x v="0"/>
    <m/>
    <m/>
    <m/>
    <m/>
    <m/>
    <s v="Deep Learning Foundations"/>
    <m/>
    <m/>
    <m/>
    <m/>
    <s v="Forums"/>
    <m/>
    <n v="6"/>
    <m/>
    <n v="6"/>
    <m/>
    <n v="20"/>
    <s v="Focus on learning and projects and put away everything else if you can. Had to work , take care of kids and family and study. Very difficult. "/>
    <m/>
    <s v="online tech news"/>
    <n v="7"/>
    <s v="Can't think of anything right now."/>
    <s v="Deep learning applied to law / legal industry - more in depth NLP"/>
    <m/>
    <n v="0"/>
  </r>
  <r>
    <n v="694"/>
    <n v="694"/>
    <m/>
    <s v="Grow skills for my current role"/>
    <m/>
    <m/>
    <m/>
    <m/>
    <d v="1985-03-25T00:00:00"/>
    <n v="6"/>
    <n v="60"/>
    <n v="12"/>
    <n v="6"/>
    <s v="India"/>
    <n v="1"/>
    <m/>
    <m/>
    <m/>
    <m/>
    <n v="1"/>
    <s v=" Artificial Intelligence Engineer"/>
    <m/>
    <s v="Vice President"/>
    <m/>
    <m/>
    <s v="Investment banking"/>
    <n v="9"/>
    <s v="CLSA Ltd"/>
    <x v="0"/>
    <m/>
    <m/>
    <m/>
    <m/>
    <m/>
    <s v="Deep Learning Foundations"/>
    <m/>
    <m/>
    <m/>
    <m/>
    <s v="Slack Channel"/>
    <m/>
    <n v="5"/>
    <m/>
    <n v="6"/>
    <m/>
    <n v="30"/>
    <s v="Just make sure you have your timetable set. This will ensure proper learning of course material."/>
    <s v="Google"/>
    <m/>
    <n v="10"/>
    <s v="Consultation towards how to apply learning in a particular field."/>
    <s v="More involved towards finance/ investment banking."/>
    <s v="So far, it has been a great experience. "/>
    <n v="1"/>
  </r>
  <r>
    <n v="695"/>
    <n v="695"/>
    <s v="Start a new career in this field"/>
    <m/>
    <m/>
    <m/>
    <s v="General interest in the topic (personal growth and enrichment)"/>
    <m/>
    <d v="1977-03-23T00:00:00"/>
    <n v="7"/>
    <n v="45"/>
    <n v="10"/>
    <n v="6"/>
    <s v="Russia"/>
    <n v="1"/>
    <m/>
    <m/>
    <m/>
    <m/>
    <n v="1"/>
    <s v="Product Management/Project Management"/>
    <m/>
    <s v="Manager"/>
    <m/>
    <s v="Technology &amp; Internet"/>
    <m/>
    <n v="17"/>
    <s v="VMware"/>
    <x v="2"/>
    <m/>
    <m/>
    <m/>
    <m/>
    <s v="Artificial Intelligence"/>
    <m/>
    <m/>
    <m/>
    <m/>
    <m/>
    <s v="Slack Channel"/>
    <m/>
    <n v="6"/>
    <m/>
    <n v="6"/>
    <m/>
    <n v="6"/>
    <s v="Follow along with lessons with pen&amp;paper and try to make notes. Writing reinforces learning. Also, reserve enough time for projects so that you can also work on optional portions. They really enhance your learning."/>
    <s v="Google"/>
    <m/>
    <n v="10"/>
    <s v="More projects"/>
    <s v="How to change careers"/>
    <s v="I love Udacity. Most of the lessons in my nanodegree were very good "/>
    <n v="1"/>
  </r>
  <r>
    <n v="696"/>
    <n v="696"/>
    <s v="Start a new career in this field"/>
    <s v="Grow skills for my current role"/>
    <m/>
    <s v="Help prepare for an advanced degree"/>
    <s v="General interest in the topic (personal growth and enrichment)"/>
    <m/>
    <d v="1975-09-09T00:00:00"/>
    <n v="6"/>
    <n v="60"/>
    <n v="6"/>
    <n v="3"/>
    <s v="US"/>
    <n v="0"/>
    <s v="hoodie"/>
    <m/>
    <s v="â€œMachine learning for lifeâ€"/>
    <m/>
    <n v="1"/>
    <s v="Data Analyst"/>
    <m/>
    <s v="Individual Contributor"/>
    <m/>
    <m/>
    <s v="Media &amp; Technology"/>
    <n v="4"/>
    <s v="Motion Picture Solutions"/>
    <x v="5"/>
    <m/>
    <m/>
    <s v="Data Analyst"/>
    <m/>
    <m/>
    <m/>
    <m/>
    <m/>
    <m/>
    <m/>
    <s v="Forums"/>
    <m/>
    <n v="5"/>
    <m/>
    <n v="5"/>
    <m/>
    <n v="12"/>
    <s v="I would say if you get stuck, use the forums, other people may have had the same issue as you, and you can see where you are going wrong."/>
    <s v="Google"/>
    <m/>
    <n v="10"/>
    <s v="None"/>
    <s v="None that I can think of."/>
    <s v="Not at the moment."/>
    <n v="0"/>
  </r>
  <r>
    <n v="697"/>
    <n v="697"/>
    <m/>
    <m/>
    <m/>
    <m/>
    <s v="General interest in the topic (personal growth and enrichment)"/>
    <m/>
    <d v="1984-02-15T00:00:00"/>
    <n v="7"/>
    <n v="90"/>
    <n v="14"/>
    <n v="2"/>
    <s v="France"/>
    <n v="1"/>
    <m/>
    <m/>
    <m/>
    <m/>
    <n v="1"/>
    <s v="Software Engineer"/>
    <m/>
    <m/>
    <s v="Senior"/>
    <s v="Technology &amp; Internet"/>
    <m/>
    <n v="8"/>
    <s v="Supahands dot com"/>
    <x v="2"/>
    <m/>
    <m/>
    <m/>
    <m/>
    <s v="Artificial Intelligence"/>
    <m/>
    <m/>
    <m/>
    <m/>
    <m/>
    <s v="Forums"/>
    <m/>
    <n v="3"/>
    <m/>
    <n v="1"/>
    <m/>
    <n v="15"/>
    <s v="do not expect to find everything in the videos. its require more than that. read books, research and thinking and doing a lot"/>
    <m/>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98"/>
    <n v="698"/>
    <s v="Start a new career in this field"/>
    <m/>
    <m/>
    <m/>
    <m/>
    <m/>
    <d v="1977-10-15T00:00:00"/>
    <n v="5"/>
    <n v="150"/>
    <n v="6"/>
    <n v="1"/>
    <s v="China"/>
    <n v="1"/>
    <m/>
    <m/>
    <m/>
    <m/>
    <n v="1"/>
    <s v=" Artificial Intelligence Engineer"/>
    <m/>
    <s v="Director"/>
    <m/>
    <s v="Technology &amp; Internet"/>
    <m/>
    <n v="19"/>
    <s v="wolters kluwer"/>
    <x v="0"/>
    <m/>
    <m/>
    <m/>
    <m/>
    <s v="Artificial Intelligence"/>
    <s v="Deep Learning Foundations"/>
    <m/>
    <m/>
    <m/>
    <m/>
    <s v="Slack Channel"/>
    <m/>
    <n v="6"/>
    <m/>
    <n v="6"/>
    <m/>
    <n v="4"/>
    <s v="Need to understand what each degree offers. Make sure that you are signing up for what you want to do in future not just to add a certificate in your kitty."/>
    <s v="Google"/>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699"/>
    <n v="699"/>
    <s v="Start a new career in this field"/>
    <m/>
    <m/>
    <m/>
    <m/>
    <m/>
    <d v="1971-10-29T00:00:00"/>
    <n v="8"/>
    <n v="40"/>
    <n v="10"/>
    <n v="6"/>
    <s v="UK"/>
    <n v="0"/>
    <s v="t-shirt"/>
    <m/>
    <s v="â€Math - all the cool kids are doing itâ€"/>
    <m/>
    <n v="1"/>
    <s v="Business/Strategy"/>
    <m/>
    <s v="Manager"/>
    <m/>
    <m/>
    <s v="covers multiple areas"/>
    <n v="5"/>
    <s v="The Business Therapist"/>
    <x v="1"/>
    <m/>
    <m/>
    <s v="Data Analyst"/>
    <m/>
    <m/>
    <m/>
    <m/>
    <m/>
    <m/>
    <m/>
    <s v="Stack Overflow"/>
    <m/>
    <m/>
    <n v="12"/>
    <n v="6"/>
    <m/>
    <n v="20"/>
    <s v="Use deliberate practice and have patience. "/>
    <s v="Google"/>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700"/>
    <n v="700"/>
    <s v="Start a new career in this field"/>
    <s v="Grow skills for my current role"/>
    <m/>
    <m/>
    <s v="General interest in the topic (personal growth and enrichment)"/>
    <m/>
    <d v="1966-03-02T00:00:00"/>
    <n v="7"/>
    <n v="180"/>
    <n v="12"/>
    <n v="10"/>
    <s v="India"/>
    <n v="0"/>
    <s v="backpack"/>
    <m/>
    <s v="â€œA quality life demands quality questionsâ€"/>
    <m/>
    <n v="1"/>
    <s v="Product Management/Project Management"/>
    <m/>
    <s v="Individual Contributor"/>
    <m/>
    <s v="Entertainment &amp; Leisure"/>
    <m/>
    <n v="25"/>
    <m/>
    <x v="2"/>
    <m/>
    <m/>
    <m/>
    <s v="Machine Learning Engineer"/>
    <m/>
    <m/>
    <m/>
    <m/>
    <m/>
    <m/>
    <s v="Stack Overflow"/>
    <m/>
    <n v="6"/>
    <m/>
    <n v="5"/>
    <m/>
    <n v="260"/>
    <s v="make regular and frequent time available to study"/>
    <s v="Google"/>
    <m/>
    <n v="9"/>
    <s v="although tricky, it'd be great to have a group project or real-world project of some kind in the courses"/>
    <m/>
    <s v="i really like udacity's courses and delivery. "/>
    <n v="0"/>
  </r>
  <r>
    <n v="701"/>
    <n v="701"/>
    <s v="Start a new career in this field"/>
    <m/>
    <m/>
    <s v="Help prepare for an advanced degree"/>
    <s v="General interest in the topic (personal growth and enrichment)"/>
    <m/>
    <d v="1991-10-01T00:00:00"/>
    <n v="8"/>
    <n v="30"/>
    <n v="10"/>
    <n v="18"/>
    <s v="Argentina"/>
    <n v="1"/>
    <m/>
    <m/>
    <m/>
    <m/>
    <n v="0"/>
    <m/>
    <m/>
    <m/>
    <m/>
    <m/>
    <m/>
    <m/>
    <m/>
    <x v="2"/>
    <m/>
    <m/>
    <m/>
    <s v="Machine Learning Engineer"/>
    <m/>
    <m/>
    <m/>
    <m/>
    <m/>
    <m/>
    <s v="Stack Overflow"/>
    <m/>
    <m/>
    <n v="12"/>
    <m/>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s v="Google"/>
    <m/>
    <n v="8"/>
    <s v="Lower tuition on the self driving car program ;)"/>
    <s v="Intensive c++ and Python courses covering the capabilities of various machine learning, computer vision and general robotics libraries"/>
    <m/>
    <n v="0"/>
  </r>
  <r>
    <n v="702"/>
    <n v="702"/>
    <s v="Start a new career in this field"/>
    <s v="Grow skills for my current role"/>
    <m/>
    <m/>
    <m/>
    <m/>
    <d v="1971-03-29T00:00:00"/>
    <n v="7"/>
    <n v="30"/>
    <n v="6"/>
    <n v="3"/>
    <s v="China"/>
    <n v="1"/>
    <m/>
    <m/>
    <m/>
    <m/>
    <n v="1"/>
    <s v="Data Scientist"/>
    <m/>
    <s v="Individual Contributor"/>
    <m/>
    <s v="Technology &amp; Internet"/>
    <m/>
    <n v="12"/>
    <s v="Osprey Data"/>
    <x v="1"/>
    <m/>
    <m/>
    <m/>
    <m/>
    <m/>
    <s v="Deep Learning Foundations"/>
    <m/>
    <m/>
    <m/>
    <m/>
    <s v="Forums"/>
    <m/>
    <m/>
    <n v="10"/>
    <n v="5"/>
    <m/>
    <n v="10"/>
    <s v="Try to make progress on your lessons every day, even if it is little time what you have. Don't let too many days pass without doing that. Use the forum and watch each and every video. Use as many resources from Udacity as possible "/>
    <m/>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703"/>
    <n v="703"/>
    <s v="Start a new career in this field"/>
    <m/>
    <m/>
    <m/>
    <s v="General interest in the topic (personal growth and enrichment)"/>
    <m/>
    <d v="1990-06-16T00:00:00"/>
    <n v="6"/>
    <n v="50"/>
    <n v="10"/>
    <n v="3"/>
    <s v="Russia"/>
    <n v="1"/>
    <m/>
    <m/>
    <m/>
    <m/>
    <n v="0"/>
    <m/>
    <m/>
    <m/>
    <m/>
    <m/>
    <m/>
    <m/>
    <m/>
    <x v="2"/>
    <m/>
    <m/>
    <s v="Data Analyst"/>
    <m/>
    <m/>
    <s v="Deep Learning Foundations"/>
    <m/>
    <m/>
    <m/>
    <m/>
    <s v="Stack Overflow"/>
    <m/>
    <n v="6"/>
    <m/>
    <n v="4"/>
    <m/>
    <n v="100"/>
    <s v="Try to finish as fast as possible"/>
    <s v="Friend / word of mouth"/>
    <m/>
    <n v="8"/>
    <s v="Give some more open projects"/>
    <m/>
    <s v="There can be more further learning materials"/>
    <n v="1"/>
  </r>
  <r>
    <n v="704"/>
    <n v="704"/>
    <s v="Start a new career in this field"/>
    <m/>
    <m/>
    <m/>
    <m/>
    <m/>
    <d v="1991-10-19T00:00:00"/>
    <n v="6"/>
    <n v="60"/>
    <n v="4"/>
    <n v="5"/>
    <s v="India"/>
    <n v="1"/>
    <m/>
    <m/>
    <m/>
    <m/>
    <n v="1"/>
    <s v="Other"/>
    <m/>
    <s v="Not Applicable"/>
    <m/>
    <s v="Electronics"/>
    <m/>
    <n v="0"/>
    <s v="TSMC"/>
    <x v="2"/>
    <m/>
    <m/>
    <m/>
    <m/>
    <m/>
    <s v="Deep Learning Foundations"/>
    <m/>
    <m/>
    <m/>
    <m/>
    <s v="Stack Overflow"/>
    <m/>
    <n v="6"/>
    <m/>
    <n v="6"/>
    <m/>
    <n v="4"/>
    <s v="Fixed time to learn and take notes."/>
    <s v="Google"/>
    <m/>
    <n v="7"/>
    <s v="more efficiency"/>
    <s v="vehicle dynamics"/>
    <s v="more course offered in Chinese"/>
    <n v="1"/>
  </r>
  <r>
    <n v="705"/>
    <n v="705"/>
    <m/>
    <s v="Grow skills for my current role"/>
    <m/>
    <m/>
    <m/>
    <m/>
    <d v="1981-10-14T00:00:00"/>
    <n v="6"/>
    <n v="90"/>
    <n v="16"/>
    <n v="50"/>
    <s v="US"/>
    <n v="1"/>
    <m/>
    <m/>
    <m/>
    <m/>
    <n v="1"/>
    <s v="Co-founder (or solo founder)"/>
    <m/>
    <s v="President"/>
    <m/>
    <s v="Electronics"/>
    <m/>
    <n v="11"/>
    <n v="6"/>
    <x v="2"/>
    <m/>
    <m/>
    <m/>
    <m/>
    <m/>
    <s v="Deep Learning Foundations"/>
    <m/>
    <m/>
    <m/>
    <m/>
    <s v="Slack Channel"/>
    <m/>
    <n v="2"/>
    <m/>
    <n v="2"/>
    <m/>
    <n v="8"/>
    <s v="watch the tutorial video carefully;"/>
    <s v="Google"/>
    <m/>
    <n v="10"/>
    <s v="come to China ;)"/>
    <s v="deep learning on the edge devices"/>
    <s v="I'm building a AI company with friends. good luck to me and udacity"/>
    <n v="0"/>
  </r>
  <r>
    <n v="706"/>
    <n v="706"/>
    <s v="Start a new career in this field"/>
    <m/>
    <m/>
    <m/>
    <m/>
    <m/>
    <d v="1982-07-17T00:00:00"/>
    <n v="7"/>
    <n v="120"/>
    <n v="7"/>
    <n v="3"/>
    <s v="Singapore"/>
    <n v="1"/>
    <m/>
    <m/>
    <m/>
    <m/>
    <n v="1"/>
    <s v="Data Engineer"/>
    <m/>
    <s v="Individual Contributor"/>
    <m/>
    <m/>
    <s v="Finance"/>
    <n v="7"/>
    <s v="Bengaluru"/>
    <x v="2"/>
    <m/>
    <m/>
    <m/>
    <m/>
    <m/>
    <s v="Deep Learning Foundations"/>
    <m/>
    <m/>
    <m/>
    <m/>
    <s v="Slack Channel"/>
    <m/>
    <n v="6"/>
    <m/>
    <n v="2"/>
    <m/>
    <n v="8"/>
    <s v="Learn via projects"/>
    <s v="Friend / word of mouth"/>
    <m/>
    <n v="10"/>
    <s v="provide industrial interaction while study "/>
    <s v="Data Engineering, Data Structure"/>
    <s v="No"/>
    <n v="1"/>
  </r>
  <r>
    <n v="707"/>
    <n v="707"/>
    <s v="Start a new career in this field"/>
    <m/>
    <m/>
    <s v="Help prepare for an advanced degree"/>
    <m/>
    <m/>
    <d v="1995-04-27T00:00:00"/>
    <n v="4"/>
    <n v="0"/>
    <n v="9"/>
    <n v="15"/>
    <s v="US"/>
    <n v="0"/>
    <s v="hoodie"/>
    <m/>
    <s v="â€œA quality life demands quality questionsâ€"/>
    <m/>
    <n v="1"/>
    <s v="Freelancing"/>
    <m/>
    <s v="Individual Contributor"/>
    <m/>
    <s v="Technology &amp; Internet"/>
    <m/>
    <n v="2"/>
    <s v="self employed"/>
    <x v="0"/>
    <m/>
    <m/>
    <m/>
    <s v="Machine Learning Engineer"/>
    <m/>
    <m/>
    <m/>
    <m/>
    <m/>
    <m/>
    <s v="Mentor Help (classroom or 1:1 mentors)"/>
    <m/>
    <n v="6"/>
    <m/>
    <n v="5"/>
    <m/>
    <n v="10"/>
    <s v="Try,Try and never give up even if you feel that you don't understand ...try to use all the resources provided"/>
    <s v="Google"/>
    <m/>
    <n v="10"/>
    <s v="Have more In-person sessions in India"/>
    <s v="Meteor.js Mongo Db"/>
    <s v="I am grateful to Udacity for many things :-) keep up the good work guys"/>
    <n v="1"/>
  </r>
  <r>
    <n v="708"/>
    <n v="708"/>
    <m/>
    <m/>
    <m/>
    <m/>
    <s v="General interest in the topic (personal growth and enrichment)"/>
    <m/>
    <d v="1968-05-25T00:00:00"/>
    <n v="7"/>
    <n v="2"/>
    <n v="3"/>
    <n v="15"/>
    <s v="France"/>
    <n v="0"/>
    <s v="jacket (brand is TBD... probably Patagonia)"/>
    <m/>
    <s v="â€œMachine learning for lifeâ€"/>
    <m/>
    <n v="1"/>
    <s v="Other"/>
    <m/>
    <s v="Not Applicable"/>
    <m/>
    <m/>
    <s v="Medical"/>
    <n v="25"/>
    <s v="Aurora Pharmacy"/>
    <x v="0"/>
    <m/>
    <m/>
    <s v="Data Analyst"/>
    <m/>
    <m/>
    <m/>
    <m/>
    <m/>
    <m/>
    <m/>
    <s v="Stack Overflow"/>
    <m/>
    <n v="4"/>
    <m/>
    <n v="3"/>
    <m/>
    <n v="6"/>
    <s v="It is easier and more fun than you would expect.  You should try it.  "/>
    <s v="Friend / word of mouth"/>
    <m/>
    <n v="8"/>
    <s v="I am unsure "/>
    <s v="More math"/>
    <m/>
    <n v="0"/>
  </r>
  <r>
    <n v="709"/>
    <n v="709"/>
    <s v="Start a new career in this field"/>
    <m/>
    <m/>
    <m/>
    <m/>
    <m/>
    <d v="1986-11-04T00:00:00"/>
    <n v="6"/>
    <n v="30"/>
    <n v="6"/>
    <n v="30"/>
    <s v="Spain"/>
    <n v="1"/>
    <m/>
    <m/>
    <m/>
    <m/>
    <n v="1"/>
    <s v="Data Analyst"/>
    <m/>
    <s v="Not Applicable"/>
    <m/>
    <m/>
    <s v="Security "/>
    <n v="5"/>
    <s v="Paladin Security "/>
    <x v="4"/>
    <m/>
    <m/>
    <s v="Data Analyst"/>
    <m/>
    <m/>
    <m/>
    <m/>
    <m/>
    <m/>
    <m/>
    <s v="Stack Overflow"/>
    <m/>
    <n v="4"/>
    <m/>
    <n v="4"/>
    <m/>
    <n v="20"/>
    <s v="Keep at it, don't rush your projects. Make sure that you understand what the project is asking you to do before getting to it. Find your own datasets, it gives you more experience working with messy real life data. Most importantly have fun. "/>
    <s v="Friend / word of mouth"/>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710"/>
    <n v="710"/>
    <s v="Start a new career in this field"/>
    <m/>
    <m/>
    <m/>
    <m/>
    <m/>
    <d v="1987-03-25T00:00:00"/>
    <n v="7"/>
    <n v="0"/>
    <n v="14"/>
    <n v="1"/>
    <s v="Russia"/>
    <n v="0"/>
    <m/>
    <s v="Don't really want swag"/>
    <s v="â€œData is the new bacon&quot;"/>
    <m/>
    <n v="0"/>
    <m/>
    <m/>
    <m/>
    <m/>
    <m/>
    <m/>
    <m/>
    <m/>
    <x v="2"/>
    <m/>
    <m/>
    <s v="Data Analyst"/>
    <m/>
    <m/>
    <m/>
    <m/>
    <m/>
    <m/>
    <m/>
    <s v="Forums"/>
    <m/>
    <n v="6"/>
    <m/>
    <n v="6"/>
    <m/>
    <n v="8"/>
    <s v="Make sure it's worth the time/money spent as there's no guarantee of job placement."/>
    <s v="Google"/>
    <m/>
    <n v="5"/>
    <s v="Have more partners willing to hire interns/entry-level positions from Udacity graduates"/>
    <m/>
    <s v="The nanodegree/projects don't seem to be all that useful in getting employment. The knowledge gained is nice, but that's all freely available."/>
    <m/>
  </r>
  <r>
    <n v="711"/>
    <n v="711"/>
    <m/>
    <m/>
    <m/>
    <m/>
    <s v="General interest in the topic (personal growth and enrichment)"/>
    <m/>
    <d v="1980-11-03T00:00:00"/>
    <n v="7"/>
    <n v="75"/>
    <n v="10"/>
    <n v="2"/>
    <s v="Argentina"/>
    <n v="0"/>
    <s v="hat"/>
    <m/>
    <s v="â€œData is the new bacon&quot;"/>
    <m/>
    <n v="0"/>
    <m/>
    <m/>
    <m/>
    <m/>
    <m/>
    <m/>
    <m/>
    <m/>
    <x v="0"/>
    <m/>
    <m/>
    <m/>
    <m/>
    <s v="Artificial Intelligence"/>
    <m/>
    <m/>
    <m/>
    <m/>
    <m/>
    <s v="Forums"/>
    <m/>
    <n v="2"/>
    <m/>
    <n v="4"/>
    <m/>
    <n v="50"/>
    <s v="Ask questions in the forum that's the best place to learn"/>
    <s v="Google"/>
    <m/>
    <n v="10"/>
    <s v="It would be better if Udacity can provide students local studying groups also."/>
    <m/>
    <m/>
    <n v="0"/>
  </r>
  <r>
    <n v="712"/>
    <n v="712"/>
    <m/>
    <m/>
    <m/>
    <m/>
    <s v="General interest in the topic (personal growth and enrichment)"/>
    <m/>
    <d v="1995-05-25T00:00:00"/>
    <n v="8"/>
    <n v="0"/>
    <n v="12"/>
    <n v="20"/>
    <s v="Canada"/>
    <n v="0"/>
    <s v="t-shirt"/>
    <m/>
    <s v="â€œMachine learning for lifeâ€"/>
    <m/>
    <n v="0"/>
    <m/>
    <m/>
    <m/>
    <m/>
    <m/>
    <m/>
    <m/>
    <m/>
    <x v="0"/>
    <m/>
    <m/>
    <m/>
    <m/>
    <m/>
    <s v="Deep Learning Foundations"/>
    <m/>
    <m/>
    <m/>
    <m/>
    <s v="Stack Overflow"/>
    <m/>
    <n v="6"/>
    <m/>
    <n v="6"/>
    <m/>
    <n v="4"/>
    <s v="Perhaps some projects' description are not perfect, but we can understand it in other ways."/>
    <s v="Friend / word of mouth"/>
    <m/>
    <n v="10"/>
    <s v="Improve the imperfect project description."/>
    <s v="None."/>
    <s v="None."/>
    <n v="0"/>
  </r>
  <r>
    <n v="713"/>
    <n v="713"/>
    <s v="Start a new career in this field"/>
    <s v="Grow skills for my current role"/>
    <s v="Help move from academia to industry"/>
    <s v="Help prepare for an advanced degree"/>
    <s v="General interest in the topic (personal growth and enrichment)"/>
    <m/>
    <d v="1989-06-08T00:00:00"/>
    <n v="8"/>
    <n v="30"/>
    <n v="5"/>
    <n v="30"/>
    <s v="US"/>
    <n v="0"/>
    <s v="backpack"/>
    <m/>
    <m/>
    <s v="None"/>
    <n v="1"/>
    <s v="Accounting/Finance"/>
    <m/>
    <s v="Manager"/>
    <m/>
    <m/>
    <s v="Service industry"/>
    <n v="5"/>
    <s v="Your Dog's Best Friend"/>
    <x v="0"/>
    <s v="Intro to Programming"/>
    <m/>
    <m/>
    <m/>
    <m/>
    <s v="Deep Learning Foundations"/>
    <m/>
    <m/>
    <m/>
    <s v="Front End Developer"/>
    <s v="Forums"/>
    <m/>
    <n v="5"/>
    <m/>
    <m/>
    <n v="8"/>
    <n v="10"/>
    <s v="Keep working at it even if you get frustrated or stuck. "/>
    <s v="Google"/>
    <m/>
    <n v="10"/>
    <s v="Nothing so far"/>
    <m/>
    <m/>
    <n v="1"/>
  </r>
  <r>
    <n v="714"/>
    <n v="714"/>
    <m/>
    <s v="Grow skills for my current role"/>
    <m/>
    <m/>
    <m/>
    <m/>
    <d v="1985-02-04T00:00:00"/>
    <n v="8"/>
    <n v="80"/>
    <n v="9"/>
    <n v="2"/>
    <s v="Canada"/>
    <n v="1"/>
    <m/>
    <m/>
    <m/>
    <m/>
    <n v="1"/>
    <s v="Other"/>
    <m/>
    <s v="Individual Contributor"/>
    <m/>
    <s v="Airlines &amp; Aerospace (including Defense)"/>
    <m/>
    <n v="10"/>
    <s v="Airbus"/>
    <x v="2"/>
    <m/>
    <m/>
    <s v="Data Analyst"/>
    <m/>
    <m/>
    <m/>
    <m/>
    <m/>
    <m/>
    <m/>
    <s v="Forums"/>
    <m/>
    <m/>
    <n v="13"/>
    <m/>
    <n v="10"/>
    <n v="30"/>
    <s v="Do more than just the videos for learning"/>
    <m/>
    <s v="Workplace"/>
    <n v="7"/>
    <s v="Provide written course material on top of the videos"/>
    <s v="-"/>
    <s v="-"/>
    <n v="1"/>
  </r>
  <r>
    <n v="715"/>
    <n v="715"/>
    <m/>
    <s v="Grow skills for my current role"/>
    <m/>
    <m/>
    <m/>
    <m/>
    <d v="1993-09-10T00:00:00"/>
    <n v="8"/>
    <n v="15"/>
    <n v="9"/>
    <n v="12"/>
    <s v="Russia"/>
    <n v="1"/>
    <m/>
    <m/>
    <m/>
    <m/>
    <n v="0"/>
    <m/>
    <m/>
    <m/>
    <m/>
    <m/>
    <m/>
    <m/>
    <m/>
    <x v="0"/>
    <m/>
    <m/>
    <m/>
    <s v="Machine Learning Engineer"/>
    <m/>
    <m/>
    <m/>
    <m/>
    <m/>
    <m/>
    <s v="Forums"/>
    <m/>
    <m/>
    <s v="10+"/>
    <m/>
    <s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s v="Friend / word of mouth"/>
    <m/>
    <n v="10"/>
    <s v="Allow me to buy swag, so I can wear Udacity while I Udacity on Udacity;)"/>
    <m/>
    <s v="While I am currently unemployed, I start at Google this upcoming September."/>
    <n v="1"/>
  </r>
  <r>
    <n v="716"/>
    <n v="716"/>
    <s v="Start a new career in this field"/>
    <s v="Grow skills for my current role"/>
    <s v="Help move from academia to industry"/>
    <m/>
    <m/>
    <m/>
    <d v="1981-06-07T00:00:00"/>
    <n v="7"/>
    <n v="40"/>
    <n v="10"/>
    <n v="0"/>
    <s v="UK"/>
    <n v="0"/>
    <s v="t-shirt"/>
    <m/>
    <s v="â€œMachine learning for lifeâ€"/>
    <m/>
    <n v="1"/>
    <s v="Research"/>
    <m/>
    <s v="Not Applicable"/>
    <m/>
    <s v="Education"/>
    <m/>
    <n v="6"/>
    <s v="University of Chicago"/>
    <x v="1"/>
    <m/>
    <m/>
    <m/>
    <s v="Machine Learning Engineer"/>
    <m/>
    <m/>
    <m/>
    <m/>
    <m/>
    <m/>
    <s v="Mentor Help (classroom or 1:1 mentors)"/>
    <m/>
    <n v="5"/>
    <m/>
    <n v="5"/>
    <m/>
    <n v="4"/>
    <s v="read some books parallel "/>
    <s v="Friend / word of mouth"/>
    <m/>
    <n v="8"/>
    <s v="more challenging project"/>
    <m/>
    <m/>
    <n v="1"/>
  </r>
  <r>
    <n v="717"/>
    <n v="717"/>
    <s v="Start a new career in this field"/>
    <m/>
    <m/>
    <m/>
    <m/>
    <m/>
    <d v="1988-02-08T00:00:00"/>
    <n v="10"/>
    <n v="60"/>
    <n v="8"/>
    <n v="10"/>
    <s v="Mexico"/>
    <n v="0"/>
    <s v="jacket (brand is TBD... probably Patagonia)"/>
    <m/>
    <s v="â€œA quality life demands quality questionsâ€"/>
    <m/>
    <n v="0"/>
    <m/>
    <m/>
    <m/>
    <m/>
    <m/>
    <m/>
    <m/>
    <m/>
    <x v="2"/>
    <m/>
    <m/>
    <m/>
    <m/>
    <s v="Artificial Intelligence"/>
    <m/>
    <s v="Self-Driving Car Engineer"/>
    <m/>
    <m/>
    <m/>
    <s v="Slack Channel"/>
    <m/>
    <n v="4"/>
    <m/>
    <n v="4"/>
    <m/>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s v="Friend / word of mouth"/>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718"/>
    <n v="718"/>
    <s v="Start a new career in this field"/>
    <s v="Grow skills for my current role"/>
    <m/>
    <m/>
    <s v="General interest in the topic (personal growth and enrichment)"/>
    <m/>
    <d v="1989-09-11T00:00:00"/>
    <n v="4"/>
    <n v="30"/>
    <n v="18"/>
    <n v="24"/>
    <s v="France"/>
    <n v="1"/>
    <m/>
    <m/>
    <m/>
    <m/>
    <n v="1"/>
    <s v="Co-founder (or solo founder)"/>
    <m/>
    <s v="Individual Contributor"/>
    <m/>
    <s v="Technology &amp; Internet"/>
    <m/>
    <n v="5"/>
    <s v="Sujeerya Animation and Entertainments private limited "/>
    <x v="0"/>
    <m/>
    <m/>
    <m/>
    <m/>
    <m/>
    <s v="Deep Learning Foundations"/>
    <m/>
    <m/>
    <m/>
    <m/>
    <s v="Slack Channel"/>
    <m/>
    <m/>
    <n v="10"/>
    <n v="6"/>
    <m/>
    <n v="72"/>
    <s v="The learning opportunity is great. Work hard and every one will be benefited."/>
    <s v="Google"/>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719"/>
    <n v="719"/>
    <s v="Start a new career in this field"/>
    <s v="Grow skills for my current role"/>
    <m/>
    <m/>
    <m/>
    <m/>
    <d v="1984-04-27T00:00:00"/>
    <n v="6"/>
    <n v="135"/>
    <n v="7"/>
    <n v="40"/>
    <s v="Mexico"/>
    <n v="1"/>
    <m/>
    <m/>
    <m/>
    <m/>
    <n v="1"/>
    <s v="Product Management/Project Management"/>
    <m/>
    <s v="Not Applicable"/>
    <m/>
    <s v="Automotive"/>
    <m/>
    <n v="5"/>
    <s v="Not Sure "/>
    <x v="2"/>
    <m/>
    <m/>
    <m/>
    <m/>
    <s v="Artificial Intelligence"/>
    <m/>
    <m/>
    <m/>
    <m/>
    <m/>
    <s v="Forums"/>
    <m/>
    <n v="4"/>
    <m/>
    <n v="5"/>
    <m/>
    <n v="25"/>
    <s v="Get additional Learning Material. Try total follow the timeline"/>
    <s v="Google"/>
    <m/>
    <n v="8"/>
    <s v="Improve the android app. A lot of functions dont work"/>
    <m/>
    <m/>
    <n v="0"/>
  </r>
  <r>
    <n v="720"/>
    <n v="720"/>
    <s v="Start a new career in this field"/>
    <m/>
    <m/>
    <m/>
    <m/>
    <m/>
    <d v="1981-06-09T00:00:00"/>
    <n v="8"/>
    <n v="0"/>
    <n v="8"/>
    <n v="15"/>
    <s v="China"/>
    <n v="1"/>
    <m/>
    <m/>
    <m/>
    <m/>
    <n v="0"/>
    <m/>
    <m/>
    <m/>
    <m/>
    <m/>
    <m/>
    <m/>
    <m/>
    <x v="0"/>
    <m/>
    <m/>
    <m/>
    <m/>
    <m/>
    <s v="Deep Learning Foundations"/>
    <m/>
    <m/>
    <m/>
    <m/>
    <s v="Slack Channel"/>
    <m/>
    <n v="6"/>
    <m/>
    <n v="6"/>
    <m/>
    <n v="10"/>
    <s v="Do every day a little bit to learn most efficiently."/>
    <m/>
    <s v="I don't know"/>
    <n v="8"/>
    <s v="Sometimes a little bit more feedback on unit test would be nice."/>
    <s v="I'm really happy with the things udacity provide. Eventually courses on software architecture would be nice."/>
    <s v="You make learning great again."/>
    <n v="1"/>
  </r>
  <r>
    <n v="721"/>
    <n v="721"/>
    <s v="Start a new career in this field"/>
    <m/>
    <m/>
    <m/>
    <m/>
    <m/>
    <d v="1982-12-21T00:00:00"/>
    <n v="8"/>
    <n v="90"/>
    <n v="15"/>
    <n v="10"/>
    <s v="China"/>
    <n v="0"/>
    <s v="t-shirt"/>
    <m/>
    <m/>
    <s v="udacity"/>
    <n v="1"/>
    <s v="Data Scientist"/>
    <m/>
    <s v="Individual Contributor"/>
    <m/>
    <s v="Technology &amp; Internet"/>
    <m/>
    <n v="2"/>
    <s v="popsugar"/>
    <x v="0"/>
    <m/>
    <m/>
    <m/>
    <s v="Machine Learning Engineer"/>
    <m/>
    <m/>
    <m/>
    <m/>
    <m/>
    <m/>
    <s v="Stack Overflow"/>
    <m/>
    <n v="6"/>
    <m/>
    <n v="6"/>
    <m/>
    <n v="15"/>
    <s v="don't expect help"/>
    <s v="Google"/>
    <m/>
    <n v="4"/>
    <s v="the projects are often not supported by course materials. no guidance is provided by people who actually know the material"/>
    <s v="calculus"/>
    <s v="please support your students as they try to meet deadlines"/>
    <n v="1"/>
  </r>
  <r>
    <n v="722"/>
    <n v="722"/>
    <s v="Start a new career in this field"/>
    <m/>
    <m/>
    <m/>
    <s v="General interest in the topic (personal growth and enrichment)"/>
    <m/>
    <d v="1989-12-18T00:00:00"/>
    <n v="8"/>
    <n v="120"/>
    <n v="8"/>
    <n v="1"/>
    <s v="Spain"/>
    <n v="0"/>
    <s v="t-shirt"/>
    <m/>
    <s v="â€œA quality life demands quality questionsâ€"/>
    <m/>
    <n v="0"/>
    <m/>
    <m/>
    <m/>
    <m/>
    <m/>
    <m/>
    <m/>
    <m/>
    <x v="0"/>
    <m/>
    <s v="Business Analyst"/>
    <m/>
    <m/>
    <m/>
    <m/>
    <m/>
    <m/>
    <m/>
    <m/>
    <s v="Forums"/>
    <m/>
    <m/>
    <n v="15"/>
    <m/>
    <n v="20"/>
    <n v="80"/>
    <s v="stay focused"/>
    <s v="Friend / word of mouth"/>
    <m/>
    <n v="7"/>
    <s v="prompt replies on queries"/>
    <s v="na"/>
    <s v="na"/>
    <n v="0"/>
  </r>
  <r>
    <n v="723"/>
    <n v="723"/>
    <s v="Start a new career in this field"/>
    <m/>
    <m/>
    <m/>
    <s v="General interest in the topic (personal growth and enrichment)"/>
    <m/>
    <d v="1993-09-15T00:00:00"/>
    <n v="8"/>
    <n v="40"/>
    <n v="10"/>
    <n v="6"/>
    <s v="Canada"/>
    <n v="1"/>
    <m/>
    <m/>
    <m/>
    <m/>
    <n v="1"/>
    <s v="Product Management/Project Management"/>
    <m/>
    <s v="Manager"/>
    <m/>
    <s v="Telecommunications"/>
    <m/>
    <n v="2"/>
    <s v="Veon"/>
    <x v="0"/>
    <m/>
    <m/>
    <m/>
    <m/>
    <s v="Artificial Intelligence"/>
    <m/>
    <m/>
    <m/>
    <m/>
    <m/>
    <s v="Slack Channel"/>
    <m/>
    <n v="3"/>
    <m/>
    <n v="3"/>
    <m/>
    <n v="4"/>
    <s v="Stay on schedule "/>
    <s v="Google"/>
    <m/>
    <n v="10"/>
    <s v="Get jobs for international students "/>
    <s v="Game development "/>
    <m/>
    <n v="1"/>
  </r>
  <r>
    <n v="724"/>
    <n v="724"/>
    <s v="Start a new career in this field"/>
    <m/>
    <m/>
    <m/>
    <m/>
    <m/>
    <m/>
    <n v="7"/>
    <n v="10"/>
    <n v="8"/>
    <n v="8"/>
    <s v="Argentina"/>
    <n v="1"/>
    <m/>
    <m/>
    <m/>
    <m/>
    <n v="1"/>
    <s v=" Artificial Intelligence Engineer"/>
    <m/>
    <s v="Individual Contributor"/>
    <m/>
    <s v="Technology &amp; Internet"/>
    <m/>
    <n v="1"/>
    <s v="äº‘ä¸ç½‘ç»œæŠ€æœ¯é‚®ç®±å…¬å¸"/>
    <x v="0"/>
    <m/>
    <m/>
    <m/>
    <s v="Machine Learning Engineer"/>
    <m/>
    <s v="Deep Learning Foundations"/>
    <m/>
    <m/>
    <m/>
    <m/>
    <s v="Slack Channel"/>
    <m/>
    <n v="4"/>
    <m/>
    <n v="4"/>
    <m/>
    <n v="5"/>
    <s v="stay hungryï¼Œstay foolish"/>
    <s v="Google"/>
    <m/>
    <n v="9"/>
    <s v="learn more on engineering"/>
    <s v="AI "/>
    <s v="The course are too expensiveï¼Œand I need't 1:1 mentor help,live help and so on, can you make it cheaper."/>
    <n v="1"/>
  </r>
  <r>
    <n v="725"/>
    <n v="725"/>
    <s v="Start a new career in this field"/>
    <m/>
    <m/>
    <m/>
    <m/>
    <m/>
    <d v="1990-11-14T00:00:00"/>
    <n v="7"/>
    <n v="70"/>
    <n v="3"/>
    <n v="5"/>
    <s v="UK"/>
    <n v="0"/>
    <s v="backpack"/>
    <m/>
    <s v="â€œMachine learning for lifeâ€"/>
    <m/>
    <n v="1"/>
    <s v="Self employed"/>
    <m/>
    <s v="Not Applicable"/>
    <m/>
    <s v="Education"/>
    <m/>
    <n v="2"/>
    <s v="Self-employed"/>
    <x v="0"/>
    <m/>
    <m/>
    <m/>
    <m/>
    <m/>
    <m/>
    <m/>
    <m/>
    <s v="None"/>
    <m/>
    <m/>
    <m/>
    <m/>
    <m/>
    <m/>
    <m/>
    <m/>
    <m/>
    <m/>
    <s v="Reddit"/>
    <n v="10"/>
    <s v="Have companies or organizations submit real projects/job/gigs that Udacity students can submit solutions to."/>
    <s v="Cryptocurrencies or software built around blockchain would be interesting"/>
    <m/>
    <n v="1"/>
  </r>
  <r>
    <n v="726"/>
    <n v="726"/>
    <s v="Start a new career in this field"/>
    <s v="Grow skills for my current role"/>
    <m/>
    <m/>
    <m/>
    <m/>
    <d v="1982-08-25T00:00:00"/>
    <n v="7"/>
    <n v="30"/>
    <n v="7"/>
    <n v="1"/>
    <s v="India"/>
    <n v="0"/>
    <s v="t-shirt"/>
    <m/>
    <s v="â€œMachine learning for lifeâ€"/>
    <m/>
    <n v="1"/>
    <s v="Educator / Instructor"/>
    <m/>
    <s v="Individual Contributor"/>
    <m/>
    <s v="Education"/>
    <m/>
    <n v="7"/>
    <s v="Singapore Polytechnic"/>
    <x v="2"/>
    <m/>
    <m/>
    <m/>
    <m/>
    <m/>
    <s v="Deep Learning Foundations"/>
    <m/>
    <m/>
    <m/>
    <m/>
    <s v="Slack Channel"/>
    <m/>
    <n v="4"/>
    <m/>
    <n v="2"/>
    <m/>
    <n v="2"/>
    <s v="The world is rapidly changing, instead of watching the change, become a part of the change! Therefore, take this unique opportunity of online learning to learn/upgrade skills that are needed for the future that is already here!"/>
    <s v="Google"/>
    <m/>
    <n v="10"/>
    <s v="Keep the contents up-to-date. Also, make the updated contents available to graduates :-)"/>
    <s v="nill"/>
    <s v="Thank You!"/>
    <n v="1"/>
  </r>
  <r>
    <n v="727"/>
    <n v="727"/>
    <m/>
    <m/>
    <m/>
    <m/>
    <s v="General interest in the topic (personal growth and enrichment)"/>
    <m/>
    <d v="2017-11-30T00:00:00"/>
    <n v="6"/>
    <n v="30"/>
    <n v="10"/>
    <n v="6"/>
    <s v="Spain"/>
    <n v="0"/>
    <s v="backpack"/>
    <m/>
    <s v="â€œA quality life demands quality questionsâ€"/>
    <m/>
    <n v="1"/>
    <s v="Software Engineer"/>
    <m/>
    <m/>
    <s v="Engineer"/>
    <s v="Technology &amp; Internet"/>
    <m/>
    <n v="3"/>
    <s v="Not sharing "/>
    <x v="1"/>
    <m/>
    <m/>
    <m/>
    <m/>
    <s v="Artificial Intelligence"/>
    <m/>
    <m/>
    <m/>
    <m/>
    <m/>
    <m/>
    <s v="Me"/>
    <n v="3"/>
    <m/>
    <n v="4"/>
    <m/>
    <n v="6"/>
    <s v="Dont waste your money!"/>
    <s v="Google"/>
    <m/>
    <n v="0"/>
    <s v="Reduce price and get ride of mentorship"/>
    <s v="Na"/>
    <s v="Your courses are super expensive and it is not worth it. Material is not deep enough etc.."/>
    <n v="0"/>
  </r>
  <r>
    <n v="728"/>
    <n v="728"/>
    <s v="Start a new career in this field"/>
    <s v="Grow skills for my current role"/>
    <m/>
    <m/>
    <s v="General interest in the topic (personal growth and enrichment)"/>
    <m/>
    <d v="1982-05-16T00:00:00"/>
    <n v="8"/>
    <n v="60"/>
    <n v="6"/>
    <n v="10"/>
    <s v="Spain"/>
    <n v="1"/>
    <m/>
    <m/>
    <m/>
    <m/>
    <n v="1"/>
    <s v="Software Engineer"/>
    <m/>
    <m/>
    <s v="Engineer"/>
    <m/>
    <s v="Finance"/>
    <n v="10"/>
    <s v="Barclays"/>
    <x v="0"/>
    <m/>
    <m/>
    <m/>
    <m/>
    <s v="Artificial Intelligence"/>
    <m/>
    <m/>
    <m/>
    <m/>
    <m/>
    <s v="Slack Channel"/>
    <m/>
    <n v="6"/>
    <m/>
    <n v="6"/>
    <m/>
    <n v="10"/>
    <s v="Just do it"/>
    <s v="Google"/>
    <m/>
    <n v="8"/>
    <s v="Projects for a group of people so that several people in the same area could gather and work on it together"/>
    <s v="Udacity has everything I wanted to learn - Machine learning and AI"/>
    <m/>
    <n v="0"/>
  </r>
  <r>
    <n v="729"/>
    <n v="729"/>
    <s v="Start a new career in this field"/>
    <m/>
    <m/>
    <m/>
    <s v="General interest in the topic (personal growth and enrichment)"/>
    <m/>
    <d v="1952-09-08T00:00:00"/>
    <n v="6"/>
    <n v="90"/>
    <n v="9"/>
    <n v="1"/>
    <s v="Russia"/>
    <n v="0"/>
    <m/>
    <s v="-"/>
    <s v="â€œMachine learning for lifeâ€"/>
    <m/>
    <n v="1"/>
    <s v="Data Analyst"/>
    <m/>
    <s v="Individual Contributor"/>
    <m/>
    <s v="Government"/>
    <m/>
    <n v="15"/>
    <s v="Anaheim, California"/>
    <x v="1"/>
    <m/>
    <m/>
    <m/>
    <s v="Machine Learning Engineer"/>
    <m/>
    <m/>
    <m/>
    <m/>
    <m/>
    <m/>
    <s v="Forums"/>
    <m/>
    <m/>
    <n v="10"/>
    <n v="5"/>
    <m/>
    <n v="20"/>
    <s v="Aim + Ask + Act + Await =&gt; Achieve_x000a_(Louis Pasteur)"/>
    <s v="Google"/>
    <m/>
    <n v="7"/>
    <s v="Coursework charges falling exponentially with time"/>
    <s v="Not decided at this stage"/>
    <s v="Thank you."/>
    <n v="0"/>
  </r>
  <r>
    <n v="730"/>
    <n v="730"/>
    <m/>
    <s v="Grow skills for my current role"/>
    <m/>
    <m/>
    <m/>
    <m/>
    <d v="1993-11-12T00:00:00"/>
    <n v="6"/>
    <n v="50"/>
    <n v="10"/>
    <n v="1"/>
    <s v="US"/>
    <n v="1"/>
    <s v="jacket (brand is TBD... probably Patagonia)"/>
    <m/>
    <s v="â€œMachine learning for lifeâ€"/>
    <m/>
    <n v="1"/>
    <s v="Software Engineer"/>
    <m/>
    <s v="Individual Contributor"/>
    <m/>
    <s v="Retail &amp; Consumer Durables"/>
    <m/>
    <n v="2"/>
    <s v="Amazon"/>
    <x v="0"/>
    <m/>
    <m/>
    <s v="Data Analyst"/>
    <m/>
    <m/>
    <m/>
    <m/>
    <m/>
    <m/>
    <m/>
    <s v="Stack Overflow"/>
    <m/>
    <n v="5"/>
    <m/>
    <n v="4"/>
    <m/>
    <n v="4"/>
    <s v="Students must try to dedicate some time everyday consistently."/>
    <s v="Google"/>
    <m/>
    <n v="8"/>
    <s v="To help students in developing countries udacity can provide offline app."/>
    <m/>
    <m/>
    <m/>
  </r>
  <r>
    <n v="731"/>
    <n v="731"/>
    <m/>
    <m/>
    <m/>
    <m/>
    <m/>
    <s v="Take initiative in the org in ML"/>
    <d v="1980-03-10T00:00:00"/>
    <n v="7"/>
    <n v="240"/>
    <n v="12"/>
    <n v="6"/>
    <s v="Singapore"/>
    <n v="0"/>
    <s v="backpack"/>
    <m/>
    <m/>
    <s v="Working relentlessly for Nirvan Of Machines :)"/>
    <n v="1"/>
    <s v="Co-founder (or solo founder)"/>
    <m/>
    <s v="C-Level"/>
    <m/>
    <s v="Technology &amp; Internet"/>
    <m/>
    <n v="16"/>
    <s v="Drishti-Soft Solutions Pvt Ltd"/>
    <x v="0"/>
    <m/>
    <m/>
    <m/>
    <m/>
    <m/>
    <s v="Deep Learning Foundations"/>
    <m/>
    <m/>
    <m/>
    <m/>
    <s v="Forums"/>
    <m/>
    <n v="4"/>
    <m/>
    <n v="4"/>
    <m/>
    <n v="6"/>
    <s v="Learning is fun. Experiment it and code along or else you loose the essence as you move ahead. Use pen and paper - still legacy method - but worked well for me."/>
    <s v="Friend / word of mouth"/>
    <m/>
    <n v="9"/>
    <s v="Support for Nanodegree in Mobile App and support for speedy video browsing + text search on mobile -- its difficult to go to video reference via search of a specific context"/>
    <s v="AI - NLP and Speech"/>
    <s v="It was awesome"/>
    <n v="1"/>
  </r>
  <r>
    <n v="732"/>
    <n v="732"/>
    <m/>
    <s v="Grow skills for my current role"/>
    <m/>
    <m/>
    <s v="General interest in the topic (personal growth and enrichment)"/>
    <m/>
    <d v="1981-02-28T00:00:00"/>
    <n v="7"/>
    <n v="60"/>
    <n v="5"/>
    <n v="9"/>
    <s v="US"/>
    <n v="1"/>
    <m/>
    <m/>
    <m/>
    <m/>
    <n v="1"/>
    <s v="Software Engineer"/>
    <m/>
    <s v="Not Applicable"/>
    <m/>
    <m/>
    <s v="Banking"/>
    <n v="10"/>
    <s v="IT"/>
    <x v="2"/>
    <m/>
    <m/>
    <m/>
    <m/>
    <s v="Artificial Intelligence"/>
    <m/>
    <m/>
    <m/>
    <m/>
    <m/>
    <s v="Mentor Help (classroom or 1:1 mentors)"/>
    <m/>
    <m/>
    <n v="15"/>
    <m/>
    <n v="10"/>
    <n v="20"/>
    <s v="Try to build a routine."/>
    <s v="Billboard"/>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733"/>
    <n v="733"/>
    <s v="Start a new career in this field"/>
    <m/>
    <m/>
    <m/>
    <m/>
    <m/>
    <d v="1979-07-13T00:00:00"/>
    <n v="6"/>
    <n v="20"/>
    <n v="13"/>
    <n v="2"/>
    <s v="Canada"/>
    <n v="0"/>
    <s v="backpack"/>
    <m/>
    <s v="â€œA quality life demands quality questionsâ€"/>
    <m/>
    <n v="1"/>
    <s v="Software Engineer"/>
    <m/>
    <s v="Individual Contributor"/>
    <m/>
    <s v="Technology &amp; Internet"/>
    <m/>
    <n v="2"/>
    <s v="TEDIAL"/>
    <x v="2"/>
    <m/>
    <m/>
    <s v="Data Analyst"/>
    <m/>
    <m/>
    <m/>
    <m/>
    <m/>
    <m/>
    <m/>
    <s v="Forums"/>
    <m/>
    <n v="6"/>
    <m/>
    <n v="6"/>
    <m/>
    <n v="25"/>
    <s v="Be very motivated"/>
    <s v="Google"/>
    <m/>
    <n v="8"/>
    <s v="I was expecting some job opportunities in Europe"/>
    <m/>
    <m/>
    <n v="1"/>
  </r>
  <r>
    <n v="734"/>
    <n v="734"/>
    <s v="Start a new career in this field"/>
    <m/>
    <m/>
    <m/>
    <m/>
    <m/>
    <d v="1981-03-23T00:00:00"/>
    <n v="65"/>
    <n v="40"/>
    <n v="12"/>
    <n v="3"/>
    <s v="Japan"/>
    <n v="0"/>
    <s v="t-shirt"/>
    <m/>
    <s v="â€œData is the new bacon&quot;"/>
    <m/>
    <n v="1"/>
    <s v="Research"/>
    <m/>
    <s v="Individual Contributor"/>
    <m/>
    <s v="Nonprofit"/>
    <m/>
    <n v="14"/>
    <s v="Physicist"/>
    <x v="1"/>
    <m/>
    <m/>
    <s v="Data Analyst"/>
    <m/>
    <m/>
    <m/>
    <m/>
    <m/>
    <m/>
    <m/>
    <s v="Slack Channel"/>
    <m/>
    <n v="3"/>
    <m/>
    <m/>
    <n v="20"/>
    <n v="30"/>
    <s v="Invest your time and try to get out of a project as much as you can. "/>
    <s v="Google"/>
    <m/>
    <n v="10"/>
    <s v="It would be nice to see one big project at the end of each nanodegree which must be finished by a team since a team player is what a recruiter is looking for. "/>
    <s v="Software engineering"/>
    <m/>
    <n v="1"/>
  </r>
  <r>
    <n v="735"/>
    <n v="735"/>
    <s v="Start a new career in this field"/>
    <m/>
    <m/>
    <m/>
    <m/>
    <m/>
    <d v="1977-12-12T00:00:00"/>
    <n v="4"/>
    <n v="0"/>
    <n v="12"/>
    <n v="600"/>
    <s v="India"/>
    <n v="1"/>
    <m/>
    <m/>
    <m/>
    <m/>
    <n v="1"/>
    <m/>
    <s v="Paramedic "/>
    <m/>
    <s v="Advance "/>
    <m/>
    <s v="Paramedic "/>
    <n v="27"/>
    <s v="Medic Ambulance "/>
    <x v="5"/>
    <m/>
    <m/>
    <m/>
    <m/>
    <s v="Artificial Intelligence"/>
    <s v="Deep Learning Foundations"/>
    <m/>
    <m/>
    <m/>
    <m/>
    <m/>
    <s v="Google search"/>
    <n v="4"/>
    <m/>
    <n v="6"/>
    <m/>
    <n v="12"/>
    <s v="Find time in the day to watch and read lessons. Keep trying even when stuck on projects...Don't give up"/>
    <m/>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736"/>
    <n v="736"/>
    <s v="Start a new career in this field"/>
    <m/>
    <m/>
    <m/>
    <m/>
    <m/>
    <d v="2017-08-12T00:00:00"/>
    <n v="8"/>
    <n v="30"/>
    <n v="10"/>
    <n v="2"/>
    <s v="US"/>
    <n v="1"/>
    <m/>
    <m/>
    <m/>
    <m/>
    <n v="1"/>
    <s v="Software Engineer"/>
    <m/>
    <s v="Manager"/>
    <m/>
    <s v="Technology &amp; Internet"/>
    <m/>
    <n v="10"/>
    <s v="Antel"/>
    <x v="0"/>
    <m/>
    <m/>
    <m/>
    <m/>
    <m/>
    <s v="Deep Learning Foundations"/>
    <m/>
    <m/>
    <m/>
    <m/>
    <s v="Forums"/>
    <m/>
    <n v="6"/>
    <m/>
    <n v="6"/>
    <m/>
    <n v="10"/>
    <s v="You have to like what you are studying. And study more than the classes. Search for paper and other sources to get a different point of view of the subjects. Just making the project is not Enough to learn. "/>
    <s v="Google"/>
    <m/>
    <n v="10"/>
    <s v="Im in the last. Project of mlnd. I wish to have a mentor like in  the beginning to ask some questions about the capstone. "/>
    <m/>
    <s v="You are great. "/>
    <n v="1"/>
  </r>
  <r>
    <n v="737"/>
    <n v="737"/>
    <s v="Start a new career in this field"/>
    <m/>
    <m/>
    <m/>
    <m/>
    <m/>
    <d v="1990-12-21T00:00:00"/>
    <n v="7"/>
    <n v="45"/>
    <n v="9"/>
    <n v="5"/>
    <s v="Argentina"/>
    <n v="1"/>
    <m/>
    <m/>
    <m/>
    <m/>
    <n v="1"/>
    <s v=" Artificial Intelligence Engineer"/>
    <m/>
    <s v="Intern"/>
    <m/>
    <s v="Technology &amp; Internet"/>
    <m/>
    <n v="1"/>
    <s v="IGPI"/>
    <x v="3"/>
    <m/>
    <m/>
    <m/>
    <s v="Machine Learning Engineer"/>
    <m/>
    <m/>
    <m/>
    <m/>
    <s v="None"/>
    <m/>
    <m/>
    <m/>
    <m/>
    <m/>
    <m/>
    <m/>
    <m/>
    <m/>
    <s v="Google"/>
    <m/>
    <n v="10"/>
    <s v="offering jobs, projects and so on"/>
    <s v="math (we can learn at Khan academy though)"/>
    <s v="I hope that more people can get advanced jobs with Udacity's nanodegrees."/>
    <n v="1"/>
  </r>
  <r>
    <n v="738"/>
    <n v="738"/>
    <s v="Start a new career in this field"/>
    <m/>
    <m/>
    <m/>
    <m/>
    <m/>
    <d v="1993-11-25T00:00:00"/>
    <n v="10"/>
    <n v="300"/>
    <n v="10"/>
    <n v="10"/>
    <s v="France"/>
    <n v="1"/>
    <m/>
    <m/>
    <m/>
    <m/>
    <n v="1"/>
    <s v="Data Engineer"/>
    <m/>
    <s v="Individual Contributor"/>
    <m/>
    <s v="Technology &amp; Internet"/>
    <m/>
    <n v="1"/>
    <s v="didichuxing"/>
    <x v="0"/>
    <m/>
    <m/>
    <m/>
    <m/>
    <m/>
    <s v="Deep Learning Foundations"/>
    <m/>
    <m/>
    <m/>
    <m/>
    <s v="Stack Overflow"/>
    <m/>
    <n v="5"/>
    <m/>
    <n v="5"/>
    <m/>
    <n v="100"/>
    <s v="useful"/>
    <s v="Friend / word of mouth"/>
    <m/>
    <n v="10"/>
    <s v="i dont kown"/>
    <s v="self driving car"/>
    <s v="None"/>
    <n v="1"/>
  </r>
  <r>
    <n v="739"/>
    <n v="739"/>
    <m/>
    <s v="Grow skills for my current role"/>
    <m/>
    <m/>
    <m/>
    <m/>
    <m/>
    <n v="7"/>
    <n v="15"/>
    <n v="5"/>
    <n v="5"/>
    <s v="Spain"/>
    <n v="1"/>
    <m/>
    <m/>
    <m/>
    <m/>
    <n v="1"/>
    <s v=" Artificial Intelligence Engineer"/>
    <m/>
    <s v="Manager"/>
    <m/>
    <s v="Technology &amp; Internet"/>
    <m/>
    <n v="20"/>
    <s v="R&amp;D manager"/>
    <x v="1"/>
    <m/>
    <m/>
    <m/>
    <m/>
    <s v="Artificial Intelligence"/>
    <s v="Deep Learning Foundations"/>
    <m/>
    <m/>
    <m/>
    <m/>
    <s v="Forums"/>
    <m/>
    <n v="3"/>
    <m/>
    <n v="3"/>
    <m/>
    <n v="2"/>
    <s v="Practical examples for applying AI in real life"/>
    <s v="Google"/>
    <m/>
    <n v="8"/>
    <s v="More projects. More Labs. More coding."/>
    <s v="Advanced Courses for Deep Learning, Machine Learning, Artificial Intelligence, Advanced Algorithms, Parallelisation"/>
    <s v="Good job."/>
    <n v="0"/>
  </r>
  <r>
    <n v="740"/>
    <n v="740"/>
    <m/>
    <m/>
    <s v="Help move from academia to industry"/>
    <m/>
    <s v="General interest in the topic (personal growth and enrichment)"/>
    <m/>
    <d v="1990-02-03T00:00:00"/>
    <n v="6"/>
    <n v="220"/>
    <n v="10"/>
    <n v="10"/>
    <s v="China"/>
    <n v="0"/>
    <s v="hoodie"/>
    <m/>
    <s v="â€œData is the new bacon&quot;"/>
    <m/>
    <n v="0"/>
    <m/>
    <m/>
    <m/>
    <m/>
    <m/>
    <m/>
    <m/>
    <m/>
    <x v="0"/>
    <m/>
    <m/>
    <m/>
    <m/>
    <m/>
    <s v="Deep Learning Foundations"/>
    <m/>
    <m/>
    <m/>
    <m/>
    <s v="Slack Channel"/>
    <m/>
    <n v="4"/>
    <m/>
    <n v="3"/>
    <m/>
    <n v="12"/>
    <s v="Stay on time for project deliveries and do spaced out learning."/>
    <s v="Facebook"/>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741"/>
    <n v="741"/>
    <m/>
    <m/>
    <m/>
    <m/>
    <s v="General interest in the topic (personal growth and enrichment)"/>
    <m/>
    <d v="1983-07-31T00:00:00"/>
    <n v="6"/>
    <n v="20"/>
    <n v="9"/>
    <n v="4"/>
    <s v="Argentina"/>
    <n v="1"/>
    <m/>
    <m/>
    <m/>
    <m/>
    <n v="1"/>
    <s v="Product Management/Project Management"/>
    <m/>
    <s v="Manager"/>
    <m/>
    <s v="Automotive"/>
    <m/>
    <n v="10"/>
    <s v="Porsche"/>
    <x v="2"/>
    <m/>
    <m/>
    <m/>
    <m/>
    <m/>
    <s v="Deep Learning Foundations"/>
    <m/>
    <m/>
    <m/>
    <m/>
    <s v="Slack Channel"/>
    <m/>
    <n v="4"/>
    <m/>
    <n v="2"/>
    <m/>
    <n v="20"/>
    <s v="Keep track on the stuff as it gets released and do not leave it for later. Add GitHub and StackOverflow to your Browser Favs"/>
    <s v="Google"/>
    <m/>
    <n v="8"/>
    <s v="Add support on CEST time. Pacific time sessions are hard to follow"/>
    <s v="Entrepreneurship"/>
    <s v="Thanks - you are going to change the way kids learn tomorrow. "/>
    <n v="1"/>
  </r>
  <r>
    <n v="742"/>
    <n v="742"/>
    <m/>
    <m/>
    <m/>
    <m/>
    <s v="General interest in the topic (personal growth and enrichment)"/>
    <m/>
    <d v="1981-04-10T00:00:00"/>
    <n v="6"/>
    <n v="80"/>
    <n v="8"/>
    <n v="10"/>
    <s v="Mexico"/>
    <n v="0"/>
    <s v="hoodie"/>
    <m/>
    <s v="â€œMachine learning for lifeâ€"/>
    <m/>
    <n v="1"/>
    <s v="Software Engineer"/>
    <m/>
    <s v="Individual Contributor"/>
    <m/>
    <s v="Advertising &amp; Marketing"/>
    <m/>
    <n v="5"/>
    <s v="Versus Systems"/>
    <x v="2"/>
    <m/>
    <m/>
    <m/>
    <m/>
    <m/>
    <s v="Deep Learning Foundations"/>
    <m/>
    <m/>
    <m/>
    <m/>
    <s v="Slack Channel"/>
    <m/>
    <n v="6"/>
    <m/>
    <n v="1"/>
    <m/>
    <n v="8"/>
    <s v="Read a text book first, to gage your level of interest and drive."/>
    <m/>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743"/>
    <n v="743"/>
    <m/>
    <s v="Grow skills for my current role"/>
    <m/>
    <m/>
    <s v="General interest in the topic (personal growth and enrichment)"/>
    <m/>
    <m/>
    <n v="8"/>
    <n v="30"/>
    <n v="6"/>
    <n v="5"/>
    <s v="Spain"/>
    <n v="0"/>
    <s v="shoes (brand is TBDâ€¦ probably Adidas or Puma)"/>
    <m/>
    <s v="â€Math - all the cool kids are doing itâ€"/>
    <m/>
    <n v="1"/>
    <s v="Self employed"/>
    <m/>
    <s v="Manager"/>
    <m/>
    <m/>
    <s v="Finance"/>
    <n v="9"/>
    <m/>
    <x v="2"/>
    <m/>
    <m/>
    <s v="Data Analyst"/>
    <m/>
    <m/>
    <m/>
    <m/>
    <m/>
    <m/>
    <m/>
    <s v="Mentor Help (classroom or 1:1 mentors)"/>
    <m/>
    <n v="5"/>
    <m/>
    <n v="1"/>
    <m/>
    <n v="8"/>
    <s v="Worth doing it"/>
    <m/>
    <s v="Followed first course of p. Thrun"/>
    <n v="8"/>
    <s v="Ok"/>
    <s v="Startups, fintech"/>
    <m/>
    <n v="0"/>
  </r>
  <r>
    <n v="744"/>
    <n v="744"/>
    <s v="Start a new career in this field"/>
    <m/>
    <m/>
    <m/>
    <s v="General interest in the topic (personal growth and enrichment)"/>
    <m/>
    <d v="1980-04-28T00:00:00"/>
    <n v="8"/>
    <n v="45"/>
    <n v="5"/>
    <n v="6"/>
    <s v="US"/>
    <n v="1"/>
    <m/>
    <m/>
    <m/>
    <m/>
    <n v="1"/>
    <s v="Self employed"/>
    <m/>
    <s v="Not Applicable"/>
    <m/>
    <s v="Real Estate"/>
    <m/>
    <n v="10"/>
    <m/>
    <x v="2"/>
    <m/>
    <m/>
    <s v="Data Analyst"/>
    <m/>
    <m/>
    <m/>
    <m/>
    <m/>
    <m/>
    <m/>
    <s v="Stack Overflow"/>
    <m/>
    <n v="3"/>
    <m/>
    <n v="4"/>
    <m/>
    <n v="8"/>
    <s v="Be perseverant and resourceful "/>
    <s v="Google"/>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745"/>
    <n v="745"/>
    <s v="Start a new career in this field"/>
    <m/>
    <m/>
    <m/>
    <m/>
    <m/>
    <d v="1975-08-06T00:00:00"/>
    <n v="7"/>
    <n v="40"/>
    <n v="6"/>
    <n v="1"/>
    <s v="Canada"/>
    <n v="0"/>
    <s v="hat"/>
    <m/>
    <s v="â€œMachine learning for lifeâ€"/>
    <m/>
    <n v="1"/>
    <s v="Educator / Instructor"/>
    <m/>
    <s v="Individual Contributor"/>
    <m/>
    <s v="Education"/>
    <m/>
    <n v="10"/>
    <m/>
    <x v="1"/>
    <m/>
    <m/>
    <m/>
    <s v="Machine Learning Engineer"/>
    <m/>
    <m/>
    <m/>
    <m/>
    <m/>
    <m/>
    <s v="Forums"/>
    <m/>
    <n v="3"/>
    <m/>
    <n v="5"/>
    <m/>
    <n v="36"/>
    <s v="Work every day. Check the forum. Be patient."/>
    <s v="Google"/>
    <m/>
    <n v="9"/>
    <s v="More examples in general_x000a_More coding examples with ensembles"/>
    <s v="Deep learning or AI"/>
    <m/>
    <m/>
  </r>
  <r>
    <n v="746"/>
    <n v="746"/>
    <m/>
    <s v="Grow skills for my current role"/>
    <m/>
    <m/>
    <s v="General interest in the topic (personal growth and enrichment)"/>
    <m/>
    <d v="1988-10-26T00:00:00"/>
    <n v="4"/>
    <n v="10"/>
    <n v="8"/>
    <n v="1"/>
    <s v="Singapore"/>
    <n v="1"/>
    <m/>
    <m/>
    <m/>
    <m/>
    <n v="1"/>
    <s v="Other"/>
    <m/>
    <s v="Individual Contributor"/>
    <m/>
    <s v="Education"/>
    <m/>
    <n v="12"/>
    <s v="Hackbright Academy"/>
    <x v="0"/>
    <m/>
    <m/>
    <m/>
    <s v="Machine Learning Engineer"/>
    <s v="Artificial Intelligence"/>
    <m/>
    <m/>
    <m/>
    <m/>
    <m/>
    <s v="Forums"/>
    <m/>
    <m/>
    <s v="20-30"/>
    <n v="5"/>
    <m/>
    <n v="20"/>
    <s v="Have Grit and Persistance"/>
    <s v="Google"/>
    <m/>
    <n v="10"/>
    <s v="Its perfect for me.. Maybe more meetups or study groups"/>
    <s v="IDK?"/>
    <s v="No"/>
    <n v="1"/>
  </r>
  <r>
    <n v="747"/>
    <n v="747"/>
    <m/>
    <s v="Grow skills for my current role"/>
    <m/>
    <m/>
    <m/>
    <m/>
    <d v="1993-05-20T00:00:00"/>
    <n v="7"/>
    <n v="30"/>
    <n v="12"/>
    <n v="0"/>
    <s v="Mexico"/>
    <n v="0"/>
    <s v="backpack"/>
    <m/>
    <s v="â€œMachine learning for lifeâ€"/>
    <m/>
    <n v="0"/>
    <m/>
    <m/>
    <m/>
    <m/>
    <m/>
    <m/>
    <m/>
    <m/>
    <x v="0"/>
    <m/>
    <m/>
    <s v="Data Analyst"/>
    <m/>
    <m/>
    <m/>
    <m/>
    <m/>
    <m/>
    <m/>
    <s v="Mentor Help (classroom or 1:1 mentors)"/>
    <m/>
    <n v="5"/>
    <m/>
    <n v="5"/>
    <m/>
    <n v="16"/>
    <s v="The 1 on 1 mentor is great. make use of it._x000a_Forum is really awesome, be active._x000a_Reach out to fellow students_x000a__x000a_and finally, keep going! you will redeem the awards of all the effort you put into it."/>
    <m/>
    <s v="Github backpack"/>
    <n v="9"/>
    <s v="None"/>
    <s v="you cover everything I need"/>
    <s v="Keep doing what you're doing. you're doing great"/>
    <n v="1"/>
  </r>
  <r>
    <n v="748"/>
    <n v="748"/>
    <m/>
    <s v="Grow skills for my current role"/>
    <s v="Help move from academia to industry"/>
    <m/>
    <m/>
    <m/>
    <d v="1993-05-25T00:00:00"/>
    <n v="7"/>
    <n v="40"/>
    <n v="10"/>
    <n v="4"/>
    <s v="China"/>
    <n v="1"/>
    <m/>
    <m/>
    <m/>
    <m/>
    <n v="1"/>
    <s v="Consulting"/>
    <m/>
    <s v="Manager"/>
    <m/>
    <s v="Technology &amp; Internet"/>
    <m/>
    <n v="1"/>
    <s v="indizen technologies"/>
    <x v="0"/>
    <m/>
    <m/>
    <s v="Data Analyst"/>
    <m/>
    <m/>
    <m/>
    <m/>
    <m/>
    <m/>
    <m/>
    <s v="Forums"/>
    <m/>
    <n v="6"/>
    <m/>
    <m/>
    <n v="10"/>
    <n v="30"/>
    <s v="Learn to skin the web for the right info and don't be scared to participate on the forums"/>
    <s v="Google"/>
    <m/>
    <n v="8"/>
    <s v="give more projects"/>
    <s v="machine learning"/>
    <s v="keep increasing the number of courses"/>
    <n v="0"/>
  </r>
  <r>
    <n v="749"/>
    <n v="749"/>
    <m/>
    <m/>
    <m/>
    <m/>
    <s v="General interest in the topic (personal growth and enrichment)"/>
    <m/>
    <d v="1973-04-28T00:00:00"/>
    <n v="7"/>
    <n v="60"/>
    <n v="8"/>
    <n v="35"/>
    <s v="Japan"/>
    <n v="0"/>
    <s v="shoes (brand is TBDâ€¦ probably Adidas or Puma)"/>
    <m/>
    <s v="â€œMachine learning for lifeâ€"/>
    <m/>
    <n v="1"/>
    <s v="Software Engineer"/>
    <m/>
    <s v="Individual Contributor"/>
    <m/>
    <s v="Healthcare and Pharmaceuticals"/>
    <m/>
    <n v="20"/>
    <s v="Roche Sequencing"/>
    <x v="0"/>
    <m/>
    <m/>
    <m/>
    <m/>
    <m/>
    <s v="Deep Learning Foundations"/>
    <m/>
    <m/>
    <m/>
    <m/>
    <s v="Slack Channel"/>
    <m/>
    <n v="3"/>
    <m/>
    <n v="1"/>
    <m/>
    <n v="100"/>
    <s v="go through the material as soon as it's up and ask questions on slack."/>
    <s v="Google"/>
    <m/>
    <n v="10"/>
    <s v="i'd like to go through the material/video when i'm driving to work, however it's interactive making it not possible."/>
    <s v="bioinformatics"/>
    <m/>
    <n v="0"/>
  </r>
  <r>
    <n v="750"/>
    <n v="750"/>
    <m/>
    <m/>
    <m/>
    <m/>
    <s v="General interest in the topic (personal growth and enrichment)"/>
    <m/>
    <d v="1987-08-05T00:00:00"/>
    <n v="8"/>
    <n v="45"/>
    <n v="12"/>
    <n v="12"/>
    <s v="US"/>
    <n v="0"/>
    <s v="hoodie"/>
    <m/>
    <s v="â€œA quality life demands quality questionsâ€"/>
    <m/>
    <n v="1"/>
    <s v="Marketing"/>
    <m/>
    <s v="Individual Contributor"/>
    <m/>
    <s v="Entertainment &amp; Leisure"/>
    <m/>
    <n v="5"/>
    <s v="Asmodee North America"/>
    <x v="0"/>
    <m/>
    <m/>
    <m/>
    <m/>
    <m/>
    <s v="Deep Learning Foundations"/>
    <m/>
    <m/>
    <m/>
    <m/>
    <s v="Forums"/>
    <m/>
    <n v="2"/>
    <m/>
    <n v="4"/>
    <m/>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s v="Twitter"/>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751"/>
    <n v="751"/>
    <m/>
    <s v="Grow skills for my current role"/>
    <m/>
    <m/>
    <m/>
    <m/>
    <d v="1992-03-12T00:00:00"/>
    <n v="7"/>
    <n v="100"/>
    <n v="7"/>
    <n v="10"/>
    <s v="Singapore"/>
    <n v="1"/>
    <m/>
    <m/>
    <m/>
    <m/>
    <n v="1"/>
    <s v="Data Scientist"/>
    <m/>
    <s v="Individual Contributor"/>
    <m/>
    <s v="Technology &amp; Internet"/>
    <m/>
    <n v="1"/>
    <s v="Amazon"/>
    <x v="2"/>
    <m/>
    <m/>
    <m/>
    <s v="Machine Learning Engineer"/>
    <m/>
    <m/>
    <m/>
    <m/>
    <m/>
    <m/>
    <s v="Stack Overflow"/>
    <m/>
    <m/>
    <n v="10"/>
    <n v="5"/>
    <m/>
    <n v="200"/>
    <s v="Do not fear of not passing the projects for the first time. Read the reviews of the projects carefully"/>
    <s v="Friend / word of mouth"/>
    <m/>
    <n v="9"/>
    <s v="organize the lectures more. Pay more attention on the final project"/>
    <s v="algorithms, spark, big data"/>
    <m/>
    <n v="1"/>
  </r>
  <r>
    <n v="752"/>
    <n v="752"/>
    <s v="Start a new career in this field"/>
    <m/>
    <m/>
    <m/>
    <m/>
    <m/>
    <d v="1985-07-30T00:00:00"/>
    <n v="6"/>
    <n v="25"/>
    <n v="14"/>
    <n v="1"/>
    <s v="Canada"/>
    <n v="1"/>
    <m/>
    <m/>
    <m/>
    <m/>
    <n v="1"/>
    <s v="Data Analyst"/>
    <m/>
    <s v="Individual Contributor"/>
    <m/>
    <s v="Insurance"/>
    <m/>
    <n v="1"/>
    <s v="The Hartford"/>
    <x v="4"/>
    <m/>
    <m/>
    <s v="Data Analyst"/>
    <m/>
    <m/>
    <m/>
    <m/>
    <m/>
    <m/>
    <m/>
    <s v="Stack Overflow"/>
    <m/>
    <n v="6"/>
    <m/>
    <n v="5"/>
    <m/>
    <n v="40"/>
    <s v="Set goals for time spent in the program and track your progress. This can be very motivating!"/>
    <s v="Google"/>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Cache/pivotCacheRecords2.xml><?xml version="1.0" encoding="utf-8"?>
<pivotCacheRecords xmlns="http://schemas.openxmlformats.org/spreadsheetml/2006/main" xmlns:r="http://schemas.openxmlformats.org/officeDocument/2006/relationships" count="753">
  <r>
    <n v="0"/>
    <m/>
    <m/>
    <m/>
    <m/>
    <m/>
    <m/>
    <n v="32"/>
    <n v="0"/>
    <m/>
    <m/>
    <m/>
    <m/>
    <x v="0"/>
    <n v="1"/>
    <s v="hoodie"/>
    <m/>
    <s v="Data is the new bacon&quot;"/>
    <m/>
    <n v="1"/>
    <s v="Product Management/Project Management"/>
    <m/>
    <s v="Manager"/>
    <m/>
    <s v="Education"/>
    <m/>
    <m/>
    <s v="Udacity"/>
    <s v="Bachelors"/>
    <m/>
    <s v="Business Analyst"/>
    <m/>
    <m/>
    <m/>
    <m/>
    <m/>
    <m/>
    <m/>
    <m/>
    <s v="Slack Channel"/>
    <m/>
  </r>
  <r>
    <n v="1"/>
    <m/>
    <m/>
    <m/>
    <m/>
    <m/>
    <m/>
    <n v="38"/>
    <n v="9"/>
    <m/>
    <m/>
    <m/>
    <m/>
    <x v="1"/>
    <n v="1"/>
    <s v="t-shirt"/>
    <m/>
    <s v="Math - all the cool kids are doing it"/>
    <m/>
    <n v="1"/>
    <s v="Educator / Instructor"/>
    <m/>
    <s v="Manager"/>
    <m/>
    <s v="Education"/>
    <m/>
    <m/>
    <s v="Uadcity"/>
    <s v="PhD"/>
    <m/>
    <m/>
    <m/>
    <s v="Machine Learning Engineer"/>
    <s v="Artificial Intelligence"/>
    <m/>
    <m/>
    <m/>
    <m/>
    <m/>
    <s v="Forums"/>
    <m/>
  </r>
  <r>
    <n v="2"/>
    <s v="Start a new career in this field"/>
    <m/>
    <m/>
    <m/>
    <m/>
    <m/>
    <n v="30"/>
    <n v="10"/>
    <n v="7"/>
    <n v="45"/>
    <n v="8"/>
    <n v="2"/>
    <x v="2"/>
    <n v="0"/>
    <s v="jacket (brand is TBD... probably Patagonia)"/>
    <m/>
    <s v="Math - all the cool kids are doing it"/>
    <m/>
    <n v="1"/>
    <s v="Business/Strategy"/>
    <m/>
    <s v="Individual Contributor"/>
    <m/>
    <s v="Business Support &amp; Logistics"/>
    <m/>
    <n v="3"/>
    <s v="USAA"/>
    <s v="Masters"/>
    <m/>
    <m/>
    <s v="Data Analyst"/>
    <m/>
    <m/>
    <m/>
    <m/>
    <m/>
    <m/>
    <m/>
    <s v="Stack Overflow"/>
    <m/>
  </r>
  <r>
    <n v="3"/>
    <m/>
    <m/>
    <m/>
    <m/>
    <s v="General interest in the topic (personal growth and enrichment)"/>
    <m/>
    <n v="37"/>
    <n v="19"/>
    <n v="7"/>
    <n v="30"/>
    <n v="5"/>
    <n v="10"/>
    <x v="3"/>
    <n v="1"/>
    <s v="t-shirt"/>
    <m/>
    <s v="Math - all the cool kids are doing it"/>
    <m/>
    <n v="1"/>
    <s v="Data Engineer"/>
    <m/>
    <s v="Director"/>
    <m/>
    <s v="Technology &amp; Internet"/>
    <m/>
    <n v="10"/>
    <s v="DashDash"/>
    <s v="PhD"/>
    <m/>
    <m/>
    <s v="Data Analyst"/>
    <s v="Machine Learning Engineer"/>
    <m/>
    <m/>
    <m/>
    <m/>
    <m/>
    <m/>
    <s v="Slack Channel"/>
    <m/>
  </r>
  <r>
    <n v="4"/>
    <s v="Start a new career in this field"/>
    <m/>
    <m/>
    <m/>
    <m/>
    <m/>
    <n v="24"/>
    <n v="20"/>
    <n v="8"/>
    <n v="65"/>
    <n v="610"/>
    <n v="45"/>
    <x v="4"/>
    <n v="0"/>
    <s v="backpack"/>
    <m/>
    <s v="Machine learning for life"/>
    <m/>
    <n v="1"/>
    <s v="Machine Learning Engineer"/>
    <m/>
    <s v="Individual Contributor"/>
    <m/>
    <s v="Technology &amp; Internet"/>
    <m/>
    <n v="0"/>
    <s v="Trove"/>
    <s v="Bachelors"/>
    <m/>
    <m/>
    <m/>
    <s v="Machine Learning Engineer"/>
    <m/>
    <m/>
    <m/>
    <m/>
    <m/>
    <m/>
    <s v="Forums"/>
    <m/>
  </r>
  <r>
    <n v="5"/>
    <s v="Start a new career in this field"/>
    <m/>
    <m/>
    <m/>
    <m/>
    <m/>
    <n v="27"/>
    <n v="29"/>
    <n v="6"/>
    <n v="240"/>
    <n v="6"/>
    <n v="25"/>
    <x v="5"/>
    <n v="0"/>
    <s v="hoodie"/>
    <m/>
    <s v="A quality life demands quality questions"/>
    <m/>
    <n v="1"/>
    <s v="Data Analyst"/>
    <m/>
    <m/>
    <s v="entry level"/>
    <s v="Entertainment &amp; Leisure"/>
    <m/>
    <n v="0"/>
    <s v="Cramer Krasselt"/>
    <s v="Masters"/>
    <m/>
    <m/>
    <s v="Data Analyst"/>
    <m/>
    <m/>
    <m/>
    <m/>
    <m/>
    <m/>
    <m/>
    <s v="Forums"/>
    <m/>
  </r>
  <r>
    <n v="6"/>
    <s v="Start a new career in this field"/>
    <m/>
    <m/>
    <m/>
    <m/>
    <m/>
    <n v="32"/>
    <n v="30"/>
    <n v="8"/>
    <n v="0"/>
    <n v="10"/>
    <n v="50"/>
    <x v="4"/>
    <n v="1"/>
    <s v="jacket (brand is TBD... probably Patagonia)"/>
    <m/>
    <s v="Machine learning for life"/>
    <m/>
    <n v="1"/>
    <s v="Freelancing"/>
    <m/>
    <s v="Not Applicable"/>
    <m/>
    <s v="Retail &amp; Consumer Durables"/>
    <m/>
    <n v="4"/>
    <s v="Self"/>
    <s v="Masters"/>
    <m/>
    <m/>
    <m/>
    <m/>
    <s v="Artificial Intelligence"/>
    <m/>
    <m/>
    <m/>
    <m/>
    <m/>
    <s v="Forums"/>
    <m/>
  </r>
  <r>
    <n v="7"/>
    <m/>
    <m/>
    <s v="Help move from academia to industry"/>
    <m/>
    <m/>
    <m/>
    <n v="34"/>
    <n v="39"/>
    <n v="6"/>
    <n v="35"/>
    <n v="8"/>
    <n v="18"/>
    <x v="0"/>
    <n v="0"/>
    <s v="t-shirt"/>
    <m/>
    <s v="Machine learning for life"/>
    <m/>
    <n v="0"/>
    <m/>
    <m/>
    <m/>
    <m/>
    <m/>
    <m/>
    <m/>
    <m/>
    <s v="Masters"/>
    <m/>
    <m/>
    <s v="Data Analyst"/>
    <m/>
    <m/>
    <m/>
    <m/>
    <m/>
    <m/>
    <m/>
    <s v="Slack Channel"/>
    <m/>
  </r>
  <r>
    <n v="8"/>
    <m/>
    <m/>
    <m/>
    <m/>
    <s v="General interest in the topic (personal growth and enrichment)"/>
    <m/>
    <n v="45"/>
    <n v="40"/>
    <n v="8"/>
    <n v="0"/>
    <n v="8"/>
    <n v="15"/>
    <x v="6"/>
    <n v="1"/>
    <s v="hat"/>
    <m/>
    <s v="Data is the new bacon&quot;"/>
    <m/>
    <n v="1"/>
    <s v="Business/Strategy"/>
    <m/>
    <s v="President"/>
    <m/>
    <s v="Manufacturing"/>
    <m/>
    <n v="15"/>
    <s v="Arville"/>
    <s v="Bachelors"/>
    <m/>
    <m/>
    <s v="Data Analyst"/>
    <m/>
    <m/>
    <m/>
    <m/>
    <m/>
    <m/>
    <m/>
    <s v="Forums"/>
    <m/>
  </r>
  <r>
    <n v="9"/>
    <m/>
    <s v="Grow skills for my current role"/>
    <m/>
    <m/>
    <m/>
    <m/>
    <n v="40"/>
    <n v="49"/>
    <n v="7"/>
    <n v="10"/>
    <n v="6"/>
    <n v="30"/>
    <x v="0"/>
    <n v="0"/>
    <s v="hoodie"/>
    <m/>
    <s v="Machine learning for life"/>
    <m/>
    <n v="1"/>
    <s v="Educator / Instructor"/>
    <m/>
    <s v="Individual Contributor"/>
    <m/>
    <s v="Education"/>
    <m/>
    <n v="1"/>
    <s v="Haverford College"/>
    <s v="PhD"/>
    <m/>
    <m/>
    <m/>
    <m/>
    <m/>
    <s v="Deep Learning Foundations"/>
    <m/>
    <m/>
    <m/>
    <m/>
    <s v="Slack Channel"/>
    <m/>
  </r>
  <r>
    <n v="10"/>
    <s v="Start a new career in this field"/>
    <m/>
    <m/>
    <m/>
    <m/>
    <m/>
    <n v="31"/>
    <n v="50"/>
    <n v="8"/>
    <n v="0"/>
    <n v="8"/>
    <n v="2"/>
    <x v="7"/>
    <n v="1"/>
    <s v="shoes (brand is TBD¦ probably Adidas or Puma)"/>
    <m/>
    <s v="Machine learning for life"/>
    <m/>
    <n v="1"/>
    <s v="Co-founder (or solo founder)"/>
    <m/>
    <s v="Manager"/>
    <m/>
    <s v="Technology &amp; Internet"/>
    <m/>
    <n v="10"/>
    <s v="Head of development"/>
    <s v="Bachelors"/>
    <m/>
    <m/>
    <m/>
    <m/>
    <s v="Artificial Intelligence"/>
    <m/>
    <m/>
    <m/>
    <m/>
    <m/>
    <s v="Stack Overflow"/>
    <m/>
  </r>
  <r>
    <n v="11"/>
    <m/>
    <s v="Grow skills for my current role"/>
    <m/>
    <m/>
    <m/>
    <m/>
    <n v="29"/>
    <n v="59"/>
    <n v="7"/>
    <n v="40"/>
    <n v="12"/>
    <n v="1"/>
    <x v="1"/>
    <n v="0"/>
    <s v="socks"/>
    <m/>
    <s v="Data is the new bacon&quot;"/>
    <m/>
    <n v="1"/>
    <s v=" Artificial Intelligence Engineer"/>
    <m/>
    <s v="C-Level"/>
    <m/>
    <s v="Retail &amp; Consumer Durables"/>
    <m/>
    <n v="4"/>
    <s v="chatShopper"/>
    <s v="Masters"/>
    <m/>
    <m/>
    <m/>
    <m/>
    <m/>
    <m/>
    <m/>
    <m/>
    <s v="None"/>
    <m/>
    <m/>
    <m/>
  </r>
  <r>
    <n v="12"/>
    <s v="Start a new career in this field"/>
    <m/>
    <m/>
    <m/>
    <m/>
    <m/>
    <n v="28"/>
    <n v="60"/>
    <n v="8"/>
    <n v="30"/>
    <n v="9"/>
    <n v="12"/>
    <x v="7"/>
    <n v="1"/>
    <s v="t-shirt"/>
    <m/>
    <s v="Math - all the cool kids are doing it"/>
    <m/>
    <n v="1"/>
    <s v="Business Intelligence / Business Analyst"/>
    <m/>
    <m/>
    <s v="freelancer"/>
    <s v="Education"/>
    <m/>
    <n v="1"/>
    <s v="Udacity "/>
    <s v="Bachelors"/>
    <m/>
    <s v="Business Analyst"/>
    <m/>
    <m/>
    <m/>
    <m/>
    <m/>
    <m/>
    <m/>
    <m/>
    <s v="Forums"/>
    <m/>
  </r>
  <r>
    <n v="13"/>
    <m/>
    <m/>
    <m/>
    <m/>
    <s v="General interest in the topic (personal growth and enrichment)"/>
    <m/>
    <n v="24"/>
    <n v="69"/>
    <n v="6"/>
    <n v="120"/>
    <n v="9"/>
    <n v="3"/>
    <x v="0"/>
    <n v="0"/>
    <s v="backpack"/>
    <m/>
    <s v="A quality life demands quality questions"/>
    <m/>
    <n v="1"/>
    <s v="Data Scientist"/>
    <m/>
    <s v="Individual Contributor"/>
    <m/>
    <s v="Healthcare and Pharmaceuticals"/>
    <m/>
    <n v="5"/>
    <m/>
    <s v="Bachelors"/>
    <m/>
    <m/>
    <m/>
    <m/>
    <m/>
    <s v="Deep Learning Foundations"/>
    <m/>
    <m/>
    <m/>
    <m/>
    <s v="Slack Channel"/>
    <m/>
  </r>
  <r>
    <n v="14"/>
    <m/>
    <m/>
    <m/>
    <m/>
    <s v="General interest in the topic (personal growth and enrichment)"/>
    <m/>
    <n v="21"/>
    <n v="70"/>
    <n v="8"/>
    <n v="30"/>
    <n v="14"/>
    <n v="50"/>
    <x v="5"/>
    <n v="1"/>
    <s v="t-shirt"/>
    <m/>
    <s v="Machine learning for life"/>
    <m/>
    <n v="0"/>
    <m/>
    <m/>
    <m/>
    <m/>
    <m/>
    <m/>
    <m/>
    <m/>
    <s v="High school or below"/>
    <m/>
    <m/>
    <m/>
    <m/>
    <m/>
    <s v="Deep Learning Foundations"/>
    <m/>
    <m/>
    <m/>
    <m/>
    <s v="Mentor Help (classroom or 1:1 mentors)"/>
    <m/>
  </r>
  <r>
    <n v="15"/>
    <s v="Start a new career in this field"/>
    <s v="Grow skills for my current role"/>
    <m/>
    <m/>
    <s v="General interest in the topic (personal growth and enrichment)"/>
    <m/>
    <n v="36"/>
    <n v="79"/>
    <n v="8"/>
    <n v="50"/>
    <n v="9"/>
    <n v="15"/>
    <x v="6"/>
    <n v="1"/>
    <s v="hoodie"/>
    <m/>
    <s v="Data is the new bacon&quot;"/>
    <m/>
    <n v="1"/>
    <s v=" Artificial Intelligence Engineer"/>
    <m/>
    <s v="Individual Contributor"/>
    <m/>
    <s v="Technology &amp; Internet"/>
    <m/>
    <n v="3"/>
    <s v="BEEVA"/>
    <s v="Masters"/>
    <m/>
    <m/>
    <s v="Data Analyst"/>
    <s v="Machine Learning Engineer"/>
    <m/>
    <m/>
    <m/>
    <m/>
    <m/>
    <m/>
    <s v="Forums"/>
    <m/>
  </r>
  <r>
    <n v="16"/>
    <s v="Start a new career in this field"/>
    <s v="Grow skills for my current role"/>
    <m/>
    <s v="Help prepare for an advanced degree"/>
    <s v="General interest in the topic (personal growth and enrichment)"/>
    <m/>
    <n v="23"/>
    <m/>
    <n v="8"/>
    <n v="120"/>
    <n v="12"/>
    <n v="12"/>
    <x v="1"/>
    <n v="1"/>
    <s v="hoodie"/>
    <m/>
    <s v="Data is the new bacon&quot;"/>
    <m/>
    <n v="1"/>
    <s v="Student"/>
    <m/>
    <m/>
    <s v="Working Student"/>
    <s v="Technology &amp; Internet"/>
    <m/>
    <n v="4"/>
    <s v="SAP SE"/>
    <s v="High school or below"/>
    <m/>
    <m/>
    <m/>
    <s v="Machine Learning Engineer"/>
    <m/>
    <m/>
    <m/>
    <m/>
    <m/>
    <m/>
    <s v="Stack Overflow"/>
    <m/>
  </r>
  <r>
    <n v="17"/>
    <m/>
    <m/>
    <m/>
    <m/>
    <s v="General interest in the topic (personal growth and enrichment)"/>
    <m/>
    <n v="22"/>
    <m/>
    <n v="8"/>
    <n v="0"/>
    <n v="10"/>
    <n v="6"/>
    <x v="1"/>
    <n v="1"/>
    <s v="hoodie"/>
    <m/>
    <m/>
    <s v="Programming is the closest thing we have to superpowers"/>
    <n v="1"/>
    <s v="Educator / Instructor"/>
    <m/>
    <s v="Individual Contributor"/>
    <m/>
    <s v="Education"/>
    <m/>
    <n v="3"/>
    <s v="I'm going to start in Google in some weeks."/>
    <s v="High school or below"/>
    <m/>
    <m/>
    <m/>
    <m/>
    <s v="Artificial Intelligence"/>
    <m/>
    <m/>
    <m/>
    <m/>
    <s v="Front End"/>
    <m/>
    <s v="Google search"/>
  </r>
  <r>
    <n v="18"/>
    <s v="Start a new career in this field"/>
    <m/>
    <m/>
    <m/>
    <m/>
    <m/>
    <n v="27"/>
    <m/>
    <n v="6"/>
    <n v="0"/>
    <n v="10"/>
    <n v="20"/>
    <x v="6"/>
    <n v="1"/>
    <s v="hoodie"/>
    <m/>
    <s v="Data is the new bacon&quot;"/>
    <m/>
    <n v="0"/>
    <m/>
    <m/>
    <m/>
    <m/>
    <m/>
    <m/>
    <m/>
    <m/>
    <s v="Bachelors"/>
    <m/>
    <m/>
    <m/>
    <m/>
    <m/>
    <s v="Deep Learning Foundations"/>
    <m/>
    <m/>
    <m/>
    <m/>
    <s v="Forums"/>
    <m/>
  </r>
  <r>
    <n v="19"/>
    <m/>
    <s v="Grow skills for my current role"/>
    <s v="Help move from academia to industry"/>
    <m/>
    <s v="General interest in the topic (personal growth and enrichment)"/>
    <m/>
    <n v="31"/>
    <m/>
    <n v="6"/>
    <n v="40"/>
    <n v="12"/>
    <n v="30"/>
    <x v="8"/>
    <n v="1"/>
    <s v="jacket (brand is TBD... probably Patagonia)"/>
    <m/>
    <s v="A quality life demands quality questions"/>
    <m/>
    <n v="1"/>
    <s v="Business Intelligence / Business Analyst"/>
    <m/>
    <s v="Individual Contributor"/>
    <m/>
    <s v="Technology &amp; Internet"/>
    <m/>
    <n v="3"/>
    <s v="Facebook "/>
    <s v="PhD"/>
    <m/>
    <m/>
    <s v="Data Analyst"/>
    <m/>
    <m/>
    <m/>
    <m/>
    <m/>
    <m/>
    <m/>
    <s v="Mentor Help (classroom or 1:1 mentors)"/>
    <m/>
  </r>
  <r>
    <n v="20"/>
    <s v="Start a new career in this field"/>
    <m/>
    <m/>
    <m/>
    <m/>
    <m/>
    <n v="40"/>
    <m/>
    <n v="8"/>
    <n v="30"/>
    <n v="8"/>
    <n v="4"/>
    <x v="5"/>
    <n v="0"/>
    <s v="socks"/>
    <m/>
    <s v="A quality life demands quality questions"/>
    <m/>
    <n v="0"/>
    <m/>
    <m/>
    <m/>
    <m/>
    <m/>
    <m/>
    <m/>
    <m/>
    <s v="Bachelors"/>
    <m/>
    <m/>
    <s v="Data Analyst"/>
    <m/>
    <m/>
    <m/>
    <m/>
    <m/>
    <m/>
    <m/>
    <s v="Forums"/>
    <m/>
  </r>
  <r>
    <n v="21"/>
    <m/>
    <s v="Grow skills for my current role"/>
    <m/>
    <m/>
    <m/>
    <m/>
    <n v="44"/>
    <m/>
    <n v="7"/>
    <n v="0"/>
    <n v="3"/>
    <n v="10"/>
    <x v="0"/>
    <n v="0"/>
    <s v="jacket (brand is TBD... probably Patagonia)"/>
    <m/>
    <s v="Machine learning for life"/>
    <m/>
    <n v="1"/>
    <s v="Sales"/>
    <m/>
    <s v="Manager"/>
    <m/>
    <s v="Technology &amp; Internet"/>
    <m/>
    <n v="17"/>
    <s v="IBM"/>
    <s v="Masters"/>
    <m/>
    <m/>
    <m/>
    <m/>
    <s v="Artificial Intelligence"/>
    <m/>
    <m/>
    <m/>
    <m/>
    <m/>
    <s v="Slack Channel"/>
    <m/>
  </r>
  <r>
    <n v="22"/>
    <m/>
    <m/>
    <m/>
    <m/>
    <s v="General interest in the topic (personal growth and enrichment)"/>
    <m/>
    <n v="38"/>
    <m/>
    <n v="7"/>
    <n v="180"/>
    <n v="12"/>
    <n v="6"/>
    <x v="6"/>
    <n v="0"/>
    <m/>
    <s v="None"/>
    <s v="Data is the new bacon&quot;"/>
    <m/>
    <n v="1"/>
    <s v="Educator / Instructor"/>
    <m/>
    <s v="Not Applicable"/>
    <m/>
    <s v="Education"/>
    <m/>
    <n v="8"/>
    <s v="FH LÃ¼beck"/>
    <s v="Masters"/>
    <m/>
    <m/>
    <m/>
    <s v="Machine Learning Engineer"/>
    <m/>
    <m/>
    <m/>
    <m/>
    <m/>
    <m/>
    <s v="Stack Overflow"/>
    <m/>
  </r>
  <r>
    <n v="23"/>
    <m/>
    <s v="Grow skills for my current role"/>
    <m/>
    <m/>
    <s v="General interest in the topic (personal growth and enrichment)"/>
    <m/>
    <n v="38"/>
    <m/>
    <n v="7"/>
    <n v="60"/>
    <n v="5"/>
    <n v="8"/>
    <x v="4"/>
    <n v="1"/>
    <s v="t-shirt"/>
    <m/>
    <s v="Data is the new bacon&quot;"/>
    <m/>
    <n v="0"/>
    <m/>
    <m/>
    <m/>
    <m/>
    <m/>
    <m/>
    <m/>
    <m/>
    <s v="PhD"/>
    <m/>
    <m/>
    <m/>
    <m/>
    <m/>
    <s v="Deep Learning Foundations"/>
    <m/>
    <m/>
    <m/>
    <m/>
    <s v="Forums"/>
    <m/>
  </r>
  <r>
    <n v="24"/>
    <m/>
    <m/>
    <m/>
    <m/>
    <s v="General interest in the topic (personal growth and enrichment)"/>
    <m/>
    <n v="43"/>
    <m/>
    <n v="7"/>
    <n v="30"/>
    <n v="6"/>
    <n v="10"/>
    <x v="8"/>
    <n v="0"/>
    <s v="backpack"/>
    <m/>
    <s v="Machine learning for life"/>
    <m/>
    <n v="0"/>
    <m/>
    <m/>
    <m/>
    <m/>
    <m/>
    <m/>
    <m/>
    <m/>
    <s v="Masters"/>
    <m/>
    <m/>
    <m/>
    <m/>
    <m/>
    <s v="Deep Learning Foundations"/>
    <m/>
    <m/>
    <m/>
    <m/>
    <s v="Slack Channel"/>
    <m/>
  </r>
  <r>
    <n v="25"/>
    <m/>
    <m/>
    <m/>
    <m/>
    <s v="General interest in the topic (personal growth and enrichment)"/>
    <m/>
    <n v="30"/>
    <m/>
    <n v="85"/>
    <n v="45"/>
    <n v="10"/>
    <n v="30"/>
    <x v="1"/>
    <n v="0"/>
    <s v="backpack"/>
    <m/>
    <s v="A quality life demands quality questions"/>
    <m/>
    <n v="1"/>
    <s v="Software Engineer"/>
    <m/>
    <s v="Individual Contributor"/>
    <m/>
    <s v="Technology &amp; Internet"/>
    <m/>
    <n v="4"/>
    <s v="BiggerPockets"/>
    <s v="Masters"/>
    <m/>
    <m/>
    <m/>
    <m/>
    <s v="Artificial Intelligence"/>
    <m/>
    <m/>
    <m/>
    <m/>
    <m/>
    <s v="Stack Overflow"/>
    <m/>
  </r>
  <r>
    <n v="26"/>
    <m/>
    <m/>
    <m/>
    <m/>
    <s v="General interest in the topic (personal growth and enrichment)"/>
    <m/>
    <n v="37"/>
    <m/>
    <n v="8"/>
    <n v="30"/>
    <n v="14"/>
    <n v="20"/>
    <x v="7"/>
    <n v="0"/>
    <s v="jacket (brand is TBD... probably Patagonia)"/>
    <m/>
    <s v="Machine learning for life"/>
    <m/>
    <n v="1"/>
    <m/>
    <s v="Chief IT Architect"/>
    <s v="Not Applicable"/>
    <m/>
    <s v="Insurance"/>
    <m/>
    <n v="15"/>
    <s v="Allianz"/>
    <s v="Bachelors"/>
    <m/>
    <m/>
    <m/>
    <m/>
    <m/>
    <m/>
    <m/>
    <m/>
    <s v="None"/>
    <m/>
    <m/>
    <m/>
  </r>
  <r>
    <n v="27"/>
    <s v="Start a new career in this field"/>
    <m/>
    <m/>
    <m/>
    <m/>
    <m/>
    <n v="32"/>
    <m/>
    <n v="7"/>
    <n v="30"/>
    <n v="10"/>
    <n v="2"/>
    <x v="9"/>
    <n v="1"/>
    <s v="t-shirt"/>
    <m/>
    <s v="Data is the new bacon&quot;"/>
    <m/>
    <n v="1"/>
    <s v="Business Intelligence / Business Analyst"/>
    <m/>
    <s v="Individual Contributor"/>
    <m/>
    <s v="Healthcare and Pharmaceuticals"/>
    <m/>
    <n v="8"/>
    <s v="Home Depot"/>
    <s v="Masters"/>
    <m/>
    <m/>
    <m/>
    <s v="Machine Learning Engineer"/>
    <m/>
    <m/>
    <m/>
    <m/>
    <m/>
    <m/>
    <s v="Forums"/>
    <m/>
  </r>
  <r>
    <n v="28"/>
    <s v="Start a new career in this field"/>
    <s v="Grow skills for my current role"/>
    <m/>
    <m/>
    <m/>
    <m/>
    <n v="39"/>
    <m/>
    <n v="6"/>
    <n v="40"/>
    <n v="9"/>
    <n v="6"/>
    <x v="5"/>
    <n v="0"/>
    <s v="jacket (brand is TBD... probably Patagonia)"/>
    <m/>
    <s v="Machine learning for life"/>
    <m/>
    <n v="1"/>
    <s v="Software Engineer"/>
    <m/>
    <s v="Individual Contributor"/>
    <m/>
    <s v="Advertising &amp; Marketing"/>
    <m/>
    <n v="11"/>
    <s v="Hibu"/>
    <s v="Masters"/>
    <m/>
    <m/>
    <m/>
    <m/>
    <m/>
    <s v="Deep Learning Foundations"/>
    <m/>
    <m/>
    <m/>
    <m/>
    <s v="Slack Channel"/>
    <m/>
  </r>
  <r>
    <n v="29"/>
    <s v="Start a new career in this field"/>
    <m/>
    <m/>
    <s v="Help prepare for an advanced degree"/>
    <s v="General interest in the topic (personal growth and enrichment)"/>
    <m/>
    <n v="27"/>
    <m/>
    <n v="6"/>
    <n v="0"/>
    <n v="9"/>
    <n v="3"/>
    <x v="0"/>
    <n v="1"/>
    <s v="hat"/>
    <m/>
    <s v="Data is the new bacon&quot;"/>
    <m/>
    <n v="1"/>
    <s v="Software Engineer"/>
    <m/>
    <s v="Individual Contributor"/>
    <m/>
    <s v="Technology &amp; Internet"/>
    <m/>
    <n v="4"/>
    <s v="Wivo"/>
    <s v="Bachelors"/>
    <m/>
    <m/>
    <m/>
    <m/>
    <m/>
    <s v="Deep Learning Foundations"/>
    <m/>
    <m/>
    <m/>
    <m/>
    <s v="Forums"/>
    <m/>
  </r>
  <r>
    <n v="30"/>
    <s v="Start a new career in this field"/>
    <m/>
    <m/>
    <m/>
    <m/>
    <m/>
    <n v="34"/>
    <m/>
    <n v="7"/>
    <n v="150"/>
    <n v="6"/>
    <n v="5"/>
    <x v="4"/>
    <n v="0"/>
    <s v="t-shirt"/>
    <m/>
    <s v="Machine learning for life"/>
    <m/>
    <n v="1"/>
    <s v="Software Engineer"/>
    <m/>
    <s v="Individual Contributor"/>
    <m/>
    <m/>
    <s v="Data"/>
    <n v="12"/>
    <m/>
    <s v="Masters"/>
    <m/>
    <m/>
    <m/>
    <m/>
    <m/>
    <s v="Deep Learning Foundations"/>
    <m/>
    <m/>
    <m/>
    <m/>
    <s v="Stack Overflow"/>
    <m/>
  </r>
  <r>
    <n v="31"/>
    <s v="Start a new career in this field"/>
    <s v="Grow skills for my current role"/>
    <m/>
    <m/>
    <s v="General interest in the topic (personal growth and enrichment)"/>
    <m/>
    <n v="38"/>
    <m/>
    <n v="8"/>
    <n v="0"/>
    <n v="10"/>
    <n v="20"/>
    <x v="0"/>
    <n v="1"/>
    <s v="hoodie"/>
    <m/>
    <s v="A quality life demands quality questions"/>
    <m/>
    <n v="1"/>
    <s v="Software Engineer"/>
    <m/>
    <s v="Director"/>
    <m/>
    <s v="Technology &amp; Internet"/>
    <m/>
    <n v="10"/>
    <s v="Design Condition LLC"/>
    <s v="Masters"/>
    <m/>
    <m/>
    <m/>
    <s v="Machine Learning Engineer"/>
    <s v="Artificial Intelligence"/>
    <m/>
    <m/>
    <m/>
    <m/>
    <m/>
    <s v="Slack Channel"/>
    <m/>
  </r>
  <r>
    <n v="32"/>
    <s v="Start a new career in this field"/>
    <m/>
    <m/>
    <s v="Help prepare for an advanced degree"/>
    <s v="General interest in the topic (personal growth and enrichment)"/>
    <m/>
    <n v="34"/>
    <m/>
    <n v="7"/>
    <n v="100"/>
    <n v="10"/>
    <n v="1"/>
    <x v="1"/>
    <n v="1"/>
    <s v="hoodie"/>
    <m/>
    <m/>
    <s v="I don't know yet!"/>
    <n v="1"/>
    <s v="Software Engineer"/>
    <m/>
    <s v="Not Applicable"/>
    <m/>
    <s v="Manufacturing"/>
    <m/>
    <n v="7"/>
    <m/>
    <s v="Masters"/>
    <m/>
    <m/>
    <m/>
    <m/>
    <s v="Artificial Intelligence"/>
    <m/>
    <m/>
    <m/>
    <m/>
    <m/>
    <s v="Forums"/>
    <m/>
  </r>
  <r>
    <n v="33"/>
    <m/>
    <s v="Grow skills for my current role"/>
    <s v="Help move from academia to industry"/>
    <m/>
    <s v="General interest in the topic (personal growth and enrichment)"/>
    <m/>
    <n v="22"/>
    <m/>
    <n v="6"/>
    <n v="120"/>
    <n v="16"/>
    <n v="2"/>
    <x v="4"/>
    <n v="0"/>
    <s v="hoodie"/>
    <m/>
    <s v="Data is the new bacon&quot;"/>
    <m/>
    <n v="0"/>
    <m/>
    <m/>
    <m/>
    <m/>
    <m/>
    <m/>
    <m/>
    <m/>
    <s v="High school or below"/>
    <m/>
    <m/>
    <m/>
    <s v="Machine Learning Engineer"/>
    <m/>
    <m/>
    <m/>
    <m/>
    <m/>
    <m/>
    <s v="Forums"/>
    <m/>
  </r>
  <r>
    <n v="34"/>
    <s v="Start a new career in this field"/>
    <m/>
    <m/>
    <m/>
    <s v="General interest in the topic (personal growth and enrichment)"/>
    <m/>
    <n v="28"/>
    <m/>
    <n v="7"/>
    <n v="70"/>
    <n v="5"/>
    <n v="5"/>
    <x v="4"/>
    <n v="0"/>
    <s v="jacket (brand is TBD... probably Patagonia)"/>
    <m/>
    <s v="A quality life demands quality questions"/>
    <m/>
    <n v="1"/>
    <s v="Other"/>
    <m/>
    <s v="Manager"/>
    <m/>
    <m/>
    <s v="Public Sector Consulting"/>
    <n v="1"/>
    <s v="GAT consulting"/>
    <s v="Masters"/>
    <m/>
    <m/>
    <s v="Data Analyst"/>
    <s v="Machine Learning Engineer"/>
    <m/>
    <m/>
    <m/>
    <m/>
    <m/>
    <m/>
    <s v="Forums"/>
    <m/>
  </r>
  <r>
    <n v="35"/>
    <m/>
    <s v="Grow skills for my current role"/>
    <m/>
    <m/>
    <m/>
    <m/>
    <n v="40"/>
    <m/>
    <n v="6"/>
    <n v="90"/>
    <n v="6"/>
    <n v="2"/>
    <x v="3"/>
    <n v="0"/>
    <s v="backpack"/>
    <m/>
    <s v="Data is the new bacon&quot;"/>
    <m/>
    <n v="1"/>
    <s v="Data Scientist"/>
    <m/>
    <m/>
    <s v="Senior"/>
    <s v="Technology &amp; Internet"/>
    <m/>
    <n v="6"/>
    <s v="Deloitte"/>
    <s v="Masters"/>
    <m/>
    <m/>
    <m/>
    <m/>
    <s v="Artificial Intelligence"/>
    <m/>
    <m/>
    <m/>
    <m/>
    <m/>
    <s v="Forums"/>
    <m/>
  </r>
  <r>
    <n v="36"/>
    <m/>
    <m/>
    <m/>
    <m/>
    <s v="General interest in the topic (personal growth and enrichment)"/>
    <m/>
    <n v="42"/>
    <m/>
    <n v="7"/>
    <n v="50"/>
    <n v="8"/>
    <n v="1"/>
    <x v="5"/>
    <n v="0"/>
    <s v="backpack"/>
    <m/>
    <s v="Data is the new bacon&quot;"/>
    <m/>
    <n v="1"/>
    <s v="Software Engineer"/>
    <m/>
    <s v="Individual Contributor"/>
    <m/>
    <s v="Technology &amp; Internet"/>
    <m/>
    <n v="22"/>
    <s v="Commvault"/>
    <s v="Bachelors"/>
    <m/>
    <m/>
    <m/>
    <s v="Machine Learning Engineer"/>
    <m/>
    <m/>
    <m/>
    <m/>
    <m/>
    <m/>
    <s v="Stack Overflow"/>
    <m/>
  </r>
  <r>
    <n v="37"/>
    <s v="Start a new career in this field"/>
    <s v="Grow skills for my current role"/>
    <m/>
    <s v="Help prepare for an advanced degree"/>
    <s v="General interest in the topic (personal growth and enrichment)"/>
    <m/>
    <n v="27"/>
    <m/>
    <n v="6"/>
    <n v="60"/>
    <n v="8"/>
    <n v="5"/>
    <x v="9"/>
    <n v="1"/>
    <s v="socks"/>
    <m/>
    <s v="Math - all the cool kids are doing it"/>
    <m/>
    <n v="1"/>
    <s v="Data Scientist"/>
    <m/>
    <s v="Not Applicable"/>
    <m/>
    <s v="Technology &amp; Internet"/>
    <m/>
    <n v="3"/>
    <s v="IBM"/>
    <s v="Masters"/>
    <m/>
    <m/>
    <m/>
    <s v="Machine Learning Engineer"/>
    <m/>
    <m/>
    <m/>
    <m/>
    <m/>
    <m/>
    <s v="Slack Channel"/>
    <m/>
  </r>
  <r>
    <n v="38"/>
    <m/>
    <s v="Grow skills for my current role"/>
    <m/>
    <m/>
    <s v="General interest in the topic (personal growth and enrichment)"/>
    <m/>
    <n v="38"/>
    <m/>
    <n v="6"/>
    <n v="50"/>
    <n v="7"/>
    <n v="2"/>
    <x v="9"/>
    <n v="0"/>
    <s v="backpack"/>
    <m/>
    <s v="Math - all the cool kids are doing it"/>
    <m/>
    <n v="1"/>
    <s v="Product Management/Project Management"/>
    <m/>
    <s v="Manager"/>
    <m/>
    <s v="Automotive"/>
    <m/>
    <n v="3"/>
    <s v="TSARI design institute of Smart Factory"/>
    <s v="Masters"/>
    <m/>
    <s v="Business Analyst"/>
    <m/>
    <m/>
    <m/>
    <m/>
    <m/>
    <m/>
    <m/>
    <m/>
    <s v="Slack Channel"/>
    <m/>
  </r>
  <r>
    <n v="39"/>
    <m/>
    <m/>
    <s v="Help move from academia to industry"/>
    <m/>
    <m/>
    <m/>
    <n v="22"/>
    <m/>
    <n v="8"/>
    <n v="60"/>
    <n v="9"/>
    <n v="6"/>
    <x v="9"/>
    <n v="0"/>
    <s v="backpack"/>
    <m/>
    <s v="A quality life demands quality questions"/>
    <m/>
    <n v="0"/>
    <m/>
    <m/>
    <m/>
    <m/>
    <m/>
    <m/>
    <m/>
    <m/>
    <s v="High school or below"/>
    <m/>
    <m/>
    <m/>
    <s v="Machine Learning Engineer"/>
    <m/>
    <m/>
    <m/>
    <m/>
    <m/>
    <m/>
    <s v="Forums"/>
    <m/>
  </r>
  <r>
    <n v="40"/>
    <s v="Start a new career in this field"/>
    <m/>
    <m/>
    <m/>
    <m/>
    <m/>
    <n v="31"/>
    <m/>
    <n v="8"/>
    <n v="150"/>
    <n v="8"/>
    <n v="6"/>
    <x v="9"/>
    <n v="1"/>
    <s v="hoodie"/>
    <m/>
    <s v="Math - all the cool kids are doing it"/>
    <m/>
    <n v="1"/>
    <s v="Other"/>
    <m/>
    <s v="Individual Contributor"/>
    <m/>
    <s v="Healthcare and Pharmaceuticals"/>
    <m/>
    <n v="7"/>
    <s v="Alberta Health Services"/>
    <s v="Bachelors"/>
    <s v="Intro to Programming"/>
    <m/>
    <m/>
    <m/>
    <m/>
    <s v="Deep Learning Foundations"/>
    <m/>
    <m/>
    <m/>
    <m/>
    <s v="Forums"/>
    <m/>
  </r>
  <r>
    <n v="41"/>
    <m/>
    <m/>
    <m/>
    <m/>
    <s v="General interest in the topic (personal growth and enrichment)"/>
    <m/>
    <n v="37"/>
    <m/>
    <n v="6"/>
    <n v="50"/>
    <n v="18"/>
    <n v="10"/>
    <x v="3"/>
    <n v="0"/>
    <s v="hoodie"/>
    <m/>
    <m/>
    <s v="Without data, you're just another person with an opinion."/>
    <n v="1"/>
    <s v="Software Engineer"/>
    <m/>
    <s v="Manager"/>
    <m/>
    <m/>
    <s v="Consulting (Design studio) "/>
    <n v="15"/>
    <s v="Method"/>
    <s v="Bachelors"/>
    <m/>
    <m/>
    <s v="Data Analyst"/>
    <s v="Machine Learning Engineer"/>
    <m/>
    <s v="Deep Learning Foundations"/>
    <m/>
    <m/>
    <m/>
    <m/>
    <s v="Forums"/>
    <m/>
  </r>
  <r>
    <n v="42"/>
    <s v="Start a new career in this field"/>
    <m/>
    <m/>
    <m/>
    <m/>
    <m/>
    <m/>
    <m/>
    <n v="6"/>
    <n v="30"/>
    <n v="10"/>
    <n v="5"/>
    <x v="6"/>
    <n v="0"/>
    <s v="backpack"/>
    <m/>
    <s v="Math - all the cool kids are doing it"/>
    <m/>
    <n v="1"/>
    <s v="Other"/>
    <m/>
    <m/>
    <s v="Engineer"/>
    <m/>
    <s v="Semiconductor"/>
    <n v="6"/>
    <m/>
    <s v="Masters"/>
    <m/>
    <m/>
    <m/>
    <s v="Machine Learning Engineer"/>
    <s v="Artificial Intelligence"/>
    <m/>
    <m/>
    <m/>
    <m/>
    <m/>
    <s v="Slack Channel"/>
    <m/>
  </r>
  <r>
    <n v="43"/>
    <s v="Start a new career in this field"/>
    <s v="Grow skills for my current role"/>
    <m/>
    <m/>
    <m/>
    <m/>
    <n v="35"/>
    <m/>
    <n v="7"/>
    <n v="50"/>
    <n v="8"/>
    <n v="4"/>
    <x v="9"/>
    <n v="1"/>
    <s v="hoodie"/>
    <m/>
    <s v="A quality life demands quality questions"/>
    <m/>
    <n v="1"/>
    <s v="Data Analyst"/>
    <m/>
    <s v="Manager"/>
    <m/>
    <s v="Utilities, Energy and Extraction"/>
    <m/>
    <n v="11"/>
    <s v="KPMG"/>
    <s v="Bachelors"/>
    <m/>
    <s v="Business Analyst"/>
    <m/>
    <m/>
    <m/>
    <m/>
    <m/>
    <m/>
    <m/>
    <m/>
    <s v="Forums"/>
    <m/>
  </r>
  <r>
    <n v="44"/>
    <m/>
    <s v="Grow skills for my current role"/>
    <s v="Help move from academia to industry"/>
    <m/>
    <m/>
    <m/>
    <n v="26"/>
    <m/>
    <n v="8"/>
    <n v="120"/>
    <n v="12"/>
    <n v="10"/>
    <x v="10"/>
    <n v="1"/>
    <m/>
    <s v="Coffee mug"/>
    <s v="Data is the new bacon&quot;"/>
    <m/>
    <n v="1"/>
    <s v="Data Analyst"/>
    <m/>
    <s v="Individual Contributor"/>
    <m/>
    <s v="Real Estate"/>
    <m/>
    <n v="3"/>
    <s v="Casino essentials"/>
    <s v="Bachelors"/>
    <m/>
    <m/>
    <s v="Data Analyst"/>
    <m/>
    <m/>
    <m/>
    <m/>
    <m/>
    <m/>
    <m/>
    <s v="Forums"/>
    <m/>
  </r>
  <r>
    <n v="45"/>
    <s v="Start a new career in this field"/>
    <m/>
    <m/>
    <s v="Help prepare for an advanced degree"/>
    <m/>
    <m/>
    <n v="37"/>
    <m/>
    <n v="8"/>
    <n v="0"/>
    <n v="12"/>
    <n v="30"/>
    <x v="5"/>
    <n v="1"/>
    <s v="hoodie"/>
    <m/>
    <s v="Math - all the cool kids are doing it"/>
    <m/>
    <n v="1"/>
    <s v="Machine Learning Engineer"/>
    <m/>
    <s v="Individual Contributor"/>
    <m/>
    <s v="Transportation &amp; Delivery"/>
    <m/>
    <n v="1"/>
    <s v="Avisell"/>
    <s v="Bachelors"/>
    <m/>
    <m/>
    <s v="Data Analyst"/>
    <m/>
    <m/>
    <m/>
    <m/>
    <m/>
    <m/>
    <m/>
    <s v="Forums"/>
    <m/>
  </r>
  <r>
    <n v="46"/>
    <s v="Start a new career in this field"/>
    <m/>
    <m/>
    <m/>
    <m/>
    <m/>
    <m/>
    <m/>
    <n v="9"/>
    <n v="20"/>
    <n v="13"/>
    <n v="26"/>
    <x v="8"/>
    <n v="0"/>
    <s v="t-shirt"/>
    <m/>
    <s v="Math - all the cool kids are doing it"/>
    <m/>
    <n v="0"/>
    <m/>
    <m/>
    <m/>
    <m/>
    <m/>
    <m/>
    <m/>
    <m/>
    <s v="Masters"/>
    <m/>
    <m/>
    <m/>
    <s v="Machine Learning Engineer"/>
    <m/>
    <m/>
    <m/>
    <m/>
    <m/>
    <m/>
    <s v="Stack Overflow"/>
    <m/>
  </r>
  <r>
    <n v="47"/>
    <m/>
    <m/>
    <m/>
    <m/>
    <s v="General interest in the topic (personal growth and enrichment)"/>
    <m/>
    <n v="41"/>
    <m/>
    <n v="6"/>
    <n v="20"/>
    <n v="16"/>
    <n v="10"/>
    <x v="7"/>
    <n v="1"/>
    <s v="t-shirt"/>
    <m/>
    <s v="Machine learning for life"/>
    <m/>
    <n v="1"/>
    <s v="Other"/>
    <m/>
    <s v="Individual Contributor"/>
    <m/>
    <s v="Education"/>
    <m/>
    <n v="12"/>
    <s v="University of Texas at Austin"/>
    <s v="PhD"/>
    <m/>
    <m/>
    <m/>
    <m/>
    <m/>
    <s v="Deep Learning Foundations"/>
    <m/>
    <m/>
    <m/>
    <m/>
    <s v="Slack Channel"/>
    <m/>
  </r>
  <r>
    <n v="48"/>
    <m/>
    <s v="Grow skills for my current role"/>
    <m/>
    <m/>
    <s v="General interest in the topic (personal growth and enrichment)"/>
    <m/>
    <n v="27"/>
    <m/>
    <n v="7"/>
    <n v="40"/>
    <n v="15"/>
    <n v="12"/>
    <x v="10"/>
    <n v="0"/>
    <s v="t-shirt"/>
    <m/>
    <s v="Machine learning for life"/>
    <m/>
    <n v="1"/>
    <s v="Other"/>
    <m/>
    <s v="Individual Contributor"/>
    <m/>
    <m/>
    <s v="Engineering Consultancy"/>
    <n v="4"/>
    <s v="Frazer-Nash Consultancy"/>
    <s v="Masters"/>
    <m/>
    <m/>
    <m/>
    <s v="Machine Learning Engineer"/>
    <m/>
    <m/>
    <m/>
    <m/>
    <m/>
    <m/>
    <s v="Forums"/>
    <m/>
  </r>
  <r>
    <n v="49"/>
    <s v="Start a new career in this field"/>
    <s v="Grow skills for my current role"/>
    <m/>
    <m/>
    <s v="General interest in the topic (personal growth and enrichment)"/>
    <m/>
    <n v="39"/>
    <m/>
    <n v="8"/>
    <n v="0"/>
    <n v="14"/>
    <n v="10"/>
    <x v="5"/>
    <n v="1"/>
    <s v="backpack"/>
    <m/>
    <s v="A quality life demands quality questions"/>
    <m/>
    <n v="1"/>
    <s v="Software Engineer"/>
    <m/>
    <s v="Individual Contributor"/>
    <m/>
    <s v="Education"/>
    <m/>
    <n v="15"/>
    <s v="Udacity"/>
    <s v="Masters"/>
    <m/>
    <m/>
    <m/>
    <m/>
    <m/>
    <s v="Deep Learning Foundations"/>
    <m/>
    <m/>
    <m/>
    <s v="ios"/>
    <s v="Slack Channel"/>
    <m/>
  </r>
  <r>
    <n v="50"/>
    <m/>
    <s v="Grow skills for my current role"/>
    <m/>
    <m/>
    <m/>
    <m/>
    <n v="45"/>
    <m/>
    <n v="7"/>
    <n v="120"/>
    <n v="60"/>
    <n v="20"/>
    <x v="6"/>
    <n v="0"/>
    <s v="backpack"/>
    <m/>
    <s v="A quality life demands quality questions"/>
    <m/>
    <n v="1"/>
    <s v="Business/Strategy"/>
    <m/>
    <s v="Director"/>
    <m/>
    <s v="Healthcare and Pharmaceuticals"/>
    <m/>
    <n v="20"/>
    <s v="Oracle"/>
    <s v="Masters"/>
    <m/>
    <m/>
    <m/>
    <m/>
    <m/>
    <s v="Deep Learning Foundations"/>
    <m/>
    <m/>
    <m/>
    <m/>
    <s v="Forums"/>
    <m/>
  </r>
  <r>
    <n v="51"/>
    <s v="Start a new career in this field"/>
    <m/>
    <m/>
    <m/>
    <m/>
    <m/>
    <n v="32"/>
    <m/>
    <n v="7"/>
    <n v="30"/>
    <n v="12"/>
    <n v="15"/>
    <x v="11"/>
    <n v="0"/>
    <s v="hoodie"/>
    <m/>
    <s v="Machine learning for life"/>
    <m/>
    <n v="1"/>
    <s v="Machine Learning Engineer"/>
    <m/>
    <m/>
    <s v="Technologist"/>
    <s v="Technology &amp; Internet"/>
    <m/>
    <n v="4"/>
    <s v="Wipro"/>
    <s v="Masters"/>
    <m/>
    <m/>
    <m/>
    <s v="Machine Learning Engineer"/>
    <m/>
    <m/>
    <m/>
    <m/>
    <m/>
    <m/>
    <m/>
    <s v="Books"/>
  </r>
  <r>
    <n v="52"/>
    <s v="Start a new career in this field"/>
    <s v="Grow skills for my current role"/>
    <s v="Help move from academia to industry"/>
    <m/>
    <m/>
    <m/>
    <n v="23"/>
    <m/>
    <n v="6"/>
    <n v="180"/>
    <n v="9"/>
    <n v="10"/>
    <x v="10"/>
    <n v="1"/>
    <s v="t-shirt"/>
    <m/>
    <s v="Machine learning for life"/>
    <m/>
    <n v="1"/>
    <s v="Software Engineer"/>
    <m/>
    <s v="Individual Contributor"/>
    <m/>
    <s v="Education"/>
    <m/>
    <n v="0"/>
    <s v="Edfora Private Limited"/>
    <s v="Bachelors"/>
    <m/>
    <m/>
    <m/>
    <m/>
    <m/>
    <s v="Deep Learning Foundations"/>
    <m/>
    <m/>
    <m/>
    <m/>
    <s v="Stack Overflow"/>
    <m/>
  </r>
  <r>
    <n v="53"/>
    <s v="Start a new career in this field"/>
    <m/>
    <s v="Help move from academia to industry"/>
    <s v="Help prepare for an advanced degree"/>
    <s v="General interest in the topic (personal growth and enrichment)"/>
    <m/>
    <n v="22"/>
    <m/>
    <n v="7"/>
    <n v="120"/>
    <n v="8"/>
    <n v="2"/>
    <x v="9"/>
    <n v="1"/>
    <s v="jacket (brand is TBD... probably Patagonia)"/>
    <m/>
    <m/>
    <s v="Before we meet again I will become stronger and better "/>
    <n v="1"/>
    <s v="Machine Learning Engineer"/>
    <m/>
    <s v="Intern"/>
    <m/>
    <s v="Business Support &amp; Logistics"/>
    <m/>
    <n v="1"/>
    <s v="Squadrun "/>
    <s v="Bachelors"/>
    <m/>
    <m/>
    <m/>
    <s v="Machine Learning Engineer"/>
    <s v="Artificial Intelligence"/>
    <m/>
    <m/>
    <m/>
    <m/>
    <m/>
    <s v="Slack Channel"/>
    <m/>
  </r>
  <r>
    <n v="54"/>
    <m/>
    <s v="Grow skills for my current role"/>
    <m/>
    <s v="Help prepare for an advanced degree"/>
    <s v="General interest in the topic (personal growth and enrichment)"/>
    <m/>
    <n v="33"/>
    <m/>
    <n v="6"/>
    <n v="45"/>
    <n v="10"/>
    <n v="10"/>
    <x v="5"/>
    <n v="1"/>
    <s v="backpack"/>
    <m/>
    <s v="Machine learning for life"/>
    <m/>
    <n v="1"/>
    <s v="Data Scientist"/>
    <m/>
    <s v="Individual Contributor"/>
    <m/>
    <s v="Telecommunications"/>
    <m/>
    <n v="6"/>
    <s v="Exacaster"/>
    <s v="Masters"/>
    <m/>
    <m/>
    <m/>
    <m/>
    <m/>
    <s v="Deep Learning Foundations"/>
    <m/>
    <m/>
    <m/>
    <m/>
    <s v="Forums"/>
    <m/>
  </r>
  <r>
    <n v="55"/>
    <m/>
    <s v="Grow skills for my current role"/>
    <m/>
    <m/>
    <m/>
    <m/>
    <n v="32"/>
    <m/>
    <n v="7"/>
    <n v="30"/>
    <n v="7"/>
    <n v="1"/>
    <x v="4"/>
    <n v="0"/>
    <s v="hoodie"/>
    <m/>
    <s v="Data is the new bacon&quot;"/>
    <m/>
    <n v="1"/>
    <s v="Data Scientist"/>
    <m/>
    <s v="Manager"/>
    <m/>
    <s v="Technology &amp; Internet"/>
    <m/>
    <n v="4"/>
    <s v="Cornershop"/>
    <s v="Nanodegree Program"/>
    <m/>
    <m/>
    <m/>
    <s v="Machine Learning Engineer"/>
    <m/>
    <m/>
    <m/>
    <m/>
    <m/>
    <m/>
    <s v="Stack Overflow"/>
    <m/>
  </r>
  <r>
    <n v="56"/>
    <m/>
    <s v="Grow skills for my current role"/>
    <m/>
    <m/>
    <m/>
    <m/>
    <n v="37"/>
    <m/>
    <n v="7"/>
    <n v="40"/>
    <n v="9"/>
    <n v="5"/>
    <x v="10"/>
    <n v="0"/>
    <s v="t-shirt"/>
    <m/>
    <s v="Math - all the cool kids are doing it"/>
    <m/>
    <n v="1"/>
    <s v="Software Engineer"/>
    <m/>
    <s v="Not Applicable"/>
    <m/>
    <s v="Construction, Machinery, and Homes"/>
    <m/>
    <n v="15"/>
    <s v="Pair Finance GmbH"/>
    <s v="Masters"/>
    <m/>
    <m/>
    <m/>
    <m/>
    <m/>
    <m/>
    <m/>
    <m/>
    <s v="None"/>
    <m/>
    <m/>
    <m/>
  </r>
  <r>
    <n v="57"/>
    <m/>
    <s v="Grow skills for my current role"/>
    <s v="Help move from academia to industry"/>
    <s v="Help prepare for an advanced degree"/>
    <s v="General interest in the topic (personal growth and enrichment)"/>
    <m/>
    <n v="33"/>
    <m/>
    <n v="8"/>
    <n v="0"/>
    <n v="8"/>
    <n v="15"/>
    <x v="6"/>
    <n v="1"/>
    <s v="hoodie"/>
    <m/>
    <s v="A quality life demands quality questions"/>
    <m/>
    <n v="1"/>
    <s v="Data Analyst"/>
    <m/>
    <s v="Individual Contributor"/>
    <m/>
    <s v="Technology &amp; Internet"/>
    <m/>
    <n v="1"/>
    <m/>
    <s v="Masters"/>
    <m/>
    <m/>
    <m/>
    <m/>
    <m/>
    <s v="Deep Learning Foundations"/>
    <m/>
    <m/>
    <m/>
    <m/>
    <s v="Slack Channel"/>
    <m/>
  </r>
  <r>
    <n v="58"/>
    <s v="Start a new career in this field"/>
    <s v="Grow skills for my current role"/>
    <m/>
    <m/>
    <m/>
    <m/>
    <n v="28"/>
    <m/>
    <n v="7"/>
    <n v="90"/>
    <n v="14"/>
    <n v="5"/>
    <x v="6"/>
    <n v="1"/>
    <s v="t-shirt"/>
    <m/>
    <s v="Machine learning for life"/>
    <m/>
    <n v="1"/>
    <s v="Software Engineer"/>
    <m/>
    <s v="Individual Contributor"/>
    <m/>
    <s v="Technology &amp; Internet"/>
    <m/>
    <n v="4"/>
    <s v="manhattan associates"/>
    <s v="Bachelors"/>
    <m/>
    <m/>
    <m/>
    <m/>
    <m/>
    <s v="Deep Learning Foundations"/>
    <m/>
    <m/>
    <m/>
    <m/>
    <s v="Forums"/>
    <m/>
  </r>
  <r>
    <n v="59"/>
    <s v="Start a new career in this field"/>
    <m/>
    <m/>
    <m/>
    <m/>
    <m/>
    <n v="41"/>
    <m/>
    <n v="7"/>
    <n v="45"/>
    <n v="10"/>
    <n v="2"/>
    <x v="8"/>
    <n v="0"/>
    <s v="hat"/>
    <m/>
    <s v="A quality life demands quality questions"/>
    <m/>
    <n v="1"/>
    <s v="Data Scientist"/>
    <m/>
    <s v="Intern"/>
    <m/>
    <s v="Business Support &amp; Logistics"/>
    <m/>
    <n v="1"/>
    <s v="Nextace (Fidelity National Financial)"/>
    <s v="Masters"/>
    <m/>
    <m/>
    <m/>
    <s v="Machine Learning Engineer"/>
    <m/>
    <m/>
    <m/>
    <m/>
    <m/>
    <m/>
    <s v="Stack Overflow"/>
    <m/>
  </r>
  <r>
    <n v="60"/>
    <m/>
    <m/>
    <m/>
    <m/>
    <s v="General interest in the topic (personal growth and enrichment)"/>
    <m/>
    <n v="51"/>
    <m/>
    <n v="6"/>
    <n v="30"/>
    <n v="8"/>
    <n v="104"/>
    <x v="4"/>
    <n v="0"/>
    <s v="hoodie"/>
    <m/>
    <s v="Math - all the cool kids are doing it"/>
    <m/>
    <n v="1"/>
    <s v="Software Engineer"/>
    <m/>
    <s v="Vice President"/>
    <m/>
    <s v="Technology &amp; Internet"/>
    <m/>
    <n v="27"/>
    <s v="NVIDIA Corp"/>
    <s v="Bachelors"/>
    <m/>
    <m/>
    <m/>
    <s v="Machine Learning Engineer"/>
    <m/>
    <m/>
    <m/>
    <m/>
    <m/>
    <m/>
    <s v="Forums"/>
    <m/>
  </r>
  <r>
    <n v="61"/>
    <s v="Start a new career in this field"/>
    <m/>
    <m/>
    <m/>
    <m/>
    <m/>
    <n v="32"/>
    <m/>
    <n v="7"/>
    <n v="30"/>
    <n v="12"/>
    <n v="12"/>
    <x v="7"/>
    <n v="0"/>
    <s v="track suit / sweat suit"/>
    <m/>
    <s v="Data is the new bacon&quot;"/>
    <m/>
    <n v="1"/>
    <s v="Data Analyst"/>
    <m/>
    <s v="Individual Contributor"/>
    <m/>
    <s v="Manufacturing"/>
    <m/>
    <n v="1"/>
    <s v="DSI"/>
    <s v="Masters"/>
    <m/>
    <m/>
    <s v="Data Analyst"/>
    <m/>
    <m/>
    <m/>
    <m/>
    <m/>
    <m/>
    <m/>
    <s v="Stack Overflow"/>
    <m/>
  </r>
  <r>
    <n v="62"/>
    <s v="Start a new career in this field"/>
    <m/>
    <m/>
    <m/>
    <s v="General interest in the topic (personal growth and enrichment)"/>
    <m/>
    <n v="44"/>
    <m/>
    <n v="7"/>
    <n v="40"/>
    <n v="12"/>
    <n v="10"/>
    <x v="3"/>
    <n v="0"/>
    <s v="hoodie"/>
    <m/>
    <s v="Math - all the cool kids are doing it"/>
    <m/>
    <n v="1"/>
    <s v="Other"/>
    <m/>
    <m/>
    <s v="Senior engineer"/>
    <s v="Telecommunications"/>
    <m/>
    <n v="15"/>
    <m/>
    <s v="Masters"/>
    <m/>
    <m/>
    <m/>
    <m/>
    <m/>
    <m/>
    <m/>
    <m/>
    <s v="None"/>
    <m/>
    <m/>
    <m/>
  </r>
  <r>
    <n v="63"/>
    <m/>
    <m/>
    <s v="Help move from academia to industry"/>
    <m/>
    <s v="General interest in the topic (personal growth and enrichment)"/>
    <m/>
    <m/>
    <m/>
    <n v="8"/>
    <n v="30"/>
    <n v="5"/>
    <n v="5"/>
    <x v="4"/>
    <n v="1"/>
    <s v="t-shirt"/>
    <m/>
    <s v="Machine learning for life"/>
    <m/>
    <n v="1"/>
    <s v="Educator / Instructor"/>
    <m/>
    <m/>
    <s v="Professor "/>
    <s v="Education"/>
    <m/>
    <n v="8"/>
    <s v="Federal Institute of technology"/>
    <s v="PhD"/>
    <m/>
    <m/>
    <m/>
    <m/>
    <m/>
    <s v="Deep Learning Foundations"/>
    <m/>
    <m/>
    <m/>
    <m/>
    <s v="Forums"/>
    <m/>
  </r>
  <r>
    <n v="64"/>
    <s v="Start a new career in this field"/>
    <m/>
    <m/>
    <m/>
    <m/>
    <m/>
    <n v="24"/>
    <m/>
    <n v="8"/>
    <n v="20"/>
    <n v="11"/>
    <n v="11"/>
    <x v="4"/>
    <n v="1"/>
    <s v="hoodie"/>
    <m/>
    <s v="Math - all the cool kids are doing it"/>
    <m/>
    <n v="1"/>
    <s v="Data Analyst"/>
    <m/>
    <s v="Individual Contributor"/>
    <m/>
    <s v="Technology &amp; Internet"/>
    <m/>
    <n v="1"/>
    <s v="medmap india"/>
    <s v="Nanodegree Program"/>
    <m/>
    <m/>
    <m/>
    <s v="Machine Learning Engineer"/>
    <m/>
    <m/>
    <m/>
    <m/>
    <m/>
    <m/>
    <s v="Slack Channel"/>
    <m/>
  </r>
  <r>
    <n v="65"/>
    <s v="Start a new career in this field"/>
    <m/>
    <m/>
    <s v="Help prepare for an advanced degree"/>
    <s v="General interest in the topic (personal growth and enrichment)"/>
    <m/>
    <n v="35"/>
    <m/>
    <n v="7"/>
    <n v="45"/>
    <n v="12"/>
    <n v="30"/>
    <x v="4"/>
    <n v="1"/>
    <s v="t-shirt"/>
    <m/>
    <s v="A quality life demands quality questions"/>
    <m/>
    <n v="1"/>
    <s v="Research"/>
    <m/>
    <s v="Individual Contributor"/>
    <m/>
    <s v="Technology &amp; Internet"/>
    <m/>
    <n v="10"/>
    <s v="IBM Research"/>
    <s v="PhD"/>
    <m/>
    <m/>
    <m/>
    <m/>
    <m/>
    <s v="Deep Learning Foundations"/>
    <m/>
    <m/>
    <m/>
    <m/>
    <s v="Forums"/>
    <m/>
  </r>
  <r>
    <n v="66"/>
    <s v="Start a new career in this field"/>
    <m/>
    <m/>
    <m/>
    <s v="General interest in the topic (personal growth and enrichment)"/>
    <m/>
    <n v="33"/>
    <m/>
    <n v="8"/>
    <n v="0"/>
    <n v="9"/>
    <n v="12"/>
    <x v="3"/>
    <n v="1"/>
    <s v="backpack"/>
    <m/>
    <s v="A quality life demands quality questions"/>
    <m/>
    <n v="1"/>
    <s v="Consulting"/>
    <m/>
    <m/>
    <s v="Consultant - SMA"/>
    <s v="Technology &amp; Internet"/>
    <m/>
    <n v="10"/>
    <s v="Independent Contractor"/>
    <s v="Bachelors"/>
    <m/>
    <m/>
    <s v="Data Analyst"/>
    <m/>
    <m/>
    <m/>
    <m/>
    <m/>
    <m/>
    <m/>
    <s v="Forums"/>
    <m/>
  </r>
  <r>
    <n v="67"/>
    <s v="Start a new career in this field"/>
    <s v="Grow skills for my current role"/>
    <m/>
    <m/>
    <s v="General interest in the topic (personal growth and enrichment)"/>
    <m/>
    <n v="31"/>
    <m/>
    <n v="8"/>
    <n v="40"/>
    <n v="12"/>
    <n v="6"/>
    <x v="6"/>
    <n v="0"/>
    <s v="t-shirt"/>
    <m/>
    <s v="Data is the new bacon&quot;"/>
    <m/>
    <n v="1"/>
    <s v="Data Analyst"/>
    <m/>
    <s v="Individual Contributor"/>
    <m/>
    <s v="Government"/>
    <m/>
    <n v="2"/>
    <s v="Booz Allen Hamilton"/>
    <s v="Masters"/>
    <m/>
    <m/>
    <m/>
    <s v="Machine Learning Engineer"/>
    <m/>
    <m/>
    <m/>
    <m/>
    <m/>
    <m/>
    <s v="Forums"/>
    <m/>
  </r>
  <r>
    <n v="68"/>
    <m/>
    <s v="Grow skills for my current role"/>
    <m/>
    <m/>
    <m/>
    <m/>
    <n v="35"/>
    <m/>
    <n v="8"/>
    <n v="50"/>
    <n v="2"/>
    <n v="3"/>
    <x v="9"/>
    <n v="1"/>
    <s v="backpack"/>
    <m/>
    <s v="A quality life demands quality questions"/>
    <m/>
    <n v="1"/>
    <s v="Product Management/Project Management"/>
    <m/>
    <s v="Director"/>
    <m/>
    <s v="Healthcare and Pharmaceuticals"/>
    <m/>
    <n v="11"/>
    <s v="Cura"/>
    <s v="Masters"/>
    <m/>
    <m/>
    <m/>
    <m/>
    <m/>
    <s v="Deep Learning Foundations"/>
    <m/>
    <m/>
    <m/>
    <m/>
    <s v="Slack Channel"/>
    <m/>
  </r>
  <r>
    <n v="69"/>
    <m/>
    <s v="Grow skills for my current role"/>
    <m/>
    <m/>
    <s v="General interest in the topic (personal growth and enrichment)"/>
    <m/>
    <m/>
    <m/>
    <n v="7"/>
    <n v="0"/>
    <n v="5"/>
    <n v="5"/>
    <x v="6"/>
    <n v="1"/>
    <s v="t-shirt"/>
    <m/>
    <s v="Machine learning for life"/>
    <m/>
    <n v="0"/>
    <m/>
    <m/>
    <m/>
    <m/>
    <m/>
    <m/>
    <m/>
    <m/>
    <s v="Bachelors"/>
    <m/>
    <m/>
    <m/>
    <s v="Machine Learning Engineer"/>
    <m/>
    <m/>
    <m/>
    <m/>
    <m/>
    <m/>
    <s v="Stack Overflow"/>
    <m/>
  </r>
  <r>
    <n v="70"/>
    <s v="Start a new career in this field"/>
    <s v="Grow skills for my current role"/>
    <s v="Help move from academia to industry"/>
    <s v="Help prepare for an advanced degree"/>
    <s v="General interest in the topic (personal growth and enrichment)"/>
    <m/>
    <n v="23"/>
    <m/>
    <n v="7"/>
    <n v="40"/>
    <n v="56"/>
    <n v="3"/>
    <x v="9"/>
    <n v="0"/>
    <s v="jacket (brand is TBD... probably Patagonia)"/>
    <m/>
    <s v="A quality life demands quality questions"/>
    <m/>
    <n v="1"/>
    <s v="Other"/>
    <m/>
    <s v="Not Applicable"/>
    <m/>
    <s v="Technology &amp; Internet"/>
    <m/>
    <n v="3"/>
    <s v="Sisplan Sistemas"/>
    <s v="Nanodegree Program"/>
    <s v="Intro to Programming"/>
    <m/>
    <m/>
    <m/>
    <m/>
    <s v="Deep Learning Foundations"/>
    <m/>
    <m/>
    <m/>
    <s v="Front-end, fullstack"/>
    <s v="Mentor Help (classroom or 1:1 mentors)"/>
    <m/>
  </r>
  <r>
    <n v="71"/>
    <m/>
    <m/>
    <m/>
    <m/>
    <s v="General interest in the topic (personal growth and enrichment)"/>
    <m/>
    <n v="31"/>
    <m/>
    <n v="8"/>
    <n v="30"/>
    <n v="8"/>
    <n v="5"/>
    <x v="10"/>
    <n v="0"/>
    <s v="hoodie"/>
    <m/>
    <s v="Math - all the cool kids are doing it"/>
    <m/>
    <n v="1"/>
    <s v="Product Management/Project Management"/>
    <m/>
    <s v="Manager"/>
    <m/>
    <s v="Insurance"/>
    <m/>
    <n v="7"/>
    <m/>
    <s v="Masters"/>
    <m/>
    <m/>
    <m/>
    <m/>
    <m/>
    <s v="Deep Learning Foundations"/>
    <m/>
    <m/>
    <m/>
    <m/>
    <s v="Forums"/>
    <m/>
  </r>
  <r>
    <n v="72"/>
    <s v="Start a new career in this field"/>
    <m/>
    <m/>
    <m/>
    <m/>
    <m/>
    <n v="40"/>
    <m/>
    <n v="7"/>
    <n v="65"/>
    <n v="12"/>
    <n v="6"/>
    <x v="7"/>
    <n v="0"/>
    <s v="t-shirt"/>
    <m/>
    <s v="Machine learning for life"/>
    <m/>
    <n v="1"/>
    <s v="Software Engineer"/>
    <m/>
    <m/>
    <s v="Principle"/>
    <s v="Technology &amp; Internet"/>
    <m/>
    <n v="16"/>
    <s v="Index Engines"/>
    <s v="Masters"/>
    <m/>
    <m/>
    <m/>
    <m/>
    <s v="Artificial Intelligence"/>
    <m/>
    <m/>
    <m/>
    <m/>
    <m/>
    <s v="Slack Channel"/>
    <m/>
  </r>
  <r>
    <n v="73"/>
    <s v="Start a new career in this field"/>
    <s v="Grow skills for my current role"/>
    <m/>
    <s v="Help prepare for an advanced degree"/>
    <s v="General interest in the topic (personal growth and enrichment)"/>
    <m/>
    <n v="24"/>
    <m/>
    <n v="7"/>
    <n v="60"/>
    <n v="10"/>
    <n v="5"/>
    <x v="11"/>
    <n v="1"/>
    <s v="t-shirt"/>
    <m/>
    <s v="Math - all the cool kids are doing it"/>
    <m/>
    <n v="1"/>
    <s v=" Artificial Intelligence Engineer"/>
    <m/>
    <s v="Individual Contributor"/>
    <m/>
    <s v="Transportation &amp; Delivery"/>
    <m/>
    <n v="1"/>
    <s v="Traveloka.com"/>
    <s v="Bachelors"/>
    <m/>
    <m/>
    <m/>
    <m/>
    <s v="Artificial Intelligence"/>
    <m/>
    <m/>
    <m/>
    <m/>
    <m/>
    <s v="Mentor Help (classroom or 1:1 mentors)"/>
    <m/>
  </r>
  <r>
    <n v="74"/>
    <s v="Start a new career in this field"/>
    <m/>
    <m/>
    <s v="Help prepare for an advanced degree"/>
    <s v="General interest in the topic (personal growth and enrichment)"/>
    <m/>
    <n v="27"/>
    <m/>
    <n v="6"/>
    <n v="0"/>
    <n v="6"/>
    <n v="5"/>
    <x v="1"/>
    <n v="0"/>
    <s v="hoodie"/>
    <m/>
    <s v="A quality life demands quality questions"/>
    <m/>
    <n v="1"/>
    <s v="Software Engineer"/>
    <m/>
    <s v="Individual Contributor"/>
    <m/>
    <s v="Technology &amp; Internet"/>
    <m/>
    <n v="3"/>
    <s v="Accenture"/>
    <s v="Bachelors"/>
    <m/>
    <m/>
    <m/>
    <s v="Machine Learning Engineer"/>
    <m/>
    <m/>
    <m/>
    <m/>
    <m/>
    <m/>
    <s v="Forums"/>
    <m/>
  </r>
  <r>
    <n v="75"/>
    <m/>
    <s v="Grow skills for my current role"/>
    <m/>
    <m/>
    <m/>
    <m/>
    <n v="48"/>
    <m/>
    <n v="6"/>
    <n v="10"/>
    <n v="8"/>
    <n v="100"/>
    <x v="9"/>
    <n v="0"/>
    <s v="jacket (brand is TBD... probably Patagonia)"/>
    <m/>
    <s v="A quality life demands quality questions"/>
    <m/>
    <n v="1"/>
    <s v="Business/Strategy"/>
    <m/>
    <s v="President"/>
    <m/>
    <s v="Retail &amp; Consumer Durables"/>
    <m/>
    <n v="15"/>
    <s v="Archides Uhren GmbH"/>
    <s v="Masters"/>
    <m/>
    <s v="Business Analyst"/>
    <m/>
    <m/>
    <m/>
    <m/>
    <m/>
    <m/>
    <m/>
    <m/>
    <s v="Forums"/>
    <m/>
  </r>
  <r>
    <n v="76"/>
    <s v="Start a new career in this field"/>
    <s v="Grow skills for my current role"/>
    <m/>
    <m/>
    <s v="General interest in the topic (personal growth and enrichment)"/>
    <m/>
    <m/>
    <m/>
    <n v="7"/>
    <n v="120"/>
    <n v="8"/>
    <n v="10"/>
    <x v="4"/>
    <n v="0"/>
    <m/>
    <s v="gadgets"/>
    <s v="Machine learning for life"/>
    <m/>
    <n v="1"/>
    <s v="Accounting/Finance"/>
    <m/>
    <s v="C-Level"/>
    <m/>
    <m/>
    <s v="Consumer products"/>
    <n v="15"/>
    <m/>
    <s v="Masters"/>
    <m/>
    <m/>
    <m/>
    <s v="Machine Learning Engineer"/>
    <s v="Artificial Intelligence"/>
    <m/>
    <m/>
    <m/>
    <m/>
    <m/>
    <s v="Stack Overflow"/>
    <m/>
  </r>
  <r>
    <n v="77"/>
    <s v="Start a new career in this field"/>
    <m/>
    <s v="Help move from academia to industry"/>
    <s v="Help prepare for an advanced degree"/>
    <s v="General interest in the topic (personal growth and enrichment)"/>
    <m/>
    <n v="22"/>
    <m/>
    <n v="7"/>
    <n v="60"/>
    <n v="12"/>
    <n v="24"/>
    <x v="7"/>
    <n v="1"/>
    <s v="hoodie"/>
    <m/>
    <s v="Math - all the cool kids are doing it"/>
    <m/>
    <n v="1"/>
    <s v="Student"/>
    <m/>
    <s v="Intern"/>
    <m/>
    <s v="Technology &amp; Internet"/>
    <m/>
    <n v="2"/>
    <s v="IBM Germany "/>
    <s v="High school or below"/>
    <m/>
    <m/>
    <m/>
    <s v="Machine Learning Engineer"/>
    <m/>
    <m/>
    <m/>
    <m/>
    <m/>
    <m/>
    <s v="Stack Overflow"/>
    <m/>
  </r>
  <r>
    <n v="78"/>
    <s v="Start a new career in this field"/>
    <m/>
    <m/>
    <m/>
    <m/>
    <m/>
    <n v="30"/>
    <m/>
    <n v="9"/>
    <n v="35"/>
    <n v="16"/>
    <n v="6"/>
    <x v="1"/>
    <n v="1"/>
    <s v="backpack"/>
    <m/>
    <s v="Data is the new bacon&quot;"/>
    <m/>
    <n v="1"/>
    <s v="Consulting"/>
    <m/>
    <s v="Individual Contributor"/>
    <m/>
    <s v="Technology &amp; Internet"/>
    <m/>
    <n v="2"/>
    <s v="AKA Enterprise Solutions"/>
    <s v="Bachelors"/>
    <m/>
    <m/>
    <s v="Data Analyst"/>
    <m/>
    <m/>
    <m/>
    <m/>
    <s v="Robotics"/>
    <m/>
    <m/>
    <s v="Forums"/>
    <m/>
  </r>
  <r>
    <n v="79"/>
    <s v="Start a new career in this field"/>
    <m/>
    <m/>
    <m/>
    <s v="General interest in the topic (personal growth and enrichment)"/>
    <m/>
    <n v="41"/>
    <m/>
    <n v="8"/>
    <n v="0"/>
    <n v="8"/>
    <n v="2"/>
    <x v="1"/>
    <n v="1"/>
    <s v="backpack"/>
    <m/>
    <m/>
    <s v="Learn - for life!"/>
    <n v="1"/>
    <s v="Other"/>
    <m/>
    <s v="Individual Contributor"/>
    <m/>
    <s v="Education"/>
    <m/>
    <n v="2"/>
    <s v="Udacity"/>
    <s v="Masters"/>
    <m/>
    <m/>
    <s v="Data Analyst"/>
    <s v="Machine Learning Engineer"/>
    <m/>
    <s v="Deep Learning Foundations"/>
    <m/>
    <m/>
    <m/>
    <m/>
    <s v="Forums"/>
    <m/>
  </r>
  <r>
    <n v="80"/>
    <m/>
    <s v="Grow skills for my current role"/>
    <s v="Help move from academia to industry"/>
    <m/>
    <s v="General interest in the topic (personal growth and enrichment)"/>
    <m/>
    <n v="26"/>
    <m/>
    <n v="7"/>
    <n v="10"/>
    <n v="8"/>
    <n v="20"/>
    <x v="0"/>
    <n v="1"/>
    <s v="backpack"/>
    <m/>
    <s v="Machine learning for life"/>
    <m/>
    <n v="0"/>
    <m/>
    <m/>
    <m/>
    <m/>
    <m/>
    <m/>
    <m/>
    <m/>
    <s v="Masters"/>
    <m/>
    <m/>
    <m/>
    <s v="Machine Learning Engineer"/>
    <m/>
    <m/>
    <m/>
    <m/>
    <m/>
    <m/>
    <s v="Forums"/>
    <m/>
  </r>
  <r>
    <n v="81"/>
    <s v="Start a new career in this field"/>
    <m/>
    <m/>
    <m/>
    <s v="General interest in the topic (personal growth and enrichment)"/>
    <m/>
    <n v="28"/>
    <m/>
    <n v="8"/>
    <n v="0"/>
    <n v="10"/>
    <n v="6"/>
    <x v="1"/>
    <n v="1"/>
    <s v="hoodie"/>
    <m/>
    <s v="A quality life demands quality questions"/>
    <m/>
    <n v="1"/>
    <s v="Business Intelligence / Business Analyst"/>
    <m/>
    <s v="Individual Contributor"/>
    <m/>
    <s v="Retail &amp; Consumer Durables"/>
    <m/>
    <n v="8"/>
    <s v="Vaz"/>
    <s v="Bachelors"/>
    <m/>
    <s v="Business Analyst"/>
    <m/>
    <m/>
    <m/>
    <m/>
    <m/>
    <m/>
    <m/>
    <m/>
    <s v="Forums"/>
    <m/>
  </r>
  <r>
    <n v="82"/>
    <m/>
    <s v="Grow skills for my current role"/>
    <s v="Help move from academia to industry"/>
    <m/>
    <m/>
    <m/>
    <n v="30"/>
    <m/>
    <n v="7"/>
    <n v="30"/>
    <n v="10"/>
    <n v="5"/>
    <x v="1"/>
    <n v="0"/>
    <s v="t-shirt"/>
    <m/>
    <s v="A quality life demands quality questions"/>
    <m/>
    <n v="1"/>
    <s v="Research"/>
    <m/>
    <s v="Not Applicable"/>
    <m/>
    <s v="Nonprofit"/>
    <m/>
    <n v="3"/>
    <s v="Rensselaer Polytechnic Institute (RPI)"/>
    <s v="PhD"/>
    <m/>
    <m/>
    <m/>
    <m/>
    <s v="Artificial Intelligence"/>
    <m/>
    <m/>
    <m/>
    <m/>
    <m/>
    <s v="Forums"/>
    <m/>
  </r>
  <r>
    <n v="83"/>
    <s v="Start a new career in this field"/>
    <m/>
    <s v="Help move from academia to industry"/>
    <m/>
    <s v="General interest in the topic (personal growth and enrichment)"/>
    <m/>
    <n v="30"/>
    <m/>
    <n v="7"/>
    <n v="150"/>
    <n v="12"/>
    <n v="24"/>
    <x v="8"/>
    <n v="1"/>
    <s v="track suit / sweat suit"/>
    <m/>
    <s v="Machine learning for life"/>
    <m/>
    <n v="1"/>
    <s v="Research"/>
    <m/>
    <s v="Not Applicable"/>
    <m/>
    <m/>
    <s v="Neuroscience"/>
    <n v="3"/>
    <s v="CEA / INSERM / NeuroSpin"/>
    <s v="PhD"/>
    <m/>
    <m/>
    <m/>
    <m/>
    <s v="Artificial Intelligence"/>
    <m/>
    <m/>
    <m/>
    <m/>
    <m/>
    <s v="Forums"/>
    <m/>
  </r>
  <r>
    <n v="84"/>
    <s v="Start a new career in this field"/>
    <s v="Grow skills for my current role"/>
    <m/>
    <s v="Help prepare for an advanced degree"/>
    <s v="General interest in the topic (personal growth and enrichment)"/>
    <m/>
    <n v="25"/>
    <m/>
    <n v="7"/>
    <n v="150"/>
    <n v="3"/>
    <n v="4"/>
    <x v="10"/>
    <n v="1"/>
    <s v="hoodie"/>
    <m/>
    <m/>
    <s v="Life Long Learner"/>
    <n v="1"/>
    <s v="Product Management/Project Management"/>
    <m/>
    <s v="Individual Contributor"/>
    <m/>
    <s v="Technology &amp; Internet"/>
    <m/>
    <n v="2"/>
    <s v="Yahoo"/>
    <s v="Bachelors"/>
    <m/>
    <m/>
    <m/>
    <m/>
    <s v="Artificial Intelligence"/>
    <m/>
    <m/>
    <m/>
    <m/>
    <m/>
    <s v="Forums"/>
    <m/>
  </r>
  <r>
    <n v="85"/>
    <s v="Start a new career in this field"/>
    <m/>
    <m/>
    <m/>
    <m/>
    <m/>
    <n v="29"/>
    <m/>
    <n v="7"/>
    <n v="90"/>
    <n v="8"/>
    <n v="0"/>
    <x v="10"/>
    <n v="0"/>
    <m/>
    <s v="Tea cup"/>
    <s v="Data is the new bacon&quot;"/>
    <m/>
    <n v="1"/>
    <m/>
    <s v="Software QA Engineer"/>
    <s v="Individual Contributor"/>
    <m/>
    <m/>
    <s v="Travel"/>
    <n v="4"/>
    <s v="MakeMyTrip India Pvt Ltd"/>
    <s v="Masters"/>
    <m/>
    <m/>
    <m/>
    <m/>
    <m/>
    <m/>
    <m/>
    <m/>
    <s v="None"/>
    <m/>
    <m/>
    <m/>
  </r>
  <r>
    <n v="86"/>
    <s v="Start a new career in this field"/>
    <m/>
    <m/>
    <m/>
    <m/>
    <m/>
    <n v="44"/>
    <m/>
    <n v="8"/>
    <n v="45"/>
    <n v="5"/>
    <n v="5"/>
    <x v="9"/>
    <n v="1"/>
    <s v="t-shirt"/>
    <m/>
    <s v="Data is the new bacon&quot;"/>
    <m/>
    <n v="1"/>
    <s v="Self employed"/>
    <m/>
    <s v="Manager"/>
    <m/>
    <s v="Automotive"/>
    <m/>
    <n v="15"/>
    <s v="caegroup"/>
    <s v="Masters"/>
    <m/>
    <m/>
    <m/>
    <m/>
    <m/>
    <s v="Deep Learning Foundations"/>
    <m/>
    <m/>
    <m/>
    <m/>
    <s v="Slack Channel"/>
    <m/>
  </r>
  <r>
    <n v="87"/>
    <m/>
    <m/>
    <m/>
    <s v="Help prepare for an advanced degree"/>
    <m/>
    <m/>
    <n v="36"/>
    <m/>
    <n v="7"/>
    <n v="120"/>
    <n v="12"/>
    <n v="15"/>
    <x v="6"/>
    <n v="1"/>
    <s v="backpack"/>
    <m/>
    <s v="A quality life demands quality questions"/>
    <m/>
    <n v="1"/>
    <s v="Other"/>
    <m/>
    <s v="Director"/>
    <m/>
    <s v="Nonprofit"/>
    <m/>
    <n v="10"/>
    <s v="Community Forests Pemba"/>
    <s v="Bachelors"/>
    <m/>
    <m/>
    <m/>
    <m/>
    <m/>
    <s v="Deep Learning Foundations"/>
    <m/>
    <m/>
    <m/>
    <m/>
    <s v="Slack Channel"/>
    <m/>
  </r>
  <r>
    <n v="88"/>
    <s v="Start a new career in this field"/>
    <m/>
    <m/>
    <m/>
    <s v="General interest in the topic (personal growth and enrichment)"/>
    <m/>
    <n v="36"/>
    <m/>
    <n v="8"/>
    <n v="120"/>
    <n v="10"/>
    <n v="6"/>
    <x v="7"/>
    <n v="1"/>
    <s v="hoodie"/>
    <m/>
    <s v="Machine learning for life"/>
    <m/>
    <n v="0"/>
    <m/>
    <m/>
    <m/>
    <m/>
    <m/>
    <m/>
    <m/>
    <m/>
    <s v="Masters"/>
    <m/>
    <m/>
    <s v="Data Analyst"/>
    <m/>
    <m/>
    <m/>
    <m/>
    <m/>
    <m/>
    <m/>
    <s v="Forums"/>
    <m/>
  </r>
  <r>
    <n v="89"/>
    <s v="Start a new career in this field"/>
    <s v="Grow skills for my current role"/>
    <m/>
    <m/>
    <m/>
    <m/>
    <n v="25"/>
    <m/>
    <n v="7"/>
    <n v="150"/>
    <n v="9"/>
    <n v="15"/>
    <x v="5"/>
    <n v="1"/>
    <s v="hoodie"/>
    <m/>
    <s v="Machine learning for life"/>
    <m/>
    <n v="1"/>
    <s v="Software Engineer"/>
    <m/>
    <s v="Individual Contributor"/>
    <m/>
    <s v="Insurance"/>
    <m/>
    <n v="3"/>
    <s v="Vcarve"/>
    <s v="Bachelors"/>
    <m/>
    <m/>
    <m/>
    <m/>
    <m/>
    <s v="Deep Learning Foundations"/>
    <m/>
    <m/>
    <m/>
    <m/>
    <s v="Forums"/>
    <m/>
  </r>
  <r>
    <n v="90"/>
    <m/>
    <s v="Grow skills for my current role"/>
    <m/>
    <m/>
    <s v="General interest in the topic (personal growth and enrichment)"/>
    <m/>
    <n v="22"/>
    <m/>
    <n v="8"/>
    <n v="60"/>
    <n v="50"/>
    <n v="13"/>
    <x v="10"/>
    <n v="0"/>
    <s v="backpack"/>
    <m/>
    <s v="Machine learning for life"/>
    <m/>
    <n v="0"/>
    <m/>
    <m/>
    <m/>
    <m/>
    <m/>
    <m/>
    <m/>
    <m/>
    <s v="Bachelors"/>
    <m/>
    <m/>
    <m/>
    <s v="Machine Learning Engineer"/>
    <m/>
    <m/>
    <m/>
    <m/>
    <m/>
    <m/>
    <s v="Forums"/>
    <m/>
  </r>
  <r>
    <n v="91"/>
    <m/>
    <s v="Grow skills for my current role"/>
    <m/>
    <m/>
    <s v="General interest in the topic (personal growth and enrichment)"/>
    <m/>
    <n v="28"/>
    <m/>
    <n v="1"/>
    <n v="20"/>
    <n v="8"/>
    <n v="6"/>
    <x v="5"/>
    <n v="1"/>
    <s v="hoodie"/>
    <m/>
    <m/>
    <s v="Ctrl + C &amp; Ctrl + V"/>
    <n v="0"/>
    <m/>
    <m/>
    <m/>
    <m/>
    <m/>
    <m/>
    <m/>
    <m/>
    <s v="Bachelors"/>
    <m/>
    <s v="Business Analyst"/>
    <m/>
    <m/>
    <m/>
    <m/>
    <m/>
    <m/>
    <m/>
    <m/>
    <s v="Forums"/>
    <m/>
  </r>
  <r>
    <n v="92"/>
    <s v="Start a new career in this field"/>
    <m/>
    <m/>
    <m/>
    <m/>
    <m/>
    <n v="32"/>
    <m/>
    <n v="8"/>
    <n v="30"/>
    <n v="10"/>
    <n v="2"/>
    <x v="1"/>
    <n v="0"/>
    <s v="jacket (brand is TBD... probably Patagonia)"/>
    <m/>
    <s v="Machine learning for life"/>
    <m/>
    <n v="1"/>
    <s v="Data Scientist"/>
    <m/>
    <s v="Individual Contributor"/>
    <m/>
    <s v="Technology &amp; Internet"/>
    <m/>
    <n v="5"/>
    <s v="Fiscal Hive"/>
    <s v="Masters"/>
    <m/>
    <m/>
    <m/>
    <s v="Machine Learning Engineer"/>
    <m/>
    <m/>
    <m/>
    <m/>
    <m/>
    <m/>
    <s v="Mentor Help (classroom or 1:1 mentors)"/>
    <m/>
  </r>
  <r>
    <n v="93"/>
    <m/>
    <s v="Grow skills for my current role"/>
    <m/>
    <m/>
    <s v="General interest in the topic (personal growth and enrichment)"/>
    <m/>
    <n v="28"/>
    <m/>
    <n v="7"/>
    <n v="60"/>
    <n v="11"/>
    <n v="3"/>
    <x v="10"/>
    <n v="0"/>
    <s v="hoodie"/>
    <m/>
    <s v="Data is the new bacon&quot;"/>
    <m/>
    <n v="1"/>
    <s v="Software Engineer"/>
    <m/>
    <s v="Individual Contributor"/>
    <m/>
    <s v="Technology &amp; Internet"/>
    <m/>
    <n v="1"/>
    <s v="Sotware Engineeer"/>
    <s v="Masters"/>
    <m/>
    <m/>
    <m/>
    <m/>
    <m/>
    <m/>
    <m/>
    <m/>
    <s v="None"/>
    <m/>
    <m/>
    <m/>
  </r>
  <r>
    <n v="94"/>
    <m/>
    <s v="Grow skills for my current role"/>
    <m/>
    <m/>
    <s v="General interest in the topic (personal growth and enrichment)"/>
    <m/>
    <m/>
    <m/>
    <n v="6"/>
    <n v="40"/>
    <n v="10"/>
    <n v="5"/>
    <x v="0"/>
    <n v="1"/>
    <s v="hoodie"/>
    <m/>
    <s v="Machine learning for life"/>
    <m/>
    <n v="1"/>
    <s v="Accounting/Finance"/>
    <m/>
    <s v="Director"/>
    <m/>
    <s v="Healthcare and Pharmaceuticals"/>
    <m/>
    <n v="5"/>
    <s v="Biomed"/>
    <s v="Masters"/>
    <m/>
    <m/>
    <m/>
    <s v="Machine Learning Engineer"/>
    <m/>
    <s v="Deep Learning Foundations"/>
    <m/>
    <m/>
    <m/>
    <m/>
    <s v="Slack Channel"/>
    <m/>
  </r>
  <r>
    <n v="95"/>
    <s v="Start a new career in this field"/>
    <m/>
    <m/>
    <m/>
    <m/>
    <m/>
    <n v="30"/>
    <m/>
    <n v="8"/>
    <n v="90"/>
    <n v="7"/>
    <n v="50"/>
    <x v="3"/>
    <n v="0"/>
    <s v="track suit / sweat suit"/>
    <m/>
    <s v="Data is the new bacon&quot;"/>
    <m/>
    <n v="1"/>
    <s v="Data Scientist"/>
    <m/>
    <s v="Individual Contributor"/>
    <m/>
    <s v="Transportation &amp; Delivery"/>
    <m/>
    <n v="6"/>
    <s v="Railway"/>
    <s v="PhD"/>
    <m/>
    <m/>
    <m/>
    <s v="Machine Learning Engineer"/>
    <s v="Artificial Intelligence"/>
    <m/>
    <m/>
    <m/>
    <m/>
    <m/>
    <s v="Live Help"/>
    <m/>
  </r>
  <r>
    <n v="96"/>
    <m/>
    <m/>
    <m/>
    <m/>
    <s v="General interest in the topic (personal growth and enrichment)"/>
    <m/>
    <n v="22"/>
    <m/>
    <n v="6"/>
    <n v="200"/>
    <n v="4"/>
    <n v="15"/>
    <x v="3"/>
    <n v="1"/>
    <s v="backpack"/>
    <m/>
    <s v="Machine learning for life"/>
    <m/>
    <n v="1"/>
    <s v="Freelancing"/>
    <m/>
    <s v="Individual Contributor"/>
    <m/>
    <s v="Education"/>
    <m/>
    <n v="1"/>
    <s v="Udacity"/>
    <s v="Bachelors"/>
    <m/>
    <m/>
    <m/>
    <s v="Machine Learning Engineer"/>
    <m/>
    <s v="Deep Learning Foundations"/>
    <m/>
    <m/>
    <m/>
    <m/>
    <s v="Stack Overflow"/>
    <m/>
  </r>
  <r>
    <n v="97"/>
    <m/>
    <s v="Grow skills for my current role"/>
    <m/>
    <m/>
    <m/>
    <m/>
    <n v="51"/>
    <m/>
    <n v="7"/>
    <n v="90"/>
    <n v="10"/>
    <n v="10"/>
    <x v="1"/>
    <n v="1"/>
    <s v="jacket (brand is TBD... probably Patagonia)"/>
    <m/>
    <s v="A quality life demands quality questions"/>
    <m/>
    <n v="1"/>
    <s v="Software Engineer"/>
    <m/>
    <s v="Manager"/>
    <m/>
    <s v="Utilities, Energy and Extraction"/>
    <m/>
    <n v="25"/>
    <s v="Peak Reliability"/>
    <s v="Masters"/>
    <m/>
    <m/>
    <m/>
    <m/>
    <s v="Artificial Intelligence"/>
    <m/>
    <m/>
    <m/>
    <m/>
    <m/>
    <s v="Slack Channel"/>
    <m/>
  </r>
  <r>
    <n v="98"/>
    <s v="Start a new career in this field"/>
    <m/>
    <m/>
    <m/>
    <m/>
    <m/>
    <n v="39"/>
    <m/>
    <n v="8"/>
    <n v="0"/>
    <n v="8"/>
    <n v="24"/>
    <x v="8"/>
    <n v="0"/>
    <s v="hat"/>
    <m/>
    <s v="Math - all the cool kids are doing it"/>
    <m/>
    <n v="1"/>
    <s v="Software Engineer"/>
    <m/>
    <s v="Individual Contributor"/>
    <m/>
    <s v="Technology &amp; Internet"/>
    <m/>
    <n v="20"/>
    <s v="Boxnine"/>
    <s v="Bachelors"/>
    <m/>
    <m/>
    <s v="Data Analyst"/>
    <m/>
    <s v="Artificial Intelligence"/>
    <m/>
    <m/>
    <m/>
    <m/>
    <m/>
    <s v="Slack Channel"/>
    <m/>
  </r>
  <r>
    <n v="99"/>
    <m/>
    <m/>
    <s v="Help move from academia to industry"/>
    <s v="Help prepare for an advanced degree"/>
    <m/>
    <m/>
    <n v="28"/>
    <m/>
    <n v="8"/>
    <n v="0"/>
    <n v="12"/>
    <n v="3"/>
    <x v="6"/>
    <n v="1"/>
    <s v="hoodie"/>
    <m/>
    <s v="Machine learning for life"/>
    <m/>
    <n v="1"/>
    <s v="Self employed"/>
    <m/>
    <s v="Individual Contributor"/>
    <m/>
    <s v="Education"/>
    <m/>
    <n v="4"/>
    <s v="Udacity"/>
    <s v="Bachelors"/>
    <m/>
    <m/>
    <m/>
    <m/>
    <m/>
    <s v="Deep Learning Foundations"/>
    <m/>
    <m/>
    <m/>
    <s v="iOS Developer ND"/>
    <s v="Forums"/>
    <m/>
  </r>
  <r>
    <n v="100"/>
    <s v="Start a new career in this field"/>
    <s v="Grow skills for my current role"/>
    <m/>
    <m/>
    <s v="General interest in the topic (personal growth and enrichment)"/>
    <m/>
    <n v="44"/>
    <m/>
    <n v="7"/>
    <n v="50"/>
    <n v="10"/>
    <n v="5"/>
    <x v="6"/>
    <n v="0"/>
    <s v="hat"/>
    <m/>
    <s v="Machine learning for life"/>
    <m/>
    <n v="1"/>
    <s v="Software Engineer"/>
    <m/>
    <s v="Intern"/>
    <m/>
    <s v="Electronics"/>
    <m/>
    <n v="16"/>
    <s v="Panini S.p.A."/>
    <s v="Masters"/>
    <m/>
    <m/>
    <m/>
    <m/>
    <s v="Artificial Intelligence"/>
    <m/>
    <m/>
    <m/>
    <m/>
    <m/>
    <s v="Forums"/>
    <m/>
  </r>
  <r>
    <n v="101"/>
    <m/>
    <m/>
    <m/>
    <m/>
    <s v="General interest in the topic (personal growth and enrichment)"/>
    <m/>
    <n v="32"/>
    <m/>
    <n v="6"/>
    <n v="2"/>
    <n v="12"/>
    <n v="3"/>
    <x v="2"/>
    <n v="0"/>
    <s v="t-shirt"/>
    <m/>
    <s v="Machine learning for life"/>
    <m/>
    <n v="1"/>
    <s v="Research"/>
    <m/>
    <s v="Not Applicable"/>
    <m/>
    <s v="Education"/>
    <m/>
    <n v="10"/>
    <s v="Bulgarian Academy of Sciences"/>
    <s v="Masters"/>
    <m/>
    <m/>
    <m/>
    <m/>
    <s v="Artificial Intelligence"/>
    <m/>
    <m/>
    <m/>
    <m/>
    <m/>
    <s v="Stack Overflow"/>
    <m/>
  </r>
  <r>
    <n v="102"/>
    <s v="Start a new career in this field"/>
    <s v="Grow skills for my current role"/>
    <m/>
    <m/>
    <s v="General interest in the topic (personal growth and enrichment)"/>
    <m/>
    <n v="29"/>
    <m/>
    <n v="6"/>
    <n v="0"/>
    <n v="14"/>
    <n v="25"/>
    <x v="7"/>
    <n v="1"/>
    <s v="jacket (brand is TBD... probably Patagonia)"/>
    <m/>
    <m/>
    <s v="You can never be too ready for Skynet"/>
    <n v="1"/>
    <s v="Accounting/Finance"/>
    <m/>
    <s v="Director"/>
    <m/>
    <m/>
    <s v="Banking and Finance"/>
    <n v="6"/>
    <s v="Commercial Trust Limited"/>
    <s v="Bachelors"/>
    <m/>
    <m/>
    <s v="Data Analyst"/>
    <m/>
    <m/>
    <m/>
    <m/>
    <m/>
    <m/>
    <s v="Full Stack Developer"/>
    <s v="Forums"/>
    <m/>
  </r>
  <r>
    <n v="103"/>
    <s v="Start a new career in this field"/>
    <m/>
    <m/>
    <m/>
    <m/>
    <m/>
    <n v="55"/>
    <m/>
    <n v="7"/>
    <n v="0"/>
    <n v="10"/>
    <n v="20"/>
    <x v="10"/>
    <n v="1"/>
    <s v="t-shirt"/>
    <m/>
    <s v="Machine learning for life"/>
    <m/>
    <n v="1"/>
    <s v="Freelancing"/>
    <m/>
    <s v="President"/>
    <m/>
    <s v="Healthcare and Pharmaceuticals"/>
    <m/>
    <n v="27"/>
    <s v="Bruner Consulting"/>
    <s v="Masters"/>
    <m/>
    <m/>
    <m/>
    <s v="Machine Learning Engineer"/>
    <m/>
    <m/>
    <m/>
    <m/>
    <m/>
    <m/>
    <m/>
    <s v="Internet searches"/>
  </r>
  <r>
    <n v="104"/>
    <s v="Start a new career in this field"/>
    <m/>
    <m/>
    <m/>
    <s v="General interest in the topic (personal growth and enrichment)"/>
    <m/>
    <n v="29"/>
    <m/>
    <n v="8"/>
    <n v="0"/>
    <n v="10"/>
    <n v="10"/>
    <x v="5"/>
    <n v="0"/>
    <s v="t-shirt"/>
    <m/>
    <m/>
    <s v="Insert your stupid slogan here"/>
    <n v="0"/>
    <m/>
    <m/>
    <m/>
    <m/>
    <m/>
    <m/>
    <m/>
    <m/>
    <s v="Masters"/>
    <m/>
    <m/>
    <m/>
    <s v="Machine Learning Engineer"/>
    <m/>
    <s v="Deep Learning Foundations"/>
    <m/>
    <m/>
    <m/>
    <m/>
    <s v="Stack Overflow"/>
    <m/>
  </r>
  <r>
    <n v="105"/>
    <m/>
    <s v="Grow skills for my current role"/>
    <s v="Help move from academia to industry"/>
    <m/>
    <m/>
    <m/>
    <n v="33"/>
    <m/>
    <n v="6"/>
    <n v="45"/>
    <n v="9"/>
    <n v="2"/>
    <x v="0"/>
    <n v="1"/>
    <s v="hoodie"/>
    <m/>
    <s v="Machine learning for life"/>
    <m/>
    <n v="1"/>
    <s v="Machine Learning Engineer"/>
    <m/>
    <m/>
    <s v="Research Assistant"/>
    <s v="Education"/>
    <m/>
    <n v="3"/>
    <s v="Case Western Reserve University"/>
    <s v="PhD"/>
    <m/>
    <m/>
    <m/>
    <s v="Machine Learning Engineer"/>
    <m/>
    <m/>
    <m/>
    <m/>
    <m/>
    <m/>
    <s v="Stack Overflow"/>
    <m/>
  </r>
  <r>
    <n v="106"/>
    <s v="Start a new career in this field"/>
    <m/>
    <m/>
    <m/>
    <s v="General interest in the topic (personal growth and enrichment)"/>
    <m/>
    <n v="36"/>
    <m/>
    <n v="7"/>
    <n v="30"/>
    <n v="9"/>
    <n v="10"/>
    <x v="0"/>
    <n v="0"/>
    <s v="t-shirt"/>
    <m/>
    <s v="A quality life demands quality questions"/>
    <m/>
    <n v="1"/>
    <s v="Software Engineer"/>
    <m/>
    <s v="Not Applicable"/>
    <m/>
    <s v="Technology &amp; Internet"/>
    <m/>
    <n v="11"/>
    <s v="-"/>
    <s v="Bachelors"/>
    <m/>
    <m/>
    <m/>
    <m/>
    <m/>
    <s v="Deep Learning Foundations"/>
    <m/>
    <m/>
    <m/>
    <m/>
    <s v="Forums"/>
    <m/>
  </r>
  <r>
    <n v="107"/>
    <m/>
    <s v="Grow skills for my current role"/>
    <m/>
    <m/>
    <m/>
    <m/>
    <n v="35"/>
    <m/>
    <n v="7"/>
    <n v="80"/>
    <n v="5"/>
    <n v="10"/>
    <x v="10"/>
    <n v="1"/>
    <s v="t-shirt"/>
    <m/>
    <s v="Machine learning for life"/>
    <m/>
    <n v="1"/>
    <s v="Software Engineer"/>
    <m/>
    <s v="Individual Contributor"/>
    <m/>
    <s v="Technology &amp; Internet"/>
    <m/>
    <n v="10"/>
    <s v="Google Inc"/>
    <s v="Masters"/>
    <m/>
    <m/>
    <m/>
    <s v="Machine Learning Engineer"/>
    <m/>
    <m/>
    <m/>
    <m/>
    <m/>
    <m/>
    <s v="Forums"/>
    <m/>
  </r>
  <r>
    <n v="108"/>
    <s v="Start a new career in this field"/>
    <m/>
    <m/>
    <m/>
    <s v="General interest in the topic (personal growth and enrichment)"/>
    <m/>
    <n v="35"/>
    <m/>
    <n v="7"/>
    <n v="120"/>
    <n v="15"/>
    <n v="12"/>
    <x v="8"/>
    <n v="0"/>
    <s v="t-shirt"/>
    <m/>
    <s v="Math - all the cool kids are doing it"/>
    <m/>
    <n v="1"/>
    <s v="Consulting"/>
    <m/>
    <s v="Manager"/>
    <m/>
    <s v="Technology &amp; Internet"/>
    <m/>
    <n v="7"/>
    <s v="Denim Group"/>
    <s v="Masters"/>
    <s v="Intro to Programming"/>
    <m/>
    <m/>
    <s v="Machine Learning Engineer"/>
    <m/>
    <m/>
    <m/>
    <m/>
    <m/>
    <m/>
    <s v="Forums"/>
    <m/>
  </r>
  <r>
    <n v="109"/>
    <m/>
    <s v="Grow skills for my current role"/>
    <m/>
    <m/>
    <s v="General interest in the topic (personal growth and enrichment)"/>
    <m/>
    <n v="34"/>
    <m/>
    <n v="6"/>
    <n v="20"/>
    <n v="16"/>
    <n v="30"/>
    <x v="8"/>
    <n v="0"/>
    <s v="t-shirt"/>
    <m/>
    <s v="A quality life demands quality questions"/>
    <m/>
    <n v="1"/>
    <s v=" Artificial Intelligence Engineer"/>
    <m/>
    <s v="Not Applicable"/>
    <m/>
    <s v="Electronics"/>
    <m/>
    <n v="4"/>
    <s v="Beckhoff Automation GmbH &amp; Co.KG"/>
    <s v="PhD"/>
    <m/>
    <m/>
    <m/>
    <m/>
    <m/>
    <m/>
    <m/>
    <m/>
    <s v="None"/>
    <m/>
    <m/>
    <m/>
  </r>
  <r>
    <n v="110"/>
    <m/>
    <m/>
    <m/>
    <m/>
    <s v="General interest in the topic (personal growth and enrichment)"/>
    <m/>
    <n v="22"/>
    <m/>
    <n v="8"/>
    <n v="60"/>
    <n v="10"/>
    <n v="6"/>
    <x v="0"/>
    <n v="1"/>
    <s v="t-shirt"/>
    <m/>
    <s v="Machine learning for life"/>
    <m/>
    <n v="1"/>
    <s v="Machine Learning Engineer"/>
    <m/>
    <s v="Individual Contributor"/>
    <m/>
    <s v="Manufacturing"/>
    <m/>
    <n v="0"/>
    <s v="Sprana"/>
    <s v="Nanodegree Program"/>
    <m/>
    <m/>
    <m/>
    <s v="Machine Learning Engineer"/>
    <m/>
    <m/>
    <m/>
    <m/>
    <m/>
    <m/>
    <s v="Stack Overflow"/>
    <m/>
  </r>
  <r>
    <n v="111"/>
    <s v="Start a new career in this field"/>
    <m/>
    <m/>
    <m/>
    <m/>
    <m/>
    <n v="33"/>
    <m/>
    <n v="7"/>
    <n v="20"/>
    <n v="9"/>
    <n v="2"/>
    <x v="9"/>
    <n v="1"/>
    <s v="track suit / sweat suit"/>
    <m/>
    <s v="A quality life demands quality questions"/>
    <m/>
    <n v="1"/>
    <s v="Other"/>
    <m/>
    <s v="Individual Contributor"/>
    <m/>
    <s v="Business Support &amp; Logistics"/>
    <m/>
    <n v="3"/>
    <s v="interesse international inc."/>
    <s v="Masters"/>
    <m/>
    <m/>
    <m/>
    <s v="Machine Learning Engineer"/>
    <m/>
    <m/>
    <m/>
    <m/>
    <m/>
    <m/>
    <s v="Stack Overflow"/>
    <m/>
  </r>
  <r>
    <n v="112"/>
    <s v="Start a new career in this field"/>
    <m/>
    <s v="Help move from academia to industry"/>
    <m/>
    <s v="General interest in the topic (personal growth and enrichment)"/>
    <m/>
    <m/>
    <m/>
    <n v="7"/>
    <n v="1"/>
    <n v="10"/>
    <n v="5"/>
    <x v="11"/>
    <n v="1"/>
    <s v="backpack"/>
    <m/>
    <s v="Math - all the cool kids are doing it"/>
    <m/>
    <n v="0"/>
    <m/>
    <m/>
    <m/>
    <m/>
    <m/>
    <m/>
    <m/>
    <m/>
    <s v="Masters"/>
    <m/>
    <s v="Business Analyst"/>
    <m/>
    <m/>
    <m/>
    <m/>
    <m/>
    <m/>
    <m/>
    <m/>
    <s v="Stack Overflow"/>
    <m/>
  </r>
  <r>
    <n v="113"/>
    <m/>
    <s v="Grow skills for my current role"/>
    <m/>
    <m/>
    <m/>
    <m/>
    <n v="26"/>
    <m/>
    <n v="7"/>
    <n v="150"/>
    <n v="7"/>
    <n v="8"/>
    <x v="2"/>
    <n v="1"/>
    <s v="jacket (brand is TBD... probably Patagonia)"/>
    <m/>
    <s v="Data is the new bacon&quot;"/>
    <m/>
    <n v="1"/>
    <s v="Machine Learning Engineer"/>
    <m/>
    <m/>
    <s v="Team Leader"/>
    <s v="Advertising &amp; Marketing"/>
    <m/>
    <n v="3"/>
    <s v="iGenius ICT"/>
    <s v="Masters"/>
    <m/>
    <m/>
    <m/>
    <m/>
    <m/>
    <s v="Deep Learning Foundations"/>
    <m/>
    <m/>
    <m/>
    <m/>
    <s v="Slack Channel"/>
    <m/>
  </r>
  <r>
    <n v="114"/>
    <s v="Start a new career in this field"/>
    <m/>
    <m/>
    <m/>
    <m/>
    <m/>
    <n v="25"/>
    <m/>
    <n v="6"/>
    <n v="50"/>
    <n v="10"/>
    <n v="20"/>
    <x v="5"/>
    <n v="1"/>
    <s v="track suit / sweat suit"/>
    <m/>
    <m/>
    <s v="How would you like your data? (Like scrambled/over easy eggs etc)"/>
    <n v="1"/>
    <s v="Machine Learning Engineer"/>
    <m/>
    <s v="Individual Contributor"/>
    <m/>
    <s v="Automotive"/>
    <m/>
    <n v="2"/>
    <s v="Ford Motor Company "/>
    <s v="Masters"/>
    <m/>
    <m/>
    <m/>
    <s v="Machine Learning Engineer"/>
    <m/>
    <m/>
    <m/>
    <m/>
    <m/>
    <m/>
    <s v="Forums"/>
    <m/>
  </r>
  <r>
    <n v="115"/>
    <s v="Start a new career in this field"/>
    <s v="Grow skills for my current role"/>
    <m/>
    <m/>
    <s v="General interest in the topic (personal growth and enrichment)"/>
    <m/>
    <n v="36"/>
    <m/>
    <n v="6"/>
    <n v="120"/>
    <n v="10"/>
    <n v="0"/>
    <x v="2"/>
    <n v="0"/>
    <s v="backpack"/>
    <m/>
    <s v="A quality life demands quality questions"/>
    <m/>
    <n v="1"/>
    <s v="Product Management/Project Management"/>
    <m/>
    <s v="Manager"/>
    <m/>
    <s v="Airlines &amp; Aerospace (including Defense)"/>
    <m/>
    <n v="14"/>
    <s v="DC BARS"/>
    <s v="Masters"/>
    <m/>
    <m/>
    <m/>
    <m/>
    <m/>
    <s v="Deep Learning Foundations"/>
    <s v="Self-Driving Car Engineer"/>
    <m/>
    <m/>
    <m/>
    <s v="Stack Overflow"/>
    <m/>
  </r>
  <r>
    <n v="116"/>
    <m/>
    <m/>
    <m/>
    <m/>
    <s v="General interest in the topic (personal growth and enrichment)"/>
    <m/>
    <m/>
    <m/>
    <n v="7"/>
    <n v="20"/>
    <n v="3"/>
    <n v="12"/>
    <x v="9"/>
    <n v="0"/>
    <s v="backpack"/>
    <m/>
    <s v="Data is the new bacon&quot;"/>
    <m/>
    <n v="1"/>
    <s v="Sales"/>
    <m/>
    <s v="Individual Contributor"/>
    <m/>
    <s v="Transportation &amp; Delivery"/>
    <m/>
    <n v="5"/>
    <s v="Ups"/>
    <s v="Masters"/>
    <s v="Intro to Programming"/>
    <m/>
    <m/>
    <m/>
    <m/>
    <s v="Deep Learning Foundations"/>
    <m/>
    <m/>
    <m/>
    <m/>
    <s v="Mentor Help (classroom or 1:1 mentors)"/>
    <m/>
  </r>
  <r>
    <n v="117"/>
    <s v="Start a new career in this field"/>
    <s v="Grow skills for my current role"/>
    <m/>
    <m/>
    <s v="General interest in the topic (personal growth and enrichment)"/>
    <m/>
    <n v="21"/>
    <m/>
    <n v="6"/>
    <n v="0"/>
    <n v="8"/>
    <n v="60"/>
    <x v="5"/>
    <n v="0"/>
    <s v="hoodie"/>
    <m/>
    <m/>
    <s v="Machine is learning, so must we!"/>
    <n v="1"/>
    <s v="Software Engineer"/>
    <m/>
    <s v="Director"/>
    <m/>
    <s v="Insurance"/>
    <m/>
    <n v="1"/>
    <s v="Tokio Marine"/>
    <s v="High school or below"/>
    <m/>
    <m/>
    <m/>
    <m/>
    <m/>
    <m/>
    <m/>
    <m/>
    <s v="None"/>
    <m/>
    <m/>
    <m/>
  </r>
  <r>
    <n v="118"/>
    <s v="Start a new career in this field"/>
    <s v="Grow skills for my current role"/>
    <m/>
    <s v="Help prepare for an advanced degree"/>
    <s v="General interest in the topic (personal growth and enrichment)"/>
    <m/>
    <n v="27"/>
    <m/>
    <n v="7"/>
    <n v="80"/>
    <n v="12"/>
    <n v="12"/>
    <x v="11"/>
    <n v="1"/>
    <s v="track suit / sweat suit"/>
    <m/>
    <s v="Math - all the cool kids are doing it"/>
    <m/>
    <n v="1"/>
    <s v="Software Engineer"/>
    <m/>
    <s v="Manager"/>
    <m/>
    <s v="Electronics"/>
    <m/>
    <n v="3"/>
    <s v="Controllar"/>
    <s v="Bachelors"/>
    <m/>
    <m/>
    <m/>
    <s v="Machine Learning Engineer"/>
    <m/>
    <m/>
    <m/>
    <m/>
    <m/>
    <m/>
    <s v="Stack Overflow"/>
    <m/>
  </r>
  <r>
    <n v="119"/>
    <s v="Start a new career in this field"/>
    <s v="Grow skills for my current role"/>
    <m/>
    <m/>
    <m/>
    <m/>
    <n v="28"/>
    <m/>
    <n v="7"/>
    <n v="30"/>
    <n v="1"/>
    <n v="5"/>
    <x v="0"/>
    <n v="0"/>
    <s v="hoodie"/>
    <m/>
    <s v="Data is the new bacon&quot;"/>
    <m/>
    <n v="1"/>
    <s v="Other"/>
    <m/>
    <s v="Manager"/>
    <m/>
    <s v="Government"/>
    <m/>
    <n v="4"/>
    <s v="policeofficer"/>
    <s v="Masters"/>
    <m/>
    <m/>
    <m/>
    <m/>
    <m/>
    <s v="Deep Learning Foundations"/>
    <m/>
    <m/>
    <m/>
    <m/>
    <s v="Forums"/>
    <m/>
  </r>
  <r>
    <n v="120"/>
    <m/>
    <s v="Grow skills for my current role"/>
    <m/>
    <m/>
    <s v="General interest in the topic (personal growth and enrichment)"/>
    <m/>
    <n v="44"/>
    <m/>
    <n v="7"/>
    <n v="50"/>
    <n v="3"/>
    <n v="20"/>
    <x v="2"/>
    <n v="1"/>
    <s v="hoodie"/>
    <m/>
    <s v="Math - all the cool kids are doing it"/>
    <m/>
    <n v="1"/>
    <s v="Software Engineer"/>
    <m/>
    <s v="Manager"/>
    <m/>
    <s v="Government"/>
    <m/>
    <n v="22"/>
    <s v="PolÃ­cia Federal"/>
    <s v="Masters"/>
    <m/>
    <m/>
    <s v="Data Analyst"/>
    <m/>
    <m/>
    <m/>
    <m/>
    <m/>
    <m/>
    <m/>
    <s v="Forums"/>
    <m/>
  </r>
  <r>
    <n v="121"/>
    <m/>
    <s v="Grow skills for my current role"/>
    <m/>
    <m/>
    <s v="General interest in the topic (personal growth and enrichment)"/>
    <m/>
    <n v="24"/>
    <m/>
    <n v="7"/>
    <n v="0"/>
    <n v="12"/>
    <n v="20"/>
    <x v="8"/>
    <n v="1"/>
    <s v="hoodie"/>
    <m/>
    <s v="Data is the new bacon&quot;"/>
    <m/>
    <n v="1"/>
    <s v="Self employed"/>
    <m/>
    <s v="C-Level"/>
    <m/>
    <s v="Technology &amp; Internet"/>
    <m/>
    <n v="5"/>
    <s v="WishBox Solutions Ltd."/>
    <s v="Bachelors"/>
    <m/>
    <m/>
    <m/>
    <s v="Machine Learning Engineer"/>
    <m/>
    <m/>
    <m/>
    <m/>
    <m/>
    <m/>
    <s v="Stack Overflow"/>
    <m/>
  </r>
  <r>
    <n v="122"/>
    <s v="Start a new career in this field"/>
    <m/>
    <m/>
    <m/>
    <m/>
    <m/>
    <n v="23"/>
    <m/>
    <n v="9"/>
    <n v="10"/>
    <n v="9"/>
    <n v="20"/>
    <x v="5"/>
    <n v="0"/>
    <s v="backpack"/>
    <m/>
    <m/>
    <s v="Ceci n'est Ã  95% pas un pipe"/>
    <n v="1"/>
    <s v=" Artificial Intelligence Engineer"/>
    <m/>
    <s v="Individual Contributor"/>
    <m/>
    <s v="Education"/>
    <m/>
    <n v="0"/>
    <s v="Rather not say"/>
    <s v="Bachelors"/>
    <m/>
    <m/>
    <m/>
    <s v="Machine Learning Engineer"/>
    <m/>
    <m/>
    <m/>
    <m/>
    <m/>
    <m/>
    <s v="Forums"/>
    <m/>
  </r>
  <r>
    <n v="123"/>
    <s v="Start a new career in this field"/>
    <s v="Grow skills for my current role"/>
    <m/>
    <m/>
    <m/>
    <m/>
    <n v="39"/>
    <m/>
    <n v="8"/>
    <n v="0"/>
    <n v="8"/>
    <n v="24"/>
    <x v="4"/>
    <n v="0"/>
    <s v="socks"/>
    <m/>
    <s v="Math - all the cool kids are doing it"/>
    <m/>
    <n v="1"/>
    <s v="Software Engineer"/>
    <m/>
    <s v="Individual Contributor"/>
    <m/>
    <s v="Technology &amp; Internet"/>
    <m/>
    <n v="20"/>
    <s v="Boxnine"/>
    <s v="Bachelors"/>
    <m/>
    <m/>
    <s v="Data Analyst"/>
    <m/>
    <s v="Artificial Intelligence"/>
    <m/>
    <m/>
    <m/>
    <m/>
    <m/>
    <s v="Live Help"/>
    <m/>
  </r>
  <r>
    <n v="124"/>
    <s v="Start a new career in this field"/>
    <m/>
    <m/>
    <m/>
    <s v="General interest in the topic (personal growth and enrichment)"/>
    <m/>
    <n v="37"/>
    <m/>
    <n v="8"/>
    <n v="30"/>
    <n v="10"/>
    <n v="3"/>
    <x v="10"/>
    <n v="0"/>
    <s v="backpack"/>
    <m/>
    <s v="A quality life demands quality questions"/>
    <m/>
    <n v="1"/>
    <s v="Marketing"/>
    <m/>
    <s v="Manager"/>
    <m/>
    <s v="Telecommunications"/>
    <m/>
    <n v="10"/>
    <s v="Qualcomm"/>
    <s v="Masters"/>
    <m/>
    <s v="Business Analyst"/>
    <m/>
    <m/>
    <m/>
    <m/>
    <m/>
    <m/>
    <m/>
    <m/>
    <s v="Mentor Help (classroom or 1:1 mentors)"/>
    <m/>
  </r>
  <r>
    <n v="125"/>
    <s v="Start a new career in this field"/>
    <m/>
    <m/>
    <s v="Help prepare for an advanced degree"/>
    <m/>
    <m/>
    <n v="27"/>
    <m/>
    <n v="8"/>
    <n v="60"/>
    <n v="10"/>
    <n v="10"/>
    <x v="0"/>
    <n v="0"/>
    <s v="shoes (brand is TBD¦ probably Adidas or Puma)"/>
    <m/>
    <s v="Data is the new bacon&quot;"/>
    <m/>
    <n v="1"/>
    <s v="Software Engineer"/>
    <m/>
    <s v="Manager"/>
    <m/>
    <s v="Technology &amp; Internet"/>
    <m/>
    <n v="5"/>
    <s v="Google"/>
    <s v="Masters"/>
    <m/>
    <m/>
    <m/>
    <m/>
    <m/>
    <s v="Deep Learning Foundations"/>
    <m/>
    <m/>
    <m/>
    <m/>
    <s v="Slack Channel"/>
    <m/>
  </r>
  <r>
    <n v="126"/>
    <m/>
    <m/>
    <m/>
    <m/>
    <s v="General interest in the topic (personal growth and enrichment)"/>
    <m/>
    <n v="31"/>
    <m/>
    <n v="7"/>
    <n v="0"/>
    <n v="12"/>
    <n v="0"/>
    <x v="6"/>
    <n v="1"/>
    <s v="shoes (brand is TBD¦ probably Adidas or Puma)"/>
    <m/>
    <s v="Machine learning for life"/>
    <m/>
    <n v="1"/>
    <s v="Software Engineer"/>
    <m/>
    <s v="Not Applicable"/>
    <m/>
    <s v="Technology &amp; Internet"/>
    <m/>
    <n v="7"/>
    <s v="-"/>
    <s v="Masters"/>
    <m/>
    <m/>
    <m/>
    <s v="Machine Learning Engineer"/>
    <m/>
    <m/>
    <m/>
    <m/>
    <m/>
    <m/>
    <s v="Forums"/>
    <m/>
  </r>
  <r>
    <n v="127"/>
    <s v="Start a new career in this field"/>
    <m/>
    <m/>
    <m/>
    <m/>
    <m/>
    <n v="25"/>
    <m/>
    <n v="7"/>
    <n v="60"/>
    <n v="11"/>
    <n v="6"/>
    <x v="6"/>
    <n v="0"/>
    <s v="hoodie"/>
    <m/>
    <s v="Machine learning for life"/>
    <m/>
    <n v="1"/>
    <s v="Software Engineer"/>
    <m/>
    <s v="Individual Contributor"/>
    <m/>
    <s v="Technology &amp; Internet"/>
    <m/>
    <n v="3"/>
    <s v="Coscale"/>
    <s v="Masters"/>
    <m/>
    <m/>
    <m/>
    <s v="Machine Learning Engineer"/>
    <m/>
    <m/>
    <m/>
    <m/>
    <m/>
    <m/>
    <s v="Forums"/>
    <m/>
  </r>
  <r>
    <n v="128"/>
    <s v="Start a new career in this field"/>
    <s v="Grow skills for my current role"/>
    <m/>
    <m/>
    <s v="General interest in the topic (personal growth and enrichment)"/>
    <m/>
    <n v="39"/>
    <m/>
    <n v="5"/>
    <n v="30"/>
    <n v="16"/>
    <n v="50"/>
    <x v="4"/>
    <n v="1"/>
    <s v="t-shirt"/>
    <m/>
    <s v="Math - all the cool kids are doing it"/>
    <m/>
    <n v="1"/>
    <s v="Accounting/Finance"/>
    <m/>
    <s v="Manager"/>
    <m/>
    <m/>
    <s v="Micro finance"/>
    <n v="13"/>
    <s v="Alter Modus MFI"/>
    <s v="Masters"/>
    <m/>
    <m/>
    <m/>
    <s v="Machine Learning Engineer"/>
    <m/>
    <m/>
    <m/>
    <m/>
    <m/>
    <m/>
    <s v="Forums"/>
    <m/>
  </r>
  <r>
    <n v="129"/>
    <s v="Start a new career in this field"/>
    <m/>
    <m/>
    <m/>
    <m/>
    <m/>
    <m/>
    <m/>
    <n v="8"/>
    <n v="90"/>
    <n v="6"/>
    <n v="4"/>
    <x v="4"/>
    <n v="0"/>
    <s v="jacket (brand is TBD... probably Patagonia)"/>
    <m/>
    <s v="Math - all the cool kids are doing it"/>
    <m/>
    <n v="1"/>
    <s v="Software Engineer"/>
    <m/>
    <s v="Individual Contributor"/>
    <m/>
    <s v="Technology &amp; Internet"/>
    <m/>
    <n v="10"/>
    <s v="Ebay "/>
    <s v="Masters"/>
    <m/>
    <m/>
    <m/>
    <s v="Machine Learning Engineer"/>
    <m/>
    <m/>
    <m/>
    <m/>
    <m/>
    <m/>
    <s v="Stack Overflow"/>
    <m/>
  </r>
  <r>
    <n v="130"/>
    <s v="Start a new career in this field"/>
    <m/>
    <m/>
    <m/>
    <s v="General interest in the topic (personal growth and enrichment)"/>
    <m/>
    <n v="32"/>
    <m/>
    <n v="7"/>
    <n v="0"/>
    <n v="14"/>
    <n v="12"/>
    <x v="11"/>
    <n v="0"/>
    <s v="jacket (brand is TBD... probably Patagonia)"/>
    <m/>
    <s v="Machine learning for life"/>
    <m/>
    <n v="0"/>
    <m/>
    <m/>
    <m/>
    <m/>
    <m/>
    <m/>
    <m/>
    <m/>
    <s v="Masters"/>
    <m/>
    <m/>
    <s v="Data Analyst"/>
    <m/>
    <m/>
    <m/>
    <m/>
    <m/>
    <m/>
    <m/>
    <s v="Forums"/>
    <m/>
  </r>
  <r>
    <n v="131"/>
    <m/>
    <s v="Grow skills for my current role"/>
    <m/>
    <m/>
    <m/>
    <m/>
    <n v="52"/>
    <m/>
    <n v="8"/>
    <n v="0"/>
    <n v="7"/>
    <n v="0"/>
    <x v="3"/>
    <n v="1"/>
    <s v="t-shirt"/>
    <m/>
    <s v="Math - all the cool kids are doing it"/>
    <m/>
    <n v="1"/>
    <s v="Machine Learning Engineer"/>
    <m/>
    <s v="Individual Contributor"/>
    <m/>
    <s v="Electronics"/>
    <m/>
    <n v="20"/>
    <s v="Sony"/>
    <s v="PhD"/>
    <m/>
    <m/>
    <m/>
    <m/>
    <s v="Artificial Intelligence"/>
    <m/>
    <m/>
    <m/>
    <m/>
    <m/>
    <s v="Slack Channel"/>
    <m/>
  </r>
  <r>
    <n v="132"/>
    <s v="Start a new career in this field"/>
    <m/>
    <m/>
    <m/>
    <s v="General interest in the topic (personal growth and enrichment)"/>
    <m/>
    <n v="36"/>
    <m/>
    <n v="6"/>
    <n v="0"/>
    <n v="10"/>
    <n v="12"/>
    <x v="7"/>
    <n v="1"/>
    <s v="hat"/>
    <m/>
    <s v="Math - all the cool kids are doing it"/>
    <m/>
    <n v="1"/>
    <s v="Software Engineer"/>
    <m/>
    <s v="C-Level"/>
    <m/>
    <s v="Healthcare and Pharmaceuticals"/>
    <m/>
    <n v="1"/>
    <s v="Carlton village assisted living"/>
    <s v="Nanodegree Program"/>
    <m/>
    <m/>
    <m/>
    <m/>
    <m/>
    <m/>
    <m/>
    <m/>
    <m/>
    <s v="Android basics"/>
    <s v="Forums"/>
    <m/>
  </r>
  <r>
    <n v="133"/>
    <m/>
    <s v="Grow skills for my current role"/>
    <m/>
    <m/>
    <m/>
    <m/>
    <n v="31"/>
    <m/>
    <n v="8"/>
    <n v="120"/>
    <n v="14"/>
    <n v="10"/>
    <x v="10"/>
    <n v="0"/>
    <s v="track suit / sweat suit"/>
    <m/>
    <s v="Data is the new bacon&quot;"/>
    <m/>
    <n v="1"/>
    <s v="Data Scientist"/>
    <m/>
    <s v="Individual Contributor"/>
    <m/>
    <s v="Technology &amp; Internet"/>
    <m/>
    <n v="7"/>
    <s v="AccionLabs"/>
    <s v="Bachelors"/>
    <m/>
    <m/>
    <m/>
    <m/>
    <m/>
    <s v="Deep Learning Foundations"/>
    <m/>
    <m/>
    <m/>
    <m/>
    <s v="Slack Channel"/>
    <m/>
  </r>
  <r>
    <n v="134"/>
    <m/>
    <s v="Grow skills for my current role"/>
    <m/>
    <m/>
    <s v="General interest in the topic (personal growth and enrichment)"/>
    <m/>
    <n v="23"/>
    <m/>
    <n v="6"/>
    <n v="240"/>
    <n v="10"/>
    <n v="20"/>
    <x v="9"/>
    <n v="1"/>
    <s v="jacket (brand is TBD... probably Patagonia)"/>
    <m/>
    <s v="Machine learning for life"/>
    <m/>
    <n v="1"/>
    <s v="Data Scientist"/>
    <m/>
    <m/>
    <s v="Junior"/>
    <s v="Technology &amp; Internet"/>
    <m/>
    <n v="2"/>
    <s v="Itau"/>
    <s v="Bachelors"/>
    <m/>
    <m/>
    <m/>
    <s v="Machine Learning Engineer"/>
    <m/>
    <m/>
    <m/>
    <m/>
    <m/>
    <m/>
    <s v="Forums"/>
    <m/>
  </r>
  <r>
    <n v="135"/>
    <s v="Start a new career in this field"/>
    <s v="Grow skills for my current role"/>
    <s v="Help move from academia to industry"/>
    <m/>
    <s v="General interest in the topic (personal growth and enrichment)"/>
    <m/>
    <n v="25"/>
    <m/>
    <n v="6"/>
    <n v="60"/>
    <n v="8"/>
    <n v="3"/>
    <x v="2"/>
    <n v="1"/>
    <s v="backpack"/>
    <m/>
    <s v="Machine learning for life"/>
    <m/>
    <n v="1"/>
    <s v="Software Engineer"/>
    <m/>
    <m/>
    <s v="Junior"/>
    <m/>
    <s v="Financial Services"/>
    <n v="2"/>
    <s v="Investec"/>
    <s v="Bachelors"/>
    <m/>
    <m/>
    <m/>
    <m/>
    <m/>
    <s v="Deep Learning Foundations"/>
    <m/>
    <m/>
    <m/>
    <m/>
    <s v="Slack Channel"/>
    <m/>
  </r>
  <r>
    <n v="136"/>
    <s v="Start a new career in this field"/>
    <m/>
    <m/>
    <m/>
    <m/>
    <m/>
    <n v="25"/>
    <m/>
    <n v="10"/>
    <n v="30"/>
    <n v="20"/>
    <n v="3"/>
    <x v="2"/>
    <n v="1"/>
    <s v="hoodie"/>
    <m/>
    <s v="Machine learning for life"/>
    <m/>
    <n v="0"/>
    <m/>
    <m/>
    <m/>
    <m/>
    <m/>
    <m/>
    <m/>
    <m/>
    <s v="Masters"/>
    <m/>
    <m/>
    <s v="Data Analyst"/>
    <m/>
    <m/>
    <m/>
    <m/>
    <m/>
    <m/>
    <m/>
    <s v="Forums"/>
    <m/>
  </r>
  <r>
    <n v="137"/>
    <m/>
    <m/>
    <m/>
    <m/>
    <s v="General interest in the topic (personal growth and enrichment)"/>
    <m/>
    <n v="37"/>
    <m/>
    <n v="8"/>
    <n v="65"/>
    <n v="14"/>
    <n v="20"/>
    <x v="5"/>
    <n v="1"/>
    <s v="hoodie"/>
    <m/>
    <s v="Data is the new bacon&quot;"/>
    <m/>
    <n v="1"/>
    <s v="Machine Learning Engineer"/>
    <m/>
    <s v="Director"/>
    <m/>
    <s v="Advertising &amp; Marketing"/>
    <m/>
    <n v="15"/>
    <s v="Student Price Card"/>
    <s v="High school or below"/>
    <m/>
    <m/>
    <m/>
    <s v="Machine Learning Engineer"/>
    <m/>
    <m/>
    <m/>
    <m/>
    <m/>
    <m/>
    <s v="Stack Overflow"/>
    <m/>
  </r>
  <r>
    <n v="138"/>
    <s v="Start a new career in this field"/>
    <m/>
    <m/>
    <m/>
    <m/>
    <m/>
    <n v="25"/>
    <m/>
    <n v="8"/>
    <n v="60"/>
    <n v="8"/>
    <n v="10"/>
    <x v="8"/>
    <n v="1"/>
    <s v="t-shirt"/>
    <m/>
    <s v="Machine learning for life"/>
    <m/>
    <n v="1"/>
    <s v="Machine Learning Engineer"/>
    <m/>
    <s v="Individual Contributor"/>
    <m/>
    <s v="Healthcare and Pharmaceuticals"/>
    <m/>
    <n v="1"/>
    <s v="Hangzhou"/>
    <s v="Bachelors"/>
    <m/>
    <m/>
    <m/>
    <s v="Machine Learning Engineer"/>
    <m/>
    <m/>
    <m/>
    <m/>
    <m/>
    <m/>
    <s v="Stack Overflow"/>
    <m/>
  </r>
  <r>
    <n v="139"/>
    <s v="Start a new career in this field"/>
    <m/>
    <m/>
    <m/>
    <m/>
    <m/>
    <n v="38"/>
    <m/>
    <n v="6"/>
    <n v="140"/>
    <n v="12"/>
    <n v="1"/>
    <x v="2"/>
    <n v="0"/>
    <s v="hoodie"/>
    <m/>
    <s v="Math - all the cool kids are doing it"/>
    <m/>
    <n v="1"/>
    <s v="Data Scientist"/>
    <m/>
    <s v="Individual Contributor"/>
    <m/>
    <s v="Technology &amp; Internet"/>
    <m/>
    <n v="1"/>
    <s v="SolarLab"/>
    <s v="Masters"/>
    <m/>
    <m/>
    <m/>
    <s v="Machine Learning Engineer"/>
    <m/>
    <m/>
    <m/>
    <m/>
    <m/>
    <m/>
    <s v="Forums"/>
    <m/>
  </r>
  <r>
    <n v="140"/>
    <s v="Start a new career in this field"/>
    <m/>
    <m/>
    <s v="Help prepare for an advanced degree"/>
    <s v="General interest in the topic (personal growth and enrichment)"/>
    <m/>
    <n v="25"/>
    <m/>
    <n v="6"/>
    <n v="90"/>
    <n v="10"/>
    <n v="12"/>
    <x v="9"/>
    <n v="0"/>
    <s v="t-shirt"/>
    <m/>
    <s v="Math - all the cool kids are doing it"/>
    <m/>
    <n v="1"/>
    <s v="Research"/>
    <m/>
    <s v="Not Applicable"/>
    <m/>
    <m/>
    <s v="Market Research"/>
    <n v="2"/>
    <s v="Euromonitor International"/>
    <s v="Bachelors"/>
    <m/>
    <m/>
    <s v="Data Analyst"/>
    <m/>
    <m/>
    <m/>
    <m/>
    <m/>
    <m/>
    <m/>
    <s v="Forums"/>
    <m/>
  </r>
  <r>
    <n v="141"/>
    <s v="Start a new career in this field"/>
    <m/>
    <m/>
    <m/>
    <m/>
    <m/>
    <n v="25"/>
    <m/>
    <n v="4"/>
    <n v="2"/>
    <n v="10"/>
    <n v="15"/>
    <x v="0"/>
    <n v="1"/>
    <s v="hoodie"/>
    <m/>
    <s v="Math - all the cool kids are doing it"/>
    <m/>
    <n v="0"/>
    <m/>
    <m/>
    <m/>
    <m/>
    <m/>
    <m/>
    <m/>
    <m/>
    <s v="Bachelors"/>
    <m/>
    <s v="Business Analyst"/>
    <m/>
    <m/>
    <m/>
    <m/>
    <m/>
    <m/>
    <m/>
    <m/>
    <s v="Forums"/>
    <m/>
  </r>
  <r>
    <n v="142"/>
    <m/>
    <s v="Grow skills for my current role"/>
    <m/>
    <m/>
    <m/>
    <m/>
    <n v="28"/>
    <m/>
    <n v="7"/>
    <n v="150"/>
    <n v="9"/>
    <n v="10"/>
    <x v="3"/>
    <n v="0"/>
    <s v="t-shirt"/>
    <m/>
    <s v="Data is the new bacon&quot;"/>
    <m/>
    <n v="1"/>
    <s v="Business Intelligence / Business Analyst"/>
    <m/>
    <s v="Individual Contributor"/>
    <m/>
    <s v="Manufacturing"/>
    <m/>
    <n v="3"/>
    <s v="Globalfoundries"/>
    <s v="Bachelors"/>
    <m/>
    <s v="Business Analyst"/>
    <m/>
    <m/>
    <m/>
    <m/>
    <m/>
    <m/>
    <m/>
    <m/>
    <s v="Forums"/>
    <m/>
  </r>
  <r>
    <n v="143"/>
    <m/>
    <s v="Grow skills for my current role"/>
    <m/>
    <m/>
    <m/>
    <m/>
    <n v="28"/>
    <m/>
    <n v="7"/>
    <n v="28"/>
    <n v="12"/>
    <n v="6"/>
    <x v="11"/>
    <n v="0"/>
    <s v="shoes (brand is TBD¦ probably Adidas or Puma)"/>
    <m/>
    <s v="Math - all the cool kids are doing it"/>
    <m/>
    <n v="1"/>
    <s v="Data Engineer"/>
    <m/>
    <s v="Individual Contributor"/>
    <m/>
    <s v="Insurance"/>
    <m/>
    <n v="5"/>
    <s v="Chubb Insurance"/>
    <s v="Masters"/>
    <m/>
    <m/>
    <s v="Data Analyst"/>
    <m/>
    <m/>
    <s v="Deep Learning Foundations"/>
    <m/>
    <m/>
    <m/>
    <m/>
    <s v="Slack Channel"/>
    <m/>
  </r>
  <r>
    <n v="144"/>
    <m/>
    <m/>
    <m/>
    <m/>
    <s v="General interest in the topic (personal growth and enrichment)"/>
    <m/>
    <n v="30"/>
    <m/>
    <n v="8"/>
    <n v="0"/>
    <n v="12"/>
    <n v="1"/>
    <x v="3"/>
    <n v="0"/>
    <s v="hoodie"/>
    <m/>
    <s v="Data is the new bacon&quot;"/>
    <m/>
    <n v="1"/>
    <s v="Software Engineer"/>
    <m/>
    <m/>
    <s v="Software Engineer"/>
    <s v="Technology &amp; Internet"/>
    <m/>
    <n v="5"/>
    <s v="Mahisoft"/>
    <s v="Bachelors"/>
    <m/>
    <m/>
    <m/>
    <s v="Machine Learning Engineer"/>
    <m/>
    <m/>
    <m/>
    <m/>
    <m/>
    <m/>
    <s v="Stack Overflow"/>
    <m/>
  </r>
  <r>
    <n v="145"/>
    <m/>
    <s v="Grow skills for my current role"/>
    <m/>
    <s v="Help prepare for an advanced degree"/>
    <s v="General interest in the topic (personal growth and enrichment)"/>
    <m/>
    <n v="25"/>
    <m/>
    <n v="6"/>
    <n v="120"/>
    <n v="13"/>
    <n v="4"/>
    <x v="9"/>
    <n v="1"/>
    <s v="jacket (brand is TBD... probably Patagonia)"/>
    <m/>
    <m/>
    <s v="Unquenchable Thirst for Knowledge"/>
    <n v="1"/>
    <s v="Data Scientist"/>
    <m/>
    <s v="Individual Contributor"/>
    <m/>
    <s v="Advertising &amp; Marketing"/>
    <m/>
    <n v="2"/>
    <s v="Media IQ Digital India Ltd."/>
    <s v="Bachelors"/>
    <m/>
    <m/>
    <m/>
    <m/>
    <m/>
    <m/>
    <m/>
    <m/>
    <s v="None"/>
    <m/>
    <m/>
    <m/>
  </r>
  <r>
    <n v="146"/>
    <s v="Start a new career in this field"/>
    <m/>
    <s v="Help move from academia to industry"/>
    <m/>
    <m/>
    <m/>
    <n v="29"/>
    <m/>
    <n v="8"/>
    <n v="7"/>
    <n v="12"/>
    <n v="0"/>
    <x v="5"/>
    <n v="1"/>
    <s v="t-shirt"/>
    <m/>
    <s v="A quality life demands quality questions"/>
    <m/>
    <n v="1"/>
    <s v="Research"/>
    <m/>
    <s v="Individual Contributor"/>
    <m/>
    <s v="Healthcare and Pharmaceuticals"/>
    <m/>
    <n v="3"/>
    <s v="Academic Medical Center"/>
    <s v="Masters"/>
    <m/>
    <m/>
    <s v="Data Analyst"/>
    <m/>
    <m/>
    <m/>
    <m/>
    <m/>
    <m/>
    <m/>
    <s v="Forums"/>
    <m/>
  </r>
  <r>
    <n v="147"/>
    <s v="Start a new career in this field"/>
    <m/>
    <m/>
    <m/>
    <m/>
    <m/>
    <n v="28"/>
    <m/>
    <n v="7"/>
    <n v="60"/>
    <n v="14"/>
    <n v="5"/>
    <x v="0"/>
    <n v="0"/>
    <s v="hoodie"/>
    <m/>
    <s v="Math - all the cool kids are doing it"/>
    <m/>
    <n v="1"/>
    <s v="Business Intelligence / Business Analyst"/>
    <m/>
    <s v="Individual Contributor"/>
    <m/>
    <s v="Retail &amp; Consumer Durables"/>
    <m/>
    <n v="5"/>
    <s v="Cognizant "/>
    <s v="Bachelors"/>
    <m/>
    <m/>
    <s v="Data Analyst"/>
    <m/>
    <m/>
    <m/>
    <m/>
    <m/>
    <m/>
    <m/>
    <s v="Stack Overflow"/>
    <m/>
  </r>
  <r>
    <n v="148"/>
    <m/>
    <m/>
    <m/>
    <s v="Help prepare for an advanced degree"/>
    <s v="General interest in the topic (personal growth and enrichment)"/>
    <m/>
    <n v="23"/>
    <m/>
    <n v="7"/>
    <n v="0"/>
    <n v="12"/>
    <n v="15"/>
    <x v="8"/>
    <n v="1"/>
    <s v="hoodie"/>
    <m/>
    <s v="Machine learning for life"/>
    <m/>
    <n v="1"/>
    <s v="Student"/>
    <m/>
    <s v="Not Applicable"/>
    <m/>
    <s v="Education"/>
    <m/>
    <n v="1"/>
    <s v="Udacity"/>
    <s v="Bachelors"/>
    <m/>
    <m/>
    <m/>
    <m/>
    <s v="Artificial Intelligence"/>
    <s v="Deep Learning Foundations"/>
    <s v="Self-Driving Car Engineer"/>
    <s v="Robotics"/>
    <m/>
    <m/>
    <s v="Slack Channel"/>
    <m/>
  </r>
  <r>
    <n v="149"/>
    <s v="Start a new career in this field"/>
    <s v="Grow skills for my current role"/>
    <m/>
    <m/>
    <s v="General interest in the topic (personal growth and enrichment)"/>
    <m/>
    <n v="35"/>
    <m/>
    <n v="7"/>
    <n v="55"/>
    <n v="9"/>
    <n v="2"/>
    <x v="3"/>
    <n v="0"/>
    <s v="backpack"/>
    <m/>
    <s v="Machine learning for life"/>
    <m/>
    <n v="1"/>
    <s v="Data Scientist"/>
    <m/>
    <s v="Individual Contributor"/>
    <m/>
    <s v="Entertainment &amp; Leisure"/>
    <m/>
    <n v="6"/>
    <s v="Ubisoft Entertainment"/>
    <s v="Nanodegree Program"/>
    <m/>
    <m/>
    <m/>
    <s v="Machine Learning Engineer"/>
    <s v="Artificial Intelligence"/>
    <s v="Deep Learning Foundations"/>
    <m/>
    <m/>
    <m/>
    <m/>
    <s v="Forums"/>
    <m/>
  </r>
  <r>
    <n v="150"/>
    <m/>
    <s v="Grow skills for my current role"/>
    <m/>
    <m/>
    <m/>
    <m/>
    <n v="26"/>
    <m/>
    <n v="7"/>
    <n v="25"/>
    <n v="9"/>
    <n v="5"/>
    <x v="2"/>
    <n v="0"/>
    <s v="hoodie"/>
    <m/>
    <s v="Machine learning for life"/>
    <m/>
    <n v="1"/>
    <s v="Data Analyst"/>
    <m/>
    <s v="Not Applicable"/>
    <m/>
    <m/>
    <s v="Gambling"/>
    <n v="2"/>
    <s v="Na"/>
    <s v="Masters"/>
    <m/>
    <m/>
    <s v="Data Analyst"/>
    <m/>
    <m/>
    <m/>
    <m/>
    <m/>
    <m/>
    <m/>
    <s v="Forums"/>
    <m/>
  </r>
  <r>
    <n v="151"/>
    <s v="Start a new career in this field"/>
    <s v="Grow skills for my current role"/>
    <m/>
    <s v="Help prepare for an advanced degree"/>
    <m/>
    <m/>
    <n v="33"/>
    <m/>
    <n v="6"/>
    <n v="0"/>
    <n v="10"/>
    <n v="6"/>
    <x v="7"/>
    <n v="0"/>
    <s v="t-shirt"/>
    <m/>
    <s v="Data is the new bacon&quot;"/>
    <m/>
    <n v="1"/>
    <s v="Consulting"/>
    <m/>
    <s v="Manager"/>
    <m/>
    <s v="Technology &amp; Internet"/>
    <m/>
    <n v="10"/>
    <s v="Acumen Solutions"/>
    <s v="Bachelors"/>
    <m/>
    <m/>
    <m/>
    <s v="Machine Learning Engineer"/>
    <m/>
    <m/>
    <m/>
    <m/>
    <m/>
    <s v="Digital Marketing"/>
    <s v="Forums"/>
    <m/>
  </r>
  <r>
    <n v="152"/>
    <m/>
    <s v="Grow skills for my current role"/>
    <m/>
    <m/>
    <m/>
    <m/>
    <n v="37"/>
    <m/>
    <n v="7"/>
    <n v="60"/>
    <n v="10"/>
    <n v="12"/>
    <x v="8"/>
    <n v="1"/>
    <s v="t-shirt"/>
    <m/>
    <s v="Math - all the cool kids are doing it"/>
    <m/>
    <n v="1"/>
    <s v="Business Intelligence / Business Analyst"/>
    <m/>
    <s v="Manager"/>
    <m/>
    <s v="Entertainment &amp; Leisure"/>
    <m/>
    <n v="10"/>
    <s v="Disney Park and Resorts"/>
    <s v="PhD"/>
    <m/>
    <m/>
    <m/>
    <m/>
    <m/>
    <s v="Deep Learning Foundations"/>
    <m/>
    <m/>
    <m/>
    <m/>
    <s v="Stack Overflow"/>
    <m/>
  </r>
  <r>
    <n v="153"/>
    <s v="Start a new career in this field"/>
    <m/>
    <s v="Help move from academia to industry"/>
    <m/>
    <s v="General interest in the topic (personal growth and enrichment)"/>
    <m/>
    <n v="52"/>
    <m/>
    <n v="7"/>
    <n v="0"/>
    <n v="9"/>
    <n v="30"/>
    <x v="4"/>
    <n v="1"/>
    <s v="hoodie"/>
    <m/>
    <m/>
    <s v="Life long [machine] learning matters."/>
    <n v="1"/>
    <s v="Consulting"/>
    <m/>
    <s v="Individual Contributor"/>
    <m/>
    <s v="Education"/>
    <m/>
    <n v="28"/>
    <s v="Sumach Group / Durham College"/>
    <s v="Masters"/>
    <m/>
    <m/>
    <m/>
    <m/>
    <s v="Artificial Intelligence"/>
    <m/>
    <m/>
    <m/>
    <m/>
    <m/>
    <s v="Forums"/>
    <m/>
  </r>
  <r>
    <n v="154"/>
    <m/>
    <s v="Grow skills for my current role"/>
    <s v="Help move from academia to industry"/>
    <s v="Help prepare for an advanced degree"/>
    <m/>
    <m/>
    <n v="31"/>
    <m/>
    <n v="8"/>
    <n v="60"/>
    <n v="8"/>
    <n v="2"/>
    <x v="2"/>
    <n v="0"/>
    <s v="backpack"/>
    <m/>
    <s v="Machine learning for life"/>
    <m/>
    <n v="1"/>
    <s v="Research"/>
    <m/>
    <s v="Not Applicable"/>
    <m/>
    <s v="Education"/>
    <m/>
    <n v="3"/>
    <s v="Gosvea"/>
    <s v="Masters"/>
    <m/>
    <m/>
    <s v="Data Analyst"/>
    <m/>
    <m/>
    <s v="Deep Learning Foundations"/>
    <m/>
    <m/>
    <m/>
    <m/>
    <s v="Forums"/>
    <m/>
  </r>
  <r>
    <n v="155"/>
    <m/>
    <s v="Grow skills for my current role"/>
    <m/>
    <s v="Help prepare for an advanced degree"/>
    <m/>
    <m/>
    <m/>
    <m/>
    <n v="7"/>
    <n v="60"/>
    <n v="10"/>
    <n v="1"/>
    <x v="11"/>
    <n v="1"/>
    <s v="jacket (brand is TBD... probably Patagonia)"/>
    <m/>
    <s v="A quality life demands quality questions"/>
    <m/>
    <n v="1"/>
    <s v="Data Scientist"/>
    <m/>
    <s v="Intern"/>
    <m/>
    <s v="Retail &amp; Consumer Durables"/>
    <m/>
    <n v="0"/>
    <s v="The Home Depot"/>
    <s v="Masters"/>
    <m/>
    <m/>
    <s v="Data Analyst"/>
    <m/>
    <m/>
    <m/>
    <m/>
    <m/>
    <m/>
    <m/>
    <s v="Forums"/>
    <m/>
  </r>
  <r>
    <n v="156"/>
    <s v="Start a new career in this field"/>
    <m/>
    <m/>
    <m/>
    <m/>
    <m/>
    <n v="36"/>
    <m/>
    <n v="7"/>
    <n v="45"/>
    <n v="12"/>
    <n v="40"/>
    <x v="11"/>
    <n v="1"/>
    <s v="hat"/>
    <m/>
    <s v="A quality life demands quality questions"/>
    <m/>
    <n v="1"/>
    <s v="Business Intelligence / Business Analyst"/>
    <m/>
    <s v="Individual Contributor"/>
    <m/>
    <s v="Advertising &amp; Marketing"/>
    <m/>
    <n v="1"/>
    <s v="Lancers Inc."/>
    <s v="PhD"/>
    <m/>
    <m/>
    <m/>
    <m/>
    <m/>
    <s v="Deep Learning Foundations"/>
    <m/>
    <m/>
    <m/>
    <m/>
    <s v="Forums"/>
    <m/>
  </r>
  <r>
    <n v="157"/>
    <m/>
    <m/>
    <m/>
    <m/>
    <s v="General interest in the topic (personal growth and enrichment)"/>
    <m/>
    <n v="19"/>
    <m/>
    <n v="9"/>
    <n v="120"/>
    <n v="10"/>
    <n v="10"/>
    <x v="0"/>
    <n v="0"/>
    <s v="t-shirt"/>
    <m/>
    <s v="Data is the new bacon&quot;"/>
    <m/>
    <n v="0"/>
    <m/>
    <m/>
    <m/>
    <m/>
    <m/>
    <m/>
    <m/>
    <m/>
    <s v="Bachelors"/>
    <m/>
    <m/>
    <m/>
    <s v="Machine Learning Engineer"/>
    <m/>
    <m/>
    <m/>
    <m/>
    <m/>
    <m/>
    <s v="Slack Channel"/>
    <m/>
  </r>
  <r>
    <n v="158"/>
    <s v="Start a new career in this field"/>
    <m/>
    <m/>
    <m/>
    <m/>
    <m/>
    <n v="31"/>
    <m/>
    <n v="8"/>
    <n v="15"/>
    <n v="14"/>
    <n v="12"/>
    <x v="1"/>
    <n v="0"/>
    <s v="backpack"/>
    <m/>
    <m/>
    <s v="Building skynet, one algorithm at a time."/>
    <n v="1"/>
    <s v="Software Engineer"/>
    <m/>
    <s v="Individual Contributor"/>
    <m/>
    <s v="Technology &amp; Internet"/>
    <m/>
    <n v="8"/>
    <s v="IBM"/>
    <s v="PhD"/>
    <m/>
    <m/>
    <m/>
    <m/>
    <s v="Artificial Intelligence"/>
    <m/>
    <m/>
    <m/>
    <m/>
    <m/>
    <s v="Slack Channel"/>
    <m/>
  </r>
  <r>
    <n v="159"/>
    <m/>
    <m/>
    <m/>
    <m/>
    <s v="General interest in the topic (personal growth and enrichment)"/>
    <m/>
    <n v="48"/>
    <m/>
    <n v="5"/>
    <n v="120"/>
    <n v="8"/>
    <n v="3"/>
    <x v="10"/>
    <n v="0"/>
    <s v="backpack"/>
    <m/>
    <s v="A quality life demands quality questions"/>
    <m/>
    <n v="1"/>
    <s v="Software Engineer"/>
    <m/>
    <s v="Individual Contributor"/>
    <m/>
    <s v="Government"/>
    <m/>
    <n v="20"/>
    <s v="celmac"/>
    <s v="Bachelors"/>
    <m/>
    <m/>
    <s v="Data Analyst"/>
    <m/>
    <m/>
    <m/>
    <m/>
    <m/>
    <m/>
    <m/>
    <s v="Stack Overflow"/>
    <m/>
  </r>
  <r>
    <n v="160"/>
    <m/>
    <m/>
    <m/>
    <m/>
    <s v="General interest in the topic (personal growth and enrichment)"/>
    <m/>
    <n v="24"/>
    <m/>
    <n v="7"/>
    <n v="160"/>
    <n v="8"/>
    <n v="5"/>
    <x v="1"/>
    <n v="0"/>
    <s v="t-shirt"/>
    <m/>
    <s v="A quality life demands quality questions"/>
    <m/>
    <n v="0"/>
    <m/>
    <m/>
    <m/>
    <m/>
    <m/>
    <m/>
    <m/>
    <m/>
    <s v="Bachelors"/>
    <m/>
    <m/>
    <m/>
    <m/>
    <s v="Artificial Intelligence"/>
    <s v="Deep Learning Foundations"/>
    <m/>
    <s v="Robotics"/>
    <m/>
    <m/>
    <s v="Stack Overflow"/>
    <m/>
  </r>
  <r>
    <n v="161"/>
    <m/>
    <m/>
    <s v="Help move from academia to industry"/>
    <s v="Help prepare for an advanced degree"/>
    <s v="General interest in the topic (personal growth and enrichment)"/>
    <m/>
    <n v="22"/>
    <m/>
    <n v="7"/>
    <n v="5"/>
    <n v="12"/>
    <n v="8"/>
    <x v="4"/>
    <n v="1"/>
    <s v="backpack"/>
    <m/>
    <s v="Machine learning for life"/>
    <m/>
    <n v="0"/>
    <m/>
    <m/>
    <m/>
    <m/>
    <m/>
    <m/>
    <m/>
    <m/>
    <s v="Bachelors"/>
    <m/>
    <m/>
    <m/>
    <m/>
    <m/>
    <s v="Deep Learning Foundations"/>
    <m/>
    <m/>
    <m/>
    <m/>
    <s v="Stack Overflow"/>
    <m/>
  </r>
  <r>
    <n v="162"/>
    <s v="Start a new career in this field"/>
    <m/>
    <m/>
    <m/>
    <m/>
    <m/>
    <n v="23"/>
    <m/>
    <n v="8"/>
    <n v="120"/>
    <n v="9"/>
    <n v="5"/>
    <x v="10"/>
    <n v="0"/>
    <s v="track suit / sweat suit"/>
    <m/>
    <s v="A quality life demands quality questions"/>
    <m/>
    <n v="0"/>
    <m/>
    <m/>
    <m/>
    <m/>
    <m/>
    <m/>
    <m/>
    <m/>
    <s v="Nanodegree Program"/>
    <m/>
    <m/>
    <s v="Data Analyst"/>
    <m/>
    <m/>
    <m/>
    <m/>
    <m/>
    <m/>
    <m/>
    <s v="Forums"/>
    <m/>
  </r>
  <r>
    <n v="163"/>
    <s v="Start a new career in this field"/>
    <m/>
    <m/>
    <m/>
    <s v="General interest in the topic (personal growth and enrichment)"/>
    <m/>
    <n v="22"/>
    <m/>
    <n v="8"/>
    <n v="0"/>
    <n v="9"/>
    <n v="0"/>
    <x v="7"/>
    <n v="1"/>
    <s v="backpack"/>
    <m/>
    <s v="Machine learning for life"/>
    <m/>
    <n v="0"/>
    <m/>
    <m/>
    <m/>
    <m/>
    <m/>
    <m/>
    <m/>
    <m/>
    <s v="Nanodegree Program"/>
    <m/>
    <m/>
    <s v="Data Analyst"/>
    <m/>
    <m/>
    <m/>
    <m/>
    <m/>
    <m/>
    <m/>
    <s v="Forums"/>
    <m/>
  </r>
  <r>
    <n v="164"/>
    <m/>
    <s v="Grow skills for my current role"/>
    <m/>
    <m/>
    <m/>
    <m/>
    <n v="30"/>
    <m/>
    <n v="7"/>
    <n v="0"/>
    <n v="12"/>
    <n v="5"/>
    <x v="0"/>
    <n v="0"/>
    <s v="hoodie"/>
    <m/>
    <s v="Machine learning for life"/>
    <m/>
    <n v="1"/>
    <s v="Consulting"/>
    <m/>
    <m/>
    <s v="Data Scientist/Manager"/>
    <m/>
    <s v="All of the above"/>
    <n v="3"/>
    <s v="InterWorks"/>
    <s v="Masters"/>
    <m/>
    <m/>
    <m/>
    <s v="Machine Learning Engineer"/>
    <m/>
    <m/>
    <m/>
    <m/>
    <m/>
    <m/>
    <s v="Forums"/>
    <m/>
  </r>
  <r>
    <n v="165"/>
    <m/>
    <s v="Grow skills for my current role"/>
    <m/>
    <m/>
    <m/>
    <m/>
    <n v="45"/>
    <m/>
    <n v="8"/>
    <n v="180"/>
    <n v="14"/>
    <n v="15"/>
    <x v="8"/>
    <n v="1"/>
    <s v="backpack"/>
    <m/>
    <s v="A quality life demands quality questions"/>
    <m/>
    <n v="1"/>
    <s v="Software Engineer"/>
    <m/>
    <s v="Manager"/>
    <m/>
    <s v="Technology &amp; Internet"/>
    <m/>
    <n v="22"/>
    <s v="Google"/>
    <s v="Masters"/>
    <m/>
    <m/>
    <s v="Data Analyst"/>
    <m/>
    <m/>
    <m/>
    <m/>
    <m/>
    <m/>
    <m/>
    <s v="Forums"/>
    <m/>
  </r>
  <r>
    <n v="166"/>
    <s v="Start a new career in this field"/>
    <s v="Grow skills for my current role"/>
    <m/>
    <s v="Help prepare for an advanced degree"/>
    <s v="General interest in the topic (personal growth and enrichment)"/>
    <m/>
    <n v="29"/>
    <m/>
    <n v="7"/>
    <n v="55"/>
    <n v="12"/>
    <n v="6"/>
    <x v="2"/>
    <n v="0"/>
    <s v="t-shirt"/>
    <m/>
    <s v="Machine learning for life"/>
    <m/>
    <n v="1"/>
    <s v="Business Intelligence / Business Analyst"/>
    <m/>
    <s v="Individual Contributor"/>
    <m/>
    <s v="Technology &amp; Internet"/>
    <m/>
    <n v="7"/>
    <s v="Amazon"/>
    <s v="Masters"/>
    <m/>
    <m/>
    <s v="Data Analyst"/>
    <m/>
    <m/>
    <m/>
    <m/>
    <m/>
    <m/>
    <m/>
    <s v="Forums"/>
    <m/>
  </r>
  <r>
    <n v="167"/>
    <m/>
    <s v="Grow skills for my current role"/>
    <m/>
    <m/>
    <m/>
    <m/>
    <n v="30"/>
    <m/>
    <n v="7"/>
    <n v="40"/>
    <n v="10"/>
    <n v="2"/>
    <x v="1"/>
    <n v="0"/>
    <s v="t-shirt"/>
    <m/>
    <s v="Data is the new bacon&quot;"/>
    <m/>
    <n v="1"/>
    <s v="Business Intelligence / Business Analyst"/>
    <m/>
    <s v="Individual Contributor"/>
    <m/>
    <s v="Real Estate"/>
    <m/>
    <n v="3"/>
    <m/>
    <s v="Bachelors"/>
    <m/>
    <m/>
    <s v="Data Analyst"/>
    <m/>
    <m/>
    <m/>
    <m/>
    <m/>
    <m/>
    <m/>
    <s v="Forums"/>
    <m/>
  </r>
  <r>
    <n v="168"/>
    <s v="Start a new career in this field"/>
    <m/>
    <s v="Help move from academia to industry"/>
    <m/>
    <m/>
    <m/>
    <n v="37"/>
    <m/>
    <n v="7"/>
    <n v="20"/>
    <n v="15"/>
    <n v="2"/>
    <x v="9"/>
    <n v="0"/>
    <m/>
    <s v="travel mug"/>
    <s v="A quality life demands quality questions"/>
    <m/>
    <n v="1"/>
    <s v="Research"/>
    <m/>
    <s v="Individual Contributor"/>
    <m/>
    <s v="Healthcare and Pharmaceuticals"/>
    <m/>
    <n v="13"/>
    <s v="The Scripps Research Institute"/>
    <s v="PhD"/>
    <m/>
    <m/>
    <m/>
    <s v="Machine Learning Engineer"/>
    <s v="Artificial Intelligence"/>
    <m/>
    <m/>
    <m/>
    <m/>
    <m/>
    <s v="Forums"/>
    <m/>
  </r>
  <r>
    <n v="169"/>
    <m/>
    <s v="Grow skills for my current role"/>
    <m/>
    <m/>
    <m/>
    <m/>
    <n v="33"/>
    <m/>
    <n v="6"/>
    <n v="180"/>
    <n v="720"/>
    <n v="2"/>
    <x v="7"/>
    <n v="0"/>
    <s v="hoodie"/>
    <m/>
    <s v="Data is the new bacon&quot;"/>
    <m/>
    <n v="1"/>
    <s v="Business Intelligence / Business Analyst"/>
    <m/>
    <s v="Individual Contributor"/>
    <m/>
    <s v="Advertising &amp; Marketing"/>
    <m/>
    <n v="2"/>
    <s v="netpromedia philippines"/>
    <s v="Bachelors"/>
    <m/>
    <m/>
    <s v="Data Analyst"/>
    <m/>
    <m/>
    <m/>
    <m/>
    <m/>
    <m/>
    <m/>
    <s v="Forums"/>
    <m/>
  </r>
  <r>
    <n v="170"/>
    <s v="Start a new career in this field"/>
    <s v="Grow skills for my current role"/>
    <s v="Help move from academia to industry"/>
    <m/>
    <s v="General interest in the topic (personal growth and enrichment)"/>
    <m/>
    <n v="24"/>
    <m/>
    <n v="8"/>
    <n v="15"/>
    <n v="10"/>
    <n v="2"/>
    <x v="3"/>
    <n v="1"/>
    <s v="t-shirt"/>
    <m/>
    <s v="A quality life demands quality questions"/>
    <m/>
    <n v="1"/>
    <s v="Other"/>
    <m/>
    <s v="Not Applicable"/>
    <m/>
    <s v="Technology &amp; Internet"/>
    <m/>
    <n v="3"/>
    <s v="Florence unified School district"/>
    <s v="Nanodegree Program"/>
    <m/>
    <m/>
    <m/>
    <m/>
    <m/>
    <s v="Deep Learning Foundations"/>
    <m/>
    <m/>
    <m/>
    <s v="Front end web developer"/>
    <s v="Stack Overflow"/>
    <m/>
  </r>
  <r>
    <n v="171"/>
    <m/>
    <s v="Grow skills for my current role"/>
    <m/>
    <m/>
    <m/>
    <m/>
    <n v="35"/>
    <m/>
    <n v="7"/>
    <n v="8"/>
    <n v="10"/>
    <n v="10"/>
    <x v="6"/>
    <n v="1"/>
    <s v="t-shirt"/>
    <m/>
    <s v="Machine learning for life"/>
    <m/>
    <n v="1"/>
    <m/>
    <s v="Machine learning and computer vision engineer"/>
    <s v="Not Applicable"/>
    <m/>
    <s v="Technology &amp; Internet"/>
    <m/>
    <n v="12"/>
    <s v="iCetana"/>
    <s v="PhD"/>
    <m/>
    <m/>
    <m/>
    <m/>
    <m/>
    <s v="Deep Learning Foundations"/>
    <m/>
    <m/>
    <m/>
    <m/>
    <s v="Slack Channel"/>
    <m/>
  </r>
  <r>
    <n v="172"/>
    <m/>
    <s v="Grow skills for my current role"/>
    <m/>
    <m/>
    <s v="General interest in the topic (personal growth and enrichment)"/>
    <m/>
    <n v="42"/>
    <m/>
    <n v="7"/>
    <n v="120"/>
    <n v="10"/>
    <n v="10"/>
    <x v="9"/>
    <n v="1"/>
    <s v="t-shirt"/>
    <m/>
    <s v="Data is the new bacon&quot;"/>
    <m/>
    <n v="1"/>
    <s v="Software Engineer"/>
    <m/>
    <s v="Manager"/>
    <m/>
    <s v="Technology &amp; Internet"/>
    <m/>
    <n v="21"/>
    <s v="Open Mobile Platform"/>
    <s v="Masters"/>
    <m/>
    <m/>
    <m/>
    <m/>
    <s v="Artificial Intelligence"/>
    <m/>
    <m/>
    <m/>
    <m/>
    <m/>
    <s v="Forums"/>
    <m/>
  </r>
  <r>
    <n v="173"/>
    <s v="Start a new career in this field"/>
    <m/>
    <m/>
    <m/>
    <m/>
    <m/>
    <n v="58"/>
    <m/>
    <n v="6"/>
    <n v="0"/>
    <n v="6"/>
    <n v="50"/>
    <x v="6"/>
    <n v="1"/>
    <s v="t-shirt"/>
    <m/>
    <s v="A quality life demands quality questions"/>
    <m/>
    <n v="1"/>
    <s v="Accounting/Finance"/>
    <m/>
    <s v="President"/>
    <m/>
    <m/>
    <s v="Finance"/>
    <n v="21"/>
    <s v="Home"/>
    <s v="PhD"/>
    <m/>
    <m/>
    <m/>
    <m/>
    <m/>
    <s v="Deep Learning Foundations"/>
    <m/>
    <m/>
    <m/>
    <m/>
    <s v="Slack Channel"/>
    <m/>
  </r>
  <r>
    <n v="174"/>
    <s v="Start a new career in this field"/>
    <s v="Grow skills for my current role"/>
    <m/>
    <m/>
    <s v="General interest in the topic (personal growth and enrichment)"/>
    <m/>
    <n v="32"/>
    <m/>
    <n v="6"/>
    <n v="30"/>
    <n v="12"/>
    <n v="120"/>
    <x v="0"/>
    <n v="0"/>
    <s v="t-shirt"/>
    <m/>
    <s v="A quality life demands quality questions"/>
    <m/>
    <n v="1"/>
    <s v="Other"/>
    <m/>
    <s v="Individual Contributor"/>
    <m/>
    <s v="Automotive"/>
    <m/>
    <n v="9"/>
    <m/>
    <s v="Bachelors"/>
    <m/>
    <m/>
    <m/>
    <m/>
    <m/>
    <s v="Deep Learning Foundations"/>
    <m/>
    <m/>
    <m/>
    <m/>
    <s v="Forums"/>
    <m/>
  </r>
  <r>
    <n v="175"/>
    <m/>
    <s v="Grow skills for my current role"/>
    <m/>
    <m/>
    <m/>
    <m/>
    <n v="23"/>
    <m/>
    <n v="8"/>
    <n v="10"/>
    <n v="10"/>
    <n v="8"/>
    <x v="9"/>
    <n v="1"/>
    <s v="hat"/>
    <m/>
    <s v="A quality life demands quality questions"/>
    <m/>
    <n v="1"/>
    <s v="Software Engineer"/>
    <m/>
    <s v="Individual Contributor"/>
    <m/>
    <m/>
    <s v="Biometrics for Development"/>
    <n v="1"/>
    <s v="Simprints"/>
    <s v="Masters"/>
    <m/>
    <m/>
    <m/>
    <m/>
    <s v="Artificial Intelligence"/>
    <m/>
    <m/>
    <m/>
    <m/>
    <m/>
    <s v="Slack Channel"/>
    <m/>
  </r>
  <r>
    <n v="176"/>
    <s v="Start a new career in this field"/>
    <s v="Grow skills for my current role"/>
    <m/>
    <m/>
    <m/>
    <m/>
    <m/>
    <m/>
    <n v="6"/>
    <n v="75"/>
    <n v="7"/>
    <n v="4"/>
    <x v="4"/>
    <n v="1"/>
    <s v="t-shirt"/>
    <m/>
    <s v="A quality life demands quality questions"/>
    <m/>
    <n v="1"/>
    <s v="Data Analyst"/>
    <m/>
    <s v="Not Applicable"/>
    <m/>
    <s v="Nonprofit"/>
    <m/>
    <n v="0"/>
    <m/>
    <s v="Bachelors"/>
    <m/>
    <m/>
    <s v="Data Analyst"/>
    <m/>
    <m/>
    <m/>
    <m/>
    <m/>
    <m/>
    <m/>
    <s v="Forums"/>
    <m/>
  </r>
  <r>
    <n v="177"/>
    <m/>
    <m/>
    <m/>
    <m/>
    <s v="General interest in the topic (personal growth and enrichment)"/>
    <m/>
    <n v="37"/>
    <m/>
    <n v="6"/>
    <n v="60"/>
    <n v="10"/>
    <n v="12"/>
    <x v="0"/>
    <n v="0"/>
    <s v="hat"/>
    <m/>
    <s v="A quality life demands quality questions"/>
    <m/>
    <n v="1"/>
    <s v="Data Scientist"/>
    <m/>
    <s v="C-Level"/>
    <m/>
    <s v="Technology &amp; Internet"/>
    <m/>
    <n v="6"/>
    <s v="engineer"/>
    <s v="PhD"/>
    <m/>
    <m/>
    <m/>
    <s v="Machine Learning Engineer"/>
    <m/>
    <s v="Deep Learning Foundations"/>
    <m/>
    <m/>
    <m/>
    <m/>
    <s v="Slack Channel"/>
    <m/>
  </r>
  <r>
    <n v="178"/>
    <s v="Start a new career in this field"/>
    <m/>
    <m/>
    <m/>
    <s v="General interest in the topic (personal growth and enrichment)"/>
    <m/>
    <n v="32"/>
    <m/>
    <n v="7"/>
    <n v="60"/>
    <n v="10"/>
    <n v="1"/>
    <x v="6"/>
    <n v="0"/>
    <s v="jacket (brand is TBD... probably Patagonia)"/>
    <m/>
    <s v="Data is the new bacon&quot;"/>
    <m/>
    <n v="1"/>
    <s v="Freelancing"/>
    <m/>
    <s v="Manager"/>
    <m/>
    <s v="Government"/>
    <m/>
    <n v="13"/>
    <s v="National Land Information Center Kampala Uganda"/>
    <s v="Masters"/>
    <m/>
    <m/>
    <m/>
    <m/>
    <m/>
    <s v="Deep Learning Foundations"/>
    <m/>
    <m/>
    <m/>
    <m/>
    <m/>
    <s v="So far, I did not get really stuck"/>
  </r>
  <r>
    <n v="179"/>
    <m/>
    <m/>
    <s v="Help move from academia to industry"/>
    <s v="Help prepare for an advanced degree"/>
    <s v="General interest in the topic (personal growth and enrichment)"/>
    <m/>
    <n v="22"/>
    <m/>
    <n v="7"/>
    <n v="90"/>
    <n v="200"/>
    <n v="15"/>
    <x v="1"/>
    <n v="0"/>
    <s v="t-shirt"/>
    <m/>
    <s v="Math - all the cool kids are doing it"/>
    <m/>
    <n v="0"/>
    <m/>
    <m/>
    <m/>
    <m/>
    <m/>
    <m/>
    <m/>
    <m/>
    <s v="Bachelors"/>
    <m/>
    <m/>
    <m/>
    <s v="Machine Learning Engineer"/>
    <m/>
    <m/>
    <m/>
    <m/>
    <m/>
    <m/>
    <s v="Forums"/>
    <m/>
  </r>
  <r>
    <n v="180"/>
    <s v="Start a new career in this field"/>
    <m/>
    <m/>
    <m/>
    <s v="General interest in the topic (personal growth and enrichment)"/>
    <m/>
    <n v="29"/>
    <m/>
    <n v="6"/>
    <n v="300"/>
    <n v="15"/>
    <n v="20"/>
    <x v="1"/>
    <n v="1"/>
    <s v="hoodie"/>
    <m/>
    <s v="A quality life demands quality questions"/>
    <m/>
    <n v="1"/>
    <s v="Data Engineer"/>
    <m/>
    <s v="Manager"/>
    <m/>
    <m/>
    <s v="Consumer finance &amp; Internet"/>
    <n v="1"/>
    <s v="data engineer and analyst"/>
    <s v="Masters"/>
    <m/>
    <m/>
    <m/>
    <s v="Machine Learning Engineer"/>
    <m/>
    <m/>
    <m/>
    <m/>
    <m/>
    <m/>
    <s v="Stack Overflow"/>
    <m/>
  </r>
  <r>
    <n v="181"/>
    <s v="Start a new career in this field"/>
    <m/>
    <m/>
    <m/>
    <m/>
    <m/>
    <n v="21"/>
    <m/>
    <n v="7"/>
    <n v="0"/>
    <n v="6"/>
    <n v="5"/>
    <x v="6"/>
    <n v="1"/>
    <s v="backpack"/>
    <m/>
    <s v="A quality life demands quality questions"/>
    <m/>
    <n v="0"/>
    <m/>
    <m/>
    <m/>
    <m/>
    <m/>
    <m/>
    <m/>
    <m/>
    <s v="Nanodegree Program"/>
    <m/>
    <m/>
    <m/>
    <s v="Machine Learning Engineer"/>
    <m/>
    <m/>
    <m/>
    <m/>
    <m/>
    <m/>
    <s v="Forums"/>
    <m/>
  </r>
  <r>
    <n v="182"/>
    <m/>
    <m/>
    <m/>
    <m/>
    <s v="General interest in the topic (personal growth and enrichment)"/>
    <m/>
    <n v="24"/>
    <m/>
    <n v="7"/>
    <n v="30"/>
    <n v="7"/>
    <n v="12"/>
    <x v="4"/>
    <n v="1"/>
    <s v="t-shirt"/>
    <m/>
    <s v="Math - all the cool kids are doing it"/>
    <m/>
    <n v="0"/>
    <m/>
    <m/>
    <m/>
    <m/>
    <m/>
    <m/>
    <m/>
    <m/>
    <s v="Bachelors"/>
    <m/>
    <m/>
    <m/>
    <s v="Machine Learning Engineer"/>
    <m/>
    <m/>
    <m/>
    <m/>
    <m/>
    <m/>
    <s v="Forums"/>
    <m/>
  </r>
  <r>
    <n v="183"/>
    <m/>
    <m/>
    <m/>
    <m/>
    <s v="General interest in the topic (personal growth and enrichment)"/>
    <m/>
    <n v="37"/>
    <m/>
    <n v="6"/>
    <n v="120"/>
    <n v="5"/>
    <n v="3"/>
    <x v="2"/>
    <n v="1"/>
    <s v="t-shirt"/>
    <m/>
    <s v="Machine learning for life"/>
    <m/>
    <n v="1"/>
    <s v="Software Engineer"/>
    <m/>
    <s v="Individual Contributor"/>
    <m/>
    <s v="Automotive"/>
    <m/>
    <n v="10"/>
    <s v="PM Group"/>
    <s v="Masters"/>
    <m/>
    <m/>
    <m/>
    <m/>
    <m/>
    <s v="Deep Learning Foundations"/>
    <m/>
    <m/>
    <m/>
    <m/>
    <s v="Forums"/>
    <m/>
  </r>
  <r>
    <n v="184"/>
    <s v="Start a new career in this field"/>
    <m/>
    <m/>
    <m/>
    <m/>
    <m/>
    <m/>
    <m/>
    <n v="8"/>
    <n v="120"/>
    <n v="4"/>
    <n v="10"/>
    <x v="4"/>
    <n v="0"/>
    <s v="backpack"/>
    <m/>
    <s v="Math - all the cool kids are doing it"/>
    <m/>
    <n v="1"/>
    <m/>
    <s v="Director of Software Development in nsd.ru"/>
    <s v="Director"/>
    <m/>
    <s v="Technology &amp; Internet"/>
    <m/>
    <n v="23"/>
    <s v="National Settlement Depository of Russia"/>
    <s v="Masters"/>
    <m/>
    <m/>
    <m/>
    <m/>
    <m/>
    <m/>
    <m/>
    <m/>
    <s v="None"/>
    <m/>
    <m/>
    <m/>
  </r>
  <r>
    <n v="185"/>
    <s v="Start a new career in this field"/>
    <m/>
    <m/>
    <s v="Help prepare for an advanced degree"/>
    <s v="General interest in the topic (personal growth and enrichment)"/>
    <m/>
    <n v="26"/>
    <m/>
    <n v="6"/>
    <n v="45"/>
    <n v="12"/>
    <n v="5"/>
    <x v="5"/>
    <n v="0"/>
    <s v="jacket (brand is TBD... probably Patagonia)"/>
    <m/>
    <s v="A quality life demands quality questions"/>
    <m/>
    <n v="1"/>
    <s v="Software Engineer"/>
    <m/>
    <s v="C-Level"/>
    <m/>
    <s v="Insurance"/>
    <m/>
    <n v="2"/>
    <s v="Willis Towers Watson"/>
    <s v="Bachelors"/>
    <m/>
    <m/>
    <m/>
    <m/>
    <m/>
    <s v="Deep Learning Foundations"/>
    <m/>
    <m/>
    <m/>
    <m/>
    <s v="Slack Channel"/>
    <m/>
  </r>
  <r>
    <n v="186"/>
    <s v="Start a new career in this field"/>
    <m/>
    <m/>
    <s v="Help prepare for an advanced degree"/>
    <s v="General interest in the topic (personal growth and enrichment)"/>
    <m/>
    <n v="34"/>
    <m/>
    <n v="8"/>
    <n v="150"/>
    <n v="4"/>
    <n v="12"/>
    <x v="9"/>
    <n v="0"/>
    <s v="t-shirt"/>
    <m/>
    <m/>
    <s v="Automate all the things"/>
    <n v="1"/>
    <s v="Educator / Instructor"/>
    <m/>
    <s v="Individual Contributor"/>
    <m/>
    <s v="Education"/>
    <m/>
    <n v="9"/>
    <s v="Gachon University"/>
    <s v="Masters"/>
    <m/>
    <m/>
    <m/>
    <s v="Machine Learning Engineer"/>
    <m/>
    <m/>
    <m/>
    <m/>
    <m/>
    <m/>
    <s v="Forums"/>
    <m/>
  </r>
  <r>
    <n v="187"/>
    <m/>
    <m/>
    <m/>
    <m/>
    <s v="General interest in the topic (personal growth and enrichment)"/>
    <m/>
    <n v="33"/>
    <m/>
    <n v="8"/>
    <n v="30"/>
    <n v="10"/>
    <n v="4"/>
    <x v="2"/>
    <n v="0"/>
    <s v="hoodie"/>
    <m/>
    <s v="A quality life demands quality questions"/>
    <m/>
    <n v="1"/>
    <s v="Co-founder (or solo founder)"/>
    <m/>
    <s v="Not Applicable"/>
    <m/>
    <s v="Technology &amp; Internet"/>
    <m/>
    <n v="11"/>
    <s v="Vertex IT"/>
    <s v="Masters"/>
    <m/>
    <m/>
    <m/>
    <s v="Machine Learning Engineer"/>
    <m/>
    <m/>
    <m/>
    <m/>
    <m/>
    <m/>
    <s v="Stack Overflow"/>
    <m/>
  </r>
  <r>
    <n v="188"/>
    <s v="Start a new career in this field"/>
    <s v="Grow skills for my current role"/>
    <m/>
    <m/>
    <m/>
    <m/>
    <n v="28"/>
    <m/>
    <n v="7"/>
    <n v="5"/>
    <n v="10"/>
    <n v="5"/>
    <x v="10"/>
    <n v="1"/>
    <s v="t-shirt"/>
    <m/>
    <m/>
    <s v="Artificial Intelligence for non intelligent agents"/>
    <n v="1"/>
    <s v="Software Engineer"/>
    <m/>
    <s v="Individual Contributor"/>
    <m/>
    <s v="Nonprofit"/>
    <m/>
    <n v="4"/>
    <s v="FundaciÃ³n Ayesa"/>
    <s v="Masters"/>
    <m/>
    <m/>
    <m/>
    <m/>
    <s v="Artificial Intelligence"/>
    <m/>
    <m/>
    <m/>
    <m/>
    <m/>
    <s v="Mentor Help (classroom or 1:1 mentors)"/>
    <m/>
  </r>
  <r>
    <n v="189"/>
    <m/>
    <s v="Grow skills for my current role"/>
    <m/>
    <m/>
    <s v="General interest in the topic (personal growth and enrichment)"/>
    <m/>
    <m/>
    <m/>
    <n v="7"/>
    <n v="0"/>
    <n v="14"/>
    <n v="7"/>
    <x v="8"/>
    <n v="1"/>
    <s v="t-shirt"/>
    <m/>
    <s v="A quality life demands quality questions"/>
    <m/>
    <n v="1"/>
    <s v="Software Engineer"/>
    <m/>
    <s v="Manager"/>
    <m/>
    <s v="Technology &amp; Internet"/>
    <m/>
    <n v="8"/>
    <s v="Udacity Blitz"/>
    <s v="Masters"/>
    <m/>
    <m/>
    <m/>
    <m/>
    <m/>
    <m/>
    <m/>
    <m/>
    <m/>
    <s v="ios"/>
    <s v="Forums"/>
    <m/>
  </r>
  <r>
    <n v="190"/>
    <s v="Start a new career in this field"/>
    <m/>
    <m/>
    <m/>
    <m/>
    <m/>
    <n v="33"/>
    <m/>
    <n v="7"/>
    <n v="30"/>
    <n v="10"/>
    <n v="3"/>
    <x v="10"/>
    <n v="0"/>
    <s v="backpack"/>
    <m/>
    <s v="A quality life demands quality questions"/>
    <m/>
    <n v="1"/>
    <s v="Educator / Instructor"/>
    <m/>
    <s v="Individual Contributor"/>
    <m/>
    <s v="Education"/>
    <m/>
    <n v="3"/>
    <s v="NCLY"/>
    <s v="Masters"/>
    <m/>
    <m/>
    <m/>
    <s v="Machine Learning Engineer"/>
    <m/>
    <m/>
    <m/>
    <m/>
    <m/>
    <m/>
    <s v="Forums"/>
    <m/>
  </r>
  <r>
    <n v="191"/>
    <s v="Start a new career in this field"/>
    <s v="Grow skills for my current role"/>
    <s v="Help move from academia to industry"/>
    <m/>
    <s v="General interest in the topic (personal growth and enrichment)"/>
    <m/>
    <n v="31"/>
    <m/>
    <n v="4"/>
    <n v="20"/>
    <n v="15"/>
    <n v="20"/>
    <x v="0"/>
    <n v="1"/>
    <s v="hoodie"/>
    <m/>
    <s v="Data is the new bacon&quot;"/>
    <m/>
    <n v="1"/>
    <s v="Consulting"/>
    <m/>
    <s v="Manager"/>
    <m/>
    <s v="Government"/>
    <m/>
    <n v="17"/>
    <s v="Marine Corps Data Center"/>
    <s v="Nanodegree Program"/>
    <m/>
    <m/>
    <m/>
    <m/>
    <m/>
    <s v="Deep Learning Foundations"/>
    <m/>
    <m/>
    <m/>
    <m/>
    <s v="Stack Overflow"/>
    <m/>
  </r>
  <r>
    <n v="192"/>
    <m/>
    <s v="Grow skills for my current role"/>
    <m/>
    <m/>
    <s v="General interest in the topic (personal growth and enrichment)"/>
    <m/>
    <n v="59"/>
    <m/>
    <n v="7"/>
    <n v="0"/>
    <n v="14"/>
    <n v="2"/>
    <x v="0"/>
    <n v="0"/>
    <s v="hoodie"/>
    <m/>
    <s v="A quality life demands quality questions"/>
    <m/>
    <n v="1"/>
    <s v=" Artificial Intelligence Engineer"/>
    <m/>
    <s v="Individual Contributor"/>
    <m/>
    <s v="Business Support &amp; Logistics"/>
    <m/>
    <n v="34"/>
    <s v="AT&amp;T"/>
    <s v="Masters"/>
    <m/>
    <m/>
    <s v="Data Analyst"/>
    <m/>
    <s v="Artificial Intelligence"/>
    <m/>
    <m/>
    <m/>
    <m/>
    <m/>
    <s v="Stack Overflow"/>
    <m/>
  </r>
  <r>
    <n v="193"/>
    <s v="Start a new career in this field"/>
    <m/>
    <m/>
    <m/>
    <m/>
    <m/>
    <n v="78"/>
    <m/>
    <n v="7"/>
    <n v="75"/>
    <n v="9"/>
    <n v="5"/>
    <x v="4"/>
    <n v="0"/>
    <s v="backpack"/>
    <m/>
    <s v="Math - all the cool kids are doing it"/>
    <m/>
    <n v="1"/>
    <s v="Product Management/Project Management"/>
    <m/>
    <s v="Individual Contributor"/>
    <m/>
    <s v="Automotive"/>
    <m/>
    <n v="10"/>
    <s v="Tttech "/>
    <s v="Masters"/>
    <m/>
    <m/>
    <s v="Data Analyst"/>
    <m/>
    <m/>
    <m/>
    <m/>
    <m/>
    <m/>
    <m/>
    <s v="Forums"/>
    <m/>
  </r>
  <r>
    <n v="194"/>
    <s v="Start a new career in this field"/>
    <s v="Grow skills for my current role"/>
    <m/>
    <m/>
    <s v="General interest in the topic (personal growth and enrichment)"/>
    <m/>
    <n v="38"/>
    <m/>
    <n v="6"/>
    <n v="25"/>
    <n v="10"/>
    <n v="4"/>
    <x v="10"/>
    <n v="0"/>
    <s v="t-shirt"/>
    <m/>
    <s v="A quality life demands quality questions"/>
    <m/>
    <n v="1"/>
    <s v="Machine Learning Engineer"/>
    <m/>
    <s v="Individual Contributor"/>
    <m/>
    <s v="Technology &amp; Internet"/>
    <m/>
    <n v="5"/>
    <m/>
    <s v="Bachelors"/>
    <m/>
    <m/>
    <s v="Data Analyst"/>
    <m/>
    <m/>
    <m/>
    <m/>
    <m/>
    <m/>
    <m/>
    <s v="Forums"/>
    <m/>
  </r>
  <r>
    <n v="195"/>
    <s v="Start a new career in this field"/>
    <s v="Grow skills for my current role"/>
    <m/>
    <m/>
    <s v="General interest in the topic (personal growth and enrichment)"/>
    <m/>
    <n v="44"/>
    <m/>
    <n v="6"/>
    <n v="0"/>
    <n v="14"/>
    <n v="20"/>
    <x v="1"/>
    <n v="1"/>
    <s v="hoodie"/>
    <m/>
    <s v="Machine learning for life"/>
    <m/>
    <n v="1"/>
    <s v="Freelancing"/>
    <m/>
    <s v="Not Applicable"/>
    <m/>
    <s v="Technology &amp; Internet"/>
    <m/>
    <n v="17"/>
    <m/>
    <s v="Masters"/>
    <m/>
    <m/>
    <m/>
    <m/>
    <s v="Artificial Intelligence"/>
    <s v="Deep Learning Foundations"/>
    <m/>
    <m/>
    <m/>
    <m/>
    <s v="Live Help"/>
    <m/>
  </r>
  <r>
    <n v="196"/>
    <m/>
    <m/>
    <m/>
    <m/>
    <s v="General interest in the topic (personal growth and enrichment)"/>
    <m/>
    <n v="37"/>
    <m/>
    <n v="8"/>
    <n v="20"/>
    <n v="5"/>
    <n v="10"/>
    <x v="11"/>
    <n v="0"/>
    <s v="t-shirt"/>
    <m/>
    <s v="Data is the new bacon&quot;"/>
    <m/>
    <n v="1"/>
    <s v="Product Management/Project Management"/>
    <m/>
    <s v="Intern"/>
    <m/>
    <m/>
    <s v="Defense"/>
    <n v="12"/>
    <s v="-"/>
    <s v="PhD"/>
    <m/>
    <m/>
    <m/>
    <s v="Machine Learning Engineer"/>
    <m/>
    <m/>
    <m/>
    <m/>
    <m/>
    <m/>
    <s v="Forums"/>
    <m/>
  </r>
  <r>
    <n v="197"/>
    <m/>
    <m/>
    <m/>
    <s v="Help prepare for an advanced degree"/>
    <m/>
    <m/>
    <n v="23"/>
    <m/>
    <n v="8"/>
    <n v="2"/>
    <n v="8"/>
    <n v="2"/>
    <x v="6"/>
    <n v="0"/>
    <s v="jacket (brand is TBD... probably Patagonia)"/>
    <m/>
    <s v="Math - all the cool kids are doing it"/>
    <m/>
    <n v="0"/>
    <m/>
    <m/>
    <m/>
    <m/>
    <m/>
    <m/>
    <m/>
    <m/>
    <s v="Bachelors"/>
    <m/>
    <m/>
    <m/>
    <s v="Machine Learning Engineer"/>
    <m/>
    <m/>
    <m/>
    <m/>
    <m/>
    <m/>
    <s v="Forums"/>
    <m/>
  </r>
  <r>
    <n v="198"/>
    <m/>
    <s v="Grow skills for my current role"/>
    <m/>
    <m/>
    <m/>
    <m/>
    <n v="32"/>
    <m/>
    <n v="7"/>
    <n v="40"/>
    <n v="10"/>
    <n v="30"/>
    <x v="6"/>
    <n v="1"/>
    <m/>
    <s v="Mug/Bottle"/>
    <s v="Data is the new bacon&quot;"/>
    <m/>
    <n v="1"/>
    <s v="Business Intelligence / Business Analyst"/>
    <m/>
    <s v="Individual Contributor"/>
    <m/>
    <s v="Manufacturing"/>
    <m/>
    <n v="7"/>
    <s v="JD Irving Ltd."/>
    <s v="Bachelors"/>
    <m/>
    <m/>
    <s v="Data Analyst"/>
    <m/>
    <m/>
    <m/>
    <m/>
    <m/>
    <m/>
    <m/>
    <s v="Mentor Help (classroom or 1:1 mentors)"/>
    <m/>
  </r>
  <r>
    <n v="199"/>
    <m/>
    <s v="Grow skills for my current role"/>
    <m/>
    <m/>
    <m/>
    <m/>
    <n v="39"/>
    <m/>
    <n v="6"/>
    <n v="120"/>
    <n v="10"/>
    <n v="12"/>
    <x v="3"/>
    <n v="1"/>
    <s v="t-shirt"/>
    <m/>
    <s v="A quality life demands quality questions"/>
    <m/>
    <n v="1"/>
    <s v="Research"/>
    <m/>
    <s v="Not Applicable"/>
    <m/>
    <s v="Electronics"/>
    <m/>
    <n v="12"/>
    <s v="University of Houston"/>
    <s v="PhD"/>
    <m/>
    <m/>
    <s v="Data Analyst"/>
    <m/>
    <s v="Artificial Intelligence"/>
    <s v="Deep Learning Foundations"/>
    <m/>
    <m/>
    <m/>
    <m/>
    <s v="Slack Channel"/>
    <m/>
  </r>
  <r>
    <n v="200"/>
    <m/>
    <m/>
    <m/>
    <m/>
    <s v="General interest in the topic (personal growth and enrichment)"/>
    <m/>
    <n v="31"/>
    <m/>
    <n v="7"/>
    <n v="1"/>
    <n v="14"/>
    <n v="20"/>
    <x v="2"/>
    <n v="1"/>
    <s v="t-shirt"/>
    <m/>
    <s v="Data is the new bacon&quot;"/>
    <m/>
    <n v="1"/>
    <s v="Other"/>
    <m/>
    <s v="Individual Contributor"/>
    <m/>
    <s v="Utilities, Energy and Extraction"/>
    <m/>
    <n v="8"/>
    <s v="Statoil"/>
    <s v="Bachelors"/>
    <m/>
    <m/>
    <m/>
    <s v="Machine Learning Engineer"/>
    <s v="Artificial Intelligence"/>
    <s v="Deep Learning Foundations"/>
    <m/>
    <m/>
    <m/>
    <m/>
    <s v="Stack Overflow"/>
    <m/>
  </r>
  <r>
    <n v="201"/>
    <s v="Start a new career in this field"/>
    <m/>
    <s v="Help move from academia to industry"/>
    <m/>
    <s v="General interest in the topic (personal growth and enrichment)"/>
    <m/>
    <n v="27"/>
    <m/>
    <n v="7"/>
    <n v="40"/>
    <n v="6"/>
    <n v="12"/>
    <x v="8"/>
    <n v="1"/>
    <s v="backpack"/>
    <m/>
    <s v="Machine learning for life"/>
    <m/>
    <n v="1"/>
    <s v="Other"/>
    <m/>
    <s v="Not Applicable"/>
    <m/>
    <s v="Utilities, Energy and Extraction"/>
    <m/>
    <n v="0"/>
    <s v="Imperial College London"/>
    <s v="PhD"/>
    <m/>
    <m/>
    <m/>
    <s v="Machine Learning Engineer"/>
    <m/>
    <m/>
    <m/>
    <m/>
    <m/>
    <m/>
    <m/>
    <s v="stack overflow"/>
  </r>
  <r>
    <n v="202"/>
    <m/>
    <s v="Grow skills for my current role"/>
    <m/>
    <m/>
    <s v="General interest in the topic (personal growth and enrichment)"/>
    <m/>
    <n v="31"/>
    <m/>
    <n v="7"/>
    <n v="25"/>
    <n v="12"/>
    <n v="6"/>
    <x v="1"/>
    <n v="0"/>
    <s v="t-shirt"/>
    <m/>
    <s v="Data is the new bacon&quot;"/>
    <m/>
    <n v="1"/>
    <s v="Data Scientist"/>
    <m/>
    <s v="Manager"/>
    <m/>
    <s v="Transportation &amp; Delivery"/>
    <m/>
    <n v="3"/>
    <s v="Deutsche Post DHL Group"/>
    <s v="Masters"/>
    <m/>
    <m/>
    <s v="Data Analyst"/>
    <m/>
    <m/>
    <m/>
    <m/>
    <m/>
    <m/>
    <m/>
    <s v="Stack Overflow"/>
    <m/>
  </r>
  <r>
    <n v="203"/>
    <m/>
    <m/>
    <m/>
    <m/>
    <s v="General interest in the topic (personal growth and enrichment)"/>
    <m/>
    <n v="32"/>
    <m/>
    <n v="8"/>
    <n v="0"/>
    <n v="5"/>
    <n v="12"/>
    <x v="0"/>
    <n v="1"/>
    <s v="backpack"/>
    <m/>
    <s v="Machine learning for life"/>
    <m/>
    <n v="1"/>
    <s v="Software Engineer"/>
    <m/>
    <m/>
    <s v="Senior"/>
    <s v="Technology &amp; Internet"/>
    <m/>
    <n v="5"/>
    <s v="HPE"/>
    <s v="Masters"/>
    <m/>
    <m/>
    <m/>
    <m/>
    <m/>
    <s v="Deep Learning Foundations"/>
    <m/>
    <m/>
    <m/>
    <m/>
    <s v="Slack Channel"/>
    <m/>
  </r>
  <r>
    <n v="204"/>
    <m/>
    <s v="Grow skills for my current role"/>
    <m/>
    <m/>
    <s v="General interest in the topic (personal growth and enrichment)"/>
    <m/>
    <n v="31"/>
    <m/>
    <n v="8"/>
    <n v="40"/>
    <n v="10"/>
    <n v="10"/>
    <x v="0"/>
    <n v="1"/>
    <s v="hoodie"/>
    <m/>
    <s v="Machine learning for life"/>
    <m/>
    <n v="1"/>
    <s v="Data Scientist"/>
    <m/>
    <s v="Individual Contributor"/>
    <m/>
    <s v="Entertainment &amp; Leisure"/>
    <m/>
    <n v="5"/>
    <s v="Rebbix"/>
    <s v="Masters"/>
    <m/>
    <m/>
    <m/>
    <m/>
    <s v="Artificial Intelligence"/>
    <m/>
    <m/>
    <m/>
    <s v="None"/>
    <m/>
    <m/>
    <m/>
  </r>
  <r>
    <n v="205"/>
    <s v="Start a new career in this field"/>
    <s v="Grow skills for my current role"/>
    <m/>
    <m/>
    <s v="General interest in the topic (personal growth and enrichment)"/>
    <m/>
    <n v="40"/>
    <m/>
    <n v="8"/>
    <n v="30"/>
    <n v="9"/>
    <n v="10"/>
    <x v="6"/>
    <n v="0"/>
    <s v="hoodie"/>
    <m/>
    <s v="A quality life demands quality questions"/>
    <m/>
    <n v="1"/>
    <s v="Software Engineer"/>
    <m/>
    <s v="Individual Contributor"/>
    <m/>
    <s v="Technology &amp; Internet"/>
    <m/>
    <n v="10"/>
    <s v="San jose"/>
    <s v="Masters"/>
    <m/>
    <m/>
    <m/>
    <s v="Machine Learning Engineer"/>
    <m/>
    <m/>
    <m/>
    <m/>
    <m/>
    <m/>
    <s v="Forums"/>
    <m/>
  </r>
  <r>
    <n v="206"/>
    <s v="Start a new career in this field"/>
    <m/>
    <m/>
    <m/>
    <m/>
    <m/>
    <n v="42"/>
    <m/>
    <n v="6"/>
    <n v="60"/>
    <n v="6"/>
    <n v="10"/>
    <x v="3"/>
    <n v="1"/>
    <s v="backpack"/>
    <m/>
    <s v="Data is the new bacon&quot;"/>
    <m/>
    <n v="0"/>
    <m/>
    <m/>
    <m/>
    <m/>
    <m/>
    <m/>
    <m/>
    <m/>
    <s v="Bachelors"/>
    <m/>
    <m/>
    <m/>
    <m/>
    <m/>
    <s v="Deep Learning Foundations"/>
    <m/>
    <m/>
    <m/>
    <s v="iOS Developer"/>
    <s v="Forums"/>
    <m/>
  </r>
  <r>
    <n v="207"/>
    <s v="Start a new career in this field"/>
    <m/>
    <m/>
    <m/>
    <s v="General interest in the topic (personal growth and enrichment)"/>
    <m/>
    <n v="38"/>
    <m/>
    <n v="7"/>
    <n v="30"/>
    <n v="11"/>
    <n v="4"/>
    <x v="8"/>
    <n v="1"/>
    <s v="jacket (brand is TBD... probably Patagonia)"/>
    <m/>
    <m/>
    <s v="Data driven humanoid"/>
    <n v="1"/>
    <s v="Software Engineer"/>
    <m/>
    <s v="Director"/>
    <m/>
    <s v="Technology &amp; Internet"/>
    <m/>
    <n v="11"/>
    <s v="rankingCoach"/>
    <s v="Bachelors"/>
    <m/>
    <m/>
    <m/>
    <m/>
    <s v="Artificial Intelligence"/>
    <m/>
    <m/>
    <m/>
    <m/>
    <m/>
    <s v="Forums"/>
    <m/>
  </r>
  <r>
    <n v="208"/>
    <m/>
    <m/>
    <s v="Help move from academia to industry"/>
    <m/>
    <m/>
    <m/>
    <n v="37"/>
    <m/>
    <n v="5"/>
    <n v="20"/>
    <n v="18"/>
    <n v="0"/>
    <x v="10"/>
    <n v="1"/>
    <s v="t-shirt"/>
    <m/>
    <m/>
    <s v="Self-driven engineer of self-driving cars"/>
    <n v="1"/>
    <s v="Research"/>
    <m/>
    <m/>
    <s v="Assistant Professor"/>
    <s v="Education"/>
    <m/>
    <n v="15"/>
    <s v="Stony Brook University"/>
    <s v="PhD"/>
    <m/>
    <m/>
    <s v="Data Analyst"/>
    <m/>
    <m/>
    <m/>
    <s v="Self-Driving Car Engineer"/>
    <m/>
    <m/>
    <m/>
    <s v="Slack Channel"/>
    <m/>
  </r>
  <r>
    <n v="209"/>
    <m/>
    <s v="Grow skills for my current role"/>
    <m/>
    <m/>
    <m/>
    <m/>
    <m/>
    <m/>
    <n v="7"/>
    <n v="120"/>
    <n v="12"/>
    <n v="15"/>
    <x v="8"/>
    <n v="1"/>
    <s v="t-shirt"/>
    <m/>
    <s v="Machine learning for life"/>
    <m/>
    <n v="1"/>
    <s v="Data Scientist"/>
    <m/>
    <s v="Intern"/>
    <m/>
    <s v="Technology &amp; Internet"/>
    <m/>
    <n v="2"/>
    <s v="BEEVA"/>
    <s v="Bachelors"/>
    <m/>
    <m/>
    <m/>
    <m/>
    <s v="Artificial Intelligence"/>
    <m/>
    <m/>
    <m/>
    <m/>
    <m/>
    <s v="Forums"/>
    <m/>
  </r>
  <r>
    <n v="210"/>
    <s v="Start a new career in this field"/>
    <m/>
    <m/>
    <m/>
    <m/>
    <m/>
    <n v="29"/>
    <m/>
    <n v="6"/>
    <n v="120"/>
    <n v="10"/>
    <n v="5"/>
    <x v="1"/>
    <n v="0"/>
    <s v="jacket (brand is TBD... probably Patagonia)"/>
    <m/>
    <s v="A quality life demands quality questions"/>
    <m/>
    <n v="1"/>
    <s v="Software Engineer"/>
    <m/>
    <s v="Not Applicable"/>
    <m/>
    <s v="Technology &amp; Internet"/>
    <m/>
    <n v="5"/>
    <s v="Android Developer"/>
    <s v="Nanodegree Program"/>
    <m/>
    <m/>
    <m/>
    <m/>
    <s v="Artificial Intelligence"/>
    <m/>
    <m/>
    <m/>
    <m/>
    <m/>
    <s v="Stack Overflow"/>
    <m/>
  </r>
  <r>
    <n v="211"/>
    <s v="Start a new career in this field"/>
    <m/>
    <m/>
    <m/>
    <m/>
    <m/>
    <n v="32"/>
    <m/>
    <n v="5"/>
    <n v="360"/>
    <n v="8"/>
    <n v="1"/>
    <x v="1"/>
    <n v="1"/>
    <s v="backpack"/>
    <m/>
    <s v="Machine learning for life"/>
    <m/>
    <n v="0"/>
    <m/>
    <m/>
    <m/>
    <m/>
    <m/>
    <m/>
    <m/>
    <m/>
    <s v="Bachelors"/>
    <m/>
    <m/>
    <m/>
    <m/>
    <m/>
    <m/>
    <m/>
    <m/>
    <s v="None"/>
    <m/>
    <m/>
    <m/>
  </r>
  <r>
    <n v="212"/>
    <s v="Start a new career in this field"/>
    <s v="Grow skills for my current role"/>
    <m/>
    <m/>
    <m/>
    <s v="get a chance to move to another cou try"/>
    <n v="31"/>
    <m/>
    <n v="5"/>
    <n v="120"/>
    <n v="8"/>
    <n v="10"/>
    <x v="3"/>
    <n v="1"/>
    <s v="track suit / sweat suit"/>
    <m/>
    <s v="Data is the new bacon&quot;"/>
    <m/>
    <n v="1"/>
    <s v="Accounting/Finance"/>
    <m/>
    <s v="Manager"/>
    <m/>
    <m/>
    <s v="Banks"/>
    <n v="5"/>
    <s v="Banco Promerica"/>
    <s v="Masters"/>
    <m/>
    <m/>
    <m/>
    <m/>
    <m/>
    <s v="Deep Learning Foundations"/>
    <m/>
    <m/>
    <m/>
    <m/>
    <s v="Ask Me Anythings (AMAs)"/>
    <m/>
  </r>
  <r>
    <n v="213"/>
    <s v="Start a new career in this field"/>
    <m/>
    <m/>
    <s v="Help prepare for an advanced degree"/>
    <s v="General interest in the topic (personal growth and enrichment)"/>
    <m/>
    <n v="25"/>
    <m/>
    <n v="6"/>
    <n v="40"/>
    <n v="5"/>
    <n v="20"/>
    <x v="4"/>
    <n v="1"/>
    <s v="hoodie"/>
    <m/>
    <s v="A quality life demands quality questions"/>
    <m/>
    <n v="1"/>
    <s v="Software Engineer"/>
    <m/>
    <s v="Individual Contributor"/>
    <m/>
    <s v="Technology &amp; Internet"/>
    <m/>
    <n v="2"/>
    <s v="Grofers"/>
    <s v="Bachelors"/>
    <m/>
    <m/>
    <m/>
    <m/>
    <m/>
    <s v="Deep Learning Foundations"/>
    <m/>
    <m/>
    <m/>
    <m/>
    <s v="Slack Channel"/>
    <m/>
  </r>
  <r>
    <n v="214"/>
    <s v="Start a new career in this field"/>
    <s v="Grow skills for my current role"/>
    <s v="Help move from academia to industry"/>
    <m/>
    <m/>
    <m/>
    <m/>
    <m/>
    <n v="7"/>
    <n v="40"/>
    <n v="8"/>
    <n v="3"/>
    <x v="1"/>
    <n v="0"/>
    <s v="t-shirt"/>
    <m/>
    <s v="A quality life demands quality questions"/>
    <m/>
    <n v="0"/>
    <m/>
    <m/>
    <m/>
    <m/>
    <m/>
    <m/>
    <m/>
    <m/>
    <s v="Masters"/>
    <m/>
    <m/>
    <m/>
    <s v="Machine Learning Engineer"/>
    <m/>
    <m/>
    <m/>
    <m/>
    <m/>
    <m/>
    <s v="Stack Overflow"/>
    <m/>
  </r>
  <r>
    <n v="215"/>
    <m/>
    <m/>
    <m/>
    <m/>
    <s v="General interest in the topic (personal growth and enrichment)"/>
    <m/>
    <n v="28"/>
    <m/>
    <n v="7"/>
    <n v="15"/>
    <n v="8"/>
    <n v="1"/>
    <x v="7"/>
    <n v="0"/>
    <s v="track suit / sweat suit"/>
    <m/>
    <s v="A quality life demands quality questions"/>
    <m/>
    <n v="1"/>
    <s v="Software Engineer"/>
    <m/>
    <s v="Manager"/>
    <m/>
    <s v="Technology &amp; Internet"/>
    <m/>
    <n v="7"/>
    <s v="Astropay"/>
    <s v="Masters"/>
    <m/>
    <m/>
    <m/>
    <m/>
    <s v="Artificial Intelligence"/>
    <m/>
    <m/>
    <m/>
    <m/>
    <m/>
    <s v="Stack Overflow"/>
    <m/>
  </r>
  <r>
    <n v="216"/>
    <m/>
    <m/>
    <m/>
    <m/>
    <s v="General interest in the topic (personal growth and enrichment)"/>
    <m/>
    <n v="36"/>
    <m/>
    <n v="7"/>
    <n v="60"/>
    <n v="7"/>
    <n v="0"/>
    <x v="1"/>
    <n v="1"/>
    <s v="hat"/>
    <m/>
    <s v="A quality life demands quality questions"/>
    <m/>
    <n v="1"/>
    <s v="Data Analyst"/>
    <m/>
    <s v="Intern"/>
    <m/>
    <s v="Insurance"/>
    <m/>
    <n v="7"/>
    <s v="Banchile "/>
    <s v="Masters"/>
    <m/>
    <m/>
    <m/>
    <m/>
    <m/>
    <s v="Deep Learning Foundations"/>
    <m/>
    <m/>
    <m/>
    <m/>
    <s v="Forums"/>
    <m/>
  </r>
  <r>
    <n v="217"/>
    <s v="Start a new career in this field"/>
    <m/>
    <m/>
    <m/>
    <m/>
    <m/>
    <m/>
    <m/>
    <n v="7"/>
    <n v="180"/>
    <n v="7"/>
    <n v="2"/>
    <x v="9"/>
    <n v="0"/>
    <s v="backpack"/>
    <m/>
    <m/>
    <s v="Data will never die"/>
    <n v="0"/>
    <m/>
    <m/>
    <m/>
    <m/>
    <m/>
    <m/>
    <m/>
    <m/>
    <s v="Masters"/>
    <s v="Intro to Programming"/>
    <m/>
    <s v="Data Analyst"/>
    <m/>
    <m/>
    <s v="Deep Learning Foundations"/>
    <m/>
    <m/>
    <m/>
    <m/>
    <s v="Forums"/>
    <m/>
  </r>
  <r>
    <n v="218"/>
    <m/>
    <s v="Grow skills for my current role"/>
    <m/>
    <m/>
    <s v="General interest in the topic (personal growth and enrichment)"/>
    <m/>
    <n v="52"/>
    <m/>
    <n v="7"/>
    <n v="30"/>
    <n v="10"/>
    <n v="16"/>
    <x v="4"/>
    <n v="1"/>
    <s v="hat"/>
    <m/>
    <s v="Machine learning for life"/>
    <m/>
    <n v="1"/>
    <s v=" Artificial Intelligence Engineer"/>
    <m/>
    <s v="C-Level"/>
    <m/>
    <s v="Utilities, Energy and Extraction"/>
    <m/>
    <n v="27"/>
    <s v="Chaparral Energy"/>
    <s v="Masters"/>
    <m/>
    <m/>
    <m/>
    <m/>
    <m/>
    <s v="Deep Learning Foundations"/>
    <m/>
    <m/>
    <m/>
    <m/>
    <s v="Slack Channel"/>
    <m/>
  </r>
  <r>
    <n v="219"/>
    <s v="Start a new career in this field"/>
    <m/>
    <m/>
    <m/>
    <s v="General interest in the topic (personal growth and enrichment)"/>
    <m/>
    <n v="27"/>
    <m/>
    <n v="7"/>
    <n v="60"/>
    <n v="10"/>
    <n v="3"/>
    <x v="10"/>
    <n v="0"/>
    <s v="t-shirt"/>
    <m/>
    <s v="Data is the new bacon&quot;"/>
    <m/>
    <n v="1"/>
    <s v="Software Engineer"/>
    <m/>
    <s v="Individual Contributor"/>
    <m/>
    <s v="Electronics"/>
    <m/>
    <n v="2"/>
    <s v="software engineer"/>
    <s v="Masters"/>
    <m/>
    <m/>
    <m/>
    <m/>
    <s v="Artificial Intelligence"/>
    <m/>
    <m/>
    <m/>
    <m/>
    <m/>
    <s v="Stack Overflow"/>
    <m/>
  </r>
  <r>
    <n v="220"/>
    <m/>
    <m/>
    <m/>
    <m/>
    <s v="General interest in the topic (personal growth and enrichment)"/>
    <m/>
    <n v="41"/>
    <m/>
    <n v="6"/>
    <n v="90"/>
    <n v="10"/>
    <n v="12"/>
    <x v="3"/>
    <n v="1"/>
    <s v="track suit / sweat suit"/>
    <m/>
    <m/>
    <s v="AI to the rescue"/>
    <n v="1"/>
    <s v="Other"/>
    <m/>
    <s v="Director"/>
    <m/>
    <s v="Technology &amp; Internet"/>
    <m/>
    <n v="25"/>
    <s v="Falck A/S"/>
    <s v="Associates"/>
    <m/>
    <m/>
    <m/>
    <m/>
    <m/>
    <s v="Deep Learning Foundations"/>
    <m/>
    <m/>
    <m/>
    <m/>
    <s v="Slack Channel"/>
    <m/>
  </r>
  <r>
    <n v="221"/>
    <m/>
    <m/>
    <m/>
    <s v="Help prepare for an advanced degree"/>
    <s v="General interest in the topic (personal growth and enrichment)"/>
    <m/>
    <n v="23"/>
    <m/>
    <n v="8"/>
    <n v="100"/>
    <n v="6"/>
    <n v="6"/>
    <x v="0"/>
    <n v="1"/>
    <s v="t-shirt"/>
    <m/>
    <s v="Data is the new bacon&quot;"/>
    <m/>
    <n v="1"/>
    <s v="Customer Service"/>
    <m/>
    <s v="Individual Contributor"/>
    <m/>
    <s v="Automotive"/>
    <m/>
    <n v="1"/>
    <s v="Barista"/>
    <s v="Nanodegree Program"/>
    <m/>
    <m/>
    <m/>
    <m/>
    <m/>
    <s v="Deep Learning Foundations"/>
    <m/>
    <m/>
    <m/>
    <m/>
    <s v="Forums"/>
    <m/>
  </r>
  <r>
    <n v="222"/>
    <m/>
    <m/>
    <m/>
    <m/>
    <s v="General interest in the topic (personal growth and enrichment)"/>
    <m/>
    <n v="28"/>
    <m/>
    <n v="7"/>
    <n v="5"/>
    <n v="5"/>
    <n v="3"/>
    <x v="4"/>
    <n v="0"/>
    <s v="hoodie"/>
    <m/>
    <s v="A quality life demands quality questions"/>
    <m/>
    <n v="1"/>
    <s v="Accounting/Finance"/>
    <m/>
    <s v="Individual Contributor"/>
    <m/>
    <s v="Agriculture"/>
    <m/>
    <n v="5"/>
    <s v="DRW Trading Group"/>
    <s v="Masters"/>
    <m/>
    <m/>
    <m/>
    <m/>
    <s v="Artificial Intelligence"/>
    <m/>
    <m/>
    <m/>
    <m/>
    <m/>
    <s v="Slack Channel"/>
    <m/>
  </r>
  <r>
    <n v="223"/>
    <s v="Start a new career in this field"/>
    <s v="Grow skills for my current role"/>
    <m/>
    <s v="Help prepare for an advanced degree"/>
    <m/>
    <m/>
    <n v="42"/>
    <m/>
    <n v="7"/>
    <n v="20"/>
    <n v="10"/>
    <n v="5"/>
    <x v="11"/>
    <n v="1"/>
    <s v="t-shirt"/>
    <m/>
    <m/>
    <s v="Too cute to compute"/>
    <n v="1"/>
    <s v="Freelancing"/>
    <m/>
    <s v="Not Applicable"/>
    <m/>
    <s v="Technology &amp; Internet"/>
    <m/>
    <n v="18"/>
    <s v="App Development"/>
    <s v="Associates"/>
    <m/>
    <m/>
    <m/>
    <m/>
    <m/>
    <s v="Deep Learning Foundations"/>
    <m/>
    <m/>
    <m/>
    <m/>
    <s v="Slack Channel"/>
    <m/>
  </r>
  <r>
    <n v="224"/>
    <s v="Start a new career in this field"/>
    <m/>
    <m/>
    <m/>
    <m/>
    <m/>
    <n v="27"/>
    <m/>
    <n v="6"/>
    <n v="2"/>
    <n v="10"/>
    <n v="3"/>
    <x v="11"/>
    <n v="0"/>
    <s v="track suit / sweat suit"/>
    <m/>
    <s v="Data is the new bacon&quot;"/>
    <m/>
    <n v="1"/>
    <s v="Data Engineer"/>
    <m/>
    <m/>
    <s v="semi senior"/>
    <s v="Technology &amp; Internet"/>
    <m/>
    <n v="3"/>
    <s v="globant"/>
    <s v="Nanodegree Program"/>
    <m/>
    <m/>
    <m/>
    <m/>
    <m/>
    <s v="Deep Learning Foundations"/>
    <m/>
    <m/>
    <m/>
    <m/>
    <s v="Slack Channel"/>
    <m/>
  </r>
  <r>
    <n v="225"/>
    <m/>
    <s v="Grow skills for my current role"/>
    <s v="Help move from academia to industry"/>
    <s v="Help prepare for an advanced degree"/>
    <m/>
    <m/>
    <n v="25"/>
    <m/>
    <n v="8"/>
    <n v="2"/>
    <n v="9"/>
    <n v="30"/>
    <x v="7"/>
    <n v="1"/>
    <s v="backpack"/>
    <m/>
    <s v="Machine learning for life"/>
    <m/>
    <n v="0"/>
    <m/>
    <m/>
    <m/>
    <m/>
    <m/>
    <m/>
    <m/>
    <m/>
    <s v="PhD"/>
    <m/>
    <m/>
    <m/>
    <s v="Machine Learning Engineer"/>
    <m/>
    <s v="Deep Learning Foundations"/>
    <m/>
    <m/>
    <m/>
    <m/>
    <s v="Forums"/>
    <m/>
  </r>
  <r>
    <n v="226"/>
    <s v="Start a new career in this field"/>
    <s v="Grow skills for my current role"/>
    <m/>
    <m/>
    <s v="General interest in the topic (personal growth and enrichment)"/>
    <m/>
    <n v="29"/>
    <m/>
    <n v="6"/>
    <n v="10"/>
    <n v="8"/>
    <n v="12"/>
    <x v="1"/>
    <n v="1"/>
    <s v="hoodie"/>
    <m/>
    <s v="Math - all the cool kids are doing it"/>
    <m/>
    <n v="1"/>
    <s v="Product Management/Project Management"/>
    <m/>
    <s v="Individual Contributor"/>
    <m/>
    <s v="Advertising &amp; Marketing"/>
    <m/>
    <n v="4"/>
    <s v="Facebook"/>
    <s v="Bachelors"/>
    <m/>
    <m/>
    <s v="Data Analyst"/>
    <m/>
    <m/>
    <m/>
    <m/>
    <m/>
    <m/>
    <m/>
    <s v="Ask Me Anythings (AMAs)"/>
    <m/>
  </r>
  <r>
    <n v="227"/>
    <m/>
    <s v="Grow skills for my current role"/>
    <m/>
    <m/>
    <m/>
    <m/>
    <n v="27"/>
    <m/>
    <n v="6"/>
    <n v="0"/>
    <n v="8"/>
    <n v="5"/>
    <x v="4"/>
    <n v="1"/>
    <s v="hoodie"/>
    <m/>
    <m/>
    <s v="Build It"/>
    <n v="0"/>
    <m/>
    <m/>
    <m/>
    <m/>
    <m/>
    <m/>
    <m/>
    <m/>
    <s v="Bachelors"/>
    <m/>
    <m/>
    <m/>
    <m/>
    <s v="Artificial Intelligence"/>
    <m/>
    <m/>
    <m/>
    <m/>
    <m/>
    <s v="Stack Overflow"/>
    <m/>
  </r>
  <r>
    <n v="228"/>
    <s v="Start a new career in this field"/>
    <s v="Grow skills for my current role"/>
    <m/>
    <s v="Help prepare for an advanced degree"/>
    <m/>
    <m/>
    <n v="25"/>
    <m/>
    <n v="8"/>
    <n v="45"/>
    <n v="8"/>
    <n v="6"/>
    <x v="11"/>
    <n v="0"/>
    <s v="t-shirt"/>
    <m/>
    <s v="Data is the new bacon&quot;"/>
    <m/>
    <n v="1"/>
    <s v="Data Analyst"/>
    <m/>
    <s v="Individual Contributor"/>
    <m/>
    <s v="Healthcare and Pharmaceuticals"/>
    <m/>
    <n v="1"/>
    <s v="BD"/>
    <s v="Bachelors"/>
    <m/>
    <m/>
    <s v="Data Analyst"/>
    <m/>
    <m/>
    <m/>
    <m/>
    <m/>
    <m/>
    <m/>
    <s v="Stack Overflow"/>
    <m/>
  </r>
  <r>
    <n v="229"/>
    <s v="Start a new career in this field"/>
    <m/>
    <m/>
    <m/>
    <m/>
    <m/>
    <n v="48"/>
    <m/>
    <n v="7"/>
    <n v="60"/>
    <n v="8"/>
    <n v="5"/>
    <x v="7"/>
    <n v="0"/>
    <s v="backpack"/>
    <m/>
    <s v="Machine learning for life"/>
    <m/>
    <n v="1"/>
    <m/>
    <s v="Technical support"/>
    <s v="Individual Contributor"/>
    <m/>
    <s v="Retail &amp; Consumer Durables"/>
    <m/>
    <n v="15"/>
    <s v="Walgreens"/>
    <s v="Bachelors"/>
    <m/>
    <m/>
    <s v="Data Analyst"/>
    <m/>
    <m/>
    <m/>
    <m/>
    <m/>
    <m/>
    <m/>
    <s v="Forums"/>
    <m/>
  </r>
  <r>
    <n v="230"/>
    <m/>
    <s v="Grow skills for my current role"/>
    <m/>
    <m/>
    <s v="General interest in the topic (personal growth and enrichment)"/>
    <m/>
    <n v="41"/>
    <m/>
    <n v="7"/>
    <n v="0"/>
    <n v="14"/>
    <n v="12"/>
    <x v="6"/>
    <n v="1"/>
    <s v="t-shirt"/>
    <m/>
    <s v="Machine learning for life"/>
    <m/>
    <n v="1"/>
    <s v="Data Analyst"/>
    <m/>
    <s v="Individual Contributor"/>
    <m/>
    <s v="Education"/>
    <m/>
    <n v="15"/>
    <s v="E12x"/>
    <s v="Bachelors"/>
    <m/>
    <m/>
    <m/>
    <m/>
    <s v="Artificial Intelligence"/>
    <s v="Deep Learning Foundations"/>
    <s v="Self-Driving Car Engineer"/>
    <s v="Robotics"/>
    <m/>
    <m/>
    <s v="Stack Overflow"/>
    <m/>
  </r>
  <r>
    <n v="231"/>
    <s v="Start a new career in this field"/>
    <s v="Grow skills for my current role"/>
    <s v="Help move from academia to industry"/>
    <m/>
    <s v="General interest in the topic (personal growth and enrichment)"/>
    <m/>
    <n v="24"/>
    <m/>
    <n v="8"/>
    <n v="120"/>
    <n v="15"/>
    <n v="2"/>
    <x v="9"/>
    <n v="1"/>
    <s v="jacket (brand is TBD... probably Patagonia)"/>
    <m/>
    <s v="Machine learning for life"/>
    <m/>
    <n v="1"/>
    <s v="Software Engineer"/>
    <m/>
    <s v="Intern"/>
    <m/>
    <m/>
    <s v="Finance "/>
    <n v="0"/>
    <s v="Fintellix Solutions Pvt Ltd "/>
    <s v="Bachelors"/>
    <m/>
    <m/>
    <m/>
    <s v="Machine Learning Engineer"/>
    <m/>
    <m/>
    <m/>
    <m/>
    <m/>
    <m/>
    <s v="Mentor Help (classroom or 1:1 mentors)"/>
    <m/>
  </r>
  <r>
    <n v="232"/>
    <m/>
    <s v="Grow skills for my current role"/>
    <m/>
    <m/>
    <s v="General interest in the topic (personal growth and enrichment)"/>
    <m/>
    <n v="28"/>
    <m/>
    <n v="7"/>
    <n v="40"/>
    <n v="14"/>
    <n v="4"/>
    <x v="5"/>
    <n v="0"/>
    <s v="jacket (brand is TBD... probably Patagonia)"/>
    <m/>
    <s v="A quality life demands quality questions"/>
    <m/>
    <n v="1"/>
    <s v="Marketing"/>
    <m/>
    <s v="Vice President"/>
    <m/>
    <s v="Technology &amp; Internet"/>
    <m/>
    <n v="6"/>
    <s v="Datasigns Technologies"/>
    <s v="Bachelors"/>
    <m/>
    <s v="Business Analyst"/>
    <m/>
    <m/>
    <m/>
    <m/>
    <m/>
    <m/>
    <m/>
    <m/>
    <s v="Slack Channel"/>
    <m/>
  </r>
  <r>
    <n v="233"/>
    <s v="Start a new career in this field"/>
    <s v="Grow skills for my current role"/>
    <m/>
    <m/>
    <s v="General interest in the topic (personal growth and enrichment)"/>
    <m/>
    <n v="32"/>
    <m/>
    <n v="6"/>
    <n v="35"/>
    <n v="9"/>
    <n v="20"/>
    <x v="8"/>
    <n v="1"/>
    <s v="hoodie"/>
    <m/>
    <s v="Machine learning for life"/>
    <m/>
    <n v="1"/>
    <s v="Research"/>
    <m/>
    <s v="Manager"/>
    <m/>
    <s v="Technology &amp; Internet"/>
    <m/>
    <n v="5"/>
    <s v="RoboAI"/>
    <s v="Masters"/>
    <m/>
    <m/>
    <m/>
    <m/>
    <m/>
    <s v="Deep Learning Foundations"/>
    <m/>
    <m/>
    <m/>
    <m/>
    <s v="Forums"/>
    <m/>
  </r>
  <r>
    <n v="234"/>
    <m/>
    <s v="Grow skills for my current role"/>
    <m/>
    <m/>
    <s v="General interest in the topic (personal growth and enrichment)"/>
    <m/>
    <n v="39"/>
    <m/>
    <n v="6"/>
    <n v="40"/>
    <n v="10"/>
    <n v="10"/>
    <x v="8"/>
    <n v="1"/>
    <s v="t-shirt"/>
    <m/>
    <s v="Machine learning for life"/>
    <m/>
    <n v="1"/>
    <s v=" Artificial Intelligence Engineer"/>
    <m/>
    <s v="Manager"/>
    <m/>
    <m/>
    <s v="Finance"/>
    <n v="6"/>
    <s v="Data Scientist"/>
    <s v="PhD"/>
    <m/>
    <m/>
    <m/>
    <m/>
    <m/>
    <s v="Deep Learning Foundations"/>
    <m/>
    <m/>
    <m/>
    <m/>
    <s v="Slack Channel"/>
    <m/>
  </r>
  <r>
    <n v="235"/>
    <m/>
    <s v="Grow skills for my current role"/>
    <m/>
    <m/>
    <m/>
    <m/>
    <n v="31"/>
    <m/>
    <n v="7"/>
    <n v="60"/>
    <n v="10"/>
    <n v="5"/>
    <x v="6"/>
    <n v="1"/>
    <s v="backpack"/>
    <m/>
    <s v="Machine learning for life"/>
    <m/>
    <n v="1"/>
    <s v="Machine Learning Engineer"/>
    <m/>
    <s v="Individual Contributor"/>
    <m/>
    <s v="Electronics"/>
    <m/>
    <n v="9"/>
    <s v="Bangalore"/>
    <s v="Bachelors"/>
    <m/>
    <m/>
    <m/>
    <m/>
    <m/>
    <s v="Deep Learning Foundations"/>
    <m/>
    <m/>
    <m/>
    <m/>
    <s v="Forums"/>
    <m/>
  </r>
  <r>
    <n v="236"/>
    <s v="Start a new career in this field"/>
    <m/>
    <m/>
    <s v="Help prepare for an advanced degree"/>
    <s v="General interest in the topic (personal growth and enrichment)"/>
    <m/>
    <n v="41"/>
    <m/>
    <n v="6"/>
    <n v="40"/>
    <n v="4"/>
    <n v="5"/>
    <x v="1"/>
    <n v="1"/>
    <s v="jacket (brand is TBD... probably Patagonia)"/>
    <m/>
    <m/>
    <s v="Born to learn"/>
    <n v="1"/>
    <s v="Product Management/Project Management"/>
    <m/>
    <s v="Manager"/>
    <m/>
    <m/>
    <s v="Banking and Fintech"/>
    <n v="20"/>
    <s v="..."/>
    <s v="Bachelors"/>
    <s v="Intro to Programming"/>
    <m/>
    <m/>
    <m/>
    <s v="Artificial Intelligence"/>
    <m/>
    <m/>
    <m/>
    <m/>
    <s v="Android, iOS, Full Stack"/>
    <s v="Forums"/>
    <m/>
  </r>
  <r>
    <n v="237"/>
    <s v="Start a new career in this field"/>
    <m/>
    <m/>
    <m/>
    <m/>
    <m/>
    <n v="50"/>
    <m/>
    <n v="8"/>
    <n v="0"/>
    <n v="10"/>
    <n v="12"/>
    <x v="11"/>
    <n v="0"/>
    <s v="t-shirt"/>
    <m/>
    <s v="A quality life demands quality questions"/>
    <m/>
    <n v="1"/>
    <s v="Business Intelligence / Business Analyst"/>
    <m/>
    <s v="Individual Contributor"/>
    <m/>
    <s v="Technology &amp; Internet"/>
    <m/>
    <n v="1"/>
    <s v="Free lancing"/>
    <s v="Masters"/>
    <m/>
    <m/>
    <s v="Data Analyst"/>
    <m/>
    <m/>
    <m/>
    <m/>
    <m/>
    <m/>
    <m/>
    <s v="Mentor Help (classroom or 1:1 mentors)"/>
    <m/>
  </r>
  <r>
    <n v="238"/>
    <s v="Start a new career in this field"/>
    <m/>
    <m/>
    <m/>
    <m/>
    <m/>
    <n v="26"/>
    <m/>
    <n v="8"/>
    <n v="80"/>
    <n v="8"/>
    <n v="15"/>
    <x v="4"/>
    <n v="0"/>
    <s v="socks"/>
    <m/>
    <s v="Data is the new bacon&quot;"/>
    <m/>
    <n v="0"/>
    <m/>
    <m/>
    <m/>
    <m/>
    <m/>
    <m/>
    <m/>
    <m/>
    <s v="Bachelors"/>
    <m/>
    <m/>
    <s v="Data Analyst"/>
    <m/>
    <s v="Artificial Intelligence"/>
    <m/>
    <m/>
    <m/>
    <m/>
    <m/>
    <s v="Forums"/>
    <m/>
  </r>
  <r>
    <n v="239"/>
    <s v="Start a new career in this field"/>
    <m/>
    <m/>
    <m/>
    <m/>
    <m/>
    <n v="29"/>
    <m/>
    <n v="8"/>
    <n v="10"/>
    <n v="10"/>
    <n v="8"/>
    <x v="5"/>
    <n v="0"/>
    <s v="jacket (brand is TBD... probably Patagonia)"/>
    <m/>
    <s v="Machine learning for life"/>
    <m/>
    <n v="1"/>
    <s v="Business Intelligence / Business Analyst"/>
    <m/>
    <s v="Individual Contributor"/>
    <m/>
    <s v="Advertising &amp; Marketing"/>
    <m/>
    <n v="3"/>
    <m/>
    <s v="Bachelors"/>
    <s v="Intro to Programming"/>
    <m/>
    <s v="Data Analyst"/>
    <m/>
    <m/>
    <m/>
    <m/>
    <m/>
    <m/>
    <m/>
    <s v="Forums"/>
    <m/>
  </r>
  <r>
    <n v="240"/>
    <s v="Start a new career in this field"/>
    <m/>
    <m/>
    <m/>
    <s v="General interest in the topic (personal growth and enrichment)"/>
    <m/>
    <n v="43"/>
    <m/>
    <n v="7"/>
    <n v="150"/>
    <n v="12"/>
    <n v="24"/>
    <x v="2"/>
    <n v="0"/>
    <s v="t-shirt"/>
    <m/>
    <s v="Machine learning for life"/>
    <m/>
    <n v="1"/>
    <s v="Software Engineer"/>
    <m/>
    <s v="Individual Contributor"/>
    <m/>
    <s v="Business Support &amp; Logistics"/>
    <m/>
    <n v="23"/>
    <s v="Swiss Post Solutions"/>
    <s v="Nanodegree Program"/>
    <m/>
    <m/>
    <s v="Data Analyst"/>
    <m/>
    <m/>
    <m/>
    <m/>
    <m/>
    <m/>
    <m/>
    <s v="Stack Overflow"/>
    <m/>
  </r>
  <r>
    <n v="241"/>
    <s v="Start a new career in this field"/>
    <m/>
    <m/>
    <m/>
    <s v="General interest in the topic (personal growth and enrichment)"/>
    <m/>
    <n v="29"/>
    <m/>
    <n v="7"/>
    <n v="60"/>
    <n v="14"/>
    <n v="2"/>
    <x v="0"/>
    <n v="1"/>
    <s v="track suit / sweat suit"/>
    <m/>
    <m/>
    <s v="&quot;Be audacious&quot;"/>
    <n v="1"/>
    <s v="Product Management/Project Management"/>
    <m/>
    <s v="Manager"/>
    <m/>
    <s v="Business Support &amp; Logistics"/>
    <m/>
    <n v="6"/>
    <s v="Dematic"/>
    <s v="Masters"/>
    <m/>
    <m/>
    <m/>
    <m/>
    <m/>
    <m/>
    <m/>
    <m/>
    <s v="None"/>
    <m/>
    <m/>
    <m/>
  </r>
  <r>
    <n v="242"/>
    <m/>
    <s v="Grow skills for my current role"/>
    <m/>
    <m/>
    <m/>
    <m/>
    <n v="49"/>
    <m/>
    <n v="8"/>
    <n v="0"/>
    <n v="12"/>
    <n v="15"/>
    <x v="0"/>
    <n v="0"/>
    <s v="backpack"/>
    <m/>
    <m/>
    <s v="Data is the new Gold"/>
    <n v="1"/>
    <s v="Self employed"/>
    <m/>
    <m/>
    <s v="Business Owner"/>
    <s v="Technology &amp; Internet"/>
    <m/>
    <n v="20"/>
    <s v="SerpicoDEV"/>
    <s v="Bachelors"/>
    <m/>
    <m/>
    <s v="Data Analyst"/>
    <s v="Machine Learning Engineer"/>
    <m/>
    <m/>
    <m/>
    <m/>
    <m/>
    <m/>
    <s v="Forums"/>
    <m/>
  </r>
  <r>
    <n v="243"/>
    <m/>
    <m/>
    <s v="Help move from academia to industry"/>
    <m/>
    <m/>
    <m/>
    <n v="24"/>
    <m/>
    <n v="7"/>
    <n v="40"/>
    <n v="9"/>
    <n v="4"/>
    <x v="7"/>
    <n v="1"/>
    <s v="t-shirt"/>
    <m/>
    <s v="Data is the new bacon&quot;"/>
    <m/>
    <n v="1"/>
    <s v="Data Engineer"/>
    <m/>
    <m/>
    <s v="Associate "/>
    <s v="Insurance"/>
    <m/>
    <n v="1"/>
    <s v="Digit insurance"/>
    <s v="Nanodegree Program"/>
    <m/>
    <m/>
    <s v="Data Analyst"/>
    <s v="Machine Learning Engineer"/>
    <m/>
    <m/>
    <m/>
    <m/>
    <m/>
    <m/>
    <s v="Forums"/>
    <m/>
  </r>
  <r>
    <n v="244"/>
    <s v="Start a new career in this field"/>
    <m/>
    <s v="Help move from academia to industry"/>
    <m/>
    <s v="General interest in the topic (personal growth and enrichment)"/>
    <m/>
    <n v="48"/>
    <m/>
    <n v="5"/>
    <n v="3"/>
    <n v="9"/>
    <n v="12"/>
    <x v="9"/>
    <n v="0"/>
    <s v="t-shirt"/>
    <m/>
    <s v="Machine learning for life"/>
    <m/>
    <n v="1"/>
    <s v="Co-founder (or solo founder)"/>
    <m/>
    <s v="President"/>
    <m/>
    <s v="Construction, Machinery, and Homes"/>
    <m/>
    <n v="20"/>
    <s v="Mentria Investments Limited"/>
    <s v="PhD"/>
    <m/>
    <m/>
    <m/>
    <m/>
    <m/>
    <m/>
    <m/>
    <m/>
    <m/>
    <s v="Introduction to Deep Learning"/>
    <s v="Slack Channel"/>
    <m/>
  </r>
  <r>
    <n v="245"/>
    <m/>
    <s v="Grow skills for my current role"/>
    <m/>
    <m/>
    <m/>
    <m/>
    <n v="33"/>
    <m/>
    <n v="6"/>
    <n v="0"/>
    <n v="12"/>
    <n v="5"/>
    <x v="0"/>
    <n v="1"/>
    <s v="backpack"/>
    <m/>
    <s v="Data is the new bacon&quot;"/>
    <m/>
    <n v="1"/>
    <s v=" Artificial Intelligence Engineer"/>
    <m/>
    <s v="Individual Contributor"/>
    <m/>
    <s v="Technology &amp; Internet"/>
    <m/>
    <n v="10"/>
    <s v="Ok.computer LLC"/>
    <s v="Masters"/>
    <m/>
    <m/>
    <m/>
    <m/>
    <m/>
    <s v="Deep Learning Foundations"/>
    <m/>
    <m/>
    <m/>
    <m/>
    <s v="Slack Channel"/>
    <m/>
  </r>
  <r>
    <n v="246"/>
    <s v="Start a new career in this field"/>
    <s v="Grow skills for my current role"/>
    <m/>
    <m/>
    <s v="General interest in the topic (personal growth and enrichment)"/>
    <m/>
    <n v="29"/>
    <m/>
    <n v="7"/>
    <n v="80"/>
    <n v="9"/>
    <n v="10"/>
    <x v="0"/>
    <n v="1"/>
    <s v="hoodie"/>
    <m/>
    <s v="Machine learning for life"/>
    <m/>
    <n v="1"/>
    <s v="Software Engineer"/>
    <m/>
    <m/>
    <s v="Senior programmer"/>
    <m/>
    <s v="Mining"/>
    <n v="4"/>
    <s v="MiningTag S.A."/>
    <s v="Masters"/>
    <m/>
    <m/>
    <m/>
    <m/>
    <m/>
    <m/>
    <m/>
    <m/>
    <s v="None"/>
    <m/>
    <m/>
    <m/>
  </r>
  <r>
    <n v="247"/>
    <s v="Start a new career in this field"/>
    <m/>
    <m/>
    <m/>
    <m/>
    <m/>
    <n v="32"/>
    <m/>
    <n v="8"/>
    <n v="30"/>
    <n v="10"/>
    <n v="3"/>
    <x v="4"/>
    <n v="0"/>
    <s v="hoodie"/>
    <m/>
    <s v="A quality life demands quality questions"/>
    <m/>
    <n v="1"/>
    <s v="Software Engineer"/>
    <m/>
    <s v="Individual Contributor"/>
    <m/>
    <s v="Electronics"/>
    <m/>
    <n v="6"/>
    <s v="Seagate Technology"/>
    <s v="Masters"/>
    <m/>
    <m/>
    <s v="Data Analyst"/>
    <m/>
    <m/>
    <m/>
    <s v="Self-Driving Car Engineer"/>
    <m/>
    <m/>
    <m/>
    <s v="Forums"/>
    <m/>
  </r>
  <r>
    <n v="248"/>
    <s v="Start a new career in this field"/>
    <m/>
    <s v="Help move from academia to industry"/>
    <s v="Help prepare for an advanced degree"/>
    <m/>
    <m/>
    <n v="34"/>
    <m/>
    <n v="6"/>
    <n v="2"/>
    <n v="10"/>
    <n v="5"/>
    <x v="0"/>
    <n v="0"/>
    <s v="hoodie"/>
    <m/>
    <s v="Math - all the cool kids are doing it"/>
    <m/>
    <n v="0"/>
    <m/>
    <m/>
    <m/>
    <m/>
    <m/>
    <m/>
    <m/>
    <m/>
    <s v="Bachelors"/>
    <m/>
    <m/>
    <s v="Data Analyst"/>
    <m/>
    <m/>
    <m/>
    <m/>
    <m/>
    <m/>
    <m/>
    <s v="Stack Overflow"/>
    <m/>
  </r>
  <r>
    <n v="249"/>
    <m/>
    <s v="Grow skills for my current role"/>
    <m/>
    <m/>
    <s v="General interest in the topic (personal growth and enrichment)"/>
    <m/>
    <n v="25"/>
    <m/>
    <n v="10"/>
    <n v="60"/>
    <n v="8"/>
    <n v="0"/>
    <x v="3"/>
    <n v="0"/>
    <m/>
    <s v="Self-driving toy car...."/>
    <m/>
    <s v="Watch and learn"/>
    <n v="0"/>
    <m/>
    <m/>
    <m/>
    <m/>
    <m/>
    <m/>
    <m/>
    <m/>
    <s v="Masters"/>
    <m/>
    <m/>
    <m/>
    <m/>
    <m/>
    <s v="Deep Learning Foundations"/>
    <m/>
    <m/>
    <m/>
    <m/>
    <s v="Stack Overflow"/>
    <m/>
  </r>
  <r>
    <n v="250"/>
    <s v="Start a new career in this field"/>
    <m/>
    <m/>
    <m/>
    <s v="General interest in the topic (personal growth and enrichment)"/>
    <m/>
    <n v="22"/>
    <m/>
    <n v="8"/>
    <n v="30"/>
    <n v="8"/>
    <n v="15"/>
    <x v="4"/>
    <n v="1"/>
    <s v="t-shirt"/>
    <m/>
    <s v="Math - all the cool kids are doing it"/>
    <m/>
    <n v="1"/>
    <s v="Co-founder (or solo founder)"/>
    <m/>
    <s v="C-Level"/>
    <m/>
    <s v="Technology &amp; Internet"/>
    <m/>
    <n v="2"/>
    <s v="WeLoveMail"/>
    <s v="Nanodegree Program"/>
    <m/>
    <m/>
    <s v="Data Analyst"/>
    <m/>
    <s v="Artificial Intelligence"/>
    <m/>
    <m/>
    <m/>
    <m/>
    <m/>
    <s v="Stack Overflow"/>
    <m/>
  </r>
  <r>
    <n v="251"/>
    <m/>
    <s v="Grow skills for my current role"/>
    <m/>
    <m/>
    <s v="General interest in the topic (personal growth and enrichment)"/>
    <m/>
    <n v="36"/>
    <m/>
    <n v="8"/>
    <n v="60"/>
    <n v="10"/>
    <n v="60"/>
    <x v="0"/>
    <n v="0"/>
    <s v="hoodie"/>
    <m/>
    <s v="Math - all the cool kids are doing it"/>
    <m/>
    <n v="1"/>
    <s v="Software Engineer"/>
    <m/>
    <s v="Manager"/>
    <m/>
    <s v="Technology &amp; Internet"/>
    <m/>
    <n v="14"/>
    <m/>
    <s v="Masters"/>
    <m/>
    <m/>
    <m/>
    <m/>
    <m/>
    <s v="Deep Learning Foundations"/>
    <m/>
    <m/>
    <m/>
    <m/>
    <s v="Slack Channel"/>
    <m/>
  </r>
  <r>
    <n v="252"/>
    <s v="Start a new career in this field"/>
    <m/>
    <m/>
    <m/>
    <s v="General interest in the topic (personal growth and enrichment)"/>
    <m/>
    <n v="47"/>
    <m/>
    <n v="8"/>
    <n v="0"/>
    <n v="12"/>
    <n v="12"/>
    <x v="9"/>
    <n v="0"/>
    <s v="t-shirt"/>
    <m/>
    <s v="Data is the new bacon&quot;"/>
    <m/>
    <n v="0"/>
    <m/>
    <m/>
    <m/>
    <m/>
    <m/>
    <m/>
    <m/>
    <m/>
    <s v="Masters"/>
    <m/>
    <m/>
    <m/>
    <m/>
    <m/>
    <s v="Deep Learning Foundations"/>
    <m/>
    <m/>
    <m/>
    <m/>
    <s v="Forums"/>
    <m/>
  </r>
  <r>
    <n v="253"/>
    <s v="Start a new career in this field"/>
    <m/>
    <m/>
    <m/>
    <s v="General interest in the topic (personal growth and enrichment)"/>
    <m/>
    <n v="31"/>
    <m/>
    <n v="7"/>
    <n v="0"/>
    <n v="5"/>
    <n v="18"/>
    <x v="6"/>
    <n v="1"/>
    <s v="hoodie"/>
    <m/>
    <m/>
    <s v="Data speaks "/>
    <n v="1"/>
    <m/>
    <s v="Musician"/>
    <m/>
    <s v="Co-owner, bassist"/>
    <s v="Entertainment &amp; Leisure"/>
    <m/>
    <n v="12"/>
    <s v="TDWP LLC."/>
    <s v="Nanodegree Program"/>
    <m/>
    <m/>
    <s v="Data Analyst"/>
    <m/>
    <m/>
    <m/>
    <m/>
    <m/>
    <m/>
    <m/>
    <s v="Stack Overflow"/>
    <m/>
  </r>
  <r>
    <n v="254"/>
    <m/>
    <s v="Grow skills for my current role"/>
    <s v="Help move from academia to industry"/>
    <s v="Help prepare for an advanced degree"/>
    <s v="General interest in the topic (personal growth and enrichment)"/>
    <m/>
    <n v="24"/>
    <m/>
    <n v="7"/>
    <n v="0"/>
    <n v="13"/>
    <n v="10"/>
    <x v="3"/>
    <n v="1"/>
    <s v="t-shirt"/>
    <m/>
    <s v="Data is the new bacon&quot;"/>
    <m/>
    <n v="1"/>
    <s v="Software Engineer"/>
    <m/>
    <s v="Individual Contributor"/>
    <m/>
    <s v="Technology &amp; Internet"/>
    <m/>
    <n v="2"/>
    <s v="Cecropia"/>
    <s v="Bachelors"/>
    <m/>
    <m/>
    <m/>
    <m/>
    <m/>
    <s v="Deep Learning Foundations"/>
    <m/>
    <m/>
    <m/>
    <m/>
    <s v="Stack Overflow"/>
    <m/>
  </r>
  <r>
    <n v="255"/>
    <s v="Start a new career in this field"/>
    <m/>
    <m/>
    <s v="Help prepare for an advanced degree"/>
    <m/>
    <m/>
    <n v="39"/>
    <m/>
    <n v="6"/>
    <n v="45"/>
    <n v="5"/>
    <n v="5"/>
    <x v="10"/>
    <n v="1"/>
    <s v="t-shirt"/>
    <m/>
    <s v="Math - all the cool kids are doing it"/>
    <m/>
    <n v="1"/>
    <s v="Data Analyst"/>
    <m/>
    <s v="Individual Contributor"/>
    <m/>
    <s v="Healthcare and Pharmaceuticals"/>
    <m/>
    <n v="8"/>
    <s v="New york presbyterian"/>
    <s v="Masters"/>
    <m/>
    <m/>
    <m/>
    <m/>
    <m/>
    <s v="Deep Learning Foundations"/>
    <m/>
    <m/>
    <m/>
    <m/>
    <s v="Live Help"/>
    <m/>
  </r>
  <r>
    <n v="256"/>
    <s v="Start a new career in this field"/>
    <s v="Grow skills for my current role"/>
    <m/>
    <m/>
    <s v="General interest in the topic (personal growth and enrichment)"/>
    <m/>
    <n v="49"/>
    <m/>
    <n v="8"/>
    <n v="0"/>
    <n v="8"/>
    <n v="50"/>
    <x v="5"/>
    <n v="1"/>
    <s v="backpack"/>
    <m/>
    <m/>
    <s v="Learn more. Do more. Be more."/>
    <n v="0"/>
    <m/>
    <m/>
    <m/>
    <m/>
    <m/>
    <m/>
    <m/>
    <m/>
    <s v="Masters"/>
    <m/>
    <m/>
    <m/>
    <m/>
    <m/>
    <s v="Deep Learning Foundations"/>
    <m/>
    <m/>
    <m/>
    <s v="iOS Developer and Full Stack Web Developer"/>
    <s v="Forums"/>
    <m/>
  </r>
  <r>
    <n v="257"/>
    <s v="Start a new career in this field"/>
    <m/>
    <m/>
    <m/>
    <m/>
    <m/>
    <n v="32"/>
    <m/>
    <n v="6"/>
    <n v="2"/>
    <n v="11"/>
    <n v="10"/>
    <x v="7"/>
    <n v="1"/>
    <s v="backpack"/>
    <m/>
    <s v="Machine learning for life"/>
    <m/>
    <n v="1"/>
    <s v="Software Engineer"/>
    <m/>
    <s v="Intern"/>
    <m/>
    <s v="Government"/>
    <m/>
    <n v="10"/>
    <s v="Eicon"/>
    <s v="Masters"/>
    <m/>
    <m/>
    <m/>
    <m/>
    <m/>
    <s v="Deep Learning Foundations"/>
    <m/>
    <m/>
    <m/>
    <s v="Intro do Data Science"/>
    <s v="Forums"/>
    <m/>
  </r>
  <r>
    <n v="258"/>
    <s v="Start a new career in this field"/>
    <s v="Grow skills for my current role"/>
    <m/>
    <m/>
    <s v="General interest in the topic (personal growth and enrichment)"/>
    <m/>
    <n v="34"/>
    <m/>
    <n v="7"/>
    <n v="15"/>
    <n v="3"/>
    <n v="12"/>
    <x v="10"/>
    <n v="0"/>
    <s v="jacket (brand is TBD... probably Patagonia)"/>
    <m/>
    <s v="A quality life demands quality questions"/>
    <m/>
    <n v="1"/>
    <s v="Software Engineer"/>
    <m/>
    <s v="Individual Contributor"/>
    <m/>
    <s v="Food &amp; Beverages"/>
    <m/>
    <n v="5"/>
    <s v="Applied Vision Corporation"/>
    <s v="Masters"/>
    <m/>
    <m/>
    <m/>
    <m/>
    <s v="Artificial Intelligence"/>
    <m/>
    <m/>
    <m/>
    <m/>
    <m/>
    <s v="Forums"/>
    <m/>
  </r>
  <r>
    <n v="259"/>
    <m/>
    <m/>
    <s v="Help move from academia to industry"/>
    <s v="Help prepare for an advanced degree"/>
    <s v="General interest in the topic (personal growth and enrichment)"/>
    <m/>
    <n v="24"/>
    <m/>
    <n v="5"/>
    <n v="0"/>
    <n v="16"/>
    <n v="5"/>
    <x v="1"/>
    <n v="0"/>
    <s v="backpack"/>
    <m/>
    <s v="A quality life demands quality questions"/>
    <m/>
    <n v="1"/>
    <s v="Educator / Instructor"/>
    <m/>
    <s v="Individual Contributor"/>
    <m/>
    <s v="Education"/>
    <m/>
    <n v="1"/>
    <s v="Udacity"/>
    <s v="Bachelors"/>
    <m/>
    <m/>
    <s v="Data Analyst"/>
    <m/>
    <m/>
    <m/>
    <m/>
    <m/>
    <m/>
    <m/>
    <s v="Forums"/>
    <m/>
  </r>
  <r>
    <n v="260"/>
    <m/>
    <m/>
    <m/>
    <m/>
    <s v="General interest in the topic (personal growth and enrichment)"/>
    <m/>
    <n v="37"/>
    <m/>
    <n v="6"/>
    <n v="90"/>
    <n v="5"/>
    <n v="5"/>
    <x v="11"/>
    <n v="1"/>
    <s v="t-shirt"/>
    <m/>
    <s v="A quality life demands quality questions"/>
    <m/>
    <n v="1"/>
    <s v="Product Management/Project Management"/>
    <m/>
    <s v="Manager"/>
    <m/>
    <s v="Technology &amp; Internet"/>
    <m/>
    <n v="14"/>
    <s v="Amazon"/>
    <s v="Masters"/>
    <m/>
    <m/>
    <m/>
    <m/>
    <m/>
    <s v="Deep Learning Foundations"/>
    <m/>
    <m/>
    <m/>
    <m/>
    <s v="Forums"/>
    <m/>
  </r>
  <r>
    <n v="261"/>
    <s v="Start a new career in this field"/>
    <s v="Grow skills for my current role"/>
    <m/>
    <s v="Help prepare for an advanced degree"/>
    <s v="General interest in the topic (personal growth and enrichment)"/>
    <m/>
    <n v="29"/>
    <m/>
    <n v="7"/>
    <n v="90"/>
    <n v="15"/>
    <n v="6"/>
    <x v="10"/>
    <n v="1"/>
    <s v="hoodie"/>
    <m/>
    <s v="A quality life demands quality questions"/>
    <m/>
    <n v="1"/>
    <s v="Data Analyst"/>
    <m/>
    <s v="Individual Contributor"/>
    <m/>
    <s v="Healthcare and Pharmaceuticals"/>
    <m/>
    <n v="3"/>
    <s v="Virginia Mason Medical Center"/>
    <s v="Bachelors"/>
    <m/>
    <m/>
    <s v="Data Analyst"/>
    <m/>
    <m/>
    <m/>
    <m/>
    <m/>
    <m/>
    <m/>
    <s v="Forums"/>
    <m/>
  </r>
  <r>
    <n v="262"/>
    <m/>
    <m/>
    <s v="Help move from academia to industry"/>
    <m/>
    <m/>
    <m/>
    <n v="27"/>
    <m/>
    <n v="8"/>
    <n v="100"/>
    <n v="10"/>
    <n v="20"/>
    <x v="1"/>
    <n v="0"/>
    <s v="t-shirt"/>
    <m/>
    <s v="Machine learning for life"/>
    <m/>
    <n v="0"/>
    <m/>
    <m/>
    <m/>
    <m/>
    <m/>
    <m/>
    <m/>
    <m/>
    <s v="Bachelors"/>
    <m/>
    <m/>
    <m/>
    <s v="Machine Learning Engineer"/>
    <m/>
    <m/>
    <m/>
    <m/>
    <m/>
    <m/>
    <s v="Stack Overflow"/>
    <m/>
  </r>
  <r>
    <n v="263"/>
    <m/>
    <s v="Grow skills for my current role"/>
    <m/>
    <m/>
    <s v="General interest in the topic (personal growth and enrichment)"/>
    <m/>
    <n v="31"/>
    <m/>
    <n v="6"/>
    <n v="15"/>
    <n v="12"/>
    <n v="4"/>
    <x v="1"/>
    <n v="0"/>
    <s v="t-shirt"/>
    <m/>
    <s v="Machine learning for life"/>
    <m/>
    <n v="1"/>
    <m/>
    <s v="IT Professional"/>
    <s v="Director"/>
    <m/>
    <s v="Education"/>
    <m/>
    <n v="9"/>
    <s v="Newark Unified School District"/>
    <s v="Associates"/>
    <m/>
    <m/>
    <m/>
    <m/>
    <m/>
    <s v="Deep Learning Foundations"/>
    <m/>
    <m/>
    <m/>
    <m/>
    <s v="Forums"/>
    <m/>
  </r>
  <r>
    <n v="264"/>
    <s v="Start a new career in this field"/>
    <s v="Grow skills for my current role"/>
    <m/>
    <m/>
    <s v="General interest in the topic (personal growth and enrichment)"/>
    <m/>
    <n v="36"/>
    <m/>
    <n v="6"/>
    <n v="2"/>
    <n v="5"/>
    <n v="32"/>
    <x v="11"/>
    <n v="0"/>
    <s v="jacket (brand is TBD... probably Patagonia)"/>
    <m/>
    <s v="A quality life demands quality questions"/>
    <m/>
    <n v="1"/>
    <s v="Data Scientist"/>
    <m/>
    <s v="Individual Contributor"/>
    <m/>
    <s v="Technology &amp; Internet"/>
    <m/>
    <n v="3"/>
    <s v="Intuit"/>
    <s v="PhD"/>
    <m/>
    <m/>
    <m/>
    <m/>
    <m/>
    <s v="Deep Learning Foundations"/>
    <m/>
    <m/>
    <m/>
    <m/>
    <s v="Slack Channel"/>
    <m/>
  </r>
  <r>
    <n v="265"/>
    <s v="Start a new career in this field"/>
    <s v="Grow skills for my current role"/>
    <m/>
    <m/>
    <m/>
    <m/>
    <n v="30"/>
    <m/>
    <n v="8"/>
    <n v="15"/>
    <n v="12"/>
    <n v="3"/>
    <x v="11"/>
    <n v="0"/>
    <s v="backpack"/>
    <m/>
    <s v="Math - all the cool kids are doing it"/>
    <m/>
    <n v="1"/>
    <s v="Data Scientist"/>
    <m/>
    <s v="Individual Contributor"/>
    <m/>
    <s v="Electronics"/>
    <m/>
    <n v="3"/>
    <s v="Philips"/>
    <s v="Masters"/>
    <m/>
    <m/>
    <m/>
    <s v="Machine Learning Engineer"/>
    <m/>
    <m/>
    <m/>
    <m/>
    <m/>
    <m/>
    <s v="Forums"/>
    <m/>
  </r>
  <r>
    <n v="266"/>
    <s v="Start a new career in this field"/>
    <s v="Grow skills for my current role"/>
    <m/>
    <m/>
    <s v="General interest in the topic (personal growth and enrichment)"/>
    <m/>
    <n v="33"/>
    <m/>
    <n v="6"/>
    <n v="270"/>
    <n v="9"/>
    <n v="2"/>
    <x v="6"/>
    <n v="0"/>
    <s v="hoodie"/>
    <m/>
    <s v="A quality life demands quality questions"/>
    <m/>
    <n v="1"/>
    <s v="Software Engineer"/>
    <m/>
    <s v="Individual Contributor"/>
    <m/>
    <s v="Insurance"/>
    <m/>
    <n v="7"/>
    <s v="NTT Data"/>
    <s v="Masters"/>
    <m/>
    <m/>
    <s v="Data Analyst"/>
    <m/>
    <m/>
    <m/>
    <m/>
    <m/>
    <m/>
    <s v="Android Development"/>
    <s v="Stack Overflow"/>
    <m/>
  </r>
  <r>
    <n v="267"/>
    <s v="Start a new career in this field"/>
    <m/>
    <m/>
    <m/>
    <m/>
    <m/>
    <n v="22"/>
    <m/>
    <n v="6"/>
    <n v="20"/>
    <n v="12"/>
    <n v="10"/>
    <x v="8"/>
    <n v="0"/>
    <s v="t-shirt"/>
    <m/>
    <s v="Machine learning for life"/>
    <m/>
    <n v="0"/>
    <m/>
    <m/>
    <m/>
    <m/>
    <m/>
    <m/>
    <m/>
    <m/>
    <s v="Bachelors"/>
    <m/>
    <m/>
    <m/>
    <m/>
    <m/>
    <m/>
    <m/>
    <m/>
    <s v="None"/>
    <m/>
    <m/>
    <m/>
  </r>
  <r>
    <n v="268"/>
    <m/>
    <s v="Grow skills for my current role"/>
    <s v="Help move from academia to industry"/>
    <m/>
    <s v="General interest in the topic (personal growth and enrichment)"/>
    <m/>
    <n v="30"/>
    <m/>
    <n v="6"/>
    <n v="60"/>
    <n v="7"/>
    <n v="4"/>
    <x v="4"/>
    <n v="1"/>
    <s v="t-shirt"/>
    <m/>
    <s v="Machine learning for life"/>
    <m/>
    <n v="1"/>
    <s v="Research"/>
    <m/>
    <m/>
    <s v="PostDoc"/>
    <m/>
    <s v="Citizen Science/Astrophysics"/>
    <n v="7"/>
    <s v="University of Minnesota/Zooniverse"/>
    <s v="PhD"/>
    <m/>
    <m/>
    <m/>
    <m/>
    <m/>
    <m/>
    <m/>
    <m/>
    <s v="None"/>
    <m/>
    <m/>
    <m/>
  </r>
  <r>
    <n v="269"/>
    <m/>
    <m/>
    <m/>
    <s v="Help prepare for an advanced degree"/>
    <s v="General interest in the topic (personal growth and enrichment)"/>
    <m/>
    <n v="57"/>
    <m/>
    <n v="6"/>
    <n v="0"/>
    <n v="15"/>
    <n v="26"/>
    <x v="8"/>
    <n v="1"/>
    <s v="backpack"/>
    <m/>
    <s v="Machine learning for life"/>
    <m/>
    <n v="1"/>
    <s v="Self employed"/>
    <m/>
    <s v="Not Applicable"/>
    <m/>
    <s v="Electronics"/>
    <m/>
    <n v="33"/>
    <s v="Ing.Buero fuer Automation"/>
    <s v="Bachelors"/>
    <m/>
    <m/>
    <m/>
    <m/>
    <m/>
    <s v="Deep Learning Foundations"/>
    <m/>
    <m/>
    <m/>
    <m/>
    <s v="Slack Channel"/>
    <m/>
  </r>
  <r>
    <n v="270"/>
    <m/>
    <m/>
    <m/>
    <s v="Help prepare for an advanced degree"/>
    <s v="General interest in the topic (personal growth and enrichment)"/>
    <m/>
    <n v="28"/>
    <m/>
    <n v="6"/>
    <n v="30"/>
    <n v="8"/>
    <n v="10"/>
    <x v="11"/>
    <n v="1"/>
    <s v="shoes (brand is TBD¦ probably Adidas or Puma)"/>
    <m/>
    <s v="Data is the new bacon&quot;"/>
    <m/>
    <n v="1"/>
    <s v="Customer Service"/>
    <m/>
    <s v="Individual Contributor"/>
    <m/>
    <s v="Technology &amp; Internet"/>
    <m/>
    <n v="3"/>
    <s v="Rbc"/>
    <s v="Bachelors"/>
    <m/>
    <m/>
    <s v="Data Analyst"/>
    <s v="Machine Learning Engineer"/>
    <m/>
    <m/>
    <m/>
    <m/>
    <m/>
    <m/>
    <s v="Stack Overflow"/>
    <m/>
  </r>
  <r>
    <n v="271"/>
    <s v="Start a new career in this field"/>
    <s v="Grow skills for my current role"/>
    <m/>
    <m/>
    <s v="General interest in the topic (personal growth and enrichment)"/>
    <m/>
    <n v="43"/>
    <m/>
    <n v="8"/>
    <n v="0"/>
    <n v="10"/>
    <n v="10"/>
    <x v="1"/>
    <n v="1"/>
    <s v="t-shirt"/>
    <m/>
    <s v="Machine learning for life"/>
    <m/>
    <n v="1"/>
    <s v="Co-founder (or solo founder)"/>
    <m/>
    <s v="C-Level"/>
    <m/>
    <s v="Technology &amp; Internet"/>
    <m/>
    <n v="18"/>
    <s v="Persice"/>
    <s v="Masters"/>
    <m/>
    <m/>
    <m/>
    <m/>
    <m/>
    <s v="Deep Learning Foundations"/>
    <m/>
    <m/>
    <m/>
    <m/>
    <s v="Stack Overflow"/>
    <m/>
  </r>
  <r>
    <n v="272"/>
    <m/>
    <m/>
    <m/>
    <m/>
    <s v="General interest in the topic (personal growth and enrichment)"/>
    <m/>
    <n v="34"/>
    <m/>
    <n v="8"/>
    <n v="0"/>
    <n v="10"/>
    <n v="2"/>
    <x v="1"/>
    <n v="0"/>
    <s v="hat"/>
    <m/>
    <s v="Math - all the cool kids are doing it"/>
    <m/>
    <n v="1"/>
    <s v="Software Engineer"/>
    <m/>
    <s v="Individual Contributor"/>
    <m/>
    <s v="Technology &amp; Internet"/>
    <m/>
    <n v="14"/>
    <s v="BeeLiked"/>
    <s v="Bachelors"/>
    <m/>
    <m/>
    <m/>
    <m/>
    <m/>
    <s v="Deep Learning Foundations"/>
    <m/>
    <m/>
    <m/>
    <m/>
    <s v="Forums"/>
    <m/>
  </r>
  <r>
    <n v="273"/>
    <m/>
    <m/>
    <m/>
    <m/>
    <s v="General interest in the topic (personal growth and enrichment)"/>
    <m/>
    <n v="30"/>
    <m/>
    <n v="7"/>
    <n v="50"/>
    <n v="10"/>
    <n v="10"/>
    <x v="9"/>
    <n v="0"/>
    <s v="t-shirt"/>
    <m/>
    <s v="Machine learning for life"/>
    <m/>
    <n v="1"/>
    <s v="Software Engineer"/>
    <m/>
    <s v="Individual Contributor"/>
    <m/>
    <s v="Healthcare and Pharmaceuticals"/>
    <m/>
    <n v="7"/>
    <m/>
    <s v="Masters"/>
    <m/>
    <m/>
    <m/>
    <s v="Machine Learning Engineer"/>
    <m/>
    <m/>
    <m/>
    <m/>
    <m/>
    <m/>
    <s v="Forums"/>
    <m/>
  </r>
  <r>
    <n v="274"/>
    <m/>
    <s v="Grow skills for my current role"/>
    <m/>
    <m/>
    <s v="General interest in the topic (personal growth and enrichment)"/>
    <m/>
    <n v="29"/>
    <m/>
    <n v="7"/>
    <n v="120"/>
    <n v="11"/>
    <n v="6"/>
    <x v="4"/>
    <n v="1"/>
    <s v="t-shirt"/>
    <m/>
    <s v="Data is the new bacon&quot;"/>
    <m/>
    <n v="1"/>
    <s v="Software Engineer"/>
    <m/>
    <s v="Individual Contributor"/>
    <m/>
    <s v="Technology &amp; Internet"/>
    <m/>
    <n v="3"/>
    <s v="AP Origin"/>
    <s v="Bachelors"/>
    <m/>
    <m/>
    <m/>
    <m/>
    <m/>
    <s v="Deep Learning Foundations"/>
    <m/>
    <m/>
    <m/>
    <m/>
    <s v="Forums"/>
    <m/>
  </r>
  <r>
    <n v="275"/>
    <m/>
    <s v="Grow skills for my current role"/>
    <m/>
    <m/>
    <m/>
    <m/>
    <n v="32"/>
    <m/>
    <n v="7"/>
    <n v="30"/>
    <n v="11"/>
    <n v="5"/>
    <x v="7"/>
    <n v="0"/>
    <s v="hoodie"/>
    <m/>
    <s v="Data is the new bacon&quot;"/>
    <m/>
    <n v="1"/>
    <s v="Data Analyst"/>
    <m/>
    <s v="Individual Contributor"/>
    <m/>
    <s v="Insurance"/>
    <m/>
    <n v="4"/>
    <s v="Assurant"/>
    <s v="Masters"/>
    <s v="Intro to Programming"/>
    <s v="Business Analyst"/>
    <m/>
    <m/>
    <m/>
    <m/>
    <m/>
    <m/>
    <m/>
    <m/>
    <s v="Mentor Help (classroom or 1:1 mentors)"/>
    <m/>
  </r>
  <r>
    <n v="276"/>
    <s v="Start a new career in this field"/>
    <m/>
    <m/>
    <m/>
    <m/>
    <m/>
    <n v="29"/>
    <m/>
    <n v="8"/>
    <n v="60"/>
    <n v="13"/>
    <n v="3"/>
    <x v="5"/>
    <n v="1"/>
    <s v="jacket (brand is TBD... probably Patagonia)"/>
    <m/>
    <s v="Math - all the cool kids are doing it"/>
    <m/>
    <n v="1"/>
    <s v="Software Engineer"/>
    <m/>
    <s v="Individual Contributor"/>
    <m/>
    <s v="Real Estate"/>
    <m/>
    <n v="5"/>
    <s v="foundi"/>
    <s v="Bachelors"/>
    <m/>
    <m/>
    <m/>
    <m/>
    <m/>
    <m/>
    <m/>
    <m/>
    <m/>
    <s v="Full stack web"/>
    <s v="Slack Channel"/>
    <m/>
  </r>
  <r>
    <n v="277"/>
    <m/>
    <s v="Grow skills for my current role"/>
    <m/>
    <m/>
    <s v="General interest in the topic (personal growth and enrichment)"/>
    <m/>
    <n v="28"/>
    <m/>
    <n v="9"/>
    <n v="0"/>
    <n v="10"/>
    <n v="10"/>
    <x v="3"/>
    <n v="0"/>
    <s v="hoodie"/>
    <m/>
    <s v="A quality life demands quality questions"/>
    <m/>
    <n v="1"/>
    <s v="Educator / Instructor"/>
    <m/>
    <s v="Director"/>
    <m/>
    <s v="Education"/>
    <m/>
    <n v="3"/>
    <s v="New Professions Lab"/>
    <s v="PhD"/>
    <m/>
    <m/>
    <m/>
    <m/>
    <m/>
    <s v="Deep Learning Foundations"/>
    <m/>
    <m/>
    <m/>
    <m/>
    <s v="Slack Channel"/>
    <m/>
  </r>
  <r>
    <n v="278"/>
    <s v="Start a new career in this field"/>
    <m/>
    <m/>
    <m/>
    <m/>
    <m/>
    <n v="39"/>
    <m/>
    <n v="7"/>
    <n v="30"/>
    <n v="14"/>
    <n v="6"/>
    <x v="11"/>
    <n v="1"/>
    <s v="hoodie"/>
    <m/>
    <s v="Data is the new bacon&quot;"/>
    <m/>
    <n v="1"/>
    <s v="Business/Strategy"/>
    <m/>
    <s v="C-Level"/>
    <m/>
    <s v="Technology &amp; Internet"/>
    <m/>
    <n v="16"/>
    <s v="Eteg"/>
    <s v="Bachelors"/>
    <m/>
    <m/>
    <m/>
    <m/>
    <s v="Artificial Intelligence"/>
    <m/>
    <m/>
    <m/>
    <m/>
    <m/>
    <s v="Mentor Help (classroom or 1:1 mentors)"/>
    <m/>
  </r>
  <r>
    <n v="279"/>
    <m/>
    <s v="Grow skills for my current role"/>
    <m/>
    <m/>
    <m/>
    <m/>
    <n v="25"/>
    <m/>
    <n v="8"/>
    <n v="50"/>
    <n v="3"/>
    <n v="5"/>
    <x v="0"/>
    <n v="1"/>
    <s v="t-shirt"/>
    <m/>
    <m/>
    <s v="No slogan"/>
    <n v="0"/>
    <m/>
    <m/>
    <m/>
    <m/>
    <m/>
    <m/>
    <m/>
    <m/>
    <s v="Bachelors"/>
    <m/>
    <m/>
    <m/>
    <m/>
    <m/>
    <s v="Deep Learning Foundations"/>
    <m/>
    <m/>
    <m/>
    <m/>
    <s v="Slack Channel"/>
    <m/>
  </r>
  <r>
    <n v="280"/>
    <s v="Start a new career in this field"/>
    <m/>
    <m/>
    <s v="Help prepare for an advanced degree"/>
    <s v="General interest in the topic (personal growth and enrichment)"/>
    <m/>
    <n v="33"/>
    <m/>
    <n v="8"/>
    <n v="120"/>
    <n v="10"/>
    <n v="10"/>
    <x v="1"/>
    <n v="1"/>
    <s v="hoodie"/>
    <m/>
    <s v="Machine learning for life"/>
    <m/>
    <n v="1"/>
    <s v="Research"/>
    <m/>
    <s v="Manager"/>
    <m/>
    <s v="Technology &amp; Internet"/>
    <m/>
    <n v="10"/>
    <s v="HERE Technologies"/>
    <s v="Bachelors"/>
    <m/>
    <m/>
    <m/>
    <m/>
    <s v="Artificial Intelligence"/>
    <m/>
    <m/>
    <m/>
    <m/>
    <m/>
    <s v="Forums"/>
    <m/>
  </r>
  <r>
    <n v="281"/>
    <s v="Start a new career in this field"/>
    <m/>
    <m/>
    <m/>
    <s v="General interest in the topic (personal growth and enrichment)"/>
    <m/>
    <n v="31"/>
    <m/>
    <n v="8"/>
    <n v="0"/>
    <n v="8"/>
    <n v="10"/>
    <x v="7"/>
    <n v="1"/>
    <s v="t-shirt"/>
    <m/>
    <m/>
    <s v="Dream into reality"/>
    <n v="1"/>
    <s v="Freelancing"/>
    <m/>
    <s v="Not Applicable"/>
    <m/>
    <s v="Technology &amp; Internet"/>
    <m/>
    <n v="5"/>
    <s v="IBM"/>
    <s v="Nanodegree Program"/>
    <m/>
    <m/>
    <m/>
    <m/>
    <m/>
    <s v="Deep Learning Foundations"/>
    <m/>
    <m/>
    <m/>
    <m/>
    <s v="Ask Me Anythings (AMAs)"/>
    <m/>
  </r>
  <r>
    <n v="282"/>
    <m/>
    <m/>
    <m/>
    <m/>
    <s v="General interest in the topic (personal growth and enrichment)"/>
    <m/>
    <n v="23"/>
    <m/>
    <n v="8"/>
    <n v="150"/>
    <n v="12"/>
    <n v="2"/>
    <x v="1"/>
    <n v="1"/>
    <s v="t-shirt"/>
    <m/>
    <s v="A quality life demands quality questions"/>
    <m/>
    <n v="1"/>
    <s v="Software Engineer"/>
    <m/>
    <m/>
    <s v="Entry level "/>
    <s v="Technology &amp; Internet"/>
    <m/>
    <n v="0"/>
    <s v="Newgen"/>
    <s v="Bachelors"/>
    <m/>
    <m/>
    <m/>
    <s v="Machine Learning Engineer"/>
    <m/>
    <m/>
    <m/>
    <m/>
    <m/>
    <m/>
    <s v="Forums"/>
    <m/>
  </r>
  <r>
    <n v="283"/>
    <m/>
    <s v="Grow skills for my current role"/>
    <m/>
    <m/>
    <m/>
    <m/>
    <n v="28"/>
    <m/>
    <n v="7"/>
    <n v="30"/>
    <n v="10"/>
    <n v="18"/>
    <x v="9"/>
    <n v="1"/>
    <s v="hoodie"/>
    <m/>
    <s v="Machine learning for life"/>
    <m/>
    <n v="1"/>
    <s v="Data Scientist"/>
    <m/>
    <s v="Individual Contributor"/>
    <m/>
    <s v="Telecommunications"/>
    <m/>
    <n v="4"/>
    <s v="RIA Novosti / MIA Rossiya Segodnya"/>
    <s v="Nanodegree Program"/>
    <m/>
    <m/>
    <s v="Data Analyst"/>
    <s v="Machine Learning Engineer"/>
    <m/>
    <m/>
    <m/>
    <m/>
    <m/>
    <m/>
    <s v="Forums"/>
    <m/>
  </r>
  <r>
    <n v="284"/>
    <s v="Start a new career in this field"/>
    <m/>
    <m/>
    <m/>
    <s v="General interest in the topic (personal growth and enrichment)"/>
    <m/>
    <m/>
    <m/>
    <n v="7"/>
    <n v="0"/>
    <n v="13"/>
    <n v="5"/>
    <x v="5"/>
    <n v="1"/>
    <s v="t-shirt"/>
    <m/>
    <s v="A quality life demands quality questions"/>
    <m/>
    <n v="0"/>
    <m/>
    <m/>
    <m/>
    <m/>
    <m/>
    <m/>
    <m/>
    <m/>
    <s v="Bachelors"/>
    <m/>
    <m/>
    <m/>
    <s v="Machine Learning Engineer"/>
    <m/>
    <m/>
    <m/>
    <m/>
    <m/>
    <m/>
    <s v="Stack Overflow"/>
    <m/>
  </r>
  <r>
    <n v="285"/>
    <m/>
    <m/>
    <m/>
    <m/>
    <s v="General interest in the topic (personal growth and enrichment)"/>
    <m/>
    <n v="31"/>
    <m/>
    <n v="7"/>
    <n v="20"/>
    <n v="7"/>
    <n v="10"/>
    <x v="7"/>
    <n v="1"/>
    <s v="t-shirt"/>
    <m/>
    <s v="Machine learning for life"/>
    <m/>
    <n v="1"/>
    <s v="Software Engineer"/>
    <m/>
    <s v="Individual Contributor"/>
    <m/>
    <s v="Technology &amp; Internet"/>
    <m/>
    <n v="8"/>
    <s v="Chengbao "/>
    <s v="Bachelors"/>
    <m/>
    <m/>
    <m/>
    <m/>
    <m/>
    <s v="Deep Learning Foundations"/>
    <m/>
    <m/>
    <m/>
    <m/>
    <s v="Slack Channel"/>
    <m/>
  </r>
  <r>
    <n v="286"/>
    <s v="Start a new career in this field"/>
    <s v="Grow skills for my current role"/>
    <m/>
    <m/>
    <s v="General interest in the topic (personal growth and enrichment)"/>
    <m/>
    <n v="28"/>
    <m/>
    <n v="7"/>
    <n v="45"/>
    <n v="12"/>
    <n v="2"/>
    <x v="10"/>
    <n v="1"/>
    <s v="t-shirt"/>
    <m/>
    <s v="Data is the new bacon&quot;"/>
    <m/>
    <n v="1"/>
    <s v="Data Scientist"/>
    <m/>
    <m/>
    <s v="Junior"/>
    <m/>
    <s v="E-Learning"/>
    <n v="2"/>
    <s v="LinuxAcademy.com"/>
    <s v="Masters"/>
    <m/>
    <m/>
    <m/>
    <m/>
    <m/>
    <s v="Deep Learning Foundations"/>
    <m/>
    <m/>
    <m/>
    <m/>
    <s v="Stack Overflow"/>
    <m/>
  </r>
  <r>
    <n v="287"/>
    <m/>
    <s v="Grow skills for my current role"/>
    <m/>
    <m/>
    <m/>
    <m/>
    <n v="42"/>
    <m/>
    <n v="5"/>
    <n v="75"/>
    <n v="10"/>
    <n v="10"/>
    <x v="4"/>
    <n v="1"/>
    <s v="t-shirt"/>
    <m/>
    <s v="Machine learning for life"/>
    <m/>
    <n v="1"/>
    <s v="Software Engineer"/>
    <m/>
    <s v="Individual Contributor"/>
    <m/>
    <s v="Healthcare and Pharmaceuticals"/>
    <m/>
    <n v="17"/>
    <m/>
    <s v="Bachelors"/>
    <m/>
    <m/>
    <m/>
    <m/>
    <m/>
    <s v="Deep Learning Foundations"/>
    <m/>
    <m/>
    <m/>
    <s v=" Android Basics"/>
    <s v="Forums"/>
    <m/>
  </r>
  <r>
    <n v="288"/>
    <s v="Start a new career in this field"/>
    <m/>
    <m/>
    <s v="Help prepare for an advanced degree"/>
    <s v="General interest in the topic (personal growth and enrichment)"/>
    <m/>
    <n v="33"/>
    <m/>
    <n v="6"/>
    <n v="35"/>
    <n v="10"/>
    <n v="1"/>
    <x v="0"/>
    <n v="1"/>
    <s v="backpack"/>
    <m/>
    <s v="A quality life demands quality questions"/>
    <m/>
    <n v="1"/>
    <s v="Consulting"/>
    <m/>
    <s v="Individual Contributor"/>
    <m/>
    <s v="Telecommunications"/>
    <m/>
    <n v="10"/>
    <s v="AT&amp;T"/>
    <s v="Bachelors"/>
    <m/>
    <m/>
    <s v="Data Analyst"/>
    <m/>
    <m/>
    <m/>
    <m/>
    <m/>
    <m/>
    <m/>
    <s v="Stack Overflow"/>
    <m/>
  </r>
  <r>
    <n v="289"/>
    <m/>
    <m/>
    <m/>
    <m/>
    <s v="General interest in the topic (personal growth and enrichment)"/>
    <m/>
    <n v="39"/>
    <m/>
    <n v="6"/>
    <n v="30"/>
    <n v="10"/>
    <n v="5"/>
    <x v="9"/>
    <n v="1"/>
    <s v="t-shirt"/>
    <m/>
    <s v="Machine learning for life"/>
    <m/>
    <n v="1"/>
    <s v="Other"/>
    <m/>
    <s v="Director"/>
    <m/>
    <s v="Insurance"/>
    <m/>
    <n v="17"/>
    <s v="Linea Directa Aseguradora"/>
    <s v="Masters"/>
    <m/>
    <m/>
    <m/>
    <m/>
    <m/>
    <s v="Deep Learning Foundations"/>
    <m/>
    <m/>
    <m/>
    <m/>
    <s v="Slack Channel"/>
    <m/>
  </r>
  <r>
    <n v="290"/>
    <s v="Start a new career in this field"/>
    <s v="Grow skills for my current role"/>
    <s v="Help move from academia to industry"/>
    <s v="Help prepare for an advanced degree"/>
    <s v="General interest in the topic (personal growth and enrichment)"/>
    <m/>
    <n v="29"/>
    <m/>
    <n v="6"/>
    <n v="90"/>
    <n v="7"/>
    <n v="5"/>
    <x v="0"/>
    <n v="0"/>
    <s v="shoes (brand is TBD¦ probably Adidas or Puma)"/>
    <m/>
    <s v="Machine learning for life"/>
    <m/>
    <n v="1"/>
    <s v="Educator / Instructor"/>
    <m/>
    <s v="Intern"/>
    <m/>
    <s v="Education"/>
    <m/>
    <n v="0"/>
    <s v="Udacity"/>
    <s v="PhD"/>
    <m/>
    <m/>
    <m/>
    <m/>
    <m/>
    <s v="Deep Learning Foundations"/>
    <m/>
    <m/>
    <m/>
    <m/>
    <s v="Forums"/>
    <m/>
  </r>
  <r>
    <n v="291"/>
    <m/>
    <s v="Grow skills for my current role"/>
    <m/>
    <m/>
    <m/>
    <m/>
    <n v="32"/>
    <m/>
    <n v="9"/>
    <n v="20"/>
    <n v="10"/>
    <n v="40"/>
    <x v="4"/>
    <n v="0"/>
    <s v="shoes (brand is TBD¦ probably Adidas or Puma)"/>
    <m/>
    <s v="A quality life demands quality questions"/>
    <m/>
    <n v="1"/>
    <s v="Software Engineer"/>
    <m/>
    <s v="Individual Contributor"/>
    <m/>
    <s v="Education"/>
    <m/>
    <n v="11"/>
    <s v="Udacity"/>
    <s v="High school or below"/>
    <m/>
    <m/>
    <m/>
    <s v="Machine Learning Engineer"/>
    <m/>
    <s v="Deep Learning Foundations"/>
    <m/>
    <m/>
    <m/>
    <m/>
    <m/>
    <s v="External resources (khan academy, coursera)"/>
  </r>
  <r>
    <n v="292"/>
    <m/>
    <m/>
    <m/>
    <m/>
    <s v="General interest in the topic (personal growth and enrichment)"/>
    <m/>
    <n v="32"/>
    <m/>
    <n v="8"/>
    <n v="0"/>
    <n v="10"/>
    <n v="10"/>
    <x v="3"/>
    <n v="0"/>
    <s v="hoodie"/>
    <m/>
    <s v="Data is the new bacon&quot;"/>
    <m/>
    <n v="1"/>
    <m/>
    <s v="Chief Scientist (Cybersecurity)"/>
    <s v="Vice President"/>
    <m/>
    <s v="Technology &amp; Internet"/>
    <m/>
    <n v="12"/>
    <s v="AlienVault"/>
    <s v="Nanodegree Program"/>
    <m/>
    <m/>
    <m/>
    <s v="Machine Learning Engineer"/>
    <m/>
    <m/>
    <m/>
    <m/>
    <m/>
    <m/>
    <s v="Forums"/>
    <m/>
  </r>
  <r>
    <n v="293"/>
    <s v="Start a new career in this field"/>
    <m/>
    <m/>
    <m/>
    <m/>
    <m/>
    <n v="23"/>
    <m/>
    <n v="7"/>
    <n v="120"/>
    <n v="9"/>
    <n v="4"/>
    <x v="11"/>
    <n v="0"/>
    <s v="hoodie"/>
    <m/>
    <s v="Machine learning for life"/>
    <m/>
    <n v="0"/>
    <m/>
    <m/>
    <m/>
    <m/>
    <m/>
    <m/>
    <m/>
    <m/>
    <s v="Bachelors"/>
    <m/>
    <m/>
    <m/>
    <s v="Machine Learning Engineer"/>
    <m/>
    <m/>
    <m/>
    <m/>
    <m/>
    <m/>
    <s v="Slack Channel"/>
    <m/>
  </r>
  <r>
    <n v="294"/>
    <s v="Start a new career in this field"/>
    <s v="Grow skills for my current role"/>
    <m/>
    <s v="Help prepare for an advanced degree"/>
    <m/>
    <m/>
    <n v="27"/>
    <m/>
    <n v="8"/>
    <n v="6"/>
    <n v="15"/>
    <n v="2"/>
    <x v="7"/>
    <n v="0"/>
    <s v="shoes (brand is TBD¦ probably Adidas or Puma)"/>
    <m/>
    <s v="Machine learning for life"/>
    <m/>
    <n v="0"/>
    <m/>
    <m/>
    <m/>
    <m/>
    <m/>
    <m/>
    <m/>
    <m/>
    <s v="Masters"/>
    <m/>
    <m/>
    <m/>
    <m/>
    <m/>
    <s v="Deep Learning Foundations"/>
    <m/>
    <m/>
    <m/>
    <m/>
    <s v="Forums"/>
    <m/>
  </r>
  <r>
    <n v="295"/>
    <m/>
    <s v="Grow skills for my current role"/>
    <m/>
    <m/>
    <m/>
    <m/>
    <n v="43"/>
    <m/>
    <n v="6"/>
    <n v="0"/>
    <n v="88"/>
    <n v="2"/>
    <x v="11"/>
    <n v="1"/>
    <s v="t-shirt"/>
    <m/>
    <s v="Machine learning for life"/>
    <m/>
    <n v="1"/>
    <s v="Software Engineer"/>
    <m/>
    <s v="Individual Contributor"/>
    <m/>
    <s v="Government"/>
    <m/>
    <n v="12"/>
    <s v="Planet9 energy "/>
    <s v="Associates"/>
    <m/>
    <m/>
    <m/>
    <m/>
    <m/>
    <m/>
    <m/>
    <m/>
    <s v="None"/>
    <m/>
    <m/>
    <m/>
  </r>
  <r>
    <n v="296"/>
    <s v="Start a new career in this field"/>
    <m/>
    <m/>
    <m/>
    <m/>
    <m/>
    <n v="28"/>
    <m/>
    <n v="8"/>
    <n v="0"/>
    <n v="10"/>
    <n v="30"/>
    <x v="11"/>
    <n v="0"/>
    <s v="t-shirt"/>
    <m/>
    <s v="Data is the new bacon&quot;"/>
    <m/>
    <n v="1"/>
    <s v="Software Engineer"/>
    <m/>
    <s v="Individual Contributor"/>
    <m/>
    <s v="Technology &amp; Internet"/>
    <m/>
    <n v="7"/>
    <s v="AppCraft"/>
    <s v="Masters"/>
    <m/>
    <m/>
    <m/>
    <m/>
    <m/>
    <m/>
    <m/>
    <m/>
    <s v="None"/>
    <m/>
    <m/>
    <m/>
  </r>
  <r>
    <n v="297"/>
    <s v="Start a new career in this field"/>
    <m/>
    <m/>
    <m/>
    <s v="General interest in the topic (personal growth and enrichment)"/>
    <m/>
    <n v="34"/>
    <m/>
    <n v="7"/>
    <n v="0"/>
    <n v="12"/>
    <n v="8"/>
    <x v="3"/>
    <n v="1"/>
    <s v="backpack"/>
    <m/>
    <s v="A quality life demands quality questions"/>
    <m/>
    <n v="1"/>
    <m/>
    <s v="Engineer / Technician"/>
    <s v="Individual Contributor"/>
    <m/>
    <s v="Technology &amp; Internet"/>
    <m/>
    <n v="10"/>
    <s v="Convergint Technologies"/>
    <s v="Nanodegree Program"/>
    <m/>
    <m/>
    <m/>
    <s v="Machine Learning Engineer"/>
    <m/>
    <s v="Deep Learning Foundations"/>
    <m/>
    <m/>
    <m/>
    <m/>
    <s v="Stack Overflow"/>
    <m/>
  </r>
  <r>
    <n v="298"/>
    <m/>
    <s v="Grow skills for my current role"/>
    <m/>
    <s v="Help prepare for an advanced degree"/>
    <m/>
    <m/>
    <n v="30"/>
    <m/>
    <n v="6"/>
    <n v="0"/>
    <n v="10"/>
    <n v="20"/>
    <x v="1"/>
    <n v="0"/>
    <s v="hoodie"/>
    <m/>
    <s v="Math - all the cool kids are doing it"/>
    <m/>
    <n v="1"/>
    <s v="Software Engineer"/>
    <m/>
    <s v="Individual Contributor"/>
    <m/>
    <s v="Technology &amp; Internet"/>
    <m/>
    <n v="6"/>
    <s v="IBM"/>
    <s v="Masters"/>
    <m/>
    <m/>
    <m/>
    <m/>
    <s v="Artificial Intelligence"/>
    <m/>
    <m/>
    <m/>
    <m/>
    <m/>
    <s v="Slack Channel"/>
    <m/>
  </r>
  <r>
    <n v="299"/>
    <m/>
    <m/>
    <m/>
    <m/>
    <s v="General interest in the topic (personal growth and enrichment)"/>
    <m/>
    <n v="58"/>
    <m/>
    <n v="6"/>
    <n v="60"/>
    <n v="10"/>
    <n v="6"/>
    <x v="0"/>
    <n v="0"/>
    <s v="jacket (brand is TBD... probably Patagonia)"/>
    <m/>
    <m/>
    <s v="Lerning fo Life"/>
    <n v="1"/>
    <s v="Co-founder (or solo founder)"/>
    <m/>
    <s v="C-Level"/>
    <m/>
    <m/>
    <s v="Wealth Management"/>
    <n v="33"/>
    <s v="Wright Capital Welath Management"/>
    <s v="Masters"/>
    <m/>
    <m/>
    <m/>
    <m/>
    <m/>
    <s v="Deep Learning Foundations"/>
    <m/>
    <m/>
    <m/>
    <m/>
    <s v="Forums"/>
    <m/>
  </r>
  <r>
    <n v="300"/>
    <s v="Start a new career in this field"/>
    <s v="Grow skills for my current role"/>
    <s v="Help move from academia to industry"/>
    <s v="Help prepare for an advanced degree"/>
    <s v="General interest in the topic (personal growth and enrichment)"/>
    <s v="Be able to use Machine Learning"/>
    <n v="29"/>
    <m/>
    <n v="8"/>
    <n v="5"/>
    <n v="12"/>
    <n v="4"/>
    <x v="8"/>
    <n v="1"/>
    <s v="hoodie"/>
    <m/>
    <s v="Machine learning for life"/>
    <m/>
    <n v="0"/>
    <m/>
    <m/>
    <m/>
    <m/>
    <m/>
    <m/>
    <m/>
    <m/>
    <s v="Bachelors"/>
    <s v="Intro to Programming"/>
    <m/>
    <s v="Data Analyst"/>
    <s v="Machine Learning Engineer"/>
    <m/>
    <s v="Deep Learning Foundations"/>
    <m/>
    <m/>
    <m/>
    <m/>
    <s v="Forums"/>
    <m/>
  </r>
  <r>
    <n v="301"/>
    <s v="Start a new career in this field"/>
    <s v="Grow skills for my current role"/>
    <m/>
    <s v="Help prepare for an advanced degree"/>
    <s v="General interest in the topic (personal growth and enrichment)"/>
    <m/>
    <m/>
    <m/>
    <n v="7"/>
    <n v="60"/>
    <n v="11"/>
    <n v="25"/>
    <x v="8"/>
    <n v="0"/>
    <s v="hoodie"/>
    <m/>
    <s v="Machine learning for life"/>
    <m/>
    <n v="1"/>
    <s v="Data Scientist"/>
    <m/>
    <s v="Individual Contributor"/>
    <m/>
    <s v="Telecommunications"/>
    <m/>
    <n v="11"/>
    <s v="Amsterdam "/>
    <s v="Masters"/>
    <m/>
    <m/>
    <m/>
    <m/>
    <m/>
    <s v="Deep Learning Foundations"/>
    <m/>
    <m/>
    <m/>
    <m/>
    <s v="Slack Channel"/>
    <m/>
  </r>
  <r>
    <n v="302"/>
    <s v="Start a new career in this field"/>
    <s v="Grow skills for my current role"/>
    <m/>
    <m/>
    <m/>
    <m/>
    <n v="36"/>
    <m/>
    <n v="7"/>
    <n v="80"/>
    <n v="9"/>
    <n v="20"/>
    <x v="3"/>
    <n v="0"/>
    <s v="t-shirt"/>
    <m/>
    <s v="Math - all the cool kids are doing it"/>
    <m/>
    <n v="1"/>
    <s v="Software Engineer"/>
    <m/>
    <s v="Individual Contributor"/>
    <m/>
    <s v="Technology &amp; Internet"/>
    <m/>
    <n v="15"/>
    <s v="Self-employed"/>
    <s v="Masters"/>
    <m/>
    <m/>
    <m/>
    <m/>
    <m/>
    <m/>
    <m/>
    <m/>
    <s v="None"/>
    <m/>
    <m/>
    <m/>
  </r>
  <r>
    <n v="303"/>
    <s v="Start a new career in this field"/>
    <m/>
    <s v="Help move from academia to industry"/>
    <m/>
    <s v="General interest in the topic (personal growth and enrichment)"/>
    <m/>
    <n v="30"/>
    <m/>
    <n v="6"/>
    <n v="25"/>
    <n v="8"/>
    <n v="30"/>
    <x v="9"/>
    <n v="0"/>
    <s v="t-shirt"/>
    <m/>
    <s v="Data is the new bacon&quot;"/>
    <m/>
    <n v="1"/>
    <s v="Research"/>
    <m/>
    <m/>
    <s v="PhD/Graduate-student"/>
    <s v="Healthcare and Pharmaceuticals"/>
    <m/>
    <n v="4"/>
    <s v="University Hospital Heidelberg"/>
    <s v="Masters"/>
    <m/>
    <m/>
    <s v="Data Analyst"/>
    <m/>
    <m/>
    <m/>
    <m/>
    <m/>
    <m/>
    <m/>
    <s v="Forums"/>
    <m/>
  </r>
  <r>
    <n v="304"/>
    <m/>
    <m/>
    <m/>
    <m/>
    <s v="General interest in the topic (personal growth and enrichment)"/>
    <m/>
    <m/>
    <m/>
    <n v="8"/>
    <n v="30"/>
    <n v="8"/>
    <n v="5"/>
    <x v="1"/>
    <n v="0"/>
    <m/>
    <s v="None"/>
    <m/>
    <s v="God is Good"/>
    <n v="1"/>
    <s v="Data Analyst"/>
    <m/>
    <s v="Intern"/>
    <m/>
    <m/>
    <s v="Financial "/>
    <n v="10"/>
    <s v="UST global "/>
    <s v="Masters"/>
    <m/>
    <m/>
    <s v="Data Analyst"/>
    <m/>
    <m/>
    <m/>
    <m/>
    <m/>
    <m/>
    <m/>
    <s v="Mentor Help (classroom or 1:1 mentors)"/>
    <m/>
  </r>
  <r>
    <n v="305"/>
    <m/>
    <s v="Grow skills for my current role"/>
    <m/>
    <m/>
    <m/>
    <m/>
    <n v="31"/>
    <m/>
    <n v="8"/>
    <n v="90"/>
    <n v="12"/>
    <n v="4"/>
    <x v="5"/>
    <n v="0"/>
    <s v="t-shirt"/>
    <m/>
    <s v="A quality life demands quality questions"/>
    <m/>
    <n v="1"/>
    <s v="Software Engineer"/>
    <m/>
    <s v="Individual Contributor"/>
    <m/>
    <s v="Technology &amp; Internet"/>
    <m/>
    <n v="9"/>
    <s v="Apple "/>
    <s v="Masters"/>
    <m/>
    <m/>
    <m/>
    <s v="Machine Learning Engineer"/>
    <m/>
    <m/>
    <m/>
    <m/>
    <m/>
    <m/>
    <s v="Stack Overflow"/>
    <m/>
  </r>
  <r>
    <n v="306"/>
    <s v="Start a new career in this field"/>
    <m/>
    <m/>
    <m/>
    <m/>
    <m/>
    <n v="24"/>
    <m/>
    <n v="8"/>
    <n v="150"/>
    <n v="6"/>
    <n v="5"/>
    <x v="3"/>
    <n v="1"/>
    <s v="jacket (brand is TBD... probably Patagonia)"/>
    <m/>
    <s v="Machine learning for life"/>
    <m/>
    <n v="1"/>
    <s v="Software Engineer"/>
    <m/>
    <s v="Individual Contributor"/>
    <m/>
    <m/>
    <s v="ERP"/>
    <n v="2"/>
    <s v="Hyderabad"/>
    <s v="Bachelors"/>
    <m/>
    <m/>
    <s v="Data Analyst"/>
    <m/>
    <m/>
    <m/>
    <m/>
    <m/>
    <m/>
    <m/>
    <s v="Forums"/>
    <m/>
  </r>
  <r>
    <n v="307"/>
    <m/>
    <m/>
    <m/>
    <m/>
    <s v="General interest in the topic (personal growth and enrichment)"/>
    <m/>
    <n v="35"/>
    <m/>
    <n v="7"/>
    <n v="30"/>
    <n v="13"/>
    <n v="5"/>
    <x v="11"/>
    <n v="0"/>
    <s v="t-shirt"/>
    <m/>
    <s v="Data is the new bacon&quot;"/>
    <m/>
    <n v="1"/>
    <s v="Business Intelligence / Business Analyst"/>
    <m/>
    <s v="Individual Contributor"/>
    <m/>
    <s v="Insurance"/>
    <m/>
    <n v="6"/>
    <s v="Munich"/>
    <s v="PhD"/>
    <m/>
    <m/>
    <m/>
    <m/>
    <m/>
    <s v="Deep Learning Foundations"/>
    <m/>
    <m/>
    <m/>
    <m/>
    <s v="Forums"/>
    <m/>
  </r>
  <r>
    <n v="308"/>
    <s v="Start a new career in this field"/>
    <m/>
    <m/>
    <m/>
    <s v="General interest in the topic (personal growth and enrichment)"/>
    <m/>
    <n v="29"/>
    <m/>
    <n v="7"/>
    <n v="60"/>
    <n v="11"/>
    <n v="2"/>
    <x v="10"/>
    <n v="1"/>
    <s v="t-shirt"/>
    <m/>
    <s v="A quality life demands quality questions"/>
    <m/>
    <n v="1"/>
    <s v="Software Engineer"/>
    <m/>
    <s v="Not Applicable"/>
    <m/>
    <s v="Technology &amp; Internet"/>
    <m/>
    <n v="5"/>
    <s v="Accesa"/>
    <s v="Bachelors"/>
    <m/>
    <m/>
    <m/>
    <m/>
    <m/>
    <s v="Deep Learning Foundations"/>
    <m/>
    <m/>
    <m/>
    <m/>
    <s v="Stack Overflow"/>
    <m/>
  </r>
  <r>
    <n v="309"/>
    <m/>
    <m/>
    <m/>
    <m/>
    <s v="General interest in the topic (personal growth and enrichment)"/>
    <m/>
    <n v="27"/>
    <m/>
    <n v="7"/>
    <n v="0"/>
    <n v="8"/>
    <n v="2"/>
    <x v="9"/>
    <n v="0"/>
    <s v="t-shirt"/>
    <m/>
    <s v="Machine learning for life"/>
    <m/>
    <n v="0"/>
    <m/>
    <m/>
    <m/>
    <m/>
    <m/>
    <m/>
    <m/>
    <m/>
    <s v="Bachelors"/>
    <m/>
    <m/>
    <s v="Data Analyst"/>
    <m/>
    <m/>
    <m/>
    <m/>
    <m/>
    <m/>
    <m/>
    <s v="Mentor Help (classroom or 1:1 mentors)"/>
    <m/>
  </r>
  <r>
    <n v="310"/>
    <m/>
    <s v="Grow skills for my current role"/>
    <m/>
    <s v="Help prepare for an advanced degree"/>
    <s v="General interest in the topic (personal growth and enrichment)"/>
    <m/>
    <n v="36"/>
    <m/>
    <n v="6"/>
    <n v="90"/>
    <n v="10"/>
    <n v="10"/>
    <x v="10"/>
    <n v="1"/>
    <s v="hoodie"/>
    <m/>
    <m/>
    <s v="Engineering Dreams"/>
    <n v="1"/>
    <s v="Other"/>
    <m/>
    <s v="Director"/>
    <m/>
    <s v="Business Support &amp; Logistics"/>
    <m/>
    <n v="11"/>
    <s v="Rivigo"/>
    <s v="Bachelors"/>
    <m/>
    <m/>
    <m/>
    <m/>
    <m/>
    <s v="Deep Learning Foundations"/>
    <m/>
    <m/>
    <m/>
    <m/>
    <s v="Slack Channel"/>
    <m/>
  </r>
  <r>
    <n v="311"/>
    <m/>
    <m/>
    <m/>
    <m/>
    <s v="General interest in the topic (personal growth and enrichment)"/>
    <m/>
    <n v="44"/>
    <m/>
    <n v="8"/>
    <n v="15"/>
    <n v="12"/>
    <n v="2"/>
    <x v="6"/>
    <n v="1"/>
    <s v="t-shirt"/>
    <m/>
    <s v="Machine learning for life"/>
    <m/>
    <n v="1"/>
    <s v="Self employed"/>
    <m/>
    <s v="Individual Contributor"/>
    <m/>
    <s v="Technology &amp; Internet"/>
    <m/>
    <n v="13"/>
    <s v="Awakening Byte"/>
    <s v="Bachelors"/>
    <m/>
    <m/>
    <m/>
    <m/>
    <m/>
    <s v="Deep Learning Foundations"/>
    <m/>
    <m/>
    <m/>
    <m/>
    <s v="Slack Channel"/>
    <m/>
  </r>
  <r>
    <n v="312"/>
    <s v="Start a new career in this field"/>
    <m/>
    <m/>
    <m/>
    <m/>
    <m/>
    <n v="53"/>
    <m/>
    <n v="6"/>
    <n v="0"/>
    <n v="10"/>
    <n v="20"/>
    <x v="2"/>
    <n v="0"/>
    <s v="backpack"/>
    <m/>
    <s v="Machine learning for life"/>
    <m/>
    <n v="0"/>
    <m/>
    <m/>
    <m/>
    <m/>
    <m/>
    <m/>
    <m/>
    <m/>
    <s v="Bachelors"/>
    <m/>
    <m/>
    <m/>
    <s v="Machine Learning Engineer"/>
    <m/>
    <m/>
    <m/>
    <m/>
    <m/>
    <m/>
    <s v="Slack Channel"/>
    <m/>
  </r>
  <r>
    <n v="313"/>
    <s v="Start a new career in this field"/>
    <m/>
    <m/>
    <m/>
    <m/>
    <m/>
    <n v="45"/>
    <m/>
    <n v="7"/>
    <n v="30"/>
    <n v="6"/>
    <n v="20"/>
    <x v="0"/>
    <n v="1"/>
    <s v="t-shirt"/>
    <m/>
    <s v="Machine learning for life"/>
    <m/>
    <n v="1"/>
    <s v="Software Engineer"/>
    <m/>
    <s v="Individual Contributor"/>
    <m/>
    <s v="Technology &amp; Internet"/>
    <m/>
    <n v="20"/>
    <s v="The Summit Group"/>
    <s v="Bachelors"/>
    <m/>
    <m/>
    <m/>
    <m/>
    <m/>
    <m/>
    <m/>
    <m/>
    <s v="None"/>
    <m/>
    <m/>
    <m/>
  </r>
  <r>
    <n v="314"/>
    <s v="Start a new career in this field"/>
    <s v="Grow skills for my current role"/>
    <m/>
    <m/>
    <s v="General interest in the topic (personal growth and enrichment)"/>
    <m/>
    <n v="26"/>
    <m/>
    <n v="8"/>
    <n v="40"/>
    <n v="13"/>
    <n v="6"/>
    <x v="8"/>
    <n v="1"/>
    <s v="socks"/>
    <m/>
    <s v="Machine learning for life"/>
    <m/>
    <n v="1"/>
    <s v="Research"/>
    <m/>
    <s v="Individual Contributor"/>
    <m/>
    <s v="Education"/>
    <m/>
    <n v="2"/>
    <s v="TU Dresden"/>
    <s v="Masters"/>
    <m/>
    <m/>
    <m/>
    <m/>
    <m/>
    <m/>
    <m/>
    <m/>
    <s v="None"/>
    <m/>
    <m/>
    <m/>
  </r>
  <r>
    <n v="315"/>
    <s v="Start a new career in this field"/>
    <s v="Grow skills for my current role"/>
    <m/>
    <m/>
    <s v="General interest in the topic (personal growth and enrichment)"/>
    <m/>
    <n v="46"/>
    <m/>
    <n v="6"/>
    <n v="35"/>
    <n v="8"/>
    <n v="7"/>
    <x v="4"/>
    <n v="1"/>
    <s v="hat"/>
    <m/>
    <s v="A quality life demands quality questions"/>
    <m/>
    <n v="1"/>
    <s v="Product Management/Project Management"/>
    <m/>
    <s v="Manager"/>
    <m/>
    <s v="Technology &amp; Internet"/>
    <m/>
    <n v="23"/>
    <s v="ManTech International"/>
    <s v="Masters"/>
    <m/>
    <m/>
    <m/>
    <s v="Machine Learning Engineer"/>
    <m/>
    <m/>
    <m/>
    <m/>
    <m/>
    <m/>
    <s v="Forums"/>
    <m/>
  </r>
  <r>
    <n v="316"/>
    <s v="Start a new career in this field"/>
    <m/>
    <m/>
    <s v="Help prepare for an advanced degree"/>
    <s v="General interest in the topic (personal growth and enrichment)"/>
    <m/>
    <n v="29"/>
    <m/>
    <n v="7"/>
    <n v="40"/>
    <n v="12"/>
    <n v="25"/>
    <x v="7"/>
    <n v="0"/>
    <s v="t-shirt"/>
    <m/>
    <s v="Machine learning for life"/>
    <m/>
    <n v="1"/>
    <s v="Self employed"/>
    <m/>
    <s v="Individual Contributor"/>
    <m/>
    <s v="Technology &amp; Internet"/>
    <m/>
    <n v="1"/>
    <s v="Office of the Federal Public Defender"/>
    <s v="Masters"/>
    <m/>
    <m/>
    <m/>
    <s v="Machine Learning Engineer"/>
    <m/>
    <m/>
    <m/>
    <m/>
    <m/>
    <m/>
    <s v="Mentor Help (classroom or 1:1 mentors)"/>
    <m/>
  </r>
  <r>
    <n v="317"/>
    <s v="Start a new career in this field"/>
    <m/>
    <m/>
    <m/>
    <m/>
    <m/>
    <n v="26"/>
    <m/>
    <n v="6"/>
    <n v="30"/>
    <n v="10"/>
    <n v="20"/>
    <x v="3"/>
    <n v="1"/>
    <s v="t-shirt"/>
    <m/>
    <s v="Machine learning for life"/>
    <m/>
    <n v="1"/>
    <s v="Software Engineer"/>
    <m/>
    <s v="Individual Contributor"/>
    <m/>
    <s v="Technology &amp; Internet"/>
    <m/>
    <n v="3"/>
    <s v="Radius Payment Solutions"/>
    <s v="Bachelors"/>
    <m/>
    <m/>
    <m/>
    <m/>
    <m/>
    <m/>
    <m/>
    <m/>
    <s v="None"/>
    <m/>
    <m/>
    <m/>
  </r>
  <r>
    <n v="318"/>
    <s v="Start a new career in this field"/>
    <m/>
    <s v="Help move from academia to industry"/>
    <m/>
    <m/>
    <m/>
    <n v="26"/>
    <m/>
    <n v="7"/>
    <n v="0"/>
    <n v="6"/>
    <n v="15"/>
    <x v="3"/>
    <n v="1"/>
    <s v="backpack"/>
    <m/>
    <m/>
    <s v="&quot;Talk is cheap, show me the code.&quot;"/>
    <n v="0"/>
    <m/>
    <m/>
    <m/>
    <m/>
    <m/>
    <m/>
    <m/>
    <m/>
    <s v="Bachelors"/>
    <m/>
    <m/>
    <m/>
    <s v="Machine Learning Engineer"/>
    <m/>
    <s v="Deep Learning Foundations"/>
    <m/>
    <m/>
    <m/>
    <m/>
    <s v="Forums"/>
    <m/>
  </r>
  <r>
    <n v="319"/>
    <m/>
    <m/>
    <s v="Help move from academia to industry"/>
    <m/>
    <s v="General interest in the topic (personal growth and enrichment)"/>
    <m/>
    <n v="27"/>
    <m/>
    <n v="5"/>
    <n v="45"/>
    <n v="12"/>
    <n v="30"/>
    <x v="3"/>
    <n v="1"/>
    <s v="jacket (brand is TBD... probably Patagonia)"/>
    <m/>
    <m/>
    <s v="I'm AI-powered"/>
    <n v="0"/>
    <m/>
    <m/>
    <m/>
    <m/>
    <m/>
    <m/>
    <m/>
    <m/>
    <s v="Masters"/>
    <m/>
    <m/>
    <m/>
    <m/>
    <m/>
    <s v="Deep Learning Foundations"/>
    <m/>
    <m/>
    <m/>
    <m/>
    <s v="Slack Channel"/>
    <m/>
  </r>
  <r>
    <n v="320"/>
    <s v="Start a new career in this field"/>
    <m/>
    <m/>
    <m/>
    <m/>
    <m/>
    <n v="44"/>
    <m/>
    <n v="7"/>
    <n v="0"/>
    <n v="14"/>
    <n v="2"/>
    <x v="1"/>
    <n v="0"/>
    <s v="t-shirt"/>
    <m/>
    <s v="Data is the new bacon&quot;"/>
    <m/>
    <n v="0"/>
    <m/>
    <m/>
    <m/>
    <m/>
    <m/>
    <m/>
    <m/>
    <m/>
    <s v="Bachelors"/>
    <s v="Intro to Programming"/>
    <m/>
    <s v="Data Analyst"/>
    <m/>
    <m/>
    <m/>
    <m/>
    <m/>
    <m/>
    <m/>
    <s v="Forums"/>
    <m/>
  </r>
  <r>
    <n v="321"/>
    <m/>
    <s v="Grow skills for my current role"/>
    <m/>
    <m/>
    <s v="General interest in the topic (personal growth and enrichment)"/>
    <m/>
    <n v="25"/>
    <m/>
    <n v="8"/>
    <n v="0"/>
    <n v="10"/>
    <n v="30"/>
    <x v="11"/>
    <n v="0"/>
    <s v="t-shirt"/>
    <m/>
    <s v="Machine learning for life"/>
    <m/>
    <n v="1"/>
    <s v="Software Engineer"/>
    <m/>
    <m/>
    <s v="Mid Level"/>
    <s v="Automotive"/>
    <m/>
    <n v="2"/>
    <s v="ASV"/>
    <s v="Bachelors"/>
    <m/>
    <m/>
    <m/>
    <s v="Machine Learning Engineer"/>
    <m/>
    <s v="Deep Learning Foundations"/>
    <m/>
    <m/>
    <m/>
    <m/>
    <s v="Slack Channel"/>
    <m/>
  </r>
  <r>
    <n v="322"/>
    <s v="Start a new career in this field"/>
    <m/>
    <m/>
    <s v="Help prepare for an advanced degree"/>
    <s v="General interest in the topic (personal growth and enrichment)"/>
    <m/>
    <n v="27"/>
    <m/>
    <n v="8"/>
    <n v="0"/>
    <n v="7"/>
    <n v="1"/>
    <x v="11"/>
    <n v="1"/>
    <s v="t-shirt"/>
    <m/>
    <s v="Data is the new bacon&quot;"/>
    <m/>
    <n v="0"/>
    <m/>
    <m/>
    <m/>
    <m/>
    <m/>
    <m/>
    <m/>
    <m/>
    <s v="Bachelors"/>
    <m/>
    <m/>
    <m/>
    <m/>
    <m/>
    <m/>
    <m/>
    <m/>
    <s v="None"/>
    <m/>
    <m/>
    <m/>
  </r>
  <r>
    <n v="323"/>
    <s v="Start a new career in this field"/>
    <s v="Grow skills for my current role"/>
    <m/>
    <m/>
    <s v="General interest in the topic (personal growth and enrichment)"/>
    <m/>
    <n v="39"/>
    <m/>
    <n v="6"/>
    <n v="0"/>
    <n v="12"/>
    <n v="12"/>
    <x v="9"/>
    <n v="1"/>
    <s v="hoodie"/>
    <m/>
    <s v="Math - all the cool kids are doing it"/>
    <m/>
    <n v="1"/>
    <s v="Software Engineer"/>
    <m/>
    <s v="Individual Contributor"/>
    <m/>
    <s v="Technology &amp; Internet"/>
    <m/>
    <n v="15"/>
    <s v="IBM"/>
    <s v="Masters"/>
    <m/>
    <m/>
    <m/>
    <m/>
    <s v="Artificial Intelligence"/>
    <m/>
    <m/>
    <m/>
    <m/>
    <m/>
    <s v="Mentor Help (classroom or 1:1 mentors)"/>
    <m/>
  </r>
  <r>
    <n v="324"/>
    <m/>
    <s v="Grow skills for my current role"/>
    <m/>
    <m/>
    <m/>
    <m/>
    <n v="38"/>
    <m/>
    <n v="7"/>
    <n v="120"/>
    <n v="12"/>
    <n v="12"/>
    <x v="4"/>
    <n v="1"/>
    <s v="shoes (brand is TBD¦ probably Adidas or Puma)"/>
    <m/>
    <s v="Machine learning for life"/>
    <m/>
    <n v="1"/>
    <s v="Data Scientist"/>
    <m/>
    <s v="Individual Contributor"/>
    <m/>
    <s v="Technology &amp; Internet"/>
    <m/>
    <n v="14"/>
    <s v="CTS"/>
    <s v="Masters"/>
    <m/>
    <m/>
    <m/>
    <s v="Machine Learning Engineer"/>
    <m/>
    <s v="Deep Learning Foundations"/>
    <m/>
    <m/>
    <m/>
    <m/>
    <s v="Forums"/>
    <m/>
  </r>
  <r>
    <n v="325"/>
    <s v="Start a new career in this field"/>
    <s v="Grow skills for my current role"/>
    <s v="Help move from academia to industry"/>
    <m/>
    <m/>
    <m/>
    <n v="39"/>
    <m/>
    <n v="8"/>
    <n v="15"/>
    <n v="5"/>
    <n v="10"/>
    <x v="10"/>
    <n v="0"/>
    <s v="socks"/>
    <m/>
    <m/>
    <s v="Data says it all"/>
    <n v="1"/>
    <s v="Educator / Instructor"/>
    <m/>
    <m/>
    <s v="Professor"/>
    <s v="Education"/>
    <m/>
    <n v="6"/>
    <s v="Mercyhurst University"/>
    <s v="PhD"/>
    <m/>
    <m/>
    <m/>
    <s v="Machine Learning Engineer"/>
    <m/>
    <m/>
    <m/>
    <m/>
    <m/>
    <m/>
    <s v="Forums"/>
    <m/>
  </r>
  <r>
    <n v="326"/>
    <s v="Start a new career in this field"/>
    <m/>
    <m/>
    <m/>
    <m/>
    <m/>
    <n v="26"/>
    <m/>
    <n v="7"/>
    <n v="180"/>
    <n v="9"/>
    <n v="20"/>
    <x v="9"/>
    <n v="1"/>
    <s v="hoodie"/>
    <m/>
    <s v="A quality life demands quality questions"/>
    <m/>
    <n v="1"/>
    <s v="Data Engineer"/>
    <m/>
    <s v="Individual Contributor"/>
    <m/>
    <s v="Technology &amp; Internet"/>
    <m/>
    <n v="2"/>
    <s v="Tatras Data"/>
    <s v="Masters"/>
    <m/>
    <m/>
    <m/>
    <s v="Machine Learning Engineer"/>
    <m/>
    <m/>
    <s v="Self-Driving Car Engineer"/>
    <m/>
    <m/>
    <m/>
    <s v="Mentor Help (classroom or 1:1 mentors)"/>
    <m/>
  </r>
  <r>
    <n v="327"/>
    <s v="Start a new career in this field"/>
    <m/>
    <m/>
    <m/>
    <m/>
    <m/>
    <n v="26"/>
    <m/>
    <n v="9"/>
    <n v="2"/>
    <n v="10"/>
    <n v="5"/>
    <x v="5"/>
    <n v="1"/>
    <s v="hoodie"/>
    <m/>
    <s v="Machine learning for life"/>
    <m/>
    <n v="1"/>
    <s v="Software Engineer"/>
    <m/>
    <s v="Individual Contributor"/>
    <m/>
    <s v="Technology &amp; Internet"/>
    <m/>
    <n v="4"/>
    <s v="Bangalore"/>
    <s v="Bachelors"/>
    <m/>
    <m/>
    <m/>
    <m/>
    <m/>
    <s v="Deep Learning Foundations"/>
    <m/>
    <m/>
    <s v="None"/>
    <s v="Android Developer ND"/>
    <m/>
    <m/>
  </r>
  <r>
    <n v="328"/>
    <m/>
    <s v="Grow skills for my current role"/>
    <m/>
    <s v="Help prepare for an advanced degree"/>
    <s v="General interest in the topic (personal growth and enrichment)"/>
    <m/>
    <n v="45"/>
    <m/>
    <n v="8"/>
    <n v="0"/>
    <n v="10"/>
    <n v="50"/>
    <x v="3"/>
    <n v="1"/>
    <s v="jacket (brand is TBD... probably Patagonia)"/>
    <m/>
    <s v="A quality life demands quality questions"/>
    <m/>
    <n v="1"/>
    <s v="Software Engineer"/>
    <m/>
    <s v="Manager"/>
    <m/>
    <s v="Technology &amp; Internet"/>
    <m/>
    <n v="5"/>
    <s v="Server Density"/>
    <s v="Nanodegree Program"/>
    <m/>
    <m/>
    <m/>
    <m/>
    <m/>
    <s v="Deep Learning Foundations"/>
    <m/>
    <m/>
    <m/>
    <s v="FSND, FSND, Ruby"/>
    <s v="Slack Channel"/>
    <m/>
  </r>
  <r>
    <n v="329"/>
    <s v="Start a new career in this field"/>
    <s v="Grow skills for my current role"/>
    <s v="Help move from academia to industry"/>
    <m/>
    <m/>
    <m/>
    <n v="33"/>
    <m/>
    <n v="7"/>
    <n v="30"/>
    <n v="8"/>
    <n v="2"/>
    <x v="1"/>
    <n v="0"/>
    <s v="backpack"/>
    <m/>
    <s v="A quality life demands quality questions"/>
    <m/>
    <n v="1"/>
    <s v="Software Engineer"/>
    <m/>
    <s v="Individual Contributor"/>
    <m/>
    <s v="Government"/>
    <m/>
    <n v="10"/>
    <s v="Tribunal Regional Eleitoral do MaranhÃ£o"/>
    <s v="Masters"/>
    <m/>
    <s v="Business Analyst"/>
    <m/>
    <m/>
    <m/>
    <m/>
    <m/>
    <m/>
    <m/>
    <m/>
    <s v="Slack Channel"/>
    <m/>
  </r>
  <r>
    <n v="330"/>
    <s v="Start a new career in this field"/>
    <m/>
    <m/>
    <m/>
    <m/>
    <m/>
    <n v="49"/>
    <m/>
    <n v="8"/>
    <n v="0"/>
    <n v="14"/>
    <n v="2"/>
    <x v="1"/>
    <n v="1"/>
    <m/>
    <m/>
    <m/>
    <m/>
    <n v="0"/>
    <m/>
    <m/>
    <m/>
    <m/>
    <m/>
    <m/>
    <m/>
    <m/>
    <s v="Bachelors"/>
    <m/>
    <m/>
    <m/>
    <s v="Machine Learning Engineer"/>
    <m/>
    <m/>
    <m/>
    <m/>
    <m/>
    <m/>
    <s v="Forums"/>
    <m/>
  </r>
  <r>
    <n v="331"/>
    <m/>
    <m/>
    <m/>
    <s v="Help prepare for an advanced degree"/>
    <m/>
    <m/>
    <n v="29"/>
    <m/>
    <n v="7"/>
    <n v="10"/>
    <n v="7"/>
    <n v="10"/>
    <x v="10"/>
    <n v="0"/>
    <s v="hoodie"/>
    <m/>
    <s v="Data is the new bacon&quot;"/>
    <m/>
    <n v="1"/>
    <s v="Software Engineer"/>
    <m/>
    <s v="Not Applicable"/>
    <m/>
    <s v="Education"/>
    <m/>
    <n v="4"/>
    <s v="INESC-ID"/>
    <s v="Masters"/>
    <m/>
    <m/>
    <s v="Data Analyst"/>
    <m/>
    <m/>
    <m/>
    <m/>
    <m/>
    <m/>
    <m/>
    <s v="Forums"/>
    <m/>
  </r>
  <r>
    <n v="332"/>
    <s v="Start a new career in this field"/>
    <m/>
    <m/>
    <m/>
    <s v="General interest in the topic (personal growth and enrichment)"/>
    <m/>
    <n v="26"/>
    <m/>
    <n v="8"/>
    <n v="110"/>
    <n v="10"/>
    <n v="0"/>
    <x v="7"/>
    <n v="0"/>
    <s v="backpack"/>
    <m/>
    <s v="A quality life demands quality questions"/>
    <m/>
    <n v="1"/>
    <s v="Software Engineer"/>
    <m/>
    <s v="Individual Contributor"/>
    <m/>
    <s v="Technology &amp; Internet"/>
    <m/>
    <n v="3"/>
    <s v="Samsung Research India"/>
    <s v="Bachelors"/>
    <m/>
    <m/>
    <m/>
    <m/>
    <m/>
    <s v="Deep Learning Foundations"/>
    <m/>
    <m/>
    <m/>
    <m/>
    <s v="Forums"/>
    <m/>
  </r>
  <r>
    <n v="333"/>
    <m/>
    <s v="Grow skills for my current role"/>
    <m/>
    <m/>
    <s v="General interest in the topic (personal growth and enrichment)"/>
    <m/>
    <n v="46"/>
    <m/>
    <n v="7"/>
    <n v="60"/>
    <n v="11"/>
    <n v="20"/>
    <x v="9"/>
    <n v="0"/>
    <s v="socks"/>
    <m/>
    <s v="Machine learning for life"/>
    <m/>
    <n v="1"/>
    <s v="Freelancing"/>
    <m/>
    <s v="Individual Contributor"/>
    <m/>
    <s v="Technology &amp; Internet"/>
    <m/>
    <n v="15"/>
    <s v="Conento"/>
    <s v="Masters"/>
    <m/>
    <m/>
    <m/>
    <m/>
    <s v="Artificial Intelligence"/>
    <m/>
    <m/>
    <m/>
    <m/>
    <m/>
    <s v="Forums"/>
    <m/>
  </r>
  <r>
    <n v="334"/>
    <m/>
    <s v="Grow skills for my current role"/>
    <m/>
    <m/>
    <s v="General interest in the topic (personal growth and enrichment)"/>
    <m/>
    <n v="35"/>
    <m/>
    <n v="8"/>
    <n v="0"/>
    <n v="16"/>
    <n v="2"/>
    <x v="8"/>
    <n v="0"/>
    <s v="t-shirt"/>
    <m/>
    <s v="Machine learning for life"/>
    <m/>
    <n v="1"/>
    <s v="Software Engineer"/>
    <m/>
    <s v="Individual Contributor"/>
    <m/>
    <s v="Entertainment &amp; Leisure"/>
    <m/>
    <n v="12"/>
    <s v="xyz-soft"/>
    <s v="High school or below"/>
    <m/>
    <m/>
    <m/>
    <s v="Machine Learning Engineer"/>
    <m/>
    <s v="Deep Learning Foundations"/>
    <m/>
    <m/>
    <m/>
    <m/>
    <s v="Forums"/>
    <m/>
  </r>
  <r>
    <n v="335"/>
    <s v="Start a new career in this field"/>
    <s v="Grow skills for my current role"/>
    <s v="Help move from academia to industry"/>
    <m/>
    <s v="General interest in the topic (personal growth and enrichment)"/>
    <m/>
    <m/>
    <m/>
    <n v="6"/>
    <n v="120"/>
    <n v="9"/>
    <n v="10"/>
    <x v="9"/>
    <n v="0"/>
    <s v="shoes (brand is TBD¦ probably Adidas or Puma)"/>
    <m/>
    <s v="Machine learning for life"/>
    <m/>
    <n v="1"/>
    <s v="Software Engineer"/>
    <m/>
    <s v="Individual Contributor"/>
    <m/>
    <s v="Technology &amp; Internet"/>
    <m/>
    <n v="2"/>
    <s v="Monotype Solution"/>
    <s v="Nanodegree Program"/>
    <m/>
    <m/>
    <m/>
    <s v="Machine Learning Engineer"/>
    <m/>
    <m/>
    <m/>
    <m/>
    <m/>
    <m/>
    <s v="Mentor Help (classroom or 1:1 mentors)"/>
    <m/>
  </r>
  <r>
    <n v="336"/>
    <s v="Start a new career in this field"/>
    <m/>
    <m/>
    <m/>
    <s v="General interest in the topic (personal growth and enrichment)"/>
    <m/>
    <n v="29"/>
    <m/>
    <n v="8"/>
    <n v="0"/>
    <n v="4"/>
    <n v="20"/>
    <x v="6"/>
    <n v="1"/>
    <s v="hoodie"/>
    <m/>
    <s v="Machine learning for life"/>
    <m/>
    <n v="1"/>
    <s v="Co-founder (or solo founder)"/>
    <m/>
    <s v="C-Level"/>
    <m/>
    <s v="Technology &amp; Internet"/>
    <m/>
    <n v="2"/>
    <m/>
    <s v="Nanodegree Program"/>
    <m/>
    <m/>
    <m/>
    <s v="Machine Learning Engineer"/>
    <m/>
    <m/>
    <m/>
    <m/>
    <m/>
    <s v="Front-End Web Developer"/>
    <s v="Slack Channel"/>
    <m/>
  </r>
  <r>
    <n v="337"/>
    <s v="Start a new career in this field"/>
    <m/>
    <m/>
    <m/>
    <m/>
    <m/>
    <n v="20"/>
    <m/>
    <n v="7"/>
    <n v="120"/>
    <n v="12"/>
    <n v="3"/>
    <x v="11"/>
    <n v="1"/>
    <m/>
    <m/>
    <m/>
    <m/>
    <n v="1"/>
    <s v="Machine Learning Engineer"/>
    <m/>
    <s v="Intern"/>
    <m/>
    <s v="Technology &amp; Internet"/>
    <m/>
    <n v="4"/>
    <s v="NVIDIA"/>
    <s v="Associates"/>
    <m/>
    <m/>
    <m/>
    <m/>
    <m/>
    <s v="Deep Learning Foundations"/>
    <s v="Self-Driving Car Engineer"/>
    <m/>
    <m/>
    <m/>
    <s v="Slack Channel"/>
    <m/>
  </r>
  <r>
    <n v="338"/>
    <m/>
    <m/>
    <m/>
    <s v="Help prepare for an advanced degree"/>
    <s v="General interest in the topic (personal growth and enrichment)"/>
    <m/>
    <n v="23"/>
    <m/>
    <n v="6"/>
    <n v="40"/>
    <n v="12"/>
    <n v="5"/>
    <x v="11"/>
    <n v="1"/>
    <s v="jacket (brand is TBD... probably Patagonia)"/>
    <m/>
    <s v="A quality life demands quality questions"/>
    <m/>
    <n v="1"/>
    <s v="Software Engineer"/>
    <m/>
    <s v="Individual Contributor"/>
    <m/>
    <s v="Business Support &amp; Logistics"/>
    <m/>
    <n v="0"/>
    <s v="Intuit"/>
    <s v="Bachelors"/>
    <m/>
    <m/>
    <m/>
    <m/>
    <s v="Artificial Intelligence"/>
    <m/>
    <m/>
    <m/>
    <m/>
    <m/>
    <s v="Forums"/>
    <m/>
  </r>
  <r>
    <n v="339"/>
    <s v="Start a new career in this field"/>
    <s v="Grow skills for my current role"/>
    <m/>
    <m/>
    <s v="General interest in the topic (personal growth and enrichment)"/>
    <m/>
    <n v="21"/>
    <m/>
    <n v="6"/>
    <n v="0"/>
    <n v="12"/>
    <n v="4"/>
    <x v="6"/>
    <n v="1"/>
    <s v="backpack"/>
    <m/>
    <s v="Math - all the cool kids are doing it"/>
    <m/>
    <n v="0"/>
    <m/>
    <m/>
    <m/>
    <m/>
    <m/>
    <m/>
    <m/>
    <m/>
    <s v="Bachelors"/>
    <m/>
    <m/>
    <m/>
    <m/>
    <m/>
    <s v="Deep Learning Foundations"/>
    <m/>
    <m/>
    <m/>
    <m/>
    <s v="Slack Channel"/>
    <m/>
  </r>
  <r>
    <n v="340"/>
    <m/>
    <m/>
    <m/>
    <m/>
    <s v="General interest in the topic (personal growth and enrichment)"/>
    <m/>
    <n v="29"/>
    <m/>
    <n v="8"/>
    <n v="120"/>
    <n v="10"/>
    <n v="10"/>
    <x v="9"/>
    <n v="0"/>
    <s v="jacket (brand is TBD... probably Patagonia)"/>
    <m/>
    <s v="Data is the new bacon&quot;"/>
    <m/>
    <n v="1"/>
    <s v="Software Engineer"/>
    <m/>
    <s v="Individual Contributor"/>
    <m/>
    <s v="Technology &amp; Internet"/>
    <m/>
    <n v="7"/>
    <s v="MV Sistemas"/>
    <s v="Bachelors"/>
    <m/>
    <m/>
    <m/>
    <s v="Machine Learning Engineer"/>
    <m/>
    <m/>
    <m/>
    <m/>
    <m/>
    <m/>
    <s v="Slack Channel"/>
    <m/>
  </r>
  <r>
    <n v="341"/>
    <s v="Start a new career in this field"/>
    <m/>
    <m/>
    <m/>
    <m/>
    <m/>
    <n v="29"/>
    <m/>
    <n v="7"/>
    <n v="420"/>
    <n v="5"/>
    <n v="3"/>
    <x v="3"/>
    <n v="0"/>
    <s v="t-shirt"/>
    <m/>
    <s v="Machine learning for life"/>
    <m/>
    <n v="0"/>
    <m/>
    <m/>
    <m/>
    <m/>
    <m/>
    <m/>
    <m/>
    <m/>
    <s v="Bachelors"/>
    <m/>
    <m/>
    <m/>
    <s v="Machine Learning Engineer"/>
    <m/>
    <m/>
    <m/>
    <m/>
    <m/>
    <m/>
    <s v="Forums"/>
    <m/>
  </r>
  <r>
    <n v="342"/>
    <s v="Start a new career in this field"/>
    <m/>
    <m/>
    <s v="Help prepare for an advanced degree"/>
    <s v="General interest in the topic (personal growth and enrichment)"/>
    <m/>
    <n v="22"/>
    <m/>
    <n v="7"/>
    <n v="0"/>
    <n v="10"/>
    <n v="45"/>
    <x v="10"/>
    <n v="1"/>
    <s v="shoes (brand is TBD¦ probably Adidas or Puma)"/>
    <m/>
    <s v="Machine learning for life"/>
    <m/>
    <n v="0"/>
    <m/>
    <m/>
    <m/>
    <m/>
    <m/>
    <m/>
    <m/>
    <m/>
    <s v="Nanodegree Program"/>
    <s v="Intro to Programming"/>
    <m/>
    <m/>
    <m/>
    <m/>
    <s v="Deep Learning Foundations"/>
    <m/>
    <m/>
    <m/>
    <s v="ABND, FEND, FSND"/>
    <s v="Slack Channel"/>
    <m/>
  </r>
  <r>
    <n v="343"/>
    <s v="Start a new career in this field"/>
    <m/>
    <m/>
    <m/>
    <m/>
    <m/>
    <n v="30"/>
    <m/>
    <n v="7"/>
    <n v="25"/>
    <n v="9"/>
    <n v="8"/>
    <x v="8"/>
    <n v="0"/>
    <s v="track suit / sweat suit"/>
    <m/>
    <s v="Machine learning for life"/>
    <m/>
    <n v="1"/>
    <s v="Consulting"/>
    <m/>
    <s v="Individual Contributor"/>
    <m/>
    <s v="Construction, Machinery, and Homes"/>
    <m/>
    <n v="2"/>
    <s v="Deloitte"/>
    <s v="Masters"/>
    <m/>
    <m/>
    <m/>
    <m/>
    <m/>
    <s v="Deep Learning Foundations"/>
    <m/>
    <m/>
    <m/>
    <m/>
    <s v="Stack Overflow"/>
    <m/>
  </r>
  <r>
    <n v="344"/>
    <m/>
    <m/>
    <m/>
    <m/>
    <s v="General interest in the topic (personal growth and enrichment)"/>
    <m/>
    <n v="28"/>
    <m/>
    <n v="5"/>
    <n v="30"/>
    <n v="4"/>
    <n v="56"/>
    <x v="11"/>
    <n v="1"/>
    <m/>
    <m/>
    <m/>
    <m/>
    <n v="1"/>
    <s v="Software Engineer"/>
    <m/>
    <s v="Not Applicable"/>
    <m/>
    <s v="Government"/>
    <m/>
    <n v="4"/>
    <s v="attain"/>
    <s v="Bachelors"/>
    <m/>
    <m/>
    <m/>
    <m/>
    <m/>
    <s v="Deep Learning Foundations"/>
    <m/>
    <m/>
    <m/>
    <s v="ios development "/>
    <s v="Forums"/>
    <m/>
  </r>
  <r>
    <n v="345"/>
    <m/>
    <s v="Grow skills for my current role"/>
    <s v="Help move from academia to industry"/>
    <m/>
    <m/>
    <m/>
    <n v="30"/>
    <m/>
    <n v="7"/>
    <n v="20"/>
    <n v="10"/>
    <n v="3"/>
    <x v="3"/>
    <n v="0"/>
    <s v="backpack"/>
    <m/>
    <s v="Math - all the cool kids are doing it"/>
    <m/>
    <n v="1"/>
    <s v="Data Scientist"/>
    <m/>
    <s v="Individual Contributor"/>
    <m/>
    <s v="Healthcare and Pharmaceuticals"/>
    <m/>
    <n v="3"/>
    <s v="Centre d'epidemiologie clinique"/>
    <s v="PhD"/>
    <m/>
    <m/>
    <s v="Data Analyst"/>
    <s v="Machine Learning Engineer"/>
    <m/>
    <m/>
    <m/>
    <m/>
    <m/>
    <m/>
    <s v="Forums"/>
    <m/>
  </r>
  <r>
    <n v="346"/>
    <m/>
    <s v="Grow skills for my current role"/>
    <m/>
    <m/>
    <m/>
    <m/>
    <n v="29"/>
    <m/>
    <n v="6"/>
    <n v="10"/>
    <n v="7"/>
    <n v="3"/>
    <x v="1"/>
    <n v="0"/>
    <s v="jacket (brand is TBD... probably Patagonia)"/>
    <m/>
    <s v="Machine learning for life"/>
    <m/>
    <n v="1"/>
    <s v="Business Intelligence / Business Analyst"/>
    <m/>
    <s v="Individual Contributor"/>
    <m/>
    <s v="Healthcare and Pharmaceuticals"/>
    <m/>
    <n v="3"/>
    <s v="UPMC"/>
    <s v="Masters"/>
    <s v="Intro to Programming"/>
    <m/>
    <m/>
    <s v="Machine Learning Engineer"/>
    <m/>
    <m/>
    <m/>
    <m/>
    <m/>
    <m/>
    <s v="Forums"/>
    <m/>
  </r>
  <r>
    <n v="347"/>
    <s v="Start a new career in this field"/>
    <s v="Grow skills for my current role"/>
    <m/>
    <s v="Help prepare for an advanced degree"/>
    <s v="General interest in the topic (personal growth and enrichment)"/>
    <m/>
    <n v="32"/>
    <m/>
    <n v="7"/>
    <n v="25"/>
    <n v="10"/>
    <n v="8"/>
    <x v="10"/>
    <n v="0"/>
    <s v="hoodie"/>
    <m/>
    <s v="Data is the new bacon&quot;"/>
    <m/>
    <n v="1"/>
    <m/>
    <s v="Application Developer"/>
    <m/>
    <s v="Senior"/>
    <s v="Technology &amp; Internet"/>
    <m/>
    <n v="4"/>
    <s v="Accenture"/>
    <s v="Masters"/>
    <m/>
    <m/>
    <m/>
    <m/>
    <m/>
    <s v="Deep Learning Foundations"/>
    <m/>
    <m/>
    <m/>
    <m/>
    <s v="Forums"/>
    <m/>
  </r>
  <r>
    <n v="348"/>
    <m/>
    <m/>
    <s v="Help move from academia to industry"/>
    <m/>
    <s v="General interest in the topic (personal growth and enrichment)"/>
    <m/>
    <n v="29"/>
    <m/>
    <n v="7"/>
    <n v="30"/>
    <n v="8"/>
    <n v="12"/>
    <x v="10"/>
    <n v="1"/>
    <m/>
    <s v="Notebooks"/>
    <s v="Machine learning for life"/>
    <m/>
    <n v="1"/>
    <s v="Research"/>
    <m/>
    <s v="Individual Contributor"/>
    <m/>
    <s v="Technology &amp; Internet"/>
    <m/>
    <n v="3"/>
    <s v="University of Helsinki, Finland"/>
    <s v="Masters"/>
    <m/>
    <m/>
    <m/>
    <s v="Machine Learning Engineer"/>
    <m/>
    <m/>
    <m/>
    <m/>
    <m/>
    <m/>
    <s v="Stack Overflow"/>
    <m/>
  </r>
  <r>
    <n v="349"/>
    <s v="Start a new career in this field"/>
    <m/>
    <m/>
    <m/>
    <m/>
    <m/>
    <m/>
    <m/>
    <n v="6"/>
    <n v="180"/>
    <n v="12"/>
    <n v="5"/>
    <x v="11"/>
    <n v="1"/>
    <s v="t-shirt"/>
    <m/>
    <s v="Math - all the cool kids are doing it"/>
    <m/>
    <n v="1"/>
    <s v="Other"/>
    <m/>
    <s v="Individual Contributor"/>
    <m/>
    <s v="Technology &amp; Internet"/>
    <m/>
    <n v="13"/>
    <s v="Microsoft"/>
    <s v="Masters"/>
    <m/>
    <m/>
    <m/>
    <m/>
    <m/>
    <s v="Deep Learning Foundations"/>
    <m/>
    <m/>
    <m/>
    <m/>
    <s v="Slack Channel"/>
    <m/>
  </r>
  <r>
    <n v="350"/>
    <m/>
    <m/>
    <m/>
    <m/>
    <s v="General interest in the topic (personal growth and enrichment)"/>
    <m/>
    <n v="31"/>
    <m/>
    <n v="8"/>
    <n v="0"/>
    <n v="12"/>
    <n v="15"/>
    <x v="8"/>
    <n v="0"/>
    <m/>
    <s v="I didn't know about a swag store until now"/>
    <m/>
    <s v="My AI has more Neurons than me"/>
    <n v="1"/>
    <s v="Other"/>
    <m/>
    <s v="Not Applicable"/>
    <m/>
    <s v="Technology &amp; Internet"/>
    <m/>
    <n v="15"/>
    <s v="Myself"/>
    <s v="Bachelors"/>
    <m/>
    <m/>
    <m/>
    <s v="Machine Learning Engineer"/>
    <m/>
    <m/>
    <m/>
    <m/>
    <m/>
    <m/>
    <m/>
    <s v="Stackoverflow and official Documentation i.e. on Keras.org or tensorflow.org"/>
  </r>
  <r>
    <n v="351"/>
    <m/>
    <s v="Grow skills for my current role"/>
    <s v="Help move from academia to industry"/>
    <m/>
    <s v="General interest in the topic (personal growth and enrichment)"/>
    <m/>
    <n v="26"/>
    <m/>
    <n v="6"/>
    <n v="2"/>
    <n v="12"/>
    <n v="2"/>
    <x v="7"/>
    <n v="1"/>
    <m/>
    <m/>
    <m/>
    <m/>
    <n v="0"/>
    <m/>
    <m/>
    <m/>
    <m/>
    <m/>
    <m/>
    <m/>
    <m/>
    <s v="Masters"/>
    <m/>
    <m/>
    <m/>
    <m/>
    <m/>
    <s v="Deep Learning Foundations"/>
    <m/>
    <m/>
    <m/>
    <m/>
    <s v="Slack Channel"/>
    <m/>
  </r>
  <r>
    <n v="352"/>
    <s v="Start a new career in this field"/>
    <m/>
    <m/>
    <m/>
    <s v="General interest in the topic (personal growth and enrichment)"/>
    <m/>
    <n v="40"/>
    <m/>
    <n v="7"/>
    <n v="100"/>
    <n v="7"/>
    <n v="12"/>
    <x v="10"/>
    <n v="1"/>
    <m/>
    <m/>
    <m/>
    <m/>
    <n v="1"/>
    <s v="Data Engineer"/>
    <m/>
    <s v="Individual Contributor"/>
    <m/>
    <s v="Technology &amp; Internet"/>
    <m/>
    <n v="15"/>
    <s v="Self employed"/>
    <s v="Masters"/>
    <m/>
    <m/>
    <m/>
    <m/>
    <m/>
    <s v="Deep Learning Foundations"/>
    <m/>
    <m/>
    <m/>
    <m/>
    <s v="Forums"/>
    <m/>
  </r>
  <r>
    <n v="353"/>
    <m/>
    <s v="Grow skills for my current role"/>
    <m/>
    <m/>
    <s v="General interest in the topic (personal growth and enrichment)"/>
    <m/>
    <n v="35"/>
    <m/>
    <n v="7"/>
    <n v="15"/>
    <n v="5"/>
    <n v="1"/>
    <x v="8"/>
    <n v="1"/>
    <m/>
    <m/>
    <m/>
    <m/>
    <n v="1"/>
    <s v=" Artificial Intelligence Engineer"/>
    <m/>
    <s v="Manager"/>
    <m/>
    <s v="Real Estate"/>
    <m/>
    <n v="8"/>
    <s v="Assemigroup"/>
    <s v="Bachelors"/>
    <m/>
    <m/>
    <m/>
    <m/>
    <m/>
    <s v="Deep Learning Foundations"/>
    <m/>
    <m/>
    <m/>
    <m/>
    <s v="Forums"/>
    <m/>
  </r>
  <r>
    <n v="354"/>
    <m/>
    <m/>
    <m/>
    <m/>
    <s v="General interest in the topic (personal growth and enrichment)"/>
    <m/>
    <n v="45"/>
    <m/>
    <n v="7"/>
    <n v="120"/>
    <n v="10"/>
    <n v="3"/>
    <x v="5"/>
    <n v="0"/>
    <s v="jacket (brand is TBD... probably Patagonia)"/>
    <m/>
    <s v="Machine learning for life"/>
    <m/>
    <n v="1"/>
    <s v="Product Management/Project Management"/>
    <m/>
    <m/>
    <s v="Founder"/>
    <s v="Technology &amp; Internet"/>
    <m/>
    <n v="20"/>
    <s v="Shenzhen Shinetech Software"/>
    <s v="Masters"/>
    <m/>
    <m/>
    <s v="Data Analyst"/>
    <m/>
    <m/>
    <m/>
    <m/>
    <m/>
    <m/>
    <m/>
    <s v="Forums"/>
    <m/>
  </r>
  <r>
    <n v="355"/>
    <m/>
    <m/>
    <m/>
    <m/>
    <s v="General interest in the topic (personal growth and enrichment)"/>
    <m/>
    <n v="26"/>
    <m/>
    <n v="7"/>
    <n v="0"/>
    <n v="10"/>
    <n v="4"/>
    <x v="6"/>
    <n v="1"/>
    <s v="shoes (brand is TBD¦ probably Adidas or Puma)"/>
    <m/>
    <s v="A quality life demands quality questions"/>
    <m/>
    <n v="0"/>
    <m/>
    <m/>
    <m/>
    <m/>
    <m/>
    <m/>
    <m/>
    <m/>
    <s v="Masters"/>
    <m/>
    <m/>
    <m/>
    <m/>
    <m/>
    <s v="Deep Learning Foundations"/>
    <m/>
    <m/>
    <m/>
    <m/>
    <s v="Forums"/>
    <m/>
  </r>
  <r>
    <n v="356"/>
    <m/>
    <m/>
    <s v="Help move from academia to industry"/>
    <m/>
    <m/>
    <m/>
    <n v="26"/>
    <m/>
    <n v="6"/>
    <n v="10"/>
    <n v="13"/>
    <n v="10"/>
    <x v="9"/>
    <n v="1"/>
    <s v="hat"/>
    <m/>
    <s v="Machine learning for life"/>
    <m/>
    <n v="0"/>
    <m/>
    <m/>
    <m/>
    <m/>
    <m/>
    <m/>
    <m/>
    <m/>
    <s v="Masters"/>
    <m/>
    <m/>
    <s v="Data Analyst"/>
    <m/>
    <m/>
    <m/>
    <m/>
    <m/>
    <m/>
    <m/>
    <s v="Forums"/>
    <m/>
  </r>
  <r>
    <n v="357"/>
    <s v="Start a new career in this field"/>
    <m/>
    <m/>
    <m/>
    <s v="General interest in the topic (personal growth and enrichment)"/>
    <m/>
    <n v="30"/>
    <m/>
    <n v="7"/>
    <n v="0"/>
    <n v="12"/>
    <n v="2"/>
    <x v="4"/>
    <n v="1"/>
    <m/>
    <m/>
    <m/>
    <m/>
    <n v="1"/>
    <s v="Software Engineer"/>
    <m/>
    <s v="Individual Contributor"/>
    <m/>
    <s v="Business Support &amp; Logistics"/>
    <m/>
    <n v="4"/>
    <s v="meetingmasters.de"/>
    <s v="Bachelors"/>
    <m/>
    <m/>
    <m/>
    <m/>
    <m/>
    <s v="Deep Learning Foundations"/>
    <m/>
    <m/>
    <m/>
    <m/>
    <s v="Forums"/>
    <m/>
  </r>
  <r>
    <n v="358"/>
    <m/>
    <s v="Grow skills for my current role"/>
    <m/>
    <m/>
    <s v="General interest in the topic (personal growth and enrichment)"/>
    <m/>
    <n v="39"/>
    <m/>
    <n v="7"/>
    <n v="20"/>
    <n v="9"/>
    <n v="3"/>
    <x v="8"/>
    <n v="1"/>
    <m/>
    <m/>
    <m/>
    <m/>
    <n v="1"/>
    <s v="Educator / Instructor"/>
    <m/>
    <s v="Manager"/>
    <m/>
    <s v="Education"/>
    <m/>
    <n v="8"/>
    <s v="UDLA Ecuador"/>
    <s v="PhD"/>
    <m/>
    <m/>
    <m/>
    <m/>
    <s v="Artificial Intelligence"/>
    <s v="Deep Learning Foundations"/>
    <m/>
    <m/>
    <m/>
    <m/>
    <s v="Stack Overflow"/>
    <m/>
  </r>
  <r>
    <n v="359"/>
    <s v="Start a new career in this field"/>
    <m/>
    <m/>
    <s v="Help prepare for an advanced degree"/>
    <m/>
    <m/>
    <n v="32"/>
    <m/>
    <n v="7"/>
    <n v="13"/>
    <n v="7"/>
    <n v="5"/>
    <x v="5"/>
    <n v="1"/>
    <s v="t-shirt"/>
    <m/>
    <s v="Machine learning for life"/>
    <m/>
    <n v="1"/>
    <s v="Other"/>
    <m/>
    <s v="Manager"/>
    <m/>
    <s v="Food &amp; Beverages"/>
    <m/>
    <n v="3"/>
    <s v="Kimdogo GmbH"/>
    <s v="Bachelors"/>
    <m/>
    <m/>
    <m/>
    <m/>
    <m/>
    <s v="Deep Learning Foundations"/>
    <m/>
    <m/>
    <m/>
    <m/>
    <s v="Mentor Help (classroom or 1:1 mentors)"/>
    <m/>
  </r>
  <r>
    <n v="360"/>
    <m/>
    <s v="Grow skills for my current role"/>
    <m/>
    <m/>
    <s v="General interest in the topic (personal growth and enrichment)"/>
    <m/>
    <n v="45"/>
    <m/>
    <n v="6"/>
    <n v="120"/>
    <n v="12"/>
    <n v="15"/>
    <x v="6"/>
    <n v="0"/>
    <s v="hoodie"/>
    <m/>
    <s v="Machine learning for life"/>
    <m/>
    <n v="1"/>
    <s v="Accounting/Finance"/>
    <m/>
    <s v="C-Level"/>
    <m/>
    <s v="Advertising &amp; Marketing"/>
    <m/>
    <n v="20"/>
    <s v="Modern Times Groups AB"/>
    <s v="Masters"/>
    <m/>
    <m/>
    <s v="Data Analyst"/>
    <m/>
    <m/>
    <s v="Deep Learning Foundations"/>
    <m/>
    <m/>
    <m/>
    <m/>
    <s v="Forums"/>
    <m/>
  </r>
  <r>
    <n v="361"/>
    <m/>
    <s v="Grow skills for my current role"/>
    <m/>
    <m/>
    <m/>
    <m/>
    <n v="41"/>
    <m/>
    <n v="8"/>
    <n v="45"/>
    <n v="13"/>
    <n v="20"/>
    <x v="2"/>
    <n v="0"/>
    <s v="t-shirt"/>
    <m/>
    <s v="Data is the new bacon&quot;"/>
    <m/>
    <n v="1"/>
    <s v="Data Engineer"/>
    <m/>
    <s v="Manager"/>
    <m/>
    <s v="Telecommunications"/>
    <m/>
    <n v="15"/>
    <s v="Ice"/>
    <s v="Masters"/>
    <m/>
    <m/>
    <m/>
    <m/>
    <s v="Artificial Intelligence"/>
    <s v="Deep Learning Foundations"/>
    <m/>
    <m/>
    <m/>
    <m/>
    <s v="Slack Channel"/>
    <m/>
  </r>
  <r>
    <n v="362"/>
    <m/>
    <s v="Grow skills for my current role"/>
    <m/>
    <m/>
    <s v="General interest in the topic (personal growth and enrichment)"/>
    <m/>
    <n v="36"/>
    <m/>
    <n v="8"/>
    <n v="2"/>
    <n v="10"/>
    <n v="7"/>
    <x v="7"/>
    <n v="0"/>
    <s v="t-shirt"/>
    <m/>
    <s v="A quality life demands quality questions"/>
    <m/>
    <n v="1"/>
    <s v="Business/Strategy"/>
    <m/>
    <s v="Individual Contributor"/>
    <m/>
    <s v="Automotive"/>
    <m/>
    <n v="11"/>
    <s v="Goodyear"/>
    <s v="Bachelors"/>
    <m/>
    <m/>
    <s v="Data Analyst"/>
    <s v="Machine Learning Engineer"/>
    <m/>
    <s v="Deep Learning Foundations"/>
    <m/>
    <m/>
    <m/>
    <m/>
    <s v="Stack Overflow"/>
    <m/>
  </r>
  <r>
    <n v="363"/>
    <s v="Start a new career in this field"/>
    <m/>
    <m/>
    <m/>
    <m/>
    <m/>
    <n v="27"/>
    <m/>
    <n v="8"/>
    <n v="30"/>
    <n v="10"/>
    <n v="1"/>
    <x v="6"/>
    <n v="0"/>
    <s v="t-shirt"/>
    <m/>
    <s v="Machine learning for life"/>
    <m/>
    <n v="1"/>
    <s v="Other"/>
    <m/>
    <s v="Individual Contributor"/>
    <m/>
    <s v="Electronics"/>
    <m/>
    <n v="3"/>
    <s v="ON Semiconductor"/>
    <s v="Masters"/>
    <m/>
    <m/>
    <m/>
    <m/>
    <m/>
    <s v="Deep Learning Foundations"/>
    <m/>
    <m/>
    <m/>
    <m/>
    <s v="Forums"/>
    <m/>
  </r>
  <r>
    <n v="364"/>
    <s v="Start a new career in this field"/>
    <s v="Grow skills for my current role"/>
    <m/>
    <m/>
    <s v="General interest in the topic (personal growth and enrichment)"/>
    <m/>
    <n v="27"/>
    <m/>
    <n v="6"/>
    <n v="90"/>
    <n v="8"/>
    <n v="12"/>
    <x v="10"/>
    <n v="1"/>
    <m/>
    <m/>
    <m/>
    <m/>
    <n v="1"/>
    <s v="Business Intelligence / Business Analyst"/>
    <m/>
    <s v="Individual Contributor"/>
    <m/>
    <s v="Technology &amp; Internet"/>
    <m/>
    <n v="3"/>
    <s v="Capgemini"/>
    <s v="Bachelors"/>
    <m/>
    <m/>
    <m/>
    <s v="Machine Learning Engineer"/>
    <m/>
    <s v="Deep Learning Foundations"/>
    <m/>
    <m/>
    <m/>
    <m/>
    <s v="Forums"/>
    <m/>
  </r>
  <r>
    <n v="365"/>
    <s v="Start a new career in this field"/>
    <m/>
    <s v="Help move from academia to industry"/>
    <m/>
    <s v="General interest in the topic (personal growth and enrichment)"/>
    <m/>
    <n v="26"/>
    <m/>
    <n v="7"/>
    <n v="0"/>
    <n v="12"/>
    <n v="3"/>
    <x v="0"/>
    <n v="1"/>
    <m/>
    <m/>
    <m/>
    <m/>
    <n v="1"/>
    <s v="Software Engineer"/>
    <m/>
    <s v="Not Applicable"/>
    <m/>
    <s v="Technology &amp; Internet"/>
    <m/>
    <n v="2"/>
    <s v="Mediatek"/>
    <s v="Bachelors"/>
    <m/>
    <m/>
    <m/>
    <m/>
    <m/>
    <s v="Deep Learning Foundations"/>
    <m/>
    <m/>
    <m/>
    <m/>
    <s v="Slack Channel"/>
    <m/>
  </r>
  <r>
    <n v="366"/>
    <s v="Start a new career in this field"/>
    <m/>
    <m/>
    <m/>
    <s v="General interest in the topic (personal growth and enrichment)"/>
    <m/>
    <n v="34"/>
    <m/>
    <n v="8"/>
    <n v="0"/>
    <n v="8"/>
    <n v="2"/>
    <x v="4"/>
    <n v="1"/>
    <m/>
    <m/>
    <m/>
    <m/>
    <n v="1"/>
    <s v="Co-founder (or solo founder)"/>
    <m/>
    <s v="C-Level"/>
    <m/>
    <s v="Technology &amp; Internet"/>
    <m/>
    <n v="12"/>
    <s v="CashFlix"/>
    <s v="Masters"/>
    <m/>
    <m/>
    <m/>
    <s v="Machine Learning Engineer"/>
    <m/>
    <m/>
    <m/>
    <m/>
    <m/>
    <m/>
    <s v="Forums"/>
    <m/>
  </r>
  <r>
    <n v="367"/>
    <s v="Start a new career in this field"/>
    <m/>
    <m/>
    <m/>
    <s v="General interest in the topic (personal growth and enrichment)"/>
    <m/>
    <m/>
    <m/>
    <n v="6"/>
    <n v="0"/>
    <n v="10"/>
    <n v="10"/>
    <x v="3"/>
    <n v="0"/>
    <s v="t-shirt"/>
    <m/>
    <s v="Machine learning for life"/>
    <m/>
    <n v="1"/>
    <s v="Software Engineer"/>
    <m/>
    <s v="Director"/>
    <m/>
    <s v="Technology &amp; Internet"/>
    <m/>
    <n v="30"/>
    <m/>
    <s v="Bachelors"/>
    <m/>
    <m/>
    <m/>
    <m/>
    <m/>
    <m/>
    <m/>
    <m/>
    <s v="None"/>
    <m/>
    <m/>
    <m/>
  </r>
  <r>
    <n v="368"/>
    <m/>
    <s v="Grow skills for my current role"/>
    <m/>
    <m/>
    <m/>
    <m/>
    <n v="46"/>
    <m/>
    <n v="6"/>
    <n v="80"/>
    <n v="10"/>
    <n v="12"/>
    <x v="10"/>
    <n v="1"/>
    <m/>
    <m/>
    <m/>
    <m/>
    <n v="1"/>
    <s v="Software Engineer"/>
    <m/>
    <m/>
    <s v="Senior"/>
    <m/>
    <s v="Financial"/>
    <n v="15"/>
    <s v="Wolters Kluwer"/>
    <s v="Masters"/>
    <m/>
    <m/>
    <s v="Data Analyst"/>
    <m/>
    <m/>
    <m/>
    <m/>
    <m/>
    <m/>
    <m/>
    <s v="Forums"/>
    <m/>
  </r>
  <r>
    <n v="369"/>
    <s v="Start a new career in this field"/>
    <m/>
    <m/>
    <m/>
    <m/>
    <m/>
    <n v="27"/>
    <m/>
    <n v="7"/>
    <n v="30"/>
    <n v="8"/>
    <n v="8"/>
    <x v="10"/>
    <n v="1"/>
    <m/>
    <m/>
    <m/>
    <m/>
    <n v="1"/>
    <s v="Self Driving Car"/>
    <m/>
    <m/>
    <s v="Student Mentor SDC Program"/>
    <s v="Education"/>
    <m/>
    <n v="1"/>
    <s v="Udacity"/>
    <s v="Bachelors"/>
    <m/>
    <m/>
    <m/>
    <s v="Machine Learning Engineer"/>
    <m/>
    <s v="Deep Learning Foundations"/>
    <m/>
    <m/>
    <m/>
    <m/>
    <s v="Mentor Help (classroom or 1:1 mentors)"/>
    <m/>
  </r>
  <r>
    <n v="370"/>
    <s v="Start a new career in this field"/>
    <m/>
    <m/>
    <m/>
    <m/>
    <m/>
    <n v="30"/>
    <m/>
    <n v="7"/>
    <n v="30"/>
    <n v="4"/>
    <n v="10"/>
    <x v="9"/>
    <n v="1"/>
    <m/>
    <m/>
    <m/>
    <m/>
    <n v="1"/>
    <s v=" Artificial Intelligence Engineer"/>
    <m/>
    <s v="Individual Contributor"/>
    <m/>
    <s v="Healthcare and Pharmaceuticals"/>
    <m/>
    <n v="1"/>
    <s v="Huawei"/>
    <s v="Masters"/>
    <m/>
    <m/>
    <m/>
    <m/>
    <m/>
    <s v="Deep Learning Foundations"/>
    <m/>
    <m/>
    <m/>
    <m/>
    <s v="Slack Channel"/>
    <m/>
  </r>
  <r>
    <n v="371"/>
    <s v="Start a new career in this field"/>
    <m/>
    <m/>
    <s v="Help prepare for an advanced degree"/>
    <s v="General interest in the topic (personal growth and enrichment)"/>
    <m/>
    <n v="23"/>
    <m/>
    <n v="8"/>
    <n v="60"/>
    <n v="9"/>
    <n v="30"/>
    <x v="0"/>
    <n v="0"/>
    <s v="backpack"/>
    <m/>
    <m/>
    <s v="&quot;Machine Learning - Now everyone can model!&quot;"/>
    <n v="0"/>
    <m/>
    <m/>
    <m/>
    <m/>
    <m/>
    <m/>
    <m/>
    <m/>
    <s v="Bachelors"/>
    <m/>
    <m/>
    <s v="Data Analyst"/>
    <m/>
    <m/>
    <m/>
    <m/>
    <m/>
    <m/>
    <m/>
    <s v="Stack Overflow"/>
    <m/>
  </r>
  <r>
    <n v="372"/>
    <s v="Start a new career in this field"/>
    <m/>
    <m/>
    <s v="Help prepare for an advanced degree"/>
    <s v="General interest in the topic (personal growth and enrichment)"/>
    <m/>
    <n v="30"/>
    <m/>
    <n v="6"/>
    <n v="60"/>
    <n v="12"/>
    <n v="5"/>
    <x v="11"/>
    <n v="0"/>
    <s v="hoodie"/>
    <m/>
    <s v="Machine learning for life"/>
    <m/>
    <n v="1"/>
    <s v="Software Engineer"/>
    <m/>
    <m/>
    <s v="Junior"/>
    <s v="Technology &amp; Internet"/>
    <m/>
    <n v="1"/>
    <s v="OpenWare"/>
    <s v="Bachelors"/>
    <m/>
    <m/>
    <m/>
    <m/>
    <m/>
    <s v="Deep Learning Foundations"/>
    <m/>
    <m/>
    <m/>
    <m/>
    <s v="Slack Channel"/>
    <m/>
  </r>
  <r>
    <n v="373"/>
    <s v="Start a new career in this field"/>
    <m/>
    <m/>
    <m/>
    <m/>
    <m/>
    <n v="35"/>
    <m/>
    <n v="8"/>
    <n v="8"/>
    <n v="8"/>
    <n v="25"/>
    <x v="4"/>
    <n v="0"/>
    <s v="jacket (brand is TBD... probably Patagonia)"/>
    <m/>
    <s v="A quality life demands quality questions"/>
    <m/>
    <n v="1"/>
    <s v="Self employed"/>
    <m/>
    <s v="Not Applicable"/>
    <m/>
    <s v="Technology &amp; Internet"/>
    <m/>
    <n v="2"/>
    <m/>
    <s v="Masters"/>
    <s v="Intro to Programming"/>
    <m/>
    <m/>
    <s v="Machine Learning Engineer"/>
    <m/>
    <s v="Deep Learning Foundations"/>
    <m/>
    <m/>
    <m/>
    <m/>
    <m/>
    <s v="stack overflow"/>
  </r>
  <r>
    <n v="374"/>
    <m/>
    <s v="Grow skills for my current role"/>
    <m/>
    <m/>
    <m/>
    <m/>
    <n v="43"/>
    <m/>
    <n v="8"/>
    <n v="30"/>
    <n v="6"/>
    <n v="25"/>
    <x v="11"/>
    <n v="1"/>
    <m/>
    <m/>
    <m/>
    <m/>
    <n v="1"/>
    <s v="Software Engineer"/>
    <m/>
    <s v="Individual Contributor"/>
    <m/>
    <s v="Retail &amp; Consumer Durables"/>
    <m/>
    <n v="9"/>
    <s v="secufloss"/>
    <s v="Bachelors"/>
    <m/>
    <m/>
    <m/>
    <m/>
    <m/>
    <s v="Deep Learning Foundations"/>
    <m/>
    <m/>
    <m/>
    <m/>
    <s v="Forums"/>
    <m/>
  </r>
  <r>
    <n v="375"/>
    <m/>
    <m/>
    <m/>
    <m/>
    <s v="General interest in the topic (personal growth and enrichment)"/>
    <m/>
    <n v="39"/>
    <m/>
    <n v="7"/>
    <n v="2"/>
    <n v="9"/>
    <n v="3"/>
    <x v="3"/>
    <n v="1"/>
    <s v="t-shirt"/>
    <m/>
    <m/>
    <s v="å­¸ï¼ç„¡æ­¢ç›¡"/>
    <n v="1"/>
    <s v=" Artificial Intelligence Engineer"/>
    <m/>
    <s v="Individual Contributor"/>
    <m/>
    <s v="Automotive"/>
    <m/>
    <n v="10"/>
    <s v="Taipei"/>
    <s v="Masters"/>
    <m/>
    <m/>
    <m/>
    <m/>
    <m/>
    <s v="Deep Learning Foundations"/>
    <m/>
    <m/>
    <m/>
    <m/>
    <s v="Slack Channel"/>
    <m/>
  </r>
  <r>
    <n v="376"/>
    <m/>
    <m/>
    <m/>
    <s v="Help prepare for an advanced degree"/>
    <m/>
    <m/>
    <n v="33"/>
    <m/>
    <n v="7"/>
    <n v="100"/>
    <n v="9"/>
    <n v="15"/>
    <x v="7"/>
    <n v="1"/>
    <m/>
    <m/>
    <m/>
    <m/>
    <n v="0"/>
    <m/>
    <m/>
    <m/>
    <m/>
    <m/>
    <m/>
    <m/>
    <m/>
    <s v="Bachelors"/>
    <m/>
    <m/>
    <m/>
    <m/>
    <m/>
    <s v="Deep Learning Foundations"/>
    <m/>
    <m/>
    <m/>
    <m/>
    <s v="Live Help"/>
    <m/>
  </r>
  <r>
    <n v="377"/>
    <m/>
    <m/>
    <m/>
    <s v="Help prepare for an advanced degree"/>
    <m/>
    <m/>
    <n v="33"/>
    <m/>
    <n v="7"/>
    <n v="90"/>
    <n v="14"/>
    <n v="12"/>
    <x v="3"/>
    <n v="1"/>
    <m/>
    <m/>
    <m/>
    <m/>
    <n v="1"/>
    <s v="Software Engineer"/>
    <m/>
    <m/>
    <s v="Senior Software Engineer "/>
    <s v="Technology &amp; Internet"/>
    <m/>
    <n v="11"/>
    <s v="Teradata"/>
    <s v="Masters"/>
    <m/>
    <m/>
    <m/>
    <m/>
    <m/>
    <s v="Deep Learning Foundations"/>
    <m/>
    <m/>
    <m/>
    <m/>
    <s v="Stack Overflow"/>
    <m/>
  </r>
  <r>
    <n v="378"/>
    <s v="Start a new career in this field"/>
    <m/>
    <m/>
    <m/>
    <m/>
    <m/>
    <n v="29"/>
    <m/>
    <n v="7"/>
    <n v="45"/>
    <n v="6"/>
    <n v="3"/>
    <x v="7"/>
    <n v="1"/>
    <m/>
    <m/>
    <m/>
    <m/>
    <n v="1"/>
    <s v="Other"/>
    <m/>
    <s v="Individual Contributor"/>
    <m/>
    <m/>
    <s v="Industrial Automation"/>
    <n v="0"/>
    <s v="JR Automation Technologies"/>
    <s v="Bachelors"/>
    <m/>
    <m/>
    <m/>
    <s v="Machine Learning Engineer"/>
    <m/>
    <m/>
    <m/>
    <m/>
    <m/>
    <m/>
    <s v="Forums"/>
    <m/>
  </r>
  <r>
    <n v="379"/>
    <s v="Start a new career in this field"/>
    <m/>
    <m/>
    <m/>
    <m/>
    <m/>
    <n v="39"/>
    <m/>
    <n v="8"/>
    <n v="90"/>
    <n v="12"/>
    <n v="15"/>
    <x v="1"/>
    <n v="0"/>
    <s v="track suit / sweat suit"/>
    <m/>
    <m/>
    <s v="&quot;I am a learning machine&quot;"/>
    <n v="1"/>
    <s v="Product Management/Project Management"/>
    <m/>
    <s v="Manager"/>
    <m/>
    <s v="Automotive"/>
    <m/>
    <n v="1"/>
    <s v="Valeo"/>
    <s v="Masters"/>
    <m/>
    <m/>
    <m/>
    <m/>
    <s v="Artificial Intelligence"/>
    <m/>
    <m/>
    <m/>
    <m/>
    <m/>
    <s v="Forums"/>
    <m/>
  </r>
  <r>
    <n v="380"/>
    <m/>
    <m/>
    <m/>
    <m/>
    <s v="General interest in the topic (personal growth and enrichment)"/>
    <m/>
    <n v="22"/>
    <m/>
    <n v="8"/>
    <n v="45"/>
    <n v="10"/>
    <n v="5"/>
    <x v="8"/>
    <n v="1"/>
    <m/>
    <m/>
    <m/>
    <m/>
    <n v="1"/>
    <s v="Software Engineer"/>
    <m/>
    <s v="Intern"/>
    <m/>
    <s v="Automotive"/>
    <m/>
    <n v="1"/>
    <s v="Tesla"/>
    <s v="Associates"/>
    <m/>
    <m/>
    <m/>
    <s v="Machine Learning Engineer"/>
    <m/>
    <m/>
    <m/>
    <m/>
    <m/>
    <m/>
    <s v="Stack Overflow"/>
    <m/>
  </r>
  <r>
    <n v="381"/>
    <s v="Start a new career in this field"/>
    <s v="Grow skills for my current role"/>
    <m/>
    <m/>
    <s v="General interest in the topic (personal growth and enrichment)"/>
    <m/>
    <n v="45"/>
    <m/>
    <n v="8"/>
    <n v="15"/>
    <n v="12"/>
    <n v="24"/>
    <x v="10"/>
    <n v="1"/>
    <m/>
    <m/>
    <m/>
    <m/>
    <n v="1"/>
    <s v="Other"/>
    <m/>
    <s v="President"/>
    <m/>
    <s v="Retail &amp; Consumer Durables"/>
    <m/>
    <n v="20"/>
    <s v="Madrid"/>
    <s v="Masters"/>
    <m/>
    <m/>
    <m/>
    <s v="Machine Learning Engineer"/>
    <m/>
    <m/>
    <m/>
    <m/>
    <m/>
    <m/>
    <s v="Forums"/>
    <m/>
  </r>
  <r>
    <n v="382"/>
    <s v="Start a new career in this field"/>
    <m/>
    <m/>
    <m/>
    <m/>
    <m/>
    <n v="26"/>
    <m/>
    <n v="7"/>
    <n v="2"/>
    <n v="7"/>
    <n v="2"/>
    <x v="2"/>
    <n v="0"/>
    <s v="shoes (brand is TBD¦ probably Adidas or Puma)"/>
    <m/>
    <m/>
    <s v="Go high or go home"/>
    <n v="1"/>
    <s v="Software Engineer"/>
    <m/>
    <s v="Individual Contributor"/>
    <m/>
    <s v="Retail &amp; Consumer Durables"/>
    <m/>
    <n v="2"/>
    <s v="TOLA Corp"/>
    <s v="Bachelors"/>
    <m/>
    <m/>
    <m/>
    <m/>
    <m/>
    <s v="Deep Learning Foundations"/>
    <m/>
    <m/>
    <m/>
    <m/>
    <s v="Slack Channel"/>
    <m/>
  </r>
  <r>
    <n v="383"/>
    <s v="Start a new career in this field"/>
    <m/>
    <m/>
    <m/>
    <s v="General interest in the topic (personal growth and enrichment)"/>
    <m/>
    <n v="32"/>
    <m/>
    <n v="6"/>
    <n v="80"/>
    <n v="10"/>
    <n v="3"/>
    <x v="7"/>
    <n v="1"/>
    <s v="jacket (brand is TBD... probably Patagonia)"/>
    <m/>
    <s v="Data is the new bacon&quot;"/>
    <m/>
    <n v="1"/>
    <s v="Co-founder (or solo founder)"/>
    <m/>
    <s v="Not Applicable"/>
    <m/>
    <s v="Technology &amp; Internet"/>
    <m/>
    <n v="10"/>
    <s v="Simples"/>
    <s v="Bachelors"/>
    <m/>
    <m/>
    <m/>
    <m/>
    <m/>
    <s v="Deep Learning Foundations"/>
    <m/>
    <m/>
    <m/>
    <m/>
    <s v="Slack Channel"/>
    <m/>
  </r>
  <r>
    <n v="384"/>
    <s v="Start a new career in this field"/>
    <m/>
    <m/>
    <m/>
    <s v="General interest in the topic (personal growth and enrichment)"/>
    <m/>
    <n v="27"/>
    <m/>
    <n v="7"/>
    <n v="0"/>
    <n v="8"/>
    <n v="12"/>
    <x v="4"/>
    <n v="0"/>
    <s v="hoodie"/>
    <m/>
    <s v="Math - all the cool kids are doing it"/>
    <m/>
    <n v="1"/>
    <s v="Software Engineer"/>
    <m/>
    <s v="Director"/>
    <m/>
    <s v="Healthcare and Pharmaceuticals"/>
    <m/>
    <n v="8"/>
    <s v="self-employed"/>
    <s v="Bachelors"/>
    <m/>
    <m/>
    <m/>
    <m/>
    <m/>
    <s v="Deep Learning Foundations"/>
    <m/>
    <m/>
    <m/>
    <s v="Front-End Web Developer"/>
    <s v="Stack Overflow"/>
    <m/>
  </r>
  <r>
    <n v="385"/>
    <m/>
    <s v="Grow skills for my current role"/>
    <m/>
    <m/>
    <m/>
    <m/>
    <n v="23"/>
    <m/>
    <n v="7"/>
    <n v="40"/>
    <n v="7"/>
    <n v="2"/>
    <x v="4"/>
    <n v="1"/>
    <m/>
    <m/>
    <m/>
    <m/>
    <n v="1"/>
    <s v=" Artificial Intelligence Engineer"/>
    <m/>
    <s v="Individual Contributor"/>
    <m/>
    <s v="Technology &amp; Internet"/>
    <m/>
    <n v="1"/>
    <s v="Aganitha"/>
    <s v="Masters"/>
    <m/>
    <m/>
    <m/>
    <m/>
    <m/>
    <s v="Deep Learning Foundations"/>
    <m/>
    <m/>
    <m/>
    <m/>
    <s v="Slack Channel"/>
    <m/>
  </r>
  <r>
    <n v="386"/>
    <m/>
    <s v="Grow skills for my current role"/>
    <m/>
    <m/>
    <m/>
    <m/>
    <m/>
    <m/>
    <n v="7"/>
    <n v="40"/>
    <n v="8"/>
    <n v="3"/>
    <x v="0"/>
    <n v="1"/>
    <m/>
    <m/>
    <m/>
    <m/>
    <n v="1"/>
    <s v="Software Engineer"/>
    <m/>
    <s v="Individual Contributor"/>
    <m/>
    <s v="Telecommunications"/>
    <m/>
    <n v="9"/>
    <s v="Nokia"/>
    <s v="Bachelors"/>
    <m/>
    <m/>
    <m/>
    <m/>
    <m/>
    <s v="Deep Learning Foundations"/>
    <m/>
    <m/>
    <m/>
    <s v="Android Developer"/>
    <s v="Forums"/>
    <m/>
  </r>
  <r>
    <n v="387"/>
    <m/>
    <s v="Grow skills for my current role"/>
    <m/>
    <m/>
    <m/>
    <m/>
    <n v="35"/>
    <m/>
    <n v="7"/>
    <n v="35"/>
    <n v="6"/>
    <n v="2"/>
    <x v="8"/>
    <n v="1"/>
    <m/>
    <m/>
    <m/>
    <m/>
    <n v="1"/>
    <s v="Data Engineer"/>
    <m/>
    <s v="Director"/>
    <m/>
    <s v="Technology &amp; Internet"/>
    <m/>
    <n v="12"/>
    <s v="Google"/>
    <s v="Bachelors"/>
    <m/>
    <m/>
    <m/>
    <m/>
    <m/>
    <s v="Deep Learning Foundations"/>
    <m/>
    <m/>
    <m/>
    <m/>
    <s v="Slack Channel"/>
    <m/>
  </r>
  <r>
    <n v="388"/>
    <s v="Start a new career in this field"/>
    <s v="Grow skills for my current role"/>
    <m/>
    <m/>
    <s v="General interest in the topic (personal growth and enrichment)"/>
    <m/>
    <n v="29"/>
    <m/>
    <n v="6"/>
    <n v="140"/>
    <n v="5"/>
    <n v="4"/>
    <x v="1"/>
    <n v="1"/>
    <m/>
    <m/>
    <m/>
    <m/>
    <n v="1"/>
    <s v="Software Engineer"/>
    <m/>
    <s v="Individual Contributor"/>
    <m/>
    <s v="Food &amp; Beverages"/>
    <m/>
    <n v="3"/>
    <s v="redbull "/>
    <s v="Bachelors"/>
    <m/>
    <m/>
    <m/>
    <m/>
    <s v="Artificial Intelligence"/>
    <s v="Deep Learning Foundations"/>
    <m/>
    <m/>
    <m/>
    <m/>
    <s v="Forums"/>
    <m/>
  </r>
  <r>
    <n v="389"/>
    <m/>
    <s v="Grow skills for my current role"/>
    <m/>
    <m/>
    <m/>
    <m/>
    <n v="25"/>
    <m/>
    <n v="7"/>
    <n v="120"/>
    <n v="8"/>
    <n v="3"/>
    <x v="9"/>
    <n v="0"/>
    <s v="shoes (brand is TBD¦ probably Adidas or Puma)"/>
    <m/>
    <s v="Machine learning for life"/>
    <m/>
    <n v="1"/>
    <s v="Software Engineer"/>
    <m/>
    <s v="Individual Contributor"/>
    <m/>
    <s v="Technology &amp; Internet"/>
    <m/>
    <n v="2"/>
    <s v="Python Developer"/>
    <s v="Nanodegree Program"/>
    <m/>
    <m/>
    <m/>
    <s v="Machine Learning Engineer"/>
    <m/>
    <m/>
    <m/>
    <m/>
    <m/>
    <m/>
    <s v="Forums"/>
    <m/>
  </r>
  <r>
    <n v="390"/>
    <s v="Start a new career in this field"/>
    <s v="Grow skills for my current role"/>
    <m/>
    <m/>
    <s v="General interest in the topic (personal growth and enrichment)"/>
    <m/>
    <n v="41"/>
    <m/>
    <n v="7"/>
    <n v="50"/>
    <n v="10"/>
    <n v="6"/>
    <x v="7"/>
    <n v="1"/>
    <m/>
    <m/>
    <m/>
    <m/>
    <n v="1"/>
    <s v="Software Engineer"/>
    <m/>
    <s v="Vice President"/>
    <m/>
    <s v="Insurance"/>
    <m/>
    <n v="11"/>
    <s v="LGT Capital Partners"/>
    <s v="PhD"/>
    <m/>
    <m/>
    <m/>
    <m/>
    <s v="Artificial Intelligence"/>
    <m/>
    <m/>
    <m/>
    <m/>
    <m/>
    <s v="Forums"/>
    <m/>
  </r>
  <r>
    <n v="391"/>
    <m/>
    <m/>
    <m/>
    <s v="Help prepare for an advanced degree"/>
    <m/>
    <m/>
    <n v="37"/>
    <m/>
    <n v="8"/>
    <n v="60"/>
    <n v="10"/>
    <n v="5"/>
    <x v="2"/>
    <n v="0"/>
    <s v="t-shirt"/>
    <m/>
    <s v="A quality life demands quality questions"/>
    <m/>
    <n v="1"/>
    <s v="Software Engineer"/>
    <m/>
    <s v="Not Applicable"/>
    <m/>
    <s v="Utilities, Energy and Extraction"/>
    <m/>
    <n v="1"/>
    <s v="Energypro GmbH"/>
    <s v="Associates"/>
    <m/>
    <m/>
    <m/>
    <m/>
    <m/>
    <s v="Deep Learning Foundations"/>
    <m/>
    <m/>
    <m/>
    <m/>
    <s v="Forums"/>
    <m/>
  </r>
  <r>
    <n v="392"/>
    <m/>
    <m/>
    <m/>
    <m/>
    <s v="General interest in the topic (personal growth and enrichment)"/>
    <m/>
    <n v="44"/>
    <m/>
    <n v="7"/>
    <n v="30"/>
    <n v="10"/>
    <n v="4"/>
    <x v="5"/>
    <n v="1"/>
    <m/>
    <m/>
    <m/>
    <m/>
    <n v="1"/>
    <s v="Business Intelligence / Business Analyst"/>
    <m/>
    <s v="Manager"/>
    <m/>
    <s v="Telecommunications"/>
    <m/>
    <n v="10"/>
    <s v="Telnor"/>
    <s v="Bachelors"/>
    <s v="Intro to Programming"/>
    <m/>
    <m/>
    <m/>
    <m/>
    <m/>
    <m/>
    <m/>
    <m/>
    <s v="Android Basics "/>
    <s v="Mentor Help (classroom or 1:1 mentors)"/>
    <m/>
  </r>
  <r>
    <n v="393"/>
    <m/>
    <m/>
    <s v="Help move from academia to industry"/>
    <m/>
    <s v="General interest in the topic (personal growth and enrichment)"/>
    <m/>
    <n v="33"/>
    <m/>
    <n v="8"/>
    <n v="40"/>
    <n v="12"/>
    <n v="75"/>
    <x v="10"/>
    <n v="1"/>
    <m/>
    <m/>
    <m/>
    <m/>
    <n v="1"/>
    <s v="Data Scientist"/>
    <m/>
    <s v="Individual Contributor"/>
    <m/>
    <s v="Healthcare and Pharmaceuticals"/>
    <m/>
    <n v="2"/>
    <s v="Henry Ford Healthcare System"/>
    <s v="Masters"/>
    <m/>
    <m/>
    <m/>
    <s v="Machine Learning Engineer"/>
    <m/>
    <m/>
    <m/>
    <m/>
    <m/>
    <m/>
    <m/>
    <s v="I received no help."/>
  </r>
  <r>
    <n v="394"/>
    <m/>
    <m/>
    <m/>
    <m/>
    <s v="General interest in the topic (personal growth and enrichment)"/>
    <m/>
    <n v="42"/>
    <m/>
    <n v="8"/>
    <n v="0"/>
    <n v="2"/>
    <n v="0"/>
    <x v="9"/>
    <n v="1"/>
    <m/>
    <m/>
    <m/>
    <m/>
    <n v="1"/>
    <s v="Consulting"/>
    <m/>
    <s v="Individual Contributor"/>
    <m/>
    <s v="Technology &amp; Internet"/>
    <m/>
    <n v="20"/>
    <s v="Curry Gosselin Group Inc."/>
    <s v="Masters"/>
    <m/>
    <m/>
    <m/>
    <s v="Machine Learning Engineer"/>
    <m/>
    <m/>
    <m/>
    <m/>
    <m/>
    <m/>
    <s v="Forums"/>
    <m/>
  </r>
  <r>
    <n v="395"/>
    <s v="Start a new career in this field"/>
    <s v="Grow skills for my current role"/>
    <m/>
    <s v="Help prepare for an advanced degree"/>
    <s v="General interest in the topic (personal growth and enrichment)"/>
    <m/>
    <n v="41"/>
    <m/>
    <n v="7"/>
    <n v="3"/>
    <n v="15"/>
    <n v="7"/>
    <x v="2"/>
    <n v="0"/>
    <s v="backpack"/>
    <m/>
    <m/>
    <s v="Never stop learning"/>
    <n v="1"/>
    <s v="Consulting"/>
    <m/>
    <s v="Manager"/>
    <m/>
    <s v="Telecommunications"/>
    <m/>
    <n v="20"/>
    <s v="Ericcson"/>
    <s v="Bachelors"/>
    <m/>
    <m/>
    <m/>
    <m/>
    <m/>
    <s v="Deep Learning Foundations"/>
    <m/>
    <m/>
    <m/>
    <m/>
    <s v="Slack Channel"/>
    <m/>
  </r>
  <r>
    <n v="396"/>
    <s v="Start a new career in this field"/>
    <m/>
    <m/>
    <s v="Help prepare for an advanced degree"/>
    <s v="General interest in the topic (personal growth and enrichment)"/>
    <m/>
    <n v="40"/>
    <m/>
    <n v="7"/>
    <n v="0"/>
    <n v="8"/>
    <n v="10"/>
    <x v="0"/>
    <n v="1"/>
    <m/>
    <m/>
    <m/>
    <m/>
    <n v="1"/>
    <s v="Co-founder (or solo founder)"/>
    <m/>
    <s v="Director"/>
    <m/>
    <s v="Transportation &amp; Delivery"/>
    <m/>
    <n v="15"/>
    <s v="Antevis UAB"/>
    <s v="Masters"/>
    <m/>
    <m/>
    <m/>
    <m/>
    <m/>
    <s v="Deep Learning Foundations"/>
    <m/>
    <m/>
    <m/>
    <m/>
    <s v="Forums"/>
    <m/>
  </r>
  <r>
    <n v="397"/>
    <m/>
    <s v="Grow skills for my current role"/>
    <m/>
    <m/>
    <m/>
    <m/>
    <n v="32"/>
    <m/>
    <n v="8"/>
    <n v="20"/>
    <n v="6"/>
    <n v="0"/>
    <x v="0"/>
    <n v="0"/>
    <s v="jacket (brand is TBD... probably Patagonia)"/>
    <m/>
    <s v="A quality life demands quality questions"/>
    <m/>
    <n v="1"/>
    <s v="Software Engineer"/>
    <m/>
    <s v="Individual Contributor"/>
    <m/>
    <s v="Technology &amp; Internet"/>
    <m/>
    <n v="8"/>
    <s v="Facebook"/>
    <s v="Bachelors"/>
    <m/>
    <m/>
    <m/>
    <m/>
    <s v="Artificial Intelligence"/>
    <m/>
    <m/>
    <m/>
    <m/>
    <m/>
    <s v="Slack Channel"/>
    <m/>
  </r>
  <r>
    <n v="398"/>
    <s v="Start a new career in this field"/>
    <m/>
    <m/>
    <m/>
    <s v="General interest in the topic (personal growth and enrichment)"/>
    <m/>
    <n v="56"/>
    <m/>
    <n v="7"/>
    <n v="90"/>
    <n v="13"/>
    <n v="20"/>
    <x v="9"/>
    <n v="1"/>
    <s v="t-shirt"/>
    <m/>
    <s v="Machine learning for life"/>
    <m/>
    <n v="1"/>
    <s v="Software Engineer"/>
    <m/>
    <s v="Manager"/>
    <m/>
    <s v="Technology &amp; Internet"/>
    <m/>
    <n v="20"/>
    <s v="Geoscape"/>
    <s v="Masters"/>
    <m/>
    <m/>
    <m/>
    <m/>
    <s v="Artificial Intelligence"/>
    <s v="Deep Learning Foundations"/>
    <m/>
    <m/>
    <m/>
    <s v="Android Developer"/>
    <s v="Stack Overflow"/>
    <m/>
  </r>
  <r>
    <n v="399"/>
    <m/>
    <s v="Grow skills for my current role"/>
    <s v="Help move from academia to industry"/>
    <s v="Help prepare for an advanced degree"/>
    <m/>
    <m/>
    <n v="23"/>
    <m/>
    <n v="5"/>
    <n v="0"/>
    <n v="8"/>
    <n v="10"/>
    <x v="5"/>
    <n v="1"/>
    <m/>
    <m/>
    <m/>
    <m/>
    <n v="0"/>
    <m/>
    <m/>
    <m/>
    <m/>
    <m/>
    <m/>
    <m/>
    <m/>
    <s v="High school or below"/>
    <m/>
    <m/>
    <s v="Data Analyst"/>
    <m/>
    <m/>
    <m/>
    <m/>
    <m/>
    <s v="None"/>
    <m/>
    <m/>
    <m/>
  </r>
  <r>
    <n v="400"/>
    <s v="Start a new career in this field"/>
    <s v="Grow skills for my current role"/>
    <m/>
    <m/>
    <s v="General interest in the topic (personal growth and enrichment)"/>
    <m/>
    <m/>
    <m/>
    <n v="7"/>
    <n v="30"/>
    <n v="12"/>
    <n v="25"/>
    <x v="10"/>
    <n v="0"/>
    <s v="track suit / sweat suit"/>
    <m/>
    <s v="A quality life demands quality questions"/>
    <m/>
    <n v="1"/>
    <s v="Accounting/Finance"/>
    <m/>
    <s v="Manager"/>
    <m/>
    <s v="Real Estate"/>
    <m/>
    <n v="6"/>
    <s v="MeyerPartner"/>
    <s v="Masters"/>
    <m/>
    <m/>
    <s v="Data Analyst"/>
    <m/>
    <m/>
    <m/>
    <m/>
    <m/>
    <m/>
    <m/>
    <s v="Stack Overflow"/>
    <m/>
  </r>
  <r>
    <n v="401"/>
    <s v="Start a new career in this field"/>
    <s v="Grow skills for my current role"/>
    <m/>
    <m/>
    <s v="General interest in the topic (personal growth and enrichment)"/>
    <m/>
    <n v="44"/>
    <m/>
    <n v="7"/>
    <n v="100"/>
    <n v="11"/>
    <n v="6"/>
    <x v="0"/>
    <n v="0"/>
    <s v="hat"/>
    <m/>
    <s v="A quality life demands quality questions"/>
    <m/>
    <n v="1"/>
    <s v="Other"/>
    <m/>
    <m/>
    <s v="Tax Officer"/>
    <s v="Government"/>
    <m/>
    <n v="3"/>
    <s v="Revenue Services of Brazil"/>
    <s v="Bachelors"/>
    <m/>
    <m/>
    <m/>
    <s v="Machine Learning Engineer"/>
    <m/>
    <m/>
    <m/>
    <m/>
    <m/>
    <m/>
    <s v="Forums"/>
    <m/>
  </r>
  <r>
    <n v="402"/>
    <m/>
    <s v="Grow skills for my current role"/>
    <m/>
    <m/>
    <m/>
    <m/>
    <n v="29"/>
    <m/>
    <n v="7"/>
    <n v="10"/>
    <n v="10"/>
    <n v="15"/>
    <x v="6"/>
    <n v="1"/>
    <m/>
    <m/>
    <m/>
    <m/>
    <n v="1"/>
    <s v="Software Engineer"/>
    <m/>
    <s v="Not Applicable"/>
    <m/>
    <s v="Technology &amp; Internet"/>
    <m/>
    <n v="6"/>
    <s v="Vizzuality"/>
    <s v="Masters"/>
    <m/>
    <m/>
    <m/>
    <s v="Machine Learning Engineer"/>
    <m/>
    <m/>
    <m/>
    <m/>
    <m/>
    <m/>
    <s v="Slack Channel"/>
    <m/>
  </r>
  <r>
    <n v="403"/>
    <s v="Start a new career in this field"/>
    <s v="Grow skills for my current role"/>
    <m/>
    <m/>
    <s v="General interest in the topic (personal growth and enrichment)"/>
    <m/>
    <n v="31"/>
    <m/>
    <n v="8"/>
    <n v="45"/>
    <n v="12"/>
    <n v="2"/>
    <x v="11"/>
    <n v="1"/>
    <m/>
    <m/>
    <m/>
    <m/>
    <n v="1"/>
    <s v="Business Intelligence / Business Analyst"/>
    <m/>
    <s v="Manager"/>
    <m/>
    <s v="Healthcare and Pharmaceuticals"/>
    <m/>
    <n v="2"/>
    <s v="Mylan"/>
    <s v="Bachelors"/>
    <m/>
    <m/>
    <s v="Data Analyst"/>
    <m/>
    <m/>
    <m/>
    <m/>
    <m/>
    <m/>
    <m/>
    <s v="Forums"/>
    <m/>
  </r>
  <r>
    <n v="404"/>
    <s v="Start a new career in this field"/>
    <m/>
    <s v="Help move from academia to industry"/>
    <s v="Help prepare for an advanced degree"/>
    <s v="General interest in the topic (personal growth and enrichment)"/>
    <m/>
    <n v="27"/>
    <m/>
    <n v="7"/>
    <n v="60"/>
    <n v="8"/>
    <n v="2"/>
    <x v="10"/>
    <n v="0"/>
    <s v="t-shirt"/>
    <m/>
    <s v="Data is the new bacon&quot;"/>
    <m/>
    <n v="1"/>
    <s v="Student"/>
    <m/>
    <s v="Intern"/>
    <m/>
    <s v="Nonprofit"/>
    <m/>
    <n v="2"/>
    <s v="Fraunhofer IMW"/>
    <s v="Bachelors"/>
    <m/>
    <m/>
    <m/>
    <m/>
    <s v="Artificial Intelligence"/>
    <m/>
    <m/>
    <m/>
    <m/>
    <m/>
    <s v="Stack Overflow"/>
    <m/>
  </r>
  <r>
    <n v="405"/>
    <m/>
    <m/>
    <m/>
    <s v="Help prepare for an advanced degree"/>
    <s v="General interest in the topic (personal growth and enrichment)"/>
    <m/>
    <n v="22"/>
    <m/>
    <n v="4"/>
    <n v="10"/>
    <n v="10"/>
    <n v="14"/>
    <x v="5"/>
    <n v="0"/>
    <s v="t-shirt"/>
    <m/>
    <s v="Machine learning for life"/>
    <m/>
    <n v="0"/>
    <m/>
    <m/>
    <m/>
    <m/>
    <m/>
    <m/>
    <m/>
    <m/>
    <s v="Bachelors"/>
    <m/>
    <m/>
    <m/>
    <s v="Machine Learning Engineer"/>
    <m/>
    <m/>
    <m/>
    <m/>
    <m/>
    <m/>
    <s v="Forums"/>
    <m/>
  </r>
  <r>
    <n v="406"/>
    <s v="Start a new career in this field"/>
    <m/>
    <m/>
    <m/>
    <s v="General interest in the topic (personal growth and enrichment)"/>
    <m/>
    <n v="34"/>
    <m/>
    <n v="8"/>
    <n v="60"/>
    <n v="10"/>
    <n v="20"/>
    <x v="0"/>
    <n v="0"/>
    <s v="t-shirt"/>
    <m/>
    <s v="Math - all the cool kids are doing it"/>
    <m/>
    <n v="1"/>
    <s v="Educator / Instructor"/>
    <m/>
    <s v="Not Applicable"/>
    <m/>
    <s v="Education"/>
    <m/>
    <n v="6"/>
    <s v="University of northern Colorado"/>
    <s v="Masters"/>
    <m/>
    <m/>
    <m/>
    <m/>
    <m/>
    <s v="Deep Learning Foundations"/>
    <m/>
    <m/>
    <m/>
    <m/>
    <s v="Forums"/>
    <m/>
  </r>
  <r>
    <n v="407"/>
    <m/>
    <s v="Grow skills for my current role"/>
    <m/>
    <m/>
    <s v="General interest in the topic (personal growth and enrichment)"/>
    <m/>
    <n v="27"/>
    <m/>
    <n v="6"/>
    <n v="50"/>
    <n v="12"/>
    <n v="2"/>
    <x v="2"/>
    <n v="0"/>
    <s v="t-shirt"/>
    <m/>
    <s v="Data is the new bacon&quot;"/>
    <m/>
    <n v="1"/>
    <s v="Software Engineer"/>
    <m/>
    <s v="Individual Contributor"/>
    <m/>
    <s v="Airlines &amp; Aerospace (including Defense)"/>
    <m/>
    <n v="3"/>
    <s v="Bradar - Embraer Defesa e SeguranÃ§a"/>
    <s v="Bachelors"/>
    <m/>
    <m/>
    <m/>
    <s v="Machine Learning Engineer"/>
    <m/>
    <m/>
    <m/>
    <m/>
    <m/>
    <m/>
    <s v="Stack Overflow"/>
    <m/>
  </r>
  <r>
    <n v="408"/>
    <m/>
    <m/>
    <s v="Help move from academia to industry"/>
    <s v="Help prepare for an advanced degree"/>
    <s v="General interest in the topic (personal growth and enrichment)"/>
    <m/>
    <n v="29"/>
    <m/>
    <n v="7"/>
    <n v="180"/>
    <n v="8"/>
    <n v="30"/>
    <x v="7"/>
    <n v="0"/>
    <s v="hoodie"/>
    <m/>
    <s v="Data is the new bacon&quot;"/>
    <m/>
    <n v="1"/>
    <s v="Student"/>
    <m/>
    <s v="Not Applicable"/>
    <m/>
    <s v="Government"/>
    <m/>
    <n v="2"/>
    <s v="Minas Gerais House of Representatives"/>
    <s v="Masters"/>
    <m/>
    <m/>
    <m/>
    <m/>
    <m/>
    <s v="Deep Learning Foundations"/>
    <m/>
    <m/>
    <m/>
    <m/>
    <s v="Forums"/>
    <m/>
  </r>
  <r>
    <n v="409"/>
    <m/>
    <m/>
    <m/>
    <m/>
    <s v="General interest in the topic (personal growth and enrichment)"/>
    <m/>
    <m/>
    <m/>
    <n v="45"/>
    <n v="180"/>
    <n v="6"/>
    <n v="5"/>
    <x v="11"/>
    <n v="0"/>
    <s v="track suit / sweat suit"/>
    <m/>
    <s v="Machine learning for life"/>
    <m/>
    <n v="1"/>
    <s v="Data Scientist"/>
    <m/>
    <s v="Director"/>
    <m/>
    <s v="Government"/>
    <m/>
    <n v="27"/>
    <s v="DC"/>
    <s v="Masters"/>
    <m/>
    <m/>
    <m/>
    <s v="Machine Learning Engineer"/>
    <m/>
    <m/>
    <m/>
    <m/>
    <m/>
    <m/>
    <s v="Forums"/>
    <m/>
  </r>
  <r>
    <n v="410"/>
    <m/>
    <s v="Grow skills for my current role"/>
    <m/>
    <m/>
    <s v="General interest in the topic (personal growth and enrichment)"/>
    <m/>
    <n v="49"/>
    <m/>
    <n v="7"/>
    <n v="90"/>
    <n v="9"/>
    <n v="5"/>
    <x v="3"/>
    <n v="1"/>
    <m/>
    <m/>
    <m/>
    <m/>
    <n v="1"/>
    <s v="Software Engineer"/>
    <m/>
    <s v="Individual Contributor"/>
    <m/>
    <s v="Technology &amp; Internet"/>
    <m/>
    <n v="21"/>
    <m/>
    <s v="Bachelors"/>
    <m/>
    <m/>
    <m/>
    <m/>
    <m/>
    <s v="Deep Learning Foundations"/>
    <m/>
    <m/>
    <m/>
    <m/>
    <s v="Forums"/>
    <m/>
  </r>
  <r>
    <n v="411"/>
    <m/>
    <s v="Grow skills for my current role"/>
    <m/>
    <m/>
    <s v="General interest in the topic (personal growth and enrichment)"/>
    <m/>
    <n v="30"/>
    <m/>
    <n v="7"/>
    <n v="40"/>
    <n v="10"/>
    <n v="12"/>
    <x v="1"/>
    <n v="0"/>
    <s v="hoodie"/>
    <m/>
    <s v="Machine learning for life"/>
    <m/>
    <n v="1"/>
    <s v="Data Scientist"/>
    <m/>
    <s v="Manager"/>
    <m/>
    <s v="Telecommunications"/>
    <m/>
    <n v="3"/>
    <s v="Telia "/>
    <s v="PhD"/>
    <m/>
    <m/>
    <m/>
    <m/>
    <s v="Artificial Intelligence"/>
    <m/>
    <m/>
    <m/>
    <m/>
    <m/>
    <s v="Slack Channel"/>
    <m/>
  </r>
  <r>
    <n v="412"/>
    <m/>
    <s v="Grow skills for my current role"/>
    <m/>
    <m/>
    <m/>
    <m/>
    <n v="25"/>
    <m/>
    <n v="7"/>
    <n v="40"/>
    <n v="10"/>
    <n v="10"/>
    <x v="1"/>
    <n v="0"/>
    <s v="hoodie"/>
    <m/>
    <s v="A quality life demands quality questions"/>
    <m/>
    <n v="1"/>
    <s v="Software Engineer"/>
    <m/>
    <s v="Individual Contributor"/>
    <m/>
    <s v="Technology &amp; Internet"/>
    <m/>
    <n v="3"/>
    <s v="Indotrading"/>
    <s v="Bachelors"/>
    <m/>
    <m/>
    <m/>
    <m/>
    <s v="Artificial Intelligence"/>
    <m/>
    <m/>
    <m/>
    <m/>
    <m/>
    <s v="Forums"/>
    <m/>
  </r>
  <r>
    <n v="413"/>
    <m/>
    <s v="Grow skills for my current role"/>
    <m/>
    <m/>
    <s v="General interest in the topic (personal growth and enrichment)"/>
    <m/>
    <n v="26"/>
    <m/>
    <n v="7"/>
    <n v="30"/>
    <n v="10"/>
    <n v="20"/>
    <x v="9"/>
    <n v="0"/>
    <s v="hoodie"/>
    <m/>
    <s v="Machine learning for life"/>
    <m/>
    <n v="1"/>
    <s v="Software Engineer"/>
    <m/>
    <s v="Individual Contributor"/>
    <m/>
    <s v="Technology &amp; Internet"/>
    <m/>
    <n v="6"/>
    <s v="Apple"/>
    <s v="Masters"/>
    <m/>
    <m/>
    <m/>
    <m/>
    <m/>
    <s v="Deep Learning Foundations"/>
    <m/>
    <m/>
    <m/>
    <m/>
    <s v="Forums"/>
    <m/>
  </r>
  <r>
    <n v="414"/>
    <m/>
    <s v="Grow skills for my current role"/>
    <m/>
    <m/>
    <m/>
    <m/>
    <n v="27"/>
    <m/>
    <n v="7"/>
    <n v="60"/>
    <n v="12"/>
    <n v="10"/>
    <x v="1"/>
    <n v="0"/>
    <s v="hoodie"/>
    <m/>
    <s v="Data is the new bacon&quot;"/>
    <m/>
    <n v="1"/>
    <s v="Business Intelligence / Business Analyst"/>
    <m/>
    <s v="Individual Contributor"/>
    <m/>
    <s v="Advertising &amp; Marketing"/>
    <m/>
    <n v="2"/>
    <s v="Accenture"/>
    <s v="Masters"/>
    <m/>
    <m/>
    <m/>
    <s v="Machine Learning Engineer"/>
    <m/>
    <m/>
    <m/>
    <m/>
    <m/>
    <m/>
    <s v="Stack Overflow"/>
    <m/>
  </r>
  <r>
    <n v="415"/>
    <s v="Start a new career in this field"/>
    <m/>
    <m/>
    <m/>
    <m/>
    <m/>
    <n v="21"/>
    <m/>
    <n v="5"/>
    <n v="60"/>
    <n v="8"/>
    <n v="2"/>
    <x v="5"/>
    <n v="1"/>
    <m/>
    <m/>
    <m/>
    <m/>
    <n v="0"/>
    <m/>
    <m/>
    <m/>
    <m/>
    <m/>
    <m/>
    <m/>
    <m/>
    <s v="High school or below"/>
    <m/>
    <m/>
    <s v="Data Analyst"/>
    <m/>
    <m/>
    <m/>
    <m/>
    <m/>
    <m/>
    <m/>
    <s v="Slack Channel"/>
    <m/>
  </r>
  <r>
    <n v="416"/>
    <s v="Start a new career in this field"/>
    <s v="Grow skills for my current role"/>
    <m/>
    <m/>
    <s v="General interest in the topic (personal growth and enrichment)"/>
    <m/>
    <n v="33"/>
    <m/>
    <n v="8"/>
    <n v="30"/>
    <n v="8"/>
    <n v="3"/>
    <x v="6"/>
    <n v="1"/>
    <m/>
    <m/>
    <m/>
    <m/>
    <n v="1"/>
    <s v="Data Engineer"/>
    <m/>
    <s v="Individual Contributor"/>
    <m/>
    <s v="Technology &amp; Internet"/>
    <m/>
    <n v="7"/>
    <s v="IBM"/>
    <s v="Masters"/>
    <m/>
    <m/>
    <m/>
    <m/>
    <s v="Artificial Intelligence"/>
    <m/>
    <m/>
    <m/>
    <m/>
    <m/>
    <s v="Forums"/>
    <m/>
  </r>
  <r>
    <n v="417"/>
    <m/>
    <m/>
    <m/>
    <s v="Help prepare for an advanced degree"/>
    <m/>
    <m/>
    <n v="22"/>
    <m/>
    <n v="5"/>
    <n v="40"/>
    <n v="16"/>
    <n v="12"/>
    <x v="9"/>
    <n v="1"/>
    <m/>
    <m/>
    <m/>
    <m/>
    <n v="1"/>
    <s v="Machine Learning Engineer"/>
    <m/>
    <s v="Intern"/>
    <m/>
    <s v="Education"/>
    <m/>
    <n v="1"/>
    <s v="University of Houston"/>
    <s v="Bachelors"/>
    <m/>
    <m/>
    <m/>
    <m/>
    <m/>
    <s v="Deep Learning Foundations"/>
    <m/>
    <m/>
    <m/>
    <m/>
    <s v="Stack Overflow"/>
    <m/>
  </r>
  <r>
    <n v="418"/>
    <m/>
    <m/>
    <m/>
    <m/>
    <s v="General interest in the topic (personal growth and enrichment)"/>
    <m/>
    <n v="34"/>
    <m/>
    <n v="8"/>
    <n v="180"/>
    <n v="6"/>
    <n v="200"/>
    <x v="8"/>
    <n v="0"/>
    <s v="hoodie"/>
    <m/>
    <s v="Math - all the cool kids are doing it"/>
    <m/>
    <n v="1"/>
    <s v="Software Engineer"/>
    <m/>
    <s v="Individual Contributor"/>
    <m/>
    <m/>
    <s v="Finance "/>
    <n v="9"/>
    <m/>
    <s v="Masters"/>
    <m/>
    <m/>
    <s v="Data Analyst"/>
    <m/>
    <m/>
    <m/>
    <m/>
    <m/>
    <m/>
    <m/>
    <s v="Forums"/>
    <m/>
  </r>
  <r>
    <n v="419"/>
    <m/>
    <s v="Grow skills for my current role"/>
    <m/>
    <s v="Help prepare for an advanced degree"/>
    <s v="General interest in the topic (personal growth and enrichment)"/>
    <m/>
    <n v="29"/>
    <m/>
    <n v="7"/>
    <n v="60"/>
    <n v="540"/>
    <n v="12"/>
    <x v="6"/>
    <n v="0"/>
    <s v="backpack"/>
    <m/>
    <s v="Math - all the cool kids are doing it"/>
    <m/>
    <n v="1"/>
    <s v="Data Engineer"/>
    <m/>
    <s v="Individual Contributor"/>
    <m/>
    <s v="Airlines &amp; Aerospace (including Defense)"/>
    <m/>
    <n v="5"/>
    <s v="SpaceX"/>
    <s v="Masters"/>
    <m/>
    <m/>
    <s v="Data Analyst"/>
    <m/>
    <s v="Artificial Intelligence"/>
    <m/>
    <m/>
    <m/>
    <m/>
    <m/>
    <s v="Forums"/>
    <m/>
  </r>
  <r>
    <n v="420"/>
    <m/>
    <m/>
    <s v="Help move from academia to industry"/>
    <s v="Help prepare for an advanced degree"/>
    <s v="General interest in the topic (personal growth and enrichment)"/>
    <m/>
    <n v="25"/>
    <m/>
    <n v="7"/>
    <n v="3"/>
    <n v="8"/>
    <n v="6"/>
    <x v="7"/>
    <n v="1"/>
    <m/>
    <m/>
    <m/>
    <m/>
    <n v="1"/>
    <s v="Business Intelligence / Business Analyst"/>
    <m/>
    <s v="Individual Contributor"/>
    <m/>
    <s v="Manufacturing"/>
    <m/>
    <n v="1"/>
    <m/>
    <s v="Bachelors"/>
    <m/>
    <m/>
    <m/>
    <m/>
    <s v="Artificial Intelligence"/>
    <m/>
    <m/>
    <m/>
    <m/>
    <m/>
    <s v="Forums"/>
    <m/>
  </r>
  <r>
    <n v="421"/>
    <s v="Start a new career in this field"/>
    <s v="Grow skills for my current role"/>
    <s v="Help move from academia to industry"/>
    <m/>
    <s v="General interest in the topic (personal growth and enrichment)"/>
    <m/>
    <n v="23"/>
    <m/>
    <n v="8"/>
    <n v="0"/>
    <n v="10"/>
    <n v="2"/>
    <x v="3"/>
    <n v="0"/>
    <s v="backpack"/>
    <m/>
    <s v="A quality life demands quality questions"/>
    <m/>
    <n v="0"/>
    <m/>
    <m/>
    <m/>
    <m/>
    <m/>
    <m/>
    <m/>
    <m/>
    <s v="Bachelors"/>
    <m/>
    <m/>
    <m/>
    <s v="Machine Learning Engineer"/>
    <m/>
    <m/>
    <m/>
    <m/>
    <m/>
    <s v="Android Developer"/>
    <s v="Forums"/>
    <m/>
  </r>
  <r>
    <n v="422"/>
    <m/>
    <s v="Grow skills for my current role"/>
    <m/>
    <m/>
    <s v="General interest in the topic (personal growth and enrichment)"/>
    <m/>
    <n v="26"/>
    <m/>
    <n v="7"/>
    <n v="1"/>
    <n v="10"/>
    <n v="10"/>
    <x v="8"/>
    <n v="1"/>
    <m/>
    <m/>
    <m/>
    <m/>
    <n v="1"/>
    <s v="Data Analyst"/>
    <m/>
    <s v="Individual Contributor"/>
    <m/>
    <s v="Technology &amp; Internet"/>
    <m/>
    <n v="3"/>
    <s v="PayPal"/>
    <s v="Bachelors"/>
    <m/>
    <m/>
    <m/>
    <m/>
    <m/>
    <s v="Deep Learning Foundations"/>
    <m/>
    <m/>
    <m/>
    <m/>
    <s v="Forums"/>
    <m/>
  </r>
  <r>
    <n v="423"/>
    <m/>
    <s v="Grow skills for my current role"/>
    <m/>
    <s v="Help prepare for an advanced degree"/>
    <m/>
    <m/>
    <n v="37"/>
    <m/>
    <n v="6"/>
    <n v="60"/>
    <n v="7"/>
    <n v="10"/>
    <x v="3"/>
    <n v="1"/>
    <m/>
    <m/>
    <m/>
    <m/>
    <n v="1"/>
    <s v="Software Engineer"/>
    <m/>
    <s v="Not Applicable"/>
    <m/>
    <s v="Technology &amp; Internet"/>
    <m/>
    <n v="11"/>
    <s v="ClickSales"/>
    <s v="Masters"/>
    <m/>
    <m/>
    <m/>
    <m/>
    <s v="Artificial Intelligence"/>
    <m/>
    <m/>
    <m/>
    <m/>
    <m/>
    <s v="Stack Overflow"/>
    <m/>
  </r>
  <r>
    <n v="424"/>
    <m/>
    <s v="Grow skills for my current role"/>
    <m/>
    <s v="Help prepare for an advanced degree"/>
    <m/>
    <m/>
    <n v="25"/>
    <m/>
    <n v="5"/>
    <n v="240"/>
    <n v="6"/>
    <n v="24"/>
    <x v="5"/>
    <n v="1"/>
    <m/>
    <m/>
    <m/>
    <m/>
    <n v="1"/>
    <s v="Software Engineer"/>
    <m/>
    <s v="Not Applicable"/>
    <m/>
    <s v="Technology &amp; Internet"/>
    <m/>
    <n v="2"/>
    <s v="Platform45"/>
    <s v="Nanodegree Program"/>
    <m/>
    <m/>
    <m/>
    <m/>
    <m/>
    <s v="Deep Learning Foundations"/>
    <m/>
    <m/>
    <m/>
    <m/>
    <s v="Slack Channel"/>
    <m/>
  </r>
  <r>
    <n v="425"/>
    <s v="Start a new career in this field"/>
    <m/>
    <m/>
    <m/>
    <m/>
    <m/>
    <n v="57"/>
    <m/>
    <n v="7"/>
    <n v="0"/>
    <n v="8"/>
    <n v="15"/>
    <x v="6"/>
    <n v="0"/>
    <s v="backpack"/>
    <m/>
    <s v="Machine learning for life"/>
    <m/>
    <n v="1"/>
    <s v="Consulting"/>
    <m/>
    <s v="Individual Contributor"/>
    <m/>
    <s v="Technology &amp; Internet"/>
    <m/>
    <n v="30"/>
    <s v="Freelancing"/>
    <s v="Masters"/>
    <m/>
    <m/>
    <m/>
    <s v="Machine Learning Engineer"/>
    <m/>
    <m/>
    <m/>
    <m/>
    <m/>
    <m/>
    <s v="Forums"/>
    <m/>
  </r>
  <r>
    <n v="426"/>
    <m/>
    <m/>
    <s v="Help move from academia to industry"/>
    <m/>
    <s v="General interest in the topic (personal growth and enrichment)"/>
    <m/>
    <m/>
    <m/>
    <n v="8"/>
    <n v="0"/>
    <n v="8"/>
    <n v="4"/>
    <x v="10"/>
    <n v="0"/>
    <s v="track suit / sweat suit"/>
    <m/>
    <s v="Machine learning for life"/>
    <m/>
    <n v="0"/>
    <m/>
    <m/>
    <m/>
    <m/>
    <m/>
    <m/>
    <m/>
    <m/>
    <s v="Masters"/>
    <m/>
    <m/>
    <m/>
    <m/>
    <s v="Artificial Intelligence"/>
    <m/>
    <m/>
    <m/>
    <m/>
    <s v="Full Stack Web Developer"/>
    <s v="Mentor Help (classroom or 1:1 mentors)"/>
    <m/>
  </r>
  <r>
    <n v="427"/>
    <s v="Start a new career in this field"/>
    <m/>
    <m/>
    <m/>
    <m/>
    <m/>
    <n v="36"/>
    <m/>
    <n v="7"/>
    <n v="40"/>
    <n v="7"/>
    <n v="36"/>
    <x v="1"/>
    <n v="0"/>
    <s v="t-shirt"/>
    <m/>
    <s v="A quality life demands quality questions"/>
    <m/>
    <n v="1"/>
    <s v="Other"/>
    <m/>
    <s v="Not Applicable"/>
    <m/>
    <s v="Government"/>
    <m/>
    <n v="6"/>
    <s v="Texas Department of Criminal Justice"/>
    <s v="Associates"/>
    <m/>
    <m/>
    <m/>
    <s v="Machine Learning Engineer"/>
    <m/>
    <m/>
    <m/>
    <m/>
    <m/>
    <m/>
    <s v="Forums"/>
    <m/>
  </r>
  <r>
    <n v="428"/>
    <m/>
    <m/>
    <m/>
    <m/>
    <s v="General interest in the topic (personal growth and enrichment)"/>
    <m/>
    <n v="23"/>
    <m/>
    <n v="7"/>
    <n v="120"/>
    <n v="8"/>
    <n v="8"/>
    <x v="5"/>
    <n v="1"/>
    <s v="hoodie"/>
    <m/>
    <s v="Machine learning for life"/>
    <m/>
    <n v="0"/>
    <m/>
    <m/>
    <m/>
    <m/>
    <m/>
    <m/>
    <m/>
    <m/>
    <s v="Nanodegree Program"/>
    <m/>
    <m/>
    <s v="Data Analyst"/>
    <m/>
    <m/>
    <m/>
    <s v="Self-Driving Car Engineer"/>
    <m/>
    <m/>
    <m/>
    <s v="Forums"/>
    <m/>
  </r>
  <r>
    <n v="429"/>
    <s v="Start a new career in this field"/>
    <s v="Grow skills for my current role"/>
    <s v="Help move from academia to industry"/>
    <m/>
    <m/>
    <m/>
    <n v="36"/>
    <m/>
    <n v="7"/>
    <n v="20"/>
    <n v="8"/>
    <n v="2"/>
    <x v="9"/>
    <n v="0"/>
    <s v="hoodie"/>
    <m/>
    <s v="A quality life demands quality questions"/>
    <m/>
    <n v="0"/>
    <m/>
    <m/>
    <m/>
    <m/>
    <m/>
    <m/>
    <m/>
    <m/>
    <s v="PhD"/>
    <m/>
    <m/>
    <s v="Data Analyst"/>
    <m/>
    <m/>
    <m/>
    <m/>
    <m/>
    <m/>
    <m/>
    <s v="Forums"/>
    <m/>
  </r>
  <r>
    <n v="430"/>
    <s v="Start a new career in this field"/>
    <m/>
    <m/>
    <s v="Help prepare for an advanced degree"/>
    <s v="General interest in the topic (personal growth and enrichment)"/>
    <m/>
    <n v="26"/>
    <m/>
    <n v="8"/>
    <n v="15"/>
    <n v="6"/>
    <n v="30"/>
    <x v="11"/>
    <n v="0"/>
    <s v="t-shirt"/>
    <m/>
    <s v="Math - all the cool kids are doing it"/>
    <m/>
    <n v="1"/>
    <s v="Software Engineer"/>
    <m/>
    <s v="Individual Contributor"/>
    <m/>
    <s v="Technology &amp; Internet"/>
    <m/>
    <n v="2"/>
    <s v="Navex Global"/>
    <s v="Bachelors"/>
    <m/>
    <m/>
    <m/>
    <s v="Machine Learning Engineer"/>
    <m/>
    <m/>
    <m/>
    <m/>
    <m/>
    <m/>
    <s v="Stack Overflow"/>
    <m/>
  </r>
  <r>
    <n v="431"/>
    <s v="Start a new career in this field"/>
    <m/>
    <s v="Help move from academia to industry"/>
    <m/>
    <s v="General interest in the topic (personal growth and enrichment)"/>
    <m/>
    <n v="27"/>
    <m/>
    <n v="6"/>
    <n v="0"/>
    <n v="4"/>
    <n v="4"/>
    <x v="9"/>
    <n v="1"/>
    <m/>
    <m/>
    <m/>
    <m/>
    <n v="1"/>
    <s v="Data Scientist"/>
    <m/>
    <s v="Intern"/>
    <m/>
    <s v="Healthcare and Pharmaceuticals"/>
    <m/>
    <n v="0"/>
    <s v="Remote"/>
    <s v="Bachelors"/>
    <m/>
    <m/>
    <s v="Data Analyst"/>
    <m/>
    <m/>
    <m/>
    <m/>
    <m/>
    <m/>
    <m/>
    <s v="Forums"/>
    <m/>
  </r>
  <r>
    <n v="432"/>
    <s v="Start a new career in this field"/>
    <m/>
    <m/>
    <m/>
    <m/>
    <m/>
    <n v="34"/>
    <m/>
    <n v="7"/>
    <n v="40"/>
    <n v="12"/>
    <n v="10"/>
    <x v="7"/>
    <n v="0"/>
    <s v="hoodie"/>
    <m/>
    <s v="Machine learning for life"/>
    <m/>
    <n v="1"/>
    <s v="Business/Strategy"/>
    <m/>
    <s v="Director"/>
    <m/>
    <s v="Business Support &amp; Logistics"/>
    <m/>
    <n v="13"/>
    <s v="AxisPoint Consulting"/>
    <s v="Masters"/>
    <m/>
    <m/>
    <m/>
    <s v="Machine Learning Engineer"/>
    <m/>
    <s v="Deep Learning Foundations"/>
    <m/>
    <m/>
    <m/>
    <m/>
    <s v="Forums"/>
    <m/>
  </r>
  <r>
    <n v="433"/>
    <s v="Start a new career in this field"/>
    <s v="Grow skills for my current role"/>
    <m/>
    <m/>
    <m/>
    <m/>
    <n v="32"/>
    <m/>
    <n v="6"/>
    <n v="30"/>
    <n v="12"/>
    <n v="2"/>
    <x v="8"/>
    <n v="0"/>
    <s v="hoodie"/>
    <m/>
    <m/>
    <s v="I create the future"/>
    <n v="1"/>
    <s v="Software Engineer"/>
    <m/>
    <m/>
    <s v="Medium level"/>
    <s v="Entertainment &amp; Leisure"/>
    <m/>
    <n v="3"/>
    <s v="Rakuten Inc."/>
    <s v="Masters"/>
    <m/>
    <m/>
    <s v="Data Analyst"/>
    <m/>
    <m/>
    <m/>
    <m/>
    <m/>
    <m/>
    <m/>
    <s v="Stack Overflow"/>
    <m/>
  </r>
  <r>
    <n v="434"/>
    <m/>
    <m/>
    <m/>
    <m/>
    <s v="General interest in the topic (personal growth and enrichment)"/>
    <m/>
    <n v="36"/>
    <m/>
    <n v="4"/>
    <n v="0"/>
    <n v="10"/>
    <n v="120"/>
    <x v="1"/>
    <n v="0"/>
    <s v="backpack"/>
    <m/>
    <s v="Machine learning for life"/>
    <m/>
    <n v="1"/>
    <s v="Consulting"/>
    <m/>
    <s v="Not Applicable"/>
    <m/>
    <s v="Technology &amp; Internet"/>
    <m/>
    <n v="15"/>
    <m/>
    <s v="Bachelors"/>
    <m/>
    <m/>
    <m/>
    <s v="Machine Learning Engineer"/>
    <m/>
    <m/>
    <m/>
    <m/>
    <m/>
    <m/>
    <s v="Slack Channel"/>
    <m/>
  </r>
  <r>
    <n v="435"/>
    <s v="Start a new career in this field"/>
    <m/>
    <m/>
    <s v="Help prepare for an advanced degree"/>
    <s v="General interest in the topic (personal growth and enrichment)"/>
    <m/>
    <n v="31"/>
    <m/>
    <n v="8"/>
    <n v="60"/>
    <n v="12"/>
    <n v="20"/>
    <x v="10"/>
    <n v="0"/>
    <s v="hoodie"/>
    <m/>
    <s v="A quality life demands quality questions"/>
    <m/>
    <n v="0"/>
    <m/>
    <m/>
    <m/>
    <m/>
    <m/>
    <m/>
    <m/>
    <m/>
    <s v="Masters"/>
    <m/>
    <m/>
    <s v="Data Analyst"/>
    <m/>
    <m/>
    <m/>
    <m/>
    <m/>
    <m/>
    <m/>
    <s v="Forums"/>
    <m/>
  </r>
  <r>
    <n v="436"/>
    <m/>
    <s v="Grow skills for my current role"/>
    <s v="Help move from academia to industry"/>
    <m/>
    <s v="General interest in the topic (personal growth and enrichment)"/>
    <m/>
    <n v="26"/>
    <m/>
    <n v="8"/>
    <n v="0"/>
    <n v="8"/>
    <n v="15"/>
    <x v="4"/>
    <n v="1"/>
    <m/>
    <m/>
    <m/>
    <m/>
    <n v="0"/>
    <m/>
    <m/>
    <m/>
    <m/>
    <m/>
    <m/>
    <m/>
    <m/>
    <s v="Masters"/>
    <m/>
    <m/>
    <m/>
    <m/>
    <m/>
    <s v="Deep Learning Foundations"/>
    <m/>
    <m/>
    <m/>
    <m/>
    <s v="Forums"/>
    <m/>
  </r>
  <r>
    <n v="437"/>
    <m/>
    <m/>
    <m/>
    <m/>
    <s v="General interest in the topic (personal growth and enrichment)"/>
    <m/>
    <n v="38"/>
    <m/>
    <n v="7"/>
    <n v="50"/>
    <n v="8"/>
    <n v="3"/>
    <x v="8"/>
    <n v="1"/>
    <m/>
    <m/>
    <m/>
    <m/>
    <n v="1"/>
    <s v="Software Engineer"/>
    <m/>
    <s v="Individual Contributor"/>
    <m/>
    <s v="Technology &amp; Internet"/>
    <m/>
    <n v="12"/>
    <m/>
    <s v="Masters"/>
    <m/>
    <m/>
    <m/>
    <m/>
    <m/>
    <s v="Deep Learning Foundations"/>
    <m/>
    <m/>
    <m/>
    <m/>
    <s v="Stack Overflow"/>
    <m/>
  </r>
  <r>
    <n v="438"/>
    <m/>
    <m/>
    <s v="Help move from academia to industry"/>
    <s v="Help prepare for an advanced degree"/>
    <m/>
    <m/>
    <n v="24"/>
    <m/>
    <n v="7"/>
    <n v="30"/>
    <n v="8"/>
    <n v="5"/>
    <x v="9"/>
    <n v="1"/>
    <m/>
    <m/>
    <m/>
    <m/>
    <n v="0"/>
    <m/>
    <m/>
    <m/>
    <m/>
    <m/>
    <m/>
    <m/>
    <m/>
    <s v="Bachelors"/>
    <m/>
    <m/>
    <m/>
    <s v="Machine Learning Engineer"/>
    <m/>
    <m/>
    <m/>
    <m/>
    <m/>
    <m/>
    <s v="Forums"/>
    <m/>
  </r>
  <r>
    <n v="439"/>
    <m/>
    <m/>
    <m/>
    <m/>
    <m/>
    <s v="Master a domain that will form the foundation of my next company."/>
    <n v="49"/>
    <m/>
    <n v="7"/>
    <n v="0"/>
    <n v="8"/>
    <n v="20"/>
    <x v="6"/>
    <n v="1"/>
    <m/>
    <m/>
    <m/>
    <m/>
    <n v="1"/>
    <s v="Retired"/>
    <m/>
    <s v="C-Level"/>
    <m/>
    <s v="Technology &amp; Internet"/>
    <m/>
    <n v="25"/>
    <s v="Think Exponential - my company"/>
    <s v="Masters"/>
    <m/>
    <m/>
    <m/>
    <m/>
    <s v="Artificial Intelligence"/>
    <s v="Deep Learning Foundations"/>
    <m/>
    <m/>
    <m/>
    <s v="Digital Marking"/>
    <s v="Forums"/>
    <m/>
  </r>
  <r>
    <n v="440"/>
    <m/>
    <s v="Grow skills for my current role"/>
    <m/>
    <m/>
    <m/>
    <m/>
    <n v="56"/>
    <m/>
    <n v="7"/>
    <n v="0"/>
    <n v="10"/>
    <n v="10"/>
    <x v="7"/>
    <n v="1"/>
    <m/>
    <m/>
    <m/>
    <m/>
    <n v="1"/>
    <s v="Software Engineer"/>
    <m/>
    <m/>
    <s v="Principal SW Scientist/Exec Director"/>
    <s v="Electronics"/>
    <m/>
    <n v="35"/>
    <s v="Control4 Inc."/>
    <s v="PhD"/>
    <m/>
    <m/>
    <m/>
    <m/>
    <m/>
    <s v="Deep Learning Foundations"/>
    <m/>
    <m/>
    <m/>
    <m/>
    <s v="Forums"/>
    <m/>
  </r>
  <r>
    <n v="441"/>
    <s v="Start a new career in this field"/>
    <m/>
    <m/>
    <s v="Help prepare for an advanced degree"/>
    <s v="General interest in the topic (personal growth and enrichment)"/>
    <m/>
    <n v="39"/>
    <m/>
    <n v="8"/>
    <n v="75"/>
    <n v="14"/>
    <n v="8"/>
    <x v="4"/>
    <n v="1"/>
    <m/>
    <m/>
    <m/>
    <m/>
    <n v="1"/>
    <s v="Product Management/Project Management"/>
    <m/>
    <s v="Individual Contributor"/>
    <m/>
    <s v="Utilities, Energy and Extraction"/>
    <m/>
    <n v="13"/>
    <s v="GE"/>
    <s v="Bachelors"/>
    <m/>
    <m/>
    <m/>
    <m/>
    <m/>
    <s v="Deep Learning Foundations"/>
    <m/>
    <m/>
    <m/>
    <m/>
    <s v="Forums"/>
    <m/>
  </r>
  <r>
    <n v="442"/>
    <m/>
    <s v="Grow skills for my current role"/>
    <m/>
    <m/>
    <m/>
    <m/>
    <n v="26"/>
    <m/>
    <n v="7"/>
    <n v="0"/>
    <n v="12"/>
    <n v="20"/>
    <x v="8"/>
    <n v="1"/>
    <m/>
    <m/>
    <m/>
    <m/>
    <n v="1"/>
    <s v="Business Intelligence / Business Analyst"/>
    <m/>
    <s v="Individual Contributor"/>
    <m/>
    <s v="Advertising &amp; Marketing"/>
    <m/>
    <n v="3"/>
    <s v="Everjobs "/>
    <s v="Bachelors"/>
    <m/>
    <m/>
    <m/>
    <m/>
    <s v="Artificial Intelligence"/>
    <m/>
    <m/>
    <m/>
    <m/>
    <m/>
    <s v="Slack Channel"/>
    <m/>
  </r>
  <r>
    <n v="443"/>
    <s v="Start a new career in this field"/>
    <s v="Grow skills for my current role"/>
    <s v="Help move from academia to industry"/>
    <m/>
    <s v="General interest in the topic (personal growth and enrichment)"/>
    <m/>
    <n v="30"/>
    <m/>
    <n v="8"/>
    <n v="1"/>
    <n v="8"/>
    <n v="25"/>
    <x v="10"/>
    <n v="1"/>
    <m/>
    <m/>
    <m/>
    <m/>
    <n v="1"/>
    <s v="Software Engineer"/>
    <m/>
    <s v="Individual Contributor"/>
    <m/>
    <s v="Technology &amp; Internet"/>
    <m/>
    <n v="1"/>
    <s v="Google"/>
    <s v="PhD"/>
    <m/>
    <m/>
    <s v="Data Analyst"/>
    <s v="Machine Learning Engineer"/>
    <m/>
    <s v="Deep Learning Foundations"/>
    <m/>
    <m/>
    <m/>
    <m/>
    <s v="Stack Overflow"/>
    <m/>
  </r>
  <r>
    <n v="444"/>
    <s v="Start a new career in this field"/>
    <m/>
    <m/>
    <m/>
    <m/>
    <m/>
    <n v="55"/>
    <m/>
    <n v="7"/>
    <n v="90"/>
    <n v="8"/>
    <n v="10"/>
    <x v="2"/>
    <n v="0"/>
    <s v="t-shirt"/>
    <m/>
    <s v="A quality life demands quality questions"/>
    <m/>
    <n v="1"/>
    <s v="Research"/>
    <m/>
    <s v="Individual Contributor"/>
    <m/>
    <s v="Education"/>
    <m/>
    <n v="28"/>
    <s v="Concordia University"/>
    <s v="PhD"/>
    <m/>
    <m/>
    <m/>
    <m/>
    <m/>
    <m/>
    <m/>
    <m/>
    <m/>
    <s v="Front end developer"/>
    <s v="Forums"/>
    <m/>
  </r>
  <r>
    <n v="445"/>
    <m/>
    <s v="Grow skills for my current role"/>
    <m/>
    <s v="Help prepare for an advanced degree"/>
    <s v="General interest in the topic (personal growth and enrichment)"/>
    <m/>
    <n v="29"/>
    <m/>
    <n v="5"/>
    <n v="0"/>
    <n v="16"/>
    <n v="2"/>
    <x v="11"/>
    <n v="0"/>
    <s v="backpack"/>
    <m/>
    <s v="Machine learning for life"/>
    <m/>
    <n v="1"/>
    <s v="Consulting"/>
    <m/>
    <s v="Manager"/>
    <m/>
    <s v="Technology &amp; Internet"/>
    <m/>
    <n v="5"/>
    <s v="Hortonworks"/>
    <s v="Bachelors"/>
    <m/>
    <m/>
    <m/>
    <m/>
    <m/>
    <s v="Deep Learning Foundations"/>
    <m/>
    <m/>
    <m/>
    <m/>
    <s v="Forums"/>
    <m/>
  </r>
  <r>
    <n v="446"/>
    <s v="Start a new career in this field"/>
    <s v="Grow skills for my current role"/>
    <m/>
    <m/>
    <s v="General interest in the topic (personal growth and enrichment)"/>
    <m/>
    <n v="28"/>
    <m/>
    <n v="6"/>
    <n v="180"/>
    <n v="10"/>
    <n v="9"/>
    <x v="4"/>
    <n v="1"/>
    <m/>
    <m/>
    <m/>
    <m/>
    <n v="1"/>
    <s v="Data Scientist"/>
    <m/>
    <s v="Individual Contributor"/>
    <m/>
    <m/>
    <s v="Outsourcing"/>
    <n v="1"/>
    <s v="Allied Global BPO"/>
    <s v="Masters"/>
    <m/>
    <m/>
    <m/>
    <m/>
    <m/>
    <s v="Deep Learning Foundations"/>
    <m/>
    <m/>
    <m/>
    <m/>
    <s v="Ask Me Anythings (AMAs)"/>
    <m/>
  </r>
  <r>
    <n v="447"/>
    <s v="Start a new career in this field"/>
    <m/>
    <m/>
    <m/>
    <m/>
    <m/>
    <n v="25"/>
    <m/>
    <n v="9"/>
    <n v="1"/>
    <n v="6"/>
    <n v="5"/>
    <x v="10"/>
    <n v="1"/>
    <m/>
    <m/>
    <m/>
    <m/>
    <n v="1"/>
    <s v="Software Engineer"/>
    <m/>
    <s v="Individual Contributor"/>
    <m/>
    <s v="Technology &amp; Internet"/>
    <m/>
    <n v="2"/>
    <s v="Oracle Financial Services Software"/>
    <s v="Bachelors"/>
    <m/>
    <m/>
    <m/>
    <s v="Machine Learning Engineer"/>
    <m/>
    <m/>
    <m/>
    <m/>
    <m/>
    <m/>
    <s v="Stack Overflow"/>
    <m/>
  </r>
  <r>
    <n v="448"/>
    <m/>
    <s v="Grow skills for my current role"/>
    <m/>
    <m/>
    <m/>
    <m/>
    <n v="28"/>
    <m/>
    <n v="8"/>
    <n v="6"/>
    <n v="14"/>
    <n v="6"/>
    <x v="0"/>
    <n v="0"/>
    <s v="t-shirt"/>
    <m/>
    <s v="A quality life demands quality questions"/>
    <m/>
    <n v="1"/>
    <s v="Software Engineer"/>
    <m/>
    <s v="Individual Contributor"/>
    <m/>
    <s v="Technology &amp; Internet"/>
    <m/>
    <n v="5"/>
    <s v="Pisom Tech"/>
    <s v="Bachelors"/>
    <m/>
    <m/>
    <m/>
    <s v="Machine Learning Engineer"/>
    <m/>
    <m/>
    <m/>
    <m/>
    <m/>
    <m/>
    <s v="Stack Overflow"/>
    <m/>
  </r>
  <r>
    <n v="449"/>
    <m/>
    <m/>
    <m/>
    <m/>
    <s v="General interest in the topic (personal growth and enrichment)"/>
    <m/>
    <n v="42"/>
    <m/>
    <n v="6"/>
    <n v="50"/>
    <n v="8"/>
    <n v="5"/>
    <x v="10"/>
    <n v="1"/>
    <m/>
    <m/>
    <m/>
    <m/>
    <n v="1"/>
    <s v="Self Driving Car"/>
    <m/>
    <s v="Manager"/>
    <m/>
    <s v="Automotive"/>
    <m/>
    <n v="5"/>
    <s v="Dusseldorf "/>
    <s v="PhD"/>
    <m/>
    <m/>
    <m/>
    <s v="Machine Learning Engineer"/>
    <m/>
    <m/>
    <s v="Self-Driving Car Engineer"/>
    <m/>
    <m/>
    <m/>
    <s v="Forums"/>
    <m/>
  </r>
  <r>
    <n v="450"/>
    <s v="Start a new career in this field"/>
    <m/>
    <m/>
    <m/>
    <s v="General interest in the topic (personal growth and enrichment)"/>
    <m/>
    <n v="39"/>
    <m/>
    <n v="8"/>
    <n v="75"/>
    <n v="9"/>
    <n v="20"/>
    <x v="4"/>
    <n v="0"/>
    <s v="t-shirt"/>
    <m/>
    <s v="Machine learning for life"/>
    <m/>
    <n v="1"/>
    <s v="Freelancing"/>
    <m/>
    <s v="Not Applicable"/>
    <m/>
    <s v="Technology &amp; Internet"/>
    <m/>
    <n v="14"/>
    <s v="Self employed "/>
    <s v="Masters"/>
    <m/>
    <m/>
    <m/>
    <s v="Machine Learning Engineer"/>
    <m/>
    <m/>
    <m/>
    <m/>
    <m/>
    <m/>
    <s v="Forums"/>
    <m/>
  </r>
  <r>
    <n v="451"/>
    <s v="Start a new career in this field"/>
    <m/>
    <m/>
    <s v="Help prepare for an advanced degree"/>
    <s v="General interest in the topic (personal growth and enrichment)"/>
    <m/>
    <n v="29"/>
    <m/>
    <n v="8"/>
    <n v="0"/>
    <n v="10"/>
    <n v="60"/>
    <x v="6"/>
    <n v="1"/>
    <m/>
    <m/>
    <m/>
    <m/>
    <n v="1"/>
    <s v="Student"/>
    <m/>
    <s v="Intern"/>
    <m/>
    <s v="Technology &amp; Internet"/>
    <m/>
    <n v="1"/>
    <s v="self employed"/>
    <s v="Bachelors"/>
    <m/>
    <m/>
    <m/>
    <s v="Machine Learning Engineer"/>
    <s v="Artificial Intelligence"/>
    <m/>
    <m/>
    <m/>
    <m/>
    <m/>
    <s v="Slack Channel"/>
    <m/>
  </r>
  <r>
    <n v="452"/>
    <s v="Start a new career in this field"/>
    <m/>
    <m/>
    <m/>
    <m/>
    <m/>
    <n v="43"/>
    <m/>
    <n v="7"/>
    <n v="70"/>
    <n v="8"/>
    <n v="50"/>
    <x v="6"/>
    <n v="1"/>
    <m/>
    <m/>
    <m/>
    <m/>
    <n v="1"/>
    <s v="Software Engineer"/>
    <m/>
    <s v="Individual Contributor"/>
    <m/>
    <s v="Transportation &amp; Delivery"/>
    <m/>
    <n v="15"/>
    <s v="Audasa"/>
    <s v="Masters"/>
    <m/>
    <m/>
    <m/>
    <m/>
    <s v="Artificial Intelligence"/>
    <m/>
    <m/>
    <m/>
    <m/>
    <m/>
    <s v="Forums"/>
    <m/>
  </r>
  <r>
    <n v="453"/>
    <m/>
    <s v="Grow skills for my current role"/>
    <m/>
    <m/>
    <m/>
    <m/>
    <n v="33"/>
    <m/>
    <n v="7"/>
    <n v="0"/>
    <n v="6"/>
    <n v="20"/>
    <x v="1"/>
    <n v="0"/>
    <s v="hoodie"/>
    <m/>
    <s v="Data is the new bacon&quot;"/>
    <m/>
    <n v="1"/>
    <s v="Data Scientist"/>
    <m/>
    <s v="Individual Contributor"/>
    <m/>
    <s v="Technology &amp; Internet"/>
    <m/>
    <n v="2"/>
    <m/>
    <s v="Masters"/>
    <m/>
    <m/>
    <m/>
    <m/>
    <m/>
    <s v="Deep Learning Foundations"/>
    <m/>
    <m/>
    <m/>
    <m/>
    <s v="Slack Channel"/>
    <m/>
  </r>
  <r>
    <n v="454"/>
    <m/>
    <s v="Grow skills for my current role"/>
    <m/>
    <m/>
    <m/>
    <m/>
    <n v="35"/>
    <m/>
    <n v="7"/>
    <n v="30"/>
    <n v="15"/>
    <n v="8"/>
    <x v="5"/>
    <n v="1"/>
    <m/>
    <m/>
    <m/>
    <m/>
    <n v="1"/>
    <s v="Software Engineer"/>
    <m/>
    <s v="Manager"/>
    <m/>
    <s v="Government"/>
    <m/>
    <n v="14"/>
    <s v="TRE-RS"/>
    <s v="Bachelors"/>
    <m/>
    <m/>
    <m/>
    <m/>
    <m/>
    <s v="Deep Learning Foundations"/>
    <m/>
    <m/>
    <m/>
    <m/>
    <s v="Slack Channel"/>
    <m/>
  </r>
  <r>
    <n v="455"/>
    <s v="Start a new career in this field"/>
    <m/>
    <m/>
    <m/>
    <s v="General interest in the topic (personal growth and enrichment)"/>
    <m/>
    <n v="30"/>
    <m/>
    <n v="7"/>
    <n v="0"/>
    <n v="8"/>
    <n v="50"/>
    <x v="10"/>
    <n v="1"/>
    <m/>
    <m/>
    <m/>
    <m/>
    <n v="0"/>
    <m/>
    <m/>
    <m/>
    <m/>
    <m/>
    <m/>
    <m/>
    <m/>
    <s v="Masters"/>
    <s v="Intro to Programming"/>
    <m/>
    <s v="Data Analyst"/>
    <s v="Machine Learning Engineer"/>
    <m/>
    <m/>
    <m/>
    <m/>
    <m/>
    <m/>
    <s v="Forums"/>
    <m/>
  </r>
  <r>
    <n v="456"/>
    <s v="Start a new career in this field"/>
    <m/>
    <m/>
    <s v="Help prepare for an advanced degree"/>
    <s v="General interest in the topic (personal growth and enrichment)"/>
    <m/>
    <n v="21"/>
    <m/>
    <n v="7"/>
    <n v="50"/>
    <n v="9"/>
    <n v="15"/>
    <x v="4"/>
    <n v="1"/>
    <m/>
    <m/>
    <m/>
    <m/>
    <n v="0"/>
    <m/>
    <m/>
    <m/>
    <m/>
    <m/>
    <m/>
    <m/>
    <m/>
    <s v="Bachelors"/>
    <m/>
    <m/>
    <m/>
    <s v="Machine Learning Engineer"/>
    <m/>
    <m/>
    <m/>
    <m/>
    <m/>
    <m/>
    <s v="Forums"/>
    <m/>
  </r>
  <r>
    <n v="457"/>
    <m/>
    <m/>
    <m/>
    <m/>
    <s v="General interest in the topic (personal growth and enrichment)"/>
    <m/>
    <n v="41"/>
    <m/>
    <n v="8"/>
    <n v="10"/>
    <n v="14"/>
    <n v="0"/>
    <x v="8"/>
    <n v="0"/>
    <s v="backpack"/>
    <m/>
    <s v="A quality life demands quality questions"/>
    <m/>
    <n v="1"/>
    <s v="Research"/>
    <m/>
    <s v="Individual Contributor"/>
    <m/>
    <s v="Technology &amp; Internet"/>
    <m/>
    <n v="10"/>
    <m/>
    <s v="PhD"/>
    <m/>
    <m/>
    <m/>
    <m/>
    <m/>
    <s v="Deep Learning Foundations"/>
    <m/>
    <m/>
    <m/>
    <m/>
    <s v="Forums"/>
    <m/>
  </r>
  <r>
    <n v="458"/>
    <s v="Start a new career in this field"/>
    <m/>
    <s v="Help move from academia to industry"/>
    <s v="Help prepare for an advanced degree"/>
    <s v="General interest in the topic (personal growth and enrichment)"/>
    <m/>
    <n v="20"/>
    <m/>
    <n v="7"/>
    <n v="120"/>
    <n v="15"/>
    <n v="100"/>
    <x v="5"/>
    <n v="0"/>
    <s v="shoes (brand is TBD¦ probably Adidas or Puma)"/>
    <m/>
    <m/>
    <s v="I'm going Deep !"/>
    <n v="0"/>
    <m/>
    <m/>
    <m/>
    <m/>
    <m/>
    <m/>
    <m/>
    <m/>
    <s v="Bachelors"/>
    <m/>
    <m/>
    <m/>
    <m/>
    <m/>
    <s v="Deep Learning Foundations"/>
    <m/>
    <m/>
    <m/>
    <m/>
    <s v="Slack Channel"/>
    <m/>
  </r>
  <r>
    <n v="459"/>
    <s v="Start a new career in this field"/>
    <s v="Grow skills for my current role"/>
    <m/>
    <m/>
    <m/>
    <m/>
    <n v="45"/>
    <m/>
    <n v="6"/>
    <n v="60"/>
    <n v="16"/>
    <n v="10"/>
    <x v="5"/>
    <n v="0"/>
    <s v="backpack"/>
    <m/>
    <s v="Machine learning for life"/>
    <m/>
    <n v="0"/>
    <m/>
    <m/>
    <m/>
    <m/>
    <m/>
    <m/>
    <m/>
    <m/>
    <s v="Masters"/>
    <m/>
    <m/>
    <s v="Data Analyst"/>
    <m/>
    <m/>
    <m/>
    <m/>
    <m/>
    <m/>
    <m/>
    <s v="Forums"/>
    <m/>
  </r>
  <r>
    <n v="460"/>
    <s v="Start a new career in this field"/>
    <m/>
    <m/>
    <m/>
    <m/>
    <m/>
    <n v="30"/>
    <m/>
    <n v="6"/>
    <n v="20"/>
    <n v="8"/>
    <n v="3"/>
    <x v="10"/>
    <n v="1"/>
    <m/>
    <m/>
    <m/>
    <m/>
    <n v="1"/>
    <s v="Software Engineer"/>
    <m/>
    <s v="Not Applicable"/>
    <m/>
    <s v="Technology &amp; Internet"/>
    <m/>
    <n v="2"/>
    <s v="Microsoft"/>
    <s v="Masters"/>
    <m/>
    <m/>
    <m/>
    <s v="Machine Learning Engineer"/>
    <m/>
    <m/>
    <m/>
    <m/>
    <m/>
    <m/>
    <m/>
    <s v="Videos"/>
  </r>
  <r>
    <n v="461"/>
    <s v="Start a new career in this field"/>
    <m/>
    <m/>
    <m/>
    <s v="General interest in the topic (personal growth and enrichment)"/>
    <m/>
    <n v="42"/>
    <m/>
    <n v="6"/>
    <n v="0"/>
    <n v="5"/>
    <n v="5"/>
    <x v="7"/>
    <n v="0"/>
    <s v="backpack"/>
    <m/>
    <s v="Machine learning for life"/>
    <m/>
    <n v="1"/>
    <s v="Freelancing"/>
    <m/>
    <s v="Not Applicable"/>
    <m/>
    <s v="Technology &amp; Internet"/>
    <m/>
    <n v="15"/>
    <m/>
    <s v="Masters"/>
    <m/>
    <m/>
    <m/>
    <m/>
    <m/>
    <m/>
    <m/>
    <m/>
    <s v="None"/>
    <m/>
    <m/>
    <m/>
  </r>
  <r>
    <n v="462"/>
    <s v="Start a new career in this field"/>
    <m/>
    <m/>
    <m/>
    <m/>
    <m/>
    <n v="26"/>
    <m/>
    <n v="7"/>
    <n v="0"/>
    <n v="15"/>
    <n v="5"/>
    <x v="6"/>
    <n v="0"/>
    <s v="hoodie"/>
    <m/>
    <s v="Machine learning for life"/>
    <m/>
    <n v="0"/>
    <m/>
    <m/>
    <m/>
    <m/>
    <m/>
    <m/>
    <m/>
    <m/>
    <s v="Masters"/>
    <m/>
    <m/>
    <m/>
    <m/>
    <m/>
    <s v="Deep Learning Foundations"/>
    <m/>
    <m/>
    <m/>
    <m/>
    <s v="Forums"/>
    <m/>
  </r>
  <r>
    <n v="463"/>
    <s v="Start a new career in this field"/>
    <m/>
    <m/>
    <m/>
    <m/>
    <m/>
    <n v="31"/>
    <m/>
    <n v="8"/>
    <n v="0"/>
    <n v="10"/>
    <n v="12"/>
    <x v="8"/>
    <n v="0"/>
    <s v="hoodie"/>
    <m/>
    <s v="Data is the new bacon&quot;"/>
    <m/>
    <n v="0"/>
    <m/>
    <m/>
    <m/>
    <m/>
    <m/>
    <m/>
    <m/>
    <m/>
    <s v="Bachelors"/>
    <m/>
    <m/>
    <s v="Data Analyst"/>
    <m/>
    <m/>
    <m/>
    <m/>
    <m/>
    <m/>
    <m/>
    <s v="Forums"/>
    <m/>
  </r>
  <r>
    <n v="464"/>
    <s v="Start a new career in this field"/>
    <m/>
    <s v="Help move from academia to industry"/>
    <m/>
    <s v="General interest in the topic (personal growth and enrichment)"/>
    <m/>
    <n v="37"/>
    <m/>
    <n v="7"/>
    <n v="0"/>
    <n v="10"/>
    <n v="0"/>
    <x v="6"/>
    <n v="0"/>
    <s v="t-shirt"/>
    <m/>
    <s v="Machine learning for life"/>
    <m/>
    <n v="1"/>
    <s v="Data Scientist"/>
    <m/>
    <s v="Individual Contributor"/>
    <m/>
    <s v="Technology &amp; Internet"/>
    <m/>
    <n v="1"/>
    <s v="Self "/>
    <s v="Masters"/>
    <m/>
    <m/>
    <s v="Data Analyst"/>
    <m/>
    <m/>
    <m/>
    <m/>
    <m/>
    <m/>
    <m/>
    <s v="Stack Overflow"/>
    <m/>
  </r>
  <r>
    <n v="465"/>
    <s v="Start a new career in this field"/>
    <m/>
    <m/>
    <m/>
    <s v="General interest in the topic (personal growth and enrichment)"/>
    <m/>
    <n v="32"/>
    <m/>
    <n v="7"/>
    <n v="90"/>
    <n v="14"/>
    <n v="0"/>
    <x v="1"/>
    <n v="0"/>
    <s v="shoes (brand is TBD¦ probably Adidas or Puma)"/>
    <m/>
    <s v="Machine learning for life"/>
    <m/>
    <n v="1"/>
    <m/>
    <s v="Udacity Mentor"/>
    <s v="Not Applicable"/>
    <m/>
    <s v="Education"/>
    <m/>
    <n v="1"/>
    <s v="Remote"/>
    <s v="Bachelors"/>
    <m/>
    <m/>
    <s v="Data Analyst"/>
    <s v="Machine Learning Engineer"/>
    <s v="Artificial Intelligence"/>
    <s v="Deep Learning Foundations"/>
    <s v="Self-Driving Car Engineer"/>
    <m/>
    <m/>
    <m/>
    <s v="Forums"/>
    <m/>
  </r>
  <r>
    <n v="466"/>
    <m/>
    <s v="Grow skills for my current role"/>
    <m/>
    <m/>
    <s v="General interest in the topic (personal growth and enrichment)"/>
    <m/>
    <n v="63"/>
    <m/>
    <n v="6"/>
    <n v="48"/>
    <n v="10"/>
    <n v="4"/>
    <x v="10"/>
    <n v="0"/>
    <s v="backpack"/>
    <m/>
    <s v="Machine learning for life"/>
    <m/>
    <n v="1"/>
    <s v="Consulting"/>
    <m/>
    <s v="Manager"/>
    <m/>
    <s v="Technology &amp; Internet"/>
    <m/>
    <n v="40"/>
    <s v="Cleartech Ltda"/>
    <s v="Masters"/>
    <m/>
    <m/>
    <m/>
    <s v="Machine Learning Engineer"/>
    <m/>
    <m/>
    <m/>
    <m/>
    <m/>
    <m/>
    <s v="Forums"/>
    <m/>
  </r>
  <r>
    <n v="467"/>
    <s v="Start a new career in this field"/>
    <m/>
    <m/>
    <m/>
    <m/>
    <m/>
    <n v="37"/>
    <m/>
    <n v="7"/>
    <n v="0"/>
    <n v="11"/>
    <n v="12"/>
    <x v="6"/>
    <n v="1"/>
    <m/>
    <m/>
    <m/>
    <m/>
    <n v="1"/>
    <s v="Co-founder (or solo founder)"/>
    <m/>
    <s v="Director"/>
    <m/>
    <s v="Technology &amp; Internet"/>
    <m/>
    <n v="18"/>
    <s v="Kompstar"/>
    <s v="Nanodegree Program"/>
    <m/>
    <m/>
    <m/>
    <m/>
    <m/>
    <s v="Deep Learning Foundations"/>
    <m/>
    <m/>
    <m/>
    <m/>
    <s v="Slack Channel"/>
    <m/>
  </r>
  <r>
    <n v="468"/>
    <s v="Start a new career in this field"/>
    <m/>
    <m/>
    <m/>
    <m/>
    <m/>
    <n v="24"/>
    <m/>
    <n v="7"/>
    <n v="0"/>
    <n v="9"/>
    <n v="3"/>
    <x v="3"/>
    <n v="1"/>
    <m/>
    <m/>
    <m/>
    <m/>
    <n v="1"/>
    <s v="Machine Learning Engineer"/>
    <m/>
    <s v="Not Applicable"/>
    <m/>
    <s v="Education"/>
    <m/>
    <n v="0"/>
    <s v="Udacity"/>
    <s v="Bachelors"/>
    <m/>
    <m/>
    <m/>
    <s v="Machine Learning Engineer"/>
    <m/>
    <m/>
    <m/>
    <m/>
    <m/>
    <m/>
    <s v="Slack Channel"/>
    <m/>
  </r>
  <r>
    <n v="469"/>
    <s v="Start a new career in this field"/>
    <s v="Grow skills for my current role"/>
    <m/>
    <m/>
    <s v="General interest in the topic (personal growth and enrichment)"/>
    <m/>
    <n v="39"/>
    <m/>
    <n v="4"/>
    <n v="180"/>
    <n v="12"/>
    <n v="10"/>
    <x v="11"/>
    <n v="1"/>
    <m/>
    <m/>
    <m/>
    <m/>
    <n v="1"/>
    <s v="Research"/>
    <m/>
    <m/>
    <s v="Engineer"/>
    <s v="Technology &amp; Internet"/>
    <m/>
    <n v="14"/>
    <s v="ABB Robotics"/>
    <s v="PhD"/>
    <m/>
    <m/>
    <m/>
    <s v="Machine Learning Engineer"/>
    <s v="Artificial Intelligence"/>
    <s v="Deep Learning Foundations"/>
    <s v="Self-Driving Car Engineer"/>
    <m/>
    <m/>
    <m/>
    <s v="Slack Channel"/>
    <m/>
  </r>
  <r>
    <n v="470"/>
    <m/>
    <m/>
    <m/>
    <m/>
    <s v="General interest in the topic (personal growth and enrichment)"/>
    <m/>
    <n v="34"/>
    <m/>
    <n v="6"/>
    <n v="120"/>
    <n v="12"/>
    <n v="12"/>
    <x v="9"/>
    <n v="1"/>
    <m/>
    <m/>
    <m/>
    <m/>
    <n v="1"/>
    <m/>
    <s v="Network Engineer"/>
    <s v="Manager"/>
    <m/>
    <s v="Telecommunications"/>
    <m/>
    <n v="7"/>
    <s v="Ambrogio Srl"/>
    <s v="Masters"/>
    <m/>
    <m/>
    <m/>
    <m/>
    <m/>
    <s v="Deep Learning Foundations"/>
    <m/>
    <m/>
    <m/>
    <m/>
    <s v="Forums"/>
    <m/>
  </r>
  <r>
    <n v="471"/>
    <m/>
    <s v="Grow skills for my current role"/>
    <m/>
    <m/>
    <m/>
    <m/>
    <n v="29"/>
    <m/>
    <n v="6"/>
    <n v="120"/>
    <n v="14"/>
    <n v="50"/>
    <x v="9"/>
    <n v="0"/>
    <s v="hoodie"/>
    <m/>
    <s v="Machine learning for life"/>
    <m/>
    <n v="1"/>
    <s v="Co-founder (or solo founder)"/>
    <m/>
    <s v="C-Level"/>
    <m/>
    <s v="Technology &amp; Internet"/>
    <m/>
    <n v="1"/>
    <s v="Smart Health UG"/>
    <s v="Nanodegree Program"/>
    <m/>
    <m/>
    <m/>
    <s v="Machine Learning Engineer"/>
    <m/>
    <m/>
    <m/>
    <m/>
    <m/>
    <m/>
    <s v="Stack Overflow"/>
    <m/>
  </r>
  <r>
    <n v="472"/>
    <s v="Start a new career in this field"/>
    <m/>
    <m/>
    <m/>
    <m/>
    <m/>
    <n v="45"/>
    <m/>
    <n v="7"/>
    <n v="0"/>
    <n v="6"/>
    <n v="10"/>
    <x v="2"/>
    <n v="1"/>
    <m/>
    <m/>
    <m/>
    <m/>
    <n v="1"/>
    <s v="Other"/>
    <m/>
    <m/>
    <s v="Senior Engineer"/>
    <s v="Healthcare and Pharmaceuticals"/>
    <m/>
    <n v="10"/>
    <s v="Sutter Health"/>
    <s v="Nanodegree Program"/>
    <m/>
    <m/>
    <m/>
    <m/>
    <m/>
    <s v="Deep Learning Foundations"/>
    <m/>
    <m/>
    <m/>
    <m/>
    <s v="Forums"/>
    <m/>
  </r>
  <r>
    <n v="473"/>
    <s v="Start a new career in this field"/>
    <m/>
    <m/>
    <m/>
    <m/>
    <m/>
    <n v="38"/>
    <m/>
    <n v="7"/>
    <n v="50"/>
    <n v="8"/>
    <n v="4"/>
    <x v="6"/>
    <n v="1"/>
    <m/>
    <m/>
    <m/>
    <m/>
    <n v="1"/>
    <s v="Research"/>
    <m/>
    <s v="Individual Contributor"/>
    <m/>
    <s v="Manufacturing"/>
    <m/>
    <n v="12"/>
    <s v="Thorlabs, Inc"/>
    <s v="PhD"/>
    <m/>
    <m/>
    <m/>
    <m/>
    <m/>
    <s v="Deep Learning Foundations"/>
    <m/>
    <m/>
    <m/>
    <m/>
    <s v="Forums"/>
    <m/>
  </r>
  <r>
    <n v="474"/>
    <m/>
    <m/>
    <m/>
    <m/>
    <s v="General interest in the topic (personal growth and enrichment)"/>
    <m/>
    <n v="35"/>
    <m/>
    <n v="8"/>
    <n v="25"/>
    <n v="10"/>
    <n v="40"/>
    <x v="6"/>
    <n v="1"/>
    <m/>
    <m/>
    <m/>
    <m/>
    <n v="1"/>
    <s v="Business Intelligence / Business Analyst"/>
    <m/>
    <s v="Individual Contributor"/>
    <m/>
    <s v="Healthcare and Pharmaceuticals"/>
    <m/>
    <n v="5"/>
    <s v="Munich"/>
    <s v="PhD"/>
    <m/>
    <m/>
    <m/>
    <s v="Machine Learning Engineer"/>
    <m/>
    <m/>
    <m/>
    <m/>
    <m/>
    <m/>
    <s v="Forums"/>
    <m/>
  </r>
  <r>
    <n v="475"/>
    <s v="Start a new career in this field"/>
    <s v="Grow skills for my current role"/>
    <m/>
    <m/>
    <s v="General interest in the topic (personal growth and enrichment)"/>
    <m/>
    <n v="34"/>
    <m/>
    <n v="8"/>
    <n v="60"/>
    <n v="11"/>
    <n v="7"/>
    <x v="3"/>
    <n v="1"/>
    <m/>
    <m/>
    <m/>
    <m/>
    <n v="1"/>
    <s v="Software Engineer"/>
    <m/>
    <s v="Individual Contributor"/>
    <m/>
    <s v="Technology &amp; Internet"/>
    <m/>
    <n v="10"/>
    <m/>
    <s v="Masters"/>
    <m/>
    <m/>
    <m/>
    <m/>
    <m/>
    <s v="Deep Learning Foundations"/>
    <m/>
    <m/>
    <m/>
    <m/>
    <s v="Forums"/>
    <m/>
  </r>
  <r>
    <n v="476"/>
    <m/>
    <s v="Grow skills for my current role"/>
    <m/>
    <m/>
    <s v="General interest in the topic (personal growth and enrichment)"/>
    <m/>
    <n v="34"/>
    <m/>
    <n v="6"/>
    <n v="30"/>
    <n v="12"/>
    <n v="25"/>
    <x v="4"/>
    <n v="0"/>
    <s v="t-shirt"/>
    <m/>
    <s v="Machine learning for life"/>
    <m/>
    <n v="1"/>
    <s v="Data Scientist"/>
    <m/>
    <s v="Individual Contributor"/>
    <m/>
    <m/>
    <s v="HR Consulting"/>
    <n v="5"/>
    <s v="PageGroup"/>
    <s v="Masters"/>
    <m/>
    <m/>
    <m/>
    <m/>
    <m/>
    <s v="Deep Learning Foundations"/>
    <m/>
    <m/>
    <m/>
    <m/>
    <s v="Forums"/>
    <m/>
  </r>
  <r>
    <n v="477"/>
    <s v="Start a new career in this field"/>
    <m/>
    <m/>
    <s v="Help prepare for an advanced degree"/>
    <s v="General interest in the topic (personal growth and enrichment)"/>
    <m/>
    <n v="25"/>
    <m/>
    <n v="9"/>
    <n v="0"/>
    <n v="12"/>
    <n v="6"/>
    <x v="9"/>
    <n v="1"/>
    <m/>
    <m/>
    <m/>
    <m/>
    <n v="1"/>
    <s v="Freelancing"/>
    <m/>
    <s v="Individual Contributor"/>
    <m/>
    <s v="Education"/>
    <m/>
    <n v="2"/>
    <s v="Udacity"/>
    <s v="Bachelors"/>
    <m/>
    <m/>
    <s v="Data Analyst"/>
    <m/>
    <m/>
    <m/>
    <m/>
    <m/>
    <m/>
    <m/>
    <s v="Forums"/>
    <m/>
  </r>
  <r>
    <n v="478"/>
    <s v="Start a new career in this field"/>
    <m/>
    <m/>
    <s v="Help prepare for an advanced degree"/>
    <s v="General interest in the topic (personal growth and enrichment)"/>
    <m/>
    <m/>
    <m/>
    <n v="6"/>
    <n v="30"/>
    <n v="10"/>
    <n v="15"/>
    <x v="4"/>
    <n v="0"/>
    <s v="t-shirt"/>
    <m/>
    <s v="Machine learning for life"/>
    <m/>
    <n v="1"/>
    <s v="Software Engineer"/>
    <m/>
    <s v="Individual Contributor"/>
    <m/>
    <s v="Technology &amp; Internet"/>
    <m/>
    <n v="0"/>
    <s v="Oracle"/>
    <s v="Bachelors"/>
    <m/>
    <m/>
    <m/>
    <m/>
    <m/>
    <s v="Deep Learning Foundations"/>
    <m/>
    <m/>
    <m/>
    <m/>
    <s v="Slack Channel"/>
    <m/>
  </r>
  <r>
    <n v="479"/>
    <s v="Start a new career in this field"/>
    <m/>
    <m/>
    <m/>
    <s v="General interest in the topic (personal growth and enrichment)"/>
    <m/>
    <n v="36"/>
    <m/>
    <n v="7"/>
    <n v="40"/>
    <n v="8"/>
    <n v="15"/>
    <x v="3"/>
    <n v="1"/>
    <m/>
    <m/>
    <m/>
    <m/>
    <n v="1"/>
    <s v="Software Engineer"/>
    <m/>
    <m/>
    <s v="Administrator/Developer"/>
    <s v="Government"/>
    <m/>
    <n v="10"/>
    <s v="VSTV BiH"/>
    <s v="Masters"/>
    <m/>
    <m/>
    <m/>
    <s v="Machine Learning Engineer"/>
    <m/>
    <m/>
    <m/>
    <m/>
    <m/>
    <m/>
    <s v="Slack Channel"/>
    <m/>
  </r>
  <r>
    <n v="480"/>
    <s v="Start a new career in this field"/>
    <m/>
    <m/>
    <m/>
    <s v="General interest in the topic (personal growth and enrichment)"/>
    <m/>
    <n v="31"/>
    <m/>
    <n v="6"/>
    <n v="80"/>
    <n v="4"/>
    <n v="10"/>
    <x v="1"/>
    <n v="0"/>
    <s v="t-shirt"/>
    <m/>
    <s v="A quality life demands quality questions"/>
    <m/>
    <n v="1"/>
    <s v="Business Intelligence / Business Analyst"/>
    <m/>
    <s v="Individual Contributor"/>
    <m/>
    <m/>
    <s v="Banking"/>
    <n v="4"/>
    <m/>
    <s v="Bachelors"/>
    <m/>
    <m/>
    <s v="Data Analyst"/>
    <m/>
    <m/>
    <m/>
    <m/>
    <m/>
    <m/>
    <m/>
    <s v="Forums"/>
    <m/>
  </r>
  <r>
    <n v="481"/>
    <m/>
    <m/>
    <m/>
    <s v="Help prepare for an advanced degree"/>
    <m/>
    <m/>
    <n v="32"/>
    <m/>
    <n v="7"/>
    <n v="0"/>
    <n v="10"/>
    <n v="3"/>
    <x v="1"/>
    <n v="1"/>
    <m/>
    <m/>
    <m/>
    <m/>
    <n v="1"/>
    <s v="Software Engineer"/>
    <m/>
    <s v="Individual Contributor"/>
    <m/>
    <s v="Technology &amp; Internet"/>
    <m/>
    <n v="12"/>
    <s v="Kinvey"/>
    <s v="Bachelors"/>
    <m/>
    <m/>
    <m/>
    <m/>
    <m/>
    <s v="Deep Learning Foundations"/>
    <m/>
    <m/>
    <m/>
    <m/>
    <s v="Mentor Help (classroom or 1:1 mentors)"/>
    <m/>
  </r>
  <r>
    <n v="482"/>
    <s v="Start a new career in this field"/>
    <m/>
    <m/>
    <m/>
    <m/>
    <m/>
    <n v="31"/>
    <m/>
    <n v="8"/>
    <n v="30"/>
    <n v="12"/>
    <n v="5"/>
    <x v="6"/>
    <n v="0"/>
    <s v="hoodie"/>
    <m/>
    <s v="Data is the new bacon&quot;"/>
    <m/>
    <n v="1"/>
    <s v="Data Analyst"/>
    <m/>
    <s v="Manager"/>
    <m/>
    <s v="Retail &amp; Consumer Durables"/>
    <m/>
    <n v="7"/>
    <s v="Deloitte"/>
    <s v="Masters"/>
    <m/>
    <m/>
    <s v="Data Analyst"/>
    <s v="Machine Learning Engineer"/>
    <m/>
    <s v="Deep Learning Foundations"/>
    <m/>
    <m/>
    <m/>
    <m/>
    <s v="Forums"/>
    <m/>
  </r>
  <r>
    <n v="483"/>
    <m/>
    <m/>
    <m/>
    <m/>
    <s v="General interest in the topic (personal growth and enrichment)"/>
    <m/>
    <n v="36"/>
    <m/>
    <n v="6"/>
    <n v="100"/>
    <n v="10"/>
    <n v="8"/>
    <x v="6"/>
    <n v="1"/>
    <m/>
    <m/>
    <m/>
    <m/>
    <n v="1"/>
    <s v="Software Engineer"/>
    <m/>
    <s v="Individual Contributor"/>
    <m/>
    <s v="Technology &amp; Internet"/>
    <m/>
    <n v="6"/>
    <s v="Freelancer"/>
    <s v="Masters"/>
    <m/>
    <m/>
    <m/>
    <m/>
    <m/>
    <s v="Deep Learning Foundations"/>
    <m/>
    <m/>
    <m/>
    <m/>
    <s v="Forums"/>
    <m/>
  </r>
  <r>
    <n v="484"/>
    <s v="Start a new career in this field"/>
    <m/>
    <m/>
    <m/>
    <m/>
    <m/>
    <n v="47"/>
    <m/>
    <n v="6"/>
    <n v="30"/>
    <n v="8"/>
    <n v="30"/>
    <x v="7"/>
    <n v="1"/>
    <m/>
    <m/>
    <m/>
    <m/>
    <n v="1"/>
    <s v="Business/Strategy"/>
    <m/>
    <s v="Director"/>
    <m/>
    <m/>
    <s v="Software security"/>
    <n v="15"/>
    <s v="DoSell Ltd"/>
    <s v="Bachelors"/>
    <m/>
    <m/>
    <m/>
    <m/>
    <m/>
    <s v="Deep Learning Foundations"/>
    <m/>
    <m/>
    <m/>
    <m/>
    <s v="Slack Channel"/>
    <m/>
  </r>
  <r>
    <n v="485"/>
    <s v="Start a new career in this field"/>
    <m/>
    <m/>
    <s v="Help prepare for an advanced degree"/>
    <s v="General interest in the topic (personal growth and enrichment)"/>
    <m/>
    <n v="35"/>
    <m/>
    <n v="7"/>
    <n v="0"/>
    <n v="8"/>
    <n v="2"/>
    <x v="1"/>
    <n v="1"/>
    <m/>
    <m/>
    <m/>
    <m/>
    <n v="1"/>
    <s v="Self employed"/>
    <m/>
    <m/>
    <s v="Code Review and Student Mentor"/>
    <s v="Education"/>
    <m/>
    <n v="1"/>
    <s v="Udacity"/>
    <s v="Bachelors"/>
    <s v="Intro to Programming"/>
    <m/>
    <s v="Data Analyst"/>
    <m/>
    <m/>
    <s v="Deep Learning Foundations"/>
    <m/>
    <m/>
    <m/>
    <m/>
    <s v="Forums"/>
    <m/>
  </r>
  <r>
    <n v="486"/>
    <s v="Start a new career in this field"/>
    <m/>
    <m/>
    <m/>
    <m/>
    <m/>
    <n v="33"/>
    <m/>
    <n v="6"/>
    <n v="60"/>
    <n v="14"/>
    <n v="6"/>
    <x v="5"/>
    <n v="1"/>
    <m/>
    <m/>
    <m/>
    <m/>
    <n v="1"/>
    <s v="Software Engineer"/>
    <m/>
    <s v="Individual Contributor"/>
    <m/>
    <m/>
    <s v="finance and payment"/>
    <n v="10"/>
    <s v="Visa Inc"/>
    <s v="Bachelors"/>
    <m/>
    <m/>
    <m/>
    <s v="Machine Learning Engineer"/>
    <m/>
    <s v="Deep Learning Foundations"/>
    <m/>
    <m/>
    <m/>
    <m/>
    <s v="Slack Channel"/>
    <m/>
  </r>
  <r>
    <n v="487"/>
    <s v="Start a new career in this field"/>
    <m/>
    <m/>
    <m/>
    <m/>
    <m/>
    <n v="59"/>
    <m/>
    <n v="8"/>
    <n v="0"/>
    <n v="8"/>
    <n v="10"/>
    <x v="10"/>
    <n v="0"/>
    <m/>
    <s v="mouse pad"/>
    <m/>
    <s v="&quot;keep learning,  there is so much fascinating stuff out there&quot;"/>
    <n v="0"/>
    <m/>
    <m/>
    <m/>
    <m/>
    <m/>
    <m/>
    <m/>
    <m/>
    <s v="Masters"/>
    <m/>
    <m/>
    <m/>
    <s v="Machine Learning Engineer"/>
    <m/>
    <m/>
    <m/>
    <m/>
    <m/>
    <m/>
    <s v="Stack Overflow"/>
    <m/>
  </r>
  <r>
    <n v="488"/>
    <s v="Start a new career in this field"/>
    <s v="Grow skills for my current role"/>
    <m/>
    <m/>
    <s v="General interest in the topic (personal growth and enrichment)"/>
    <m/>
    <n v="36"/>
    <m/>
    <n v="6"/>
    <n v="0"/>
    <n v="12"/>
    <n v="12"/>
    <x v="8"/>
    <n v="0"/>
    <s v="hoodie"/>
    <m/>
    <s v="Math - all the cool kids are doing it"/>
    <m/>
    <n v="1"/>
    <s v="Freelancing"/>
    <m/>
    <s v="Individual Contributor"/>
    <m/>
    <s v="Technology &amp; Internet"/>
    <m/>
    <n v="10"/>
    <s v="Upwork"/>
    <s v="Bachelors"/>
    <m/>
    <m/>
    <m/>
    <m/>
    <m/>
    <s v="Deep Learning Foundations"/>
    <m/>
    <m/>
    <m/>
    <m/>
    <s v="Forums"/>
    <m/>
  </r>
  <r>
    <n v="489"/>
    <m/>
    <s v="Grow skills for my current role"/>
    <m/>
    <m/>
    <s v="General interest in the topic (personal growth and enrichment)"/>
    <m/>
    <n v="36"/>
    <m/>
    <n v="7"/>
    <n v="45"/>
    <n v="16"/>
    <n v="6"/>
    <x v="7"/>
    <n v="1"/>
    <m/>
    <m/>
    <m/>
    <m/>
    <n v="1"/>
    <s v="Software Engineer"/>
    <m/>
    <s v="Individual Contributor"/>
    <m/>
    <s v="Technology &amp; Internet"/>
    <m/>
    <n v="13"/>
    <s v="Backend Software Engineer"/>
    <s v="Masters"/>
    <m/>
    <m/>
    <m/>
    <m/>
    <m/>
    <s v="Deep Learning Foundations"/>
    <m/>
    <m/>
    <m/>
    <m/>
    <s v="Slack Channel"/>
    <m/>
  </r>
  <r>
    <n v="490"/>
    <s v="Start a new career in this field"/>
    <s v="Grow skills for my current role"/>
    <s v="Help move from academia to industry"/>
    <s v="Help prepare for an advanced degree"/>
    <s v="General interest in the topic (personal growth and enrichment)"/>
    <m/>
    <n v="28"/>
    <m/>
    <n v="7"/>
    <n v="80"/>
    <n v="8"/>
    <n v="8"/>
    <x v="11"/>
    <n v="1"/>
    <m/>
    <m/>
    <m/>
    <m/>
    <n v="1"/>
    <s v="Research"/>
    <m/>
    <s v="Individual Contributor"/>
    <m/>
    <m/>
    <s v="Academia"/>
    <n v="5"/>
    <s v="University of Manitoba"/>
    <s v="Masters"/>
    <m/>
    <m/>
    <m/>
    <m/>
    <s v="Artificial Intelligence"/>
    <m/>
    <m/>
    <m/>
    <m/>
    <m/>
    <s v="Forums"/>
    <m/>
  </r>
  <r>
    <n v="491"/>
    <s v="Start a new career in this field"/>
    <s v="Grow skills for my current role"/>
    <m/>
    <m/>
    <s v="General interest in the topic (personal growth and enrichment)"/>
    <m/>
    <n v="65"/>
    <m/>
    <n v="5"/>
    <n v="60"/>
    <n v="8"/>
    <n v="4"/>
    <x v="7"/>
    <n v="0"/>
    <s v="jacket (brand is TBD... probably Patagonia)"/>
    <m/>
    <s v="A quality life demands quality questions"/>
    <m/>
    <n v="1"/>
    <s v="Machine Learning Engineer"/>
    <m/>
    <s v="Individual Contributor"/>
    <m/>
    <s v="Airlines &amp; Aerospace (including Defense)"/>
    <m/>
    <n v="6"/>
    <s v="EOIR"/>
    <s v="Masters"/>
    <m/>
    <m/>
    <m/>
    <s v="Machine Learning Engineer"/>
    <m/>
    <m/>
    <m/>
    <m/>
    <m/>
    <m/>
    <s v="Live Help"/>
    <m/>
  </r>
  <r>
    <n v="492"/>
    <s v="Start a new career in this field"/>
    <m/>
    <m/>
    <m/>
    <m/>
    <m/>
    <n v="39"/>
    <m/>
    <n v="8"/>
    <n v="35"/>
    <n v="9"/>
    <n v="10"/>
    <x v="6"/>
    <n v="1"/>
    <m/>
    <m/>
    <m/>
    <m/>
    <n v="1"/>
    <s v="Other"/>
    <m/>
    <s v="Director"/>
    <m/>
    <s v="Technology &amp; Internet"/>
    <m/>
    <n v="23"/>
    <s v="Malwarebytes"/>
    <s v="Bachelors"/>
    <m/>
    <m/>
    <m/>
    <m/>
    <m/>
    <s v="Deep Learning Foundations"/>
    <m/>
    <m/>
    <m/>
    <m/>
    <s v="Slack Channel"/>
    <m/>
  </r>
  <r>
    <n v="493"/>
    <m/>
    <m/>
    <m/>
    <m/>
    <s v="General interest in the topic (personal growth and enrichment)"/>
    <m/>
    <n v="47"/>
    <m/>
    <n v="7"/>
    <n v="0"/>
    <n v="10"/>
    <n v="30"/>
    <x v="11"/>
    <n v="1"/>
    <m/>
    <m/>
    <m/>
    <m/>
    <n v="1"/>
    <s v="Co-founder (or solo founder)"/>
    <m/>
    <s v="C-Level"/>
    <m/>
    <s v="Entertainment &amp; Leisure"/>
    <m/>
    <n v="20"/>
    <s v="SEO Tek, Inc."/>
    <s v="High school or below"/>
    <m/>
    <m/>
    <s v="Data Analyst"/>
    <m/>
    <m/>
    <m/>
    <m/>
    <m/>
    <m/>
    <m/>
    <s v="Stack Overflow"/>
    <m/>
  </r>
  <r>
    <n v="494"/>
    <s v="Start a new career in this field"/>
    <m/>
    <m/>
    <m/>
    <m/>
    <m/>
    <n v="29"/>
    <m/>
    <n v="7"/>
    <n v="0"/>
    <n v="13"/>
    <n v="6"/>
    <x v="8"/>
    <n v="0"/>
    <s v="hat"/>
    <m/>
    <s v="Math - all the cool kids are doing it"/>
    <m/>
    <n v="0"/>
    <m/>
    <m/>
    <m/>
    <m/>
    <m/>
    <m/>
    <m/>
    <m/>
    <s v="Bachelors"/>
    <m/>
    <m/>
    <m/>
    <s v="Machine Learning Engineer"/>
    <m/>
    <m/>
    <m/>
    <m/>
    <m/>
    <m/>
    <s v="Stack Overflow"/>
    <m/>
  </r>
  <r>
    <n v="495"/>
    <s v="Start a new career in this field"/>
    <s v="Grow skills for my current role"/>
    <m/>
    <s v="Help prepare for an advanced degree"/>
    <m/>
    <m/>
    <n v="36"/>
    <m/>
    <n v="6"/>
    <n v="30"/>
    <n v="10"/>
    <n v="20"/>
    <x v="6"/>
    <n v="1"/>
    <m/>
    <m/>
    <m/>
    <m/>
    <n v="1"/>
    <s v="Other"/>
    <m/>
    <s v="Not Applicable"/>
    <m/>
    <s v="Healthcare and Pharmaceuticals"/>
    <m/>
    <n v="5"/>
    <s v="Sunset Communities"/>
    <s v="Bachelors"/>
    <m/>
    <m/>
    <s v="Data Analyst"/>
    <m/>
    <m/>
    <m/>
    <m/>
    <m/>
    <m/>
    <m/>
    <s v="Forums"/>
    <m/>
  </r>
  <r>
    <n v="496"/>
    <s v="Start a new career in this field"/>
    <m/>
    <m/>
    <m/>
    <m/>
    <m/>
    <n v="56"/>
    <m/>
    <n v="8"/>
    <n v="60"/>
    <n v="8"/>
    <n v="5"/>
    <x v="6"/>
    <n v="1"/>
    <m/>
    <m/>
    <m/>
    <m/>
    <n v="1"/>
    <s v="Business Intelligence / Business Analyst"/>
    <m/>
    <s v="Manager"/>
    <m/>
    <s v="Technology &amp; Internet"/>
    <m/>
    <n v="25"/>
    <s v="Cognizant Technology Solutions"/>
    <s v="Masters"/>
    <m/>
    <m/>
    <m/>
    <s v="Machine Learning Engineer"/>
    <m/>
    <m/>
    <m/>
    <m/>
    <m/>
    <m/>
    <s v="Forums"/>
    <m/>
  </r>
  <r>
    <n v="497"/>
    <m/>
    <m/>
    <m/>
    <m/>
    <s v="General interest in the topic (personal growth and enrichment)"/>
    <m/>
    <n v="32"/>
    <m/>
    <n v="5"/>
    <n v="20"/>
    <n v="12"/>
    <n v="20"/>
    <x v="3"/>
    <n v="0"/>
    <m/>
    <s v="Poncho "/>
    <s v="Data is the new bacon&quot;"/>
    <m/>
    <n v="1"/>
    <s v="Software Engineer"/>
    <m/>
    <m/>
    <s v="Contractor "/>
    <s v="Telecommunications"/>
    <m/>
    <n v="6"/>
    <s v="AT&amp;T "/>
    <s v="Masters"/>
    <s v="Intro to Programming"/>
    <m/>
    <m/>
    <s v="Machine Learning Engineer"/>
    <m/>
    <m/>
    <m/>
    <m/>
    <m/>
    <m/>
    <s v="Slack Channel"/>
    <m/>
  </r>
  <r>
    <n v="498"/>
    <s v="Start a new career in this field"/>
    <m/>
    <m/>
    <m/>
    <m/>
    <m/>
    <n v="36"/>
    <m/>
    <n v="9"/>
    <n v="15"/>
    <n v="8"/>
    <n v="20"/>
    <x v="9"/>
    <n v="1"/>
    <m/>
    <m/>
    <m/>
    <m/>
    <n v="1"/>
    <s v="Other"/>
    <m/>
    <s v="Individual Contributor"/>
    <m/>
    <m/>
    <s v="Semiconductor"/>
    <n v="7"/>
    <s v="Marvell Semiconductor"/>
    <s v="Masters"/>
    <m/>
    <m/>
    <m/>
    <s v="Machine Learning Engineer"/>
    <m/>
    <m/>
    <m/>
    <m/>
    <m/>
    <m/>
    <s v="Stack Overflow"/>
    <m/>
  </r>
  <r>
    <n v="499"/>
    <m/>
    <m/>
    <m/>
    <m/>
    <s v="General interest in the topic (personal growth and enrichment)"/>
    <m/>
    <n v="28"/>
    <m/>
    <n v="7"/>
    <n v="50"/>
    <n v="10"/>
    <n v="5"/>
    <x v="0"/>
    <n v="1"/>
    <m/>
    <m/>
    <m/>
    <m/>
    <n v="1"/>
    <s v="Data Scientist"/>
    <m/>
    <s v="Manager"/>
    <m/>
    <s v="Technology &amp; Internet"/>
    <m/>
    <n v="5"/>
    <s v="Eternix"/>
    <s v="Bachelors"/>
    <m/>
    <m/>
    <m/>
    <m/>
    <m/>
    <s v="Deep Learning Foundations"/>
    <m/>
    <m/>
    <m/>
    <m/>
    <s v="Forums"/>
    <m/>
  </r>
  <r>
    <n v="500"/>
    <s v="Start a new career in this field"/>
    <s v="Grow skills for my current role"/>
    <m/>
    <m/>
    <s v="General interest in the topic (personal growth and enrichment)"/>
    <m/>
    <n v="28"/>
    <m/>
    <n v="6"/>
    <n v="15"/>
    <n v="8"/>
    <n v="1"/>
    <x v="6"/>
    <n v="0"/>
    <s v="hat"/>
    <m/>
    <s v="Machine learning for life"/>
    <m/>
    <n v="1"/>
    <s v="Data Scientist"/>
    <m/>
    <s v="Individual Contributor"/>
    <m/>
    <s v="Healthcare and Pharmaceuticals"/>
    <m/>
    <n v="0"/>
    <s v="IBM"/>
    <s v="Bachelors"/>
    <m/>
    <m/>
    <m/>
    <s v="Machine Learning Engineer"/>
    <m/>
    <m/>
    <m/>
    <m/>
    <m/>
    <s v="Full stack"/>
    <s v="Forums"/>
    <m/>
  </r>
  <r>
    <n v="501"/>
    <m/>
    <s v="Grow skills for my current role"/>
    <m/>
    <m/>
    <s v="General interest in the topic (personal growth and enrichment)"/>
    <m/>
    <n v="47"/>
    <m/>
    <n v="8"/>
    <n v="30"/>
    <n v="9"/>
    <n v="4"/>
    <x v="3"/>
    <n v="1"/>
    <m/>
    <m/>
    <m/>
    <m/>
    <n v="1"/>
    <s v="Consulting"/>
    <m/>
    <s v="Manager"/>
    <m/>
    <s v="Automotive"/>
    <m/>
    <n v="23"/>
    <s v="BMW"/>
    <s v="High school or below"/>
    <m/>
    <m/>
    <m/>
    <m/>
    <m/>
    <s v="Deep Learning Foundations"/>
    <m/>
    <m/>
    <m/>
    <m/>
    <s v="Slack Channel"/>
    <m/>
  </r>
  <r>
    <n v="502"/>
    <m/>
    <s v="Grow skills for my current role"/>
    <m/>
    <m/>
    <m/>
    <m/>
    <n v="34"/>
    <m/>
    <n v="7"/>
    <n v="20"/>
    <n v="10"/>
    <n v="24"/>
    <x v="5"/>
    <n v="1"/>
    <m/>
    <m/>
    <m/>
    <m/>
    <n v="1"/>
    <s v="Software Engineer"/>
    <m/>
    <s v="Individual Contributor"/>
    <m/>
    <s v="Telecommunications"/>
    <m/>
    <n v="10"/>
    <s v="Bright Pattern, Inc."/>
    <s v="Masters"/>
    <m/>
    <m/>
    <m/>
    <s v="Machine Learning Engineer"/>
    <m/>
    <m/>
    <m/>
    <m/>
    <m/>
    <m/>
    <s v="Forums"/>
    <m/>
  </r>
  <r>
    <n v="503"/>
    <m/>
    <m/>
    <m/>
    <m/>
    <s v="General interest in the topic (personal growth and enrichment)"/>
    <m/>
    <n v="41"/>
    <m/>
    <n v="6"/>
    <n v="30"/>
    <n v="7"/>
    <n v="6"/>
    <x v="1"/>
    <n v="0"/>
    <s v="shoes (brand is TBD¦ probably Adidas or Puma)"/>
    <m/>
    <s v="A quality life demands quality questions"/>
    <m/>
    <n v="1"/>
    <s v="Business/Strategy"/>
    <m/>
    <s v="Manager"/>
    <m/>
    <m/>
    <s v="financial"/>
    <n v="20"/>
    <s v="continuous improvment/project management"/>
    <s v="Nanodegree Program"/>
    <m/>
    <m/>
    <m/>
    <s v="Machine Learning Engineer"/>
    <m/>
    <m/>
    <m/>
    <m/>
    <m/>
    <m/>
    <s v="Mentor Help (classroom or 1:1 mentors)"/>
    <m/>
  </r>
  <r>
    <n v="504"/>
    <s v="Start a new career in this field"/>
    <m/>
    <m/>
    <m/>
    <s v="General interest in the topic (personal growth and enrichment)"/>
    <m/>
    <n v="31"/>
    <m/>
    <n v="6"/>
    <n v="60"/>
    <n v="10"/>
    <n v="6"/>
    <x v="8"/>
    <n v="1"/>
    <m/>
    <m/>
    <m/>
    <m/>
    <n v="1"/>
    <s v="Software Engineer"/>
    <m/>
    <s v="Individual Contributor"/>
    <m/>
    <s v="Technology &amp; Internet"/>
    <m/>
    <n v="9"/>
    <s v="Oracle India"/>
    <s v="Bachelors"/>
    <m/>
    <m/>
    <m/>
    <m/>
    <m/>
    <s v="Deep Learning Foundations"/>
    <m/>
    <m/>
    <m/>
    <m/>
    <s v="Forums"/>
    <m/>
  </r>
  <r>
    <n v="505"/>
    <s v="Start a new career in this field"/>
    <m/>
    <m/>
    <m/>
    <m/>
    <m/>
    <n v="30"/>
    <m/>
    <n v="6"/>
    <n v="2"/>
    <n v="10"/>
    <n v="10"/>
    <x v="5"/>
    <n v="1"/>
    <m/>
    <m/>
    <m/>
    <m/>
    <n v="1"/>
    <s v=" Artificial Intelligence Engineer"/>
    <m/>
    <s v="Individual Contributor"/>
    <m/>
    <s v="Technology &amp; Internet"/>
    <m/>
    <n v="1"/>
    <s v="Accenture"/>
    <s v="Masters"/>
    <m/>
    <m/>
    <m/>
    <m/>
    <m/>
    <s v="Deep Learning Foundations"/>
    <m/>
    <m/>
    <m/>
    <m/>
    <s v="Slack Channel"/>
    <m/>
  </r>
  <r>
    <n v="506"/>
    <s v="Start a new career in this field"/>
    <m/>
    <m/>
    <m/>
    <m/>
    <m/>
    <n v="29"/>
    <m/>
    <n v="8"/>
    <n v="0"/>
    <n v="8"/>
    <n v="4"/>
    <x v="1"/>
    <n v="1"/>
    <s v="hoodie"/>
    <m/>
    <s v="A quality life demands quality questions"/>
    <m/>
    <n v="0"/>
    <m/>
    <m/>
    <m/>
    <m/>
    <m/>
    <m/>
    <m/>
    <m/>
    <s v="Nanodegree Program"/>
    <s v="Intro to Programming"/>
    <m/>
    <s v="Data Analyst"/>
    <m/>
    <m/>
    <m/>
    <m/>
    <m/>
    <m/>
    <m/>
    <s v="Stack Overflow"/>
    <m/>
  </r>
  <r>
    <n v="507"/>
    <s v="Start a new career in this field"/>
    <m/>
    <m/>
    <m/>
    <m/>
    <m/>
    <n v="38"/>
    <m/>
    <n v="7"/>
    <n v="0"/>
    <n v="5"/>
    <n v="8"/>
    <x v="7"/>
    <n v="0"/>
    <s v="shoes (brand is TBD¦ probably Adidas or Puma)"/>
    <m/>
    <m/>
    <s v="&quot;Deep learner&quot;"/>
    <n v="0"/>
    <m/>
    <m/>
    <m/>
    <m/>
    <m/>
    <m/>
    <m/>
    <m/>
    <s v="Masters"/>
    <m/>
    <m/>
    <m/>
    <m/>
    <s v="Artificial Intelligence"/>
    <s v="Deep Learning Foundations"/>
    <m/>
    <m/>
    <m/>
    <m/>
    <s v="Forums"/>
    <m/>
  </r>
  <r>
    <n v="508"/>
    <s v="Start a new career in this field"/>
    <m/>
    <m/>
    <m/>
    <m/>
    <m/>
    <n v="25"/>
    <m/>
    <n v="7"/>
    <n v="20"/>
    <n v="5"/>
    <n v="36"/>
    <x v="11"/>
    <n v="0"/>
    <s v="jacket (brand is TBD... probably Patagonia)"/>
    <m/>
    <s v="Data is the new bacon&quot;"/>
    <m/>
    <n v="1"/>
    <s v="Other"/>
    <m/>
    <s v="Not Applicable"/>
    <m/>
    <s v="Entertainment &amp; Leisure"/>
    <m/>
    <n v="1"/>
    <s v="Camp Takajo"/>
    <s v="Bachelors"/>
    <m/>
    <s v="Business Analyst"/>
    <m/>
    <m/>
    <m/>
    <m/>
    <m/>
    <m/>
    <m/>
    <s v="Digital marketing "/>
    <s v="Forums"/>
    <m/>
  </r>
  <r>
    <n v="509"/>
    <m/>
    <s v="Grow skills for my current role"/>
    <m/>
    <m/>
    <m/>
    <m/>
    <n v="37"/>
    <m/>
    <n v="7"/>
    <n v="200"/>
    <n v="12"/>
    <n v="10"/>
    <x v="11"/>
    <n v="1"/>
    <m/>
    <m/>
    <m/>
    <m/>
    <n v="1"/>
    <s v="Data Scientist"/>
    <m/>
    <s v="Not Applicable"/>
    <m/>
    <s v="Automotive"/>
    <m/>
    <n v="5"/>
    <s v="Stuttgart"/>
    <s v="PhD"/>
    <m/>
    <m/>
    <m/>
    <m/>
    <m/>
    <m/>
    <m/>
    <m/>
    <s v="None"/>
    <m/>
    <m/>
    <m/>
  </r>
  <r>
    <n v="510"/>
    <m/>
    <s v="Grow skills for my current role"/>
    <m/>
    <m/>
    <m/>
    <m/>
    <n v="55"/>
    <m/>
    <n v="7"/>
    <n v="45"/>
    <n v="13"/>
    <n v="1"/>
    <x v="0"/>
    <n v="0"/>
    <s v="jacket (brand is TBD... probably Patagonia)"/>
    <m/>
    <s v="A quality life demands quality questions"/>
    <m/>
    <n v="0"/>
    <m/>
    <m/>
    <m/>
    <m/>
    <m/>
    <m/>
    <m/>
    <m/>
    <s v="Masters"/>
    <m/>
    <s v="Business Analyst"/>
    <m/>
    <m/>
    <m/>
    <m/>
    <m/>
    <m/>
    <m/>
    <m/>
    <s v="Forums"/>
    <m/>
  </r>
  <r>
    <n v="511"/>
    <m/>
    <m/>
    <m/>
    <m/>
    <m/>
    <s v="Have a certification on an area that I already had knowledge of, and deepen knowledge in the area"/>
    <n v="28"/>
    <m/>
    <n v="6"/>
    <n v="25"/>
    <n v="15"/>
    <n v="5"/>
    <x v="1"/>
    <n v="1"/>
    <m/>
    <m/>
    <m/>
    <m/>
    <n v="1"/>
    <s v="Data Scientist"/>
    <m/>
    <s v="Individual Contributor"/>
    <m/>
    <s v="Technology &amp; Internet"/>
    <m/>
    <n v="1"/>
    <s v="Joga+"/>
    <s v="Masters"/>
    <m/>
    <m/>
    <m/>
    <m/>
    <m/>
    <m/>
    <m/>
    <m/>
    <s v="None"/>
    <m/>
    <m/>
    <m/>
  </r>
  <r>
    <n v="512"/>
    <s v="Start a new career in this field"/>
    <s v="Grow skills for my current role"/>
    <m/>
    <m/>
    <m/>
    <m/>
    <n v="23"/>
    <m/>
    <n v="7"/>
    <n v="70"/>
    <n v="6"/>
    <n v="6"/>
    <x v="7"/>
    <n v="1"/>
    <m/>
    <m/>
    <m/>
    <m/>
    <n v="1"/>
    <s v="Accounting/Finance"/>
    <m/>
    <s v="Intern"/>
    <m/>
    <m/>
    <s v="Finance"/>
    <n v="3"/>
    <s v="Thalesians Ltd"/>
    <s v="Bachelors"/>
    <m/>
    <m/>
    <m/>
    <m/>
    <m/>
    <m/>
    <m/>
    <m/>
    <s v="None"/>
    <m/>
    <m/>
    <m/>
  </r>
  <r>
    <n v="513"/>
    <s v="Start a new career in this field"/>
    <m/>
    <m/>
    <m/>
    <m/>
    <m/>
    <n v="35"/>
    <m/>
    <n v="8"/>
    <n v="0"/>
    <n v="8"/>
    <n v="4"/>
    <x v="11"/>
    <n v="0"/>
    <s v="jacket (brand is TBD... probably Patagonia)"/>
    <m/>
    <s v="Machine learning for life"/>
    <m/>
    <n v="0"/>
    <m/>
    <m/>
    <m/>
    <m/>
    <m/>
    <m/>
    <m/>
    <m/>
    <s v="Masters"/>
    <m/>
    <m/>
    <s v="Data Analyst"/>
    <s v="Machine Learning Engineer"/>
    <m/>
    <m/>
    <m/>
    <m/>
    <m/>
    <m/>
    <s v="Forums"/>
    <m/>
  </r>
  <r>
    <n v="514"/>
    <m/>
    <m/>
    <m/>
    <s v="Help prepare for an advanced degree"/>
    <m/>
    <m/>
    <n v="24"/>
    <m/>
    <n v="6"/>
    <n v="2"/>
    <n v="17"/>
    <n v="50"/>
    <x v="5"/>
    <n v="1"/>
    <m/>
    <m/>
    <m/>
    <m/>
    <n v="0"/>
    <m/>
    <m/>
    <m/>
    <m/>
    <m/>
    <m/>
    <m/>
    <m/>
    <s v="Masters"/>
    <m/>
    <m/>
    <s v="Data Analyst"/>
    <m/>
    <m/>
    <m/>
    <m/>
    <m/>
    <m/>
    <m/>
    <s v="Slack Channel"/>
    <m/>
  </r>
  <r>
    <n v="515"/>
    <s v="Start a new career in this field"/>
    <m/>
    <m/>
    <m/>
    <m/>
    <m/>
    <n v="32"/>
    <m/>
    <n v="7"/>
    <n v="60"/>
    <n v="9"/>
    <n v="3"/>
    <x v="4"/>
    <n v="0"/>
    <s v="shoes (brand is TBD¦ probably Adidas or Puma)"/>
    <m/>
    <s v="Machine learning for life"/>
    <m/>
    <n v="0"/>
    <m/>
    <m/>
    <m/>
    <m/>
    <m/>
    <m/>
    <m/>
    <m/>
    <s v="Masters"/>
    <m/>
    <m/>
    <m/>
    <s v="Machine Learning Engineer"/>
    <m/>
    <m/>
    <m/>
    <m/>
    <m/>
    <m/>
    <s v="Stack Overflow"/>
    <m/>
  </r>
  <r>
    <n v="516"/>
    <m/>
    <m/>
    <m/>
    <m/>
    <s v="General interest in the topic (personal growth and enrichment)"/>
    <m/>
    <n v="32"/>
    <m/>
    <n v="6"/>
    <n v="45"/>
    <n v="12"/>
    <n v="5"/>
    <x v="7"/>
    <n v="1"/>
    <m/>
    <m/>
    <m/>
    <m/>
    <n v="1"/>
    <s v="Software Engineer"/>
    <m/>
    <s v="Individual Contributor"/>
    <m/>
    <m/>
    <s v="Finance "/>
    <n v="15"/>
    <s v="Secret"/>
    <s v="High school or below"/>
    <m/>
    <m/>
    <m/>
    <m/>
    <m/>
    <m/>
    <m/>
    <m/>
    <s v="None"/>
    <m/>
    <m/>
    <m/>
  </r>
  <r>
    <n v="517"/>
    <s v="Start a new career in this field"/>
    <s v="Grow skills for my current role"/>
    <m/>
    <m/>
    <s v="General interest in the topic (personal growth and enrichment)"/>
    <m/>
    <n v="31"/>
    <m/>
    <n v="6"/>
    <n v="250"/>
    <n v="14"/>
    <n v="1"/>
    <x v="10"/>
    <n v="1"/>
    <m/>
    <m/>
    <m/>
    <m/>
    <n v="1"/>
    <s v="Software Engineer"/>
    <m/>
    <s v="Individual Contributor"/>
    <m/>
    <s v="Entertainment &amp; Leisure"/>
    <m/>
    <n v="10"/>
    <s v="Time Inc."/>
    <s v="Associates"/>
    <m/>
    <m/>
    <m/>
    <m/>
    <s v="Artificial Intelligence"/>
    <m/>
    <m/>
    <m/>
    <m/>
    <m/>
    <s v="Slack Channel"/>
    <m/>
  </r>
  <r>
    <n v="518"/>
    <s v="Start a new career in this field"/>
    <m/>
    <m/>
    <m/>
    <s v="General interest in the topic (personal growth and enrichment)"/>
    <m/>
    <n v="36"/>
    <m/>
    <n v="7"/>
    <n v="30"/>
    <n v="12"/>
    <n v="5"/>
    <x v="1"/>
    <n v="1"/>
    <m/>
    <m/>
    <m/>
    <m/>
    <n v="1"/>
    <s v="Other"/>
    <m/>
    <s v="Individual Contributor"/>
    <m/>
    <s v="Airlines &amp; Aerospace (including Defense)"/>
    <m/>
    <n v="9"/>
    <s v="ESOC"/>
    <s v="Masters"/>
    <m/>
    <m/>
    <m/>
    <m/>
    <s v="Artificial Intelligence"/>
    <m/>
    <m/>
    <m/>
    <m/>
    <m/>
    <s v="Forums"/>
    <m/>
  </r>
  <r>
    <n v="519"/>
    <m/>
    <s v="Grow skills for my current role"/>
    <m/>
    <m/>
    <s v="General interest in the topic (personal growth and enrichment)"/>
    <m/>
    <n v="33"/>
    <m/>
    <n v="6"/>
    <n v="50"/>
    <n v="6"/>
    <n v="4"/>
    <x v="9"/>
    <n v="0"/>
    <s v="track suit / sweat suit"/>
    <m/>
    <s v="Math - all the cool kids are doing it"/>
    <m/>
    <n v="1"/>
    <s v="Data Scientist"/>
    <m/>
    <s v="Director"/>
    <m/>
    <s v="Healthcare and Pharmaceuticals"/>
    <m/>
    <n v="5"/>
    <s v="Progyny"/>
    <s v="PhD"/>
    <m/>
    <m/>
    <m/>
    <m/>
    <m/>
    <s v="Deep Learning Foundations"/>
    <m/>
    <m/>
    <m/>
    <m/>
    <s v="Slack Channel"/>
    <m/>
  </r>
  <r>
    <n v="520"/>
    <m/>
    <s v="Grow skills for my current role"/>
    <m/>
    <m/>
    <s v="General interest in the topic (personal growth and enrichment)"/>
    <m/>
    <n v="47"/>
    <m/>
    <n v="8"/>
    <n v="130"/>
    <n v="6"/>
    <n v="20"/>
    <x v="3"/>
    <n v="0"/>
    <s v="jacket (brand is TBD... probably Patagonia)"/>
    <m/>
    <s v="Machine learning for life"/>
    <m/>
    <n v="1"/>
    <s v="Consulting"/>
    <m/>
    <s v="Director"/>
    <m/>
    <s v="Airlines &amp; Aerospace (including Defense)"/>
    <m/>
    <n v="23"/>
    <s v="Helios"/>
    <s v="Masters"/>
    <m/>
    <m/>
    <m/>
    <m/>
    <m/>
    <s v="Deep Learning Foundations"/>
    <m/>
    <m/>
    <m/>
    <m/>
    <s v="Slack Channel"/>
    <m/>
  </r>
  <r>
    <n v="521"/>
    <s v="Start a new career in this field"/>
    <m/>
    <m/>
    <m/>
    <m/>
    <m/>
    <n v="34"/>
    <m/>
    <n v="7"/>
    <n v="30"/>
    <n v="1"/>
    <n v="15"/>
    <x v="6"/>
    <n v="1"/>
    <m/>
    <m/>
    <m/>
    <m/>
    <n v="1"/>
    <s v="Business/Strategy"/>
    <m/>
    <s v="Manager"/>
    <m/>
    <s v="Technology &amp; Internet"/>
    <m/>
    <n v="7"/>
    <s v="Authlete, Inc."/>
    <s v="PhD"/>
    <m/>
    <m/>
    <m/>
    <m/>
    <m/>
    <s v="Deep Learning Foundations"/>
    <m/>
    <m/>
    <m/>
    <s v="iOS Developer"/>
    <s v="Slack Channel"/>
    <m/>
  </r>
  <r>
    <n v="522"/>
    <s v="Start a new career in this field"/>
    <m/>
    <m/>
    <m/>
    <m/>
    <m/>
    <n v="30"/>
    <m/>
    <n v="4"/>
    <n v="5"/>
    <n v="12"/>
    <n v="1"/>
    <x v="11"/>
    <n v="0"/>
    <s v="t-shirt"/>
    <m/>
    <s v="Machine learning for life"/>
    <m/>
    <n v="0"/>
    <m/>
    <m/>
    <m/>
    <m/>
    <m/>
    <m/>
    <m/>
    <m/>
    <s v="Nanodegree Program"/>
    <m/>
    <m/>
    <m/>
    <s v="Machine Learning Engineer"/>
    <m/>
    <m/>
    <m/>
    <m/>
    <m/>
    <m/>
    <s v="Stack Overflow"/>
    <m/>
  </r>
  <r>
    <n v="523"/>
    <s v="Start a new career in this field"/>
    <m/>
    <m/>
    <m/>
    <s v="General interest in the topic (personal growth and enrichment)"/>
    <m/>
    <n v="33"/>
    <m/>
    <n v="6"/>
    <n v="0"/>
    <n v="2"/>
    <n v="15"/>
    <x v="9"/>
    <n v="0"/>
    <s v="jacket (brand is TBD... probably Patagonia)"/>
    <m/>
    <s v="A quality life demands quality questions"/>
    <m/>
    <n v="1"/>
    <s v="Business Intelligence / Business Analyst"/>
    <m/>
    <s v="Manager"/>
    <m/>
    <s v="Insurance"/>
    <m/>
    <n v="10"/>
    <s v="Scotia bank"/>
    <s v="Bachelors"/>
    <m/>
    <m/>
    <m/>
    <s v="Machine Learning Engineer"/>
    <m/>
    <m/>
    <s v="Self-Driving Car Engineer"/>
    <m/>
    <m/>
    <m/>
    <s v="Forums"/>
    <m/>
  </r>
  <r>
    <n v="524"/>
    <m/>
    <m/>
    <m/>
    <m/>
    <s v="General interest in the topic (personal growth and enrichment)"/>
    <m/>
    <n v="36"/>
    <m/>
    <n v="6"/>
    <n v="0"/>
    <n v="12"/>
    <n v="10"/>
    <x v="4"/>
    <n v="0"/>
    <s v="backpack"/>
    <m/>
    <s v="A quality life demands quality questions"/>
    <m/>
    <n v="1"/>
    <s v="Data Engineer"/>
    <m/>
    <s v="Individual Contributor"/>
    <m/>
    <s v="Advertising &amp; Marketing"/>
    <m/>
    <n v="12"/>
    <s v="big data engineer"/>
    <s v="Masters"/>
    <m/>
    <m/>
    <s v="Data Analyst"/>
    <s v="Machine Learning Engineer"/>
    <m/>
    <m/>
    <m/>
    <m/>
    <m/>
    <m/>
    <s v="Stack Overflow"/>
    <m/>
  </r>
  <r>
    <n v="525"/>
    <s v="Start a new career in this field"/>
    <m/>
    <m/>
    <m/>
    <s v="General interest in the topic (personal growth and enrichment)"/>
    <m/>
    <n v="38"/>
    <m/>
    <n v="7"/>
    <n v="45"/>
    <n v="5"/>
    <n v="6"/>
    <x v="11"/>
    <n v="0"/>
    <s v="hoodie"/>
    <m/>
    <s v="A quality life demands quality questions"/>
    <m/>
    <n v="1"/>
    <s v="Other"/>
    <m/>
    <s v="Individual Contributor"/>
    <m/>
    <s v="Education"/>
    <m/>
    <n v="8"/>
    <s v="McGraw-hill education "/>
    <s v="Masters"/>
    <m/>
    <m/>
    <m/>
    <m/>
    <m/>
    <s v="Deep Learning Foundations"/>
    <m/>
    <m/>
    <m/>
    <m/>
    <s v="Forums"/>
    <m/>
  </r>
  <r>
    <n v="526"/>
    <s v="Start a new career in this field"/>
    <m/>
    <m/>
    <m/>
    <m/>
    <m/>
    <m/>
    <m/>
    <n v="7"/>
    <n v="13"/>
    <n v="10"/>
    <n v="2"/>
    <x v="9"/>
    <n v="1"/>
    <m/>
    <m/>
    <m/>
    <m/>
    <n v="1"/>
    <s v="Machine Learning Engineer"/>
    <m/>
    <s v="Individual Contributor"/>
    <m/>
    <s v="Technology &amp; Internet"/>
    <m/>
    <n v="2"/>
    <s v="automation anywhere"/>
    <s v="Bachelors"/>
    <m/>
    <m/>
    <m/>
    <s v="Machine Learning Engineer"/>
    <m/>
    <m/>
    <m/>
    <m/>
    <m/>
    <m/>
    <s v="Stack Overflow"/>
    <m/>
  </r>
  <r>
    <n v="527"/>
    <s v="Start a new career in this field"/>
    <s v="Grow skills for my current role"/>
    <m/>
    <m/>
    <s v="General interest in the topic (personal growth and enrichment)"/>
    <m/>
    <n v="39"/>
    <m/>
    <n v="7"/>
    <n v="0"/>
    <n v="8"/>
    <n v="2"/>
    <x v="2"/>
    <n v="1"/>
    <m/>
    <m/>
    <m/>
    <m/>
    <n v="1"/>
    <s v=" Artificial Intelligence Engineer"/>
    <m/>
    <s v="Individual Contributor"/>
    <m/>
    <s v="Healthcare and Pharmaceuticals"/>
    <m/>
    <n v="15"/>
    <s v="Spectral Intelligence"/>
    <s v="Nanodegree Program"/>
    <m/>
    <m/>
    <m/>
    <s v="Machine Learning Engineer"/>
    <m/>
    <s v="Deep Learning Foundations"/>
    <m/>
    <m/>
    <m/>
    <m/>
    <s v="Forums"/>
    <m/>
  </r>
  <r>
    <n v="528"/>
    <s v="Start a new career in this field"/>
    <m/>
    <m/>
    <m/>
    <m/>
    <m/>
    <n v="22"/>
    <m/>
    <n v="7"/>
    <n v="30"/>
    <n v="9"/>
    <n v="2"/>
    <x v="10"/>
    <n v="0"/>
    <s v="socks"/>
    <m/>
    <s v="A quality life demands quality questions"/>
    <m/>
    <n v="1"/>
    <s v="Software Engineer"/>
    <m/>
    <s v="Intern"/>
    <m/>
    <s v="Technology &amp; Internet"/>
    <m/>
    <n v="1"/>
    <s v="At&amp;t"/>
    <s v="High school or below"/>
    <m/>
    <m/>
    <m/>
    <m/>
    <m/>
    <s v="Deep Learning Foundations"/>
    <m/>
    <s v="Robotics"/>
    <m/>
    <s v="Full stack"/>
    <s v="Forums"/>
    <m/>
  </r>
  <r>
    <n v="529"/>
    <s v="Start a new career in this field"/>
    <m/>
    <m/>
    <m/>
    <s v="General interest in the topic (personal growth and enrichment)"/>
    <m/>
    <n v="31"/>
    <m/>
    <n v="7"/>
    <n v="60"/>
    <n v="12"/>
    <n v="5"/>
    <x v="1"/>
    <n v="0"/>
    <s v="t-shirt"/>
    <m/>
    <s v="Machine learning for life"/>
    <m/>
    <n v="1"/>
    <s v="Consulting"/>
    <m/>
    <s v="Manager"/>
    <m/>
    <s v="Manufacturing"/>
    <m/>
    <n v="7"/>
    <s v="Umbilicals International"/>
    <s v="Masters"/>
    <m/>
    <m/>
    <m/>
    <m/>
    <m/>
    <m/>
    <m/>
    <m/>
    <s v="None"/>
    <m/>
    <m/>
    <m/>
  </r>
  <r>
    <n v="530"/>
    <m/>
    <s v="Grow skills for my current role"/>
    <m/>
    <m/>
    <s v="General interest in the topic (personal growth and enrichment)"/>
    <m/>
    <n v="21"/>
    <m/>
    <n v="7"/>
    <n v="0"/>
    <n v="8"/>
    <n v="25"/>
    <x v="2"/>
    <n v="1"/>
    <m/>
    <m/>
    <m/>
    <m/>
    <n v="1"/>
    <s v="Freelancing"/>
    <m/>
    <s v="Individual Contributor"/>
    <m/>
    <s v="Technology &amp; Internet"/>
    <m/>
    <n v="2"/>
    <s v="Appbase.io "/>
    <s v="High school or below"/>
    <m/>
    <m/>
    <m/>
    <m/>
    <m/>
    <m/>
    <m/>
    <m/>
    <m/>
    <s v="Android Developer "/>
    <s v="Stack Overflow"/>
    <m/>
  </r>
  <r>
    <n v="531"/>
    <s v="Start a new career in this field"/>
    <s v="Grow skills for my current role"/>
    <m/>
    <m/>
    <s v="General interest in the topic (personal growth and enrichment)"/>
    <m/>
    <n v="31"/>
    <m/>
    <n v="7"/>
    <n v="60"/>
    <n v="6"/>
    <n v="4"/>
    <x v="4"/>
    <n v="0"/>
    <s v="backpack"/>
    <m/>
    <s v="A quality life demands quality questions"/>
    <m/>
    <n v="1"/>
    <s v="Accounting/Finance"/>
    <m/>
    <s v="Manager"/>
    <m/>
    <s v="Business Support &amp; Logistics"/>
    <m/>
    <n v="5"/>
    <s v="OpusCapita Accounting UAB"/>
    <s v="Masters"/>
    <m/>
    <m/>
    <s v="Data Analyst"/>
    <m/>
    <m/>
    <m/>
    <m/>
    <m/>
    <m/>
    <m/>
    <s v="Forums"/>
    <m/>
  </r>
  <r>
    <n v="532"/>
    <m/>
    <s v="Grow skills for my current role"/>
    <m/>
    <m/>
    <s v="General interest in the topic (personal growth and enrichment)"/>
    <m/>
    <n v="41"/>
    <m/>
    <n v="7"/>
    <n v="10"/>
    <n v="6"/>
    <n v="15"/>
    <x v="9"/>
    <n v="0"/>
    <s v="backpack"/>
    <m/>
    <s v="Machine learning for life"/>
    <m/>
    <n v="1"/>
    <s v="Consulting"/>
    <m/>
    <s v="Vice President"/>
    <m/>
    <s v="Technology &amp; Internet"/>
    <m/>
    <n v="17"/>
    <s v="everis, an NTT DATA Company "/>
    <s v="Masters"/>
    <m/>
    <m/>
    <m/>
    <m/>
    <s v="Artificial Intelligence"/>
    <m/>
    <m/>
    <m/>
    <m/>
    <m/>
    <s v="Forums"/>
    <m/>
  </r>
  <r>
    <n v="533"/>
    <m/>
    <s v="Grow skills for my current role"/>
    <m/>
    <m/>
    <s v="General interest in the topic (personal growth and enrichment)"/>
    <m/>
    <n v="47"/>
    <m/>
    <n v="8"/>
    <n v="120"/>
    <n v="10"/>
    <n v="0"/>
    <x v="3"/>
    <n v="0"/>
    <s v="t-shirt"/>
    <m/>
    <s v="Machine learning for life"/>
    <m/>
    <n v="1"/>
    <s v="Other"/>
    <m/>
    <s v="Manager"/>
    <m/>
    <s v="Education"/>
    <m/>
    <n v="8"/>
    <s v="College of William and Mary"/>
    <s v="PhD"/>
    <m/>
    <m/>
    <s v="Data Analyst"/>
    <m/>
    <m/>
    <m/>
    <m/>
    <m/>
    <m/>
    <m/>
    <s v="Stack Overflow"/>
    <m/>
  </r>
  <r>
    <n v="534"/>
    <s v="Start a new career in this field"/>
    <m/>
    <s v="Help move from academia to industry"/>
    <m/>
    <s v="General interest in the topic (personal growth and enrichment)"/>
    <m/>
    <n v="38"/>
    <m/>
    <n v="7"/>
    <n v="40"/>
    <n v="12"/>
    <n v="10"/>
    <x v="7"/>
    <n v="0"/>
    <s v="hoodie"/>
    <m/>
    <s v="Machine learning for life"/>
    <m/>
    <n v="1"/>
    <s v="Research"/>
    <m/>
    <s v="Not Applicable"/>
    <m/>
    <s v="Education"/>
    <m/>
    <n v="8"/>
    <s v="University of Regensburg"/>
    <s v="PhD"/>
    <m/>
    <m/>
    <m/>
    <s v="Machine Learning Engineer"/>
    <m/>
    <m/>
    <m/>
    <m/>
    <m/>
    <m/>
    <s v="Forums"/>
    <m/>
  </r>
  <r>
    <n v="535"/>
    <s v="Start a new career in this field"/>
    <m/>
    <m/>
    <m/>
    <m/>
    <m/>
    <n v="31"/>
    <m/>
    <n v="7"/>
    <n v="90"/>
    <n v="9"/>
    <n v="5"/>
    <x v="6"/>
    <n v="0"/>
    <s v="hoodie"/>
    <m/>
    <s v="Data is the new bacon&quot;"/>
    <m/>
    <n v="1"/>
    <s v="Data Scientist"/>
    <m/>
    <s v="Intern"/>
    <m/>
    <s v="Insurance"/>
    <m/>
    <n v="10"/>
    <s v="Zurich"/>
    <s v="Masters"/>
    <m/>
    <m/>
    <m/>
    <m/>
    <m/>
    <m/>
    <m/>
    <m/>
    <s v="None"/>
    <m/>
    <m/>
    <m/>
  </r>
  <r>
    <n v="536"/>
    <s v="Start a new career in this field"/>
    <s v="Grow skills for my current role"/>
    <m/>
    <m/>
    <s v="General interest in the topic (personal growth and enrichment)"/>
    <m/>
    <n v="41"/>
    <m/>
    <n v="6"/>
    <n v="120"/>
    <n v="9"/>
    <n v="7"/>
    <x v="6"/>
    <n v="1"/>
    <m/>
    <m/>
    <m/>
    <m/>
    <n v="1"/>
    <s v="Accounting/Finance"/>
    <m/>
    <s v="C-Level"/>
    <m/>
    <m/>
    <s v="Banking"/>
    <n v="10"/>
    <m/>
    <s v="Masters"/>
    <m/>
    <m/>
    <m/>
    <s v="Machine Learning Engineer"/>
    <m/>
    <m/>
    <m/>
    <m/>
    <m/>
    <m/>
    <s v="Forums"/>
    <m/>
  </r>
  <r>
    <n v="537"/>
    <s v="Start a new career in this field"/>
    <m/>
    <m/>
    <m/>
    <m/>
    <m/>
    <n v="38"/>
    <m/>
    <n v="7"/>
    <n v="60"/>
    <n v="7"/>
    <n v="0"/>
    <x v="3"/>
    <n v="1"/>
    <m/>
    <m/>
    <m/>
    <m/>
    <n v="1"/>
    <s v="Business Intelligence / Business Analyst"/>
    <m/>
    <s v="Individual Contributor"/>
    <m/>
    <s v="Insurance"/>
    <m/>
    <n v="1"/>
    <s v="Ppi"/>
    <s v="PhD"/>
    <m/>
    <m/>
    <s v="Data Analyst"/>
    <m/>
    <m/>
    <m/>
    <m/>
    <m/>
    <m/>
    <m/>
    <s v="Mentor Help (classroom or 1:1 mentors)"/>
    <m/>
  </r>
  <r>
    <n v="538"/>
    <m/>
    <s v="Grow skills for my current role"/>
    <m/>
    <s v="Help prepare for an advanced degree"/>
    <s v="General interest in the topic (personal growth and enrichment)"/>
    <m/>
    <n v="37"/>
    <m/>
    <n v="7"/>
    <n v="0"/>
    <n v="10"/>
    <n v="5"/>
    <x v="0"/>
    <n v="0"/>
    <s v="t-shirt"/>
    <m/>
    <s v="Data is the new bacon&quot;"/>
    <m/>
    <n v="0"/>
    <m/>
    <m/>
    <m/>
    <m/>
    <m/>
    <m/>
    <m/>
    <m/>
    <s v="Masters"/>
    <m/>
    <m/>
    <m/>
    <m/>
    <m/>
    <s v="Deep Learning Foundations"/>
    <m/>
    <m/>
    <m/>
    <m/>
    <s v="Forums"/>
    <m/>
  </r>
  <r>
    <n v="539"/>
    <s v="Start a new career in this field"/>
    <m/>
    <m/>
    <m/>
    <m/>
    <m/>
    <n v="24"/>
    <m/>
    <n v="8"/>
    <n v="0"/>
    <n v="15"/>
    <n v="100"/>
    <x v="4"/>
    <n v="1"/>
    <m/>
    <m/>
    <m/>
    <m/>
    <n v="1"/>
    <s v="Self employed"/>
    <m/>
    <s v="Individual Contributor"/>
    <m/>
    <s v="Education"/>
    <m/>
    <n v="1"/>
    <s v="Udacity"/>
    <s v="Bachelors"/>
    <s v="Intro to Programming"/>
    <m/>
    <s v="Data Analyst"/>
    <s v="Machine Learning Engineer"/>
    <s v="Artificial Intelligence"/>
    <s v="Deep Learning Foundations"/>
    <m/>
    <s v="Robotics"/>
    <m/>
    <m/>
    <s v="Slack Channel"/>
    <m/>
  </r>
  <r>
    <n v="540"/>
    <s v="Start a new career in this field"/>
    <m/>
    <m/>
    <m/>
    <m/>
    <m/>
    <n v="35"/>
    <m/>
    <n v="7"/>
    <n v="0"/>
    <n v="10"/>
    <n v="1"/>
    <x v="11"/>
    <n v="1"/>
    <m/>
    <m/>
    <m/>
    <m/>
    <n v="1"/>
    <s v="Business/Strategy"/>
    <m/>
    <m/>
    <s v="Senior economist "/>
    <s v="Business Support &amp; Logistics"/>
    <m/>
    <n v="5"/>
    <s v="Self employed "/>
    <s v="Masters"/>
    <m/>
    <m/>
    <m/>
    <m/>
    <s v="Artificial Intelligence"/>
    <m/>
    <m/>
    <m/>
    <m/>
    <m/>
    <s v="Stack Overflow"/>
    <m/>
  </r>
  <r>
    <n v="541"/>
    <s v="Start a new career in this field"/>
    <m/>
    <m/>
    <m/>
    <m/>
    <m/>
    <n v="26"/>
    <m/>
    <n v="8"/>
    <n v="15"/>
    <n v="6"/>
    <n v="10"/>
    <x v="5"/>
    <n v="0"/>
    <s v="jacket (brand is TBD... probably Patagonia)"/>
    <m/>
    <s v="A quality life demands quality questions"/>
    <m/>
    <n v="1"/>
    <s v="Data Scientist"/>
    <m/>
    <s v="Individual Contributor"/>
    <m/>
    <s v="Advertising &amp; Marketing"/>
    <m/>
    <n v="1"/>
    <s v="Hootsuite"/>
    <s v="Bachelors"/>
    <m/>
    <m/>
    <m/>
    <s v="Machine Learning Engineer"/>
    <m/>
    <s v="Deep Learning Foundations"/>
    <s v="Self-Driving Car Engineer"/>
    <m/>
    <m/>
    <m/>
    <s v="Slack Channel"/>
    <m/>
  </r>
  <r>
    <n v="542"/>
    <m/>
    <s v="Grow skills for my current role"/>
    <m/>
    <m/>
    <m/>
    <m/>
    <n v="30"/>
    <m/>
    <n v="7"/>
    <n v="10"/>
    <n v="8"/>
    <n v="24"/>
    <x v="1"/>
    <n v="1"/>
    <m/>
    <m/>
    <m/>
    <m/>
    <n v="1"/>
    <s v="Other"/>
    <m/>
    <s v="Individual Contributor"/>
    <m/>
    <m/>
    <s v="Building Automation"/>
    <n v="5"/>
    <s v="Hibiyatsushou"/>
    <s v="Bachelors"/>
    <m/>
    <m/>
    <m/>
    <m/>
    <m/>
    <s v="Deep Learning Foundations"/>
    <m/>
    <m/>
    <m/>
    <m/>
    <s v="Forums"/>
    <m/>
  </r>
  <r>
    <n v="543"/>
    <s v="Start a new career in this field"/>
    <m/>
    <m/>
    <m/>
    <s v="General interest in the topic (personal growth and enrichment)"/>
    <m/>
    <n v="32"/>
    <m/>
    <n v="7"/>
    <n v="0"/>
    <n v="8"/>
    <n v="1"/>
    <x v="4"/>
    <n v="1"/>
    <m/>
    <m/>
    <m/>
    <m/>
    <n v="1"/>
    <s v="Research"/>
    <m/>
    <s v="Not Applicable"/>
    <m/>
    <m/>
    <s v="Finance"/>
    <n v="5"/>
    <m/>
    <s v="Masters"/>
    <m/>
    <m/>
    <m/>
    <s v="Machine Learning Engineer"/>
    <m/>
    <s v="Deep Learning Foundations"/>
    <m/>
    <m/>
    <m/>
    <m/>
    <s v="Forums"/>
    <m/>
  </r>
  <r>
    <n v="544"/>
    <m/>
    <s v="Grow skills for my current role"/>
    <m/>
    <s v="Help prepare for an advanced degree"/>
    <s v="General interest in the topic (personal growth and enrichment)"/>
    <m/>
    <n v="30"/>
    <m/>
    <n v="7"/>
    <n v="45"/>
    <n v="7"/>
    <n v="6"/>
    <x v="2"/>
    <n v="0"/>
    <s v="backpack"/>
    <m/>
    <s v="Machine learning for life"/>
    <m/>
    <n v="1"/>
    <s v="Software Engineer"/>
    <m/>
    <s v="Manager"/>
    <m/>
    <m/>
    <s v="Finance, Social trading"/>
    <n v="8"/>
    <s v="ayondo"/>
    <s v="Masters"/>
    <m/>
    <m/>
    <m/>
    <s v="Machine Learning Engineer"/>
    <m/>
    <m/>
    <m/>
    <m/>
    <m/>
    <m/>
    <s v="Forums"/>
    <m/>
  </r>
  <r>
    <n v="545"/>
    <s v="Start a new career in this field"/>
    <m/>
    <m/>
    <m/>
    <m/>
    <m/>
    <n v="57"/>
    <m/>
    <n v="8"/>
    <n v="120"/>
    <n v="2"/>
    <n v="25"/>
    <x v="10"/>
    <n v="1"/>
    <m/>
    <m/>
    <m/>
    <m/>
    <n v="1"/>
    <s v="Software Engineer"/>
    <m/>
    <s v="Manager"/>
    <m/>
    <s v="Telecommunications"/>
    <m/>
    <n v="25"/>
    <s v="London"/>
    <s v="Masters"/>
    <s v="Intro to Programming"/>
    <m/>
    <s v="Data Analyst"/>
    <m/>
    <m/>
    <m/>
    <m/>
    <s v="Robotics"/>
    <m/>
    <m/>
    <s v="Stack Overflow"/>
    <m/>
  </r>
  <r>
    <n v="546"/>
    <s v="Start a new career in this field"/>
    <m/>
    <m/>
    <m/>
    <s v="General interest in the topic (personal growth and enrichment)"/>
    <m/>
    <n v="37"/>
    <m/>
    <n v="6"/>
    <n v="15"/>
    <n v="10"/>
    <n v="3"/>
    <x v="4"/>
    <n v="1"/>
    <m/>
    <m/>
    <m/>
    <m/>
    <n v="1"/>
    <s v="Software Engineer"/>
    <m/>
    <s v="Individual Contributor"/>
    <m/>
    <m/>
    <s v="International Organization"/>
    <n v="10"/>
    <s v="United Nations"/>
    <s v="High school or below"/>
    <m/>
    <m/>
    <m/>
    <m/>
    <m/>
    <m/>
    <m/>
    <m/>
    <s v="None"/>
    <m/>
    <m/>
    <m/>
  </r>
  <r>
    <n v="547"/>
    <s v="Start a new career in this field"/>
    <m/>
    <s v="Help move from academia to industry"/>
    <m/>
    <m/>
    <s v="To get a new job opportunity in autonomous vehicle industry."/>
    <n v="28"/>
    <m/>
    <n v="6"/>
    <n v="0"/>
    <n v="10"/>
    <n v="300"/>
    <x v="3"/>
    <n v="1"/>
    <m/>
    <m/>
    <m/>
    <m/>
    <n v="1"/>
    <s v="Software Engineer"/>
    <m/>
    <m/>
    <s v="Entry level"/>
    <s v="Automotive"/>
    <m/>
    <n v="1"/>
    <s v="Yokohama"/>
    <s v="Masters"/>
    <m/>
    <m/>
    <s v="Data Analyst"/>
    <s v="Machine Learning Engineer"/>
    <m/>
    <m/>
    <m/>
    <m/>
    <m/>
    <m/>
    <s v="Forums"/>
    <m/>
  </r>
  <r>
    <n v="548"/>
    <s v="Start a new career in this field"/>
    <s v="Grow skills for my current role"/>
    <m/>
    <s v="Help prepare for an advanced degree"/>
    <m/>
    <m/>
    <n v="30"/>
    <m/>
    <n v="7"/>
    <n v="20"/>
    <n v="10"/>
    <n v="30"/>
    <x v="8"/>
    <n v="1"/>
    <m/>
    <m/>
    <m/>
    <m/>
    <n v="1"/>
    <s v="Software Engineer"/>
    <m/>
    <s v="Individual Contributor"/>
    <m/>
    <s v="Technology &amp; Internet"/>
    <m/>
    <n v="2"/>
    <s v="JB advanced technology co."/>
    <s v="Bachelors"/>
    <m/>
    <m/>
    <m/>
    <m/>
    <m/>
    <m/>
    <m/>
    <m/>
    <s v="None"/>
    <m/>
    <m/>
    <m/>
  </r>
  <r>
    <n v="549"/>
    <m/>
    <s v="Grow skills for my current role"/>
    <m/>
    <m/>
    <m/>
    <m/>
    <n v="27"/>
    <m/>
    <n v="6"/>
    <n v="10"/>
    <n v="6"/>
    <n v="4"/>
    <x v="5"/>
    <n v="1"/>
    <m/>
    <m/>
    <m/>
    <m/>
    <n v="1"/>
    <s v="Software Engineer"/>
    <m/>
    <s v="Director"/>
    <m/>
    <s v="Technology &amp; Internet"/>
    <m/>
    <n v="10"/>
    <s v="BCG Digital Ventures GmbH"/>
    <s v="Bachelors"/>
    <m/>
    <m/>
    <m/>
    <m/>
    <m/>
    <s v="Deep Learning Foundations"/>
    <m/>
    <m/>
    <m/>
    <m/>
    <s v="Stack Overflow"/>
    <m/>
  </r>
  <r>
    <n v="550"/>
    <m/>
    <s v="Grow skills for my current role"/>
    <m/>
    <s v="Help prepare for an advanced degree"/>
    <m/>
    <m/>
    <n v="35"/>
    <m/>
    <n v="7"/>
    <n v="30"/>
    <n v="8"/>
    <n v="4"/>
    <x v="10"/>
    <n v="0"/>
    <s v="t-shirt"/>
    <m/>
    <s v="Math - all the cool kids are doing it"/>
    <m/>
    <n v="1"/>
    <s v="Software Engineer"/>
    <m/>
    <s v="Individual Contributor"/>
    <m/>
    <s v="Technology &amp; Internet"/>
    <m/>
    <n v="7"/>
    <s v="IBM"/>
    <s v="Masters"/>
    <m/>
    <m/>
    <m/>
    <s v="Machine Learning Engineer"/>
    <m/>
    <s v="Deep Learning Foundations"/>
    <m/>
    <m/>
    <m/>
    <m/>
    <s v="Slack Channel"/>
    <m/>
  </r>
  <r>
    <n v="551"/>
    <m/>
    <s v="Grow skills for my current role"/>
    <m/>
    <m/>
    <s v="General interest in the topic (personal growth and enrichment)"/>
    <m/>
    <n v="29"/>
    <m/>
    <n v="6"/>
    <n v="60"/>
    <n v="5"/>
    <n v="30"/>
    <x v="3"/>
    <n v="1"/>
    <m/>
    <m/>
    <m/>
    <m/>
    <n v="1"/>
    <s v="Software Engineer"/>
    <m/>
    <s v="Manager"/>
    <m/>
    <s v="Technology &amp; Internet"/>
    <m/>
    <n v="8"/>
    <s v="Azimo.com"/>
    <s v="Bachelors"/>
    <m/>
    <m/>
    <m/>
    <m/>
    <m/>
    <m/>
    <m/>
    <m/>
    <s v="None"/>
    <m/>
    <m/>
    <m/>
  </r>
  <r>
    <n v="552"/>
    <s v="Start a new career in this field"/>
    <m/>
    <m/>
    <m/>
    <s v="General interest in the topic (personal growth and enrichment)"/>
    <m/>
    <n v="39"/>
    <m/>
    <n v="6"/>
    <n v="40"/>
    <n v="12"/>
    <n v="2"/>
    <x v="6"/>
    <n v="0"/>
    <s v="backpack"/>
    <m/>
    <s v="Machine learning for life"/>
    <m/>
    <n v="1"/>
    <s v="Software Engineer"/>
    <m/>
    <s v="Manager"/>
    <m/>
    <s v="Technology &amp; Internet"/>
    <m/>
    <n v="15"/>
    <s v="Industrial Agency"/>
    <s v="PhD"/>
    <m/>
    <m/>
    <s v="Data Analyst"/>
    <m/>
    <m/>
    <m/>
    <m/>
    <m/>
    <m/>
    <m/>
    <s v="Forums"/>
    <m/>
  </r>
  <r>
    <n v="553"/>
    <m/>
    <s v="Grow skills for my current role"/>
    <m/>
    <s v="Help prepare for an advanced degree"/>
    <s v="General interest in the topic (personal growth and enrichment)"/>
    <m/>
    <n v="35"/>
    <m/>
    <n v="6"/>
    <n v="70"/>
    <n v="10"/>
    <n v="12"/>
    <x v="6"/>
    <n v="0"/>
    <s v="backpack"/>
    <m/>
    <s v="A quality life demands quality questions"/>
    <m/>
    <n v="1"/>
    <s v="Software Engineer"/>
    <m/>
    <s v="Individual Contributor"/>
    <m/>
    <s v="Technology &amp; Internet"/>
    <m/>
    <n v="10"/>
    <s v="Scylla Informatics"/>
    <s v="Bachelors"/>
    <m/>
    <m/>
    <m/>
    <s v="Machine Learning Engineer"/>
    <m/>
    <m/>
    <m/>
    <m/>
    <m/>
    <s v="Android Developer"/>
    <s v="Forums"/>
    <m/>
  </r>
  <r>
    <n v="554"/>
    <m/>
    <s v="Grow skills for my current role"/>
    <m/>
    <m/>
    <m/>
    <m/>
    <n v="28"/>
    <m/>
    <n v="8"/>
    <n v="0"/>
    <n v="12"/>
    <n v="15"/>
    <x v="0"/>
    <n v="0"/>
    <s v="t-shirt"/>
    <m/>
    <s v="Machine learning for life"/>
    <m/>
    <n v="1"/>
    <s v="Data Scientist"/>
    <m/>
    <s v="Director"/>
    <m/>
    <s v="Real Estate"/>
    <m/>
    <n v="5"/>
    <s v="BuildFax"/>
    <s v="Masters"/>
    <m/>
    <m/>
    <m/>
    <m/>
    <s v="Artificial Intelligence"/>
    <m/>
    <m/>
    <m/>
    <m/>
    <m/>
    <s v="Mentor Help (classroom or 1:1 mentors)"/>
    <m/>
  </r>
  <r>
    <n v="555"/>
    <s v="Start a new career in this field"/>
    <m/>
    <m/>
    <m/>
    <m/>
    <m/>
    <n v="54"/>
    <m/>
    <n v="6"/>
    <n v="95"/>
    <n v="8"/>
    <n v="25"/>
    <x v="8"/>
    <n v="1"/>
    <m/>
    <m/>
    <m/>
    <m/>
    <n v="1"/>
    <s v="Data Scientist"/>
    <m/>
    <s v="Individual Contributor"/>
    <m/>
    <s v="Healthcare and Pharmaceuticals"/>
    <m/>
    <n v="10"/>
    <s v="McKesson"/>
    <s v="Masters"/>
    <m/>
    <m/>
    <s v="Data Analyst"/>
    <m/>
    <m/>
    <m/>
    <m/>
    <m/>
    <m/>
    <m/>
    <s v="Mentor Help (classroom or 1:1 mentors)"/>
    <m/>
  </r>
  <r>
    <n v="556"/>
    <s v="Start a new career in this field"/>
    <m/>
    <s v="Help move from academia to industry"/>
    <m/>
    <s v="General interest in the topic (personal growth and enrichment)"/>
    <m/>
    <n v="37"/>
    <m/>
    <n v="6"/>
    <n v="30"/>
    <n v="10"/>
    <n v="10"/>
    <x v="5"/>
    <n v="0"/>
    <s v="jacket (brand is TBD... probably Patagonia)"/>
    <m/>
    <s v="A quality life demands quality questions"/>
    <m/>
    <n v="1"/>
    <s v="Co-founder (or solo founder)"/>
    <m/>
    <s v="C-Level"/>
    <m/>
    <s v="Healthcare and Pharmaceuticals"/>
    <m/>
    <n v="12"/>
    <s v="Radical AI"/>
    <s v="PhD"/>
    <m/>
    <m/>
    <m/>
    <s v="Machine Learning Engineer"/>
    <m/>
    <m/>
    <m/>
    <m/>
    <m/>
    <m/>
    <s v="Forums"/>
    <m/>
  </r>
  <r>
    <n v="557"/>
    <s v="Start a new career in this field"/>
    <m/>
    <m/>
    <s v="Help prepare for an advanced degree"/>
    <s v="General interest in the topic (personal growth and enrichment)"/>
    <m/>
    <n v="33"/>
    <m/>
    <n v="8"/>
    <n v="0"/>
    <n v="14"/>
    <n v="20"/>
    <x v="0"/>
    <n v="1"/>
    <m/>
    <m/>
    <m/>
    <m/>
    <n v="0"/>
    <m/>
    <m/>
    <m/>
    <m/>
    <m/>
    <m/>
    <m/>
    <m/>
    <s v="High school or below"/>
    <m/>
    <m/>
    <m/>
    <s v="Machine Learning Engineer"/>
    <m/>
    <m/>
    <m/>
    <m/>
    <m/>
    <m/>
    <s v="Forums"/>
    <m/>
  </r>
  <r>
    <n v="558"/>
    <m/>
    <s v="Grow skills for my current role"/>
    <m/>
    <m/>
    <m/>
    <m/>
    <n v="36"/>
    <m/>
    <n v="8"/>
    <n v="8"/>
    <n v="1"/>
    <n v="5"/>
    <x v="6"/>
    <n v="1"/>
    <m/>
    <m/>
    <m/>
    <m/>
    <n v="1"/>
    <s v="Machine Learning Engineer"/>
    <m/>
    <s v="Not Applicable"/>
    <m/>
    <s v="Technology &amp; Internet"/>
    <m/>
    <n v="15"/>
    <s v="Airdog ltd"/>
    <s v="PhD"/>
    <m/>
    <m/>
    <m/>
    <s v="Machine Learning Engineer"/>
    <m/>
    <m/>
    <m/>
    <m/>
    <m/>
    <m/>
    <s v="Forums"/>
    <m/>
  </r>
  <r>
    <n v="559"/>
    <s v="Start a new career in this field"/>
    <s v="Grow skills for my current role"/>
    <m/>
    <m/>
    <s v="General interest in the topic (personal growth and enrichment)"/>
    <m/>
    <n v="25"/>
    <m/>
    <n v="7"/>
    <n v="20"/>
    <n v="14"/>
    <n v="10"/>
    <x v="0"/>
    <n v="1"/>
    <m/>
    <m/>
    <m/>
    <m/>
    <n v="1"/>
    <s v="Software Engineer"/>
    <m/>
    <s v="Individual Contributor"/>
    <m/>
    <s v="Automotive"/>
    <m/>
    <n v="2"/>
    <s v="Ford Motor Company"/>
    <s v="Bachelors"/>
    <m/>
    <m/>
    <m/>
    <s v="Machine Learning Engineer"/>
    <m/>
    <m/>
    <m/>
    <m/>
    <m/>
    <m/>
    <s v="Forums"/>
    <m/>
  </r>
  <r>
    <n v="560"/>
    <s v="Start a new career in this field"/>
    <m/>
    <m/>
    <m/>
    <m/>
    <m/>
    <n v="25"/>
    <m/>
    <n v="8"/>
    <n v="60"/>
    <n v="12"/>
    <n v="3"/>
    <x v="10"/>
    <n v="1"/>
    <m/>
    <m/>
    <m/>
    <m/>
    <n v="1"/>
    <s v=" Artificial Intelligence Engineer"/>
    <m/>
    <s v="Individual Contributor"/>
    <m/>
    <s v="Advertising &amp; Marketing"/>
    <m/>
    <n v="1"/>
    <s v="Forward 3D"/>
    <s v="Bachelors"/>
    <m/>
    <m/>
    <m/>
    <s v="Machine Learning Engineer"/>
    <m/>
    <m/>
    <m/>
    <m/>
    <m/>
    <m/>
    <s v="Slack Channel"/>
    <m/>
  </r>
  <r>
    <n v="561"/>
    <m/>
    <m/>
    <m/>
    <m/>
    <s v="General interest in the topic (personal growth and enrichment)"/>
    <m/>
    <n v="25"/>
    <m/>
    <n v="8"/>
    <n v="20"/>
    <n v="8"/>
    <n v="24"/>
    <x v="7"/>
    <n v="0"/>
    <s v="t-shirt"/>
    <m/>
    <s v="Data is the new bacon&quot;"/>
    <m/>
    <n v="0"/>
    <m/>
    <m/>
    <m/>
    <m/>
    <m/>
    <m/>
    <m/>
    <m/>
    <s v="Masters"/>
    <m/>
    <m/>
    <m/>
    <s v="Machine Learning Engineer"/>
    <m/>
    <m/>
    <m/>
    <m/>
    <m/>
    <m/>
    <s v="Forums"/>
    <m/>
  </r>
  <r>
    <n v="562"/>
    <s v="Start a new career in this field"/>
    <m/>
    <m/>
    <s v="Help prepare for an advanced degree"/>
    <s v="General interest in the topic (personal growth and enrichment)"/>
    <m/>
    <n v="21"/>
    <m/>
    <n v="8"/>
    <n v="40"/>
    <n v="12"/>
    <n v="0"/>
    <x v="11"/>
    <n v="1"/>
    <m/>
    <m/>
    <m/>
    <m/>
    <n v="0"/>
    <m/>
    <m/>
    <m/>
    <m/>
    <m/>
    <m/>
    <m/>
    <m/>
    <s v="Associates"/>
    <m/>
    <m/>
    <m/>
    <m/>
    <m/>
    <s v="Deep Learning Foundations"/>
    <m/>
    <m/>
    <m/>
    <m/>
    <s v="Slack Channel"/>
    <m/>
  </r>
  <r>
    <n v="563"/>
    <s v="Start a new career in this field"/>
    <s v="Grow skills for my current role"/>
    <m/>
    <m/>
    <m/>
    <m/>
    <m/>
    <m/>
    <n v="7"/>
    <n v="90"/>
    <n v="11"/>
    <n v="12"/>
    <x v="11"/>
    <n v="0"/>
    <s v="jacket (brand is TBD... probably Patagonia)"/>
    <m/>
    <s v="Machine learning for life"/>
    <m/>
    <n v="1"/>
    <s v="Business Intelligence / Business Analyst"/>
    <m/>
    <s v="Individual Contributor"/>
    <m/>
    <m/>
    <s v="Big Data Services"/>
    <n v="3"/>
    <s v="Frankfurt Machine Learning"/>
    <s v="PhD"/>
    <m/>
    <m/>
    <m/>
    <s v="Machine Learning Engineer"/>
    <m/>
    <m/>
    <m/>
    <m/>
    <m/>
    <m/>
    <s v="Forums"/>
    <m/>
  </r>
  <r>
    <n v="564"/>
    <s v="Start a new career in this field"/>
    <m/>
    <m/>
    <m/>
    <s v="General interest in the topic (personal growth and enrichment)"/>
    <m/>
    <n v="39"/>
    <m/>
    <n v="7"/>
    <n v="0"/>
    <n v="10"/>
    <n v="5"/>
    <x v="1"/>
    <n v="0"/>
    <s v="t-shirt"/>
    <m/>
    <s v="Machine learning for life"/>
    <m/>
    <n v="0"/>
    <m/>
    <m/>
    <m/>
    <m/>
    <m/>
    <m/>
    <m/>
    <m/>
    <s v="Nanodegree Program"/>
    <m/>
    <m/>
    <m/>
    <s v="Machine Learning Engineer"/>
    <m/>
    <m/>
    <m/>
    <m/>
    <m/>
    <m/>
    <s v="Slack Channel"/>
    <m/>
  </r>
  <r>
    <n v="565"/>
    <m/>
    <s v="Grow skills for my current role"/>
    <m/>
    <s v="Help prepare for an advanced degree"/>
    <m/>
    <m/>
    <n v="29"/>
    <m/>
    <n v="7"/>
    <n v="10"/>
    <n v="8"/>
    <n v="5"/>
    <x v="4"/>
    <n v="1"/>
    <m/>
    <m/>
    <m/>
    <m/>
    <n v="1"/>
    <s v="Data Engineer"/>
    <m/>
    <s v="Individual Contributor"/>
    <m/>
    <s v="Technology &amp; Internet"/>
    <m/>
    <n v="3"/>
    <s v="Amazon"/>
    <s v="Masters"/>
    <m/>
    <m/>
    <m/>
    <m/>
    <m/>
    <s v="Deep Learning Foundations"/>
    <m/>
    <m/>
    <m/>
    <m/>
    <s v="Stack Overflow"/>
    <m/>
  </r>
  <r>
    <n v="566"/>
    <s v="Start a new career in this field"/>
    <m/>
    <m/>
    <m/>
    <s v="General interest in the topic (personal growth and enrichment)"/>
    <m/>
    <n v="26"/>
    <m/>
    <n v="8"/>
    <n v="30"/>
    <n v="10"/>
    <n v="10"/>
    <x v="9"/>
    <n v="1"/>
    <m/>
    <m/>
    <m/>
    <m/>
    <n v="1"/>
    <s v="Business Intelligence / Business Analyst"/>
    <m/>
    <s v="Individual Contributor"/>
    <m/>
    <s v="Entertainment &amp; Leisure"/>
    <m/>
    <n v="1"/>
    <s v="Anshutz entertainment group"/>
    <s v="Bachelors"/>
    <m/>
    <m/>
    <s v="Data Analyst"/>
    <m/>
    <m/>
    <m/>
    <m/>
    <m/>
    <m/>
    <s v="Web Development"/>
    <s v="Stack Overflow"/>
    <m/>
  </r>
  <r>
    <n v="567"/>
    <s v="Start a new career in this field"/>
    <m/>
    <m/>
    <m/>
    <m/>
    <m/>
    <n v="41"/>
    <m/>
    <n v="7"/>
    <n v="40"/>
    <n v="10"/>
    <n v="1"/>
    <x v="10"/>
    <n v="0"/>
    <s v="jacket (brand is TBD... probably Patagonia)"/>
    <m/>
    <s v="A quality life demands quality questions"/>
    <m/>
    <n v="1"/>
    <s v="Data Engineer"/>
    <m/>
    <s v="Individual Contributor"/>
    <m/>
    <s v="Electronics"/>
    <m/>
    <n v="1"/>
    <s v="Western Digital"/>
    <s v="Masters"/>
    <m/>
    <m/>
    <m/>
    <s v="Machine Learning Engineer"/>
    <m/>
    <m/>
    <m/>
    <m/>
    <m/>
    <m/>
    <s v="Forums"/>
    <m/>
  </r>
  <r>
    <n v="568"/>
    <s v="Start a new career in this field"/>
    <s v="Grow skills for my current role"/>
    <m/>
    <m/>
    <s v="General interest in the topic (personal growth and enrichment)"/>
    <m/>
    <n v="38"/>
    <m/>
    <n v="7"/>
    <n v="30"/>
    <n v="4"/>
    <n v="12"/>
    <x v="1"/>
    <n v="0"/>
    <s v="backpack"/>
    <m/>
    <s v="Math - all the cool kids are doing it"/>
    <m/>
    <n v="1"/>
    <s v="Accounting/Finance"/>
    <m/>
    <s v="C-Level"/>
    <m/>
    <m/>
    <s v="Financial services"/>
    <n v="14"/>
    <s v="Contrarius"/>
    <s v="Bachelors"/>
    <m/>
    <m/>
    <m/>
    <m/>
    <m/>
    <m/>
    <m/>
    <m/>
    <m/>
    <s v="Tech Entrepreneur"/>
    <s v="Live Help"/>
    <m/>
  </r>
  <r>
    <n v="569"/>
    <s v="Start a new career in this field"/>
    <m/>
    <m/>
    <m/>
    <s v="General interest in the topic (personal growth and enrichment)"/>
    <m/>
    <n v="37"/>
    <m/>
    <n v="6"/>
    <n v="180"/>
    <n v="12"/>
    <n v="14"/>
    <x v="1"/>
    <n v="1"/>
    <m/>
    <m/>
    <m/>
    <m/>
    <n v="1"/>
    <s v="Software Engineer"/>
    <m/>
    <s v="Manager"/>
    <m/>
    <m/>
    <s v="Financial Services"/>
    <n v="12"/>
    <s v="UL"/>
    <s v="Masters"/>
    <m/>
    <m/>
    <m/>
    <s v="Machine Learning Engineer"/>
    <m/>
    <m/>
    <m/>
    <m/>
    <m/>
    <m/>
    <s v="Forums"/>
    <m/>
  </r>
  <r>
    <n v="570"/>
    <m/>
    <s v="Grow skills for my current role"/>
    <m/>
    <m/>
    <m/>
    <m/>
    <n v="31"/>
    <m/>
    <n v="8"/>
    <n v="60"/>
    <n v="6"/>
    <n v="10"/>
    <x v="6"/>
    <n v="0"/>
    <s v="t-shirt"/>
    <m/>
    <s v="Math - all the cool kids are doing it"/>
    <m/>
    <n v="1"/>
    <s v=" Artificial Intelligence Engineer"/>
    <m/>
    <s v="Individual Contributor"/>
    <m/>
    <s v="Technology &amp; Internet"/>
    <m/>
    <n v="5"/>
    <s v="ElementAI"/>
    <s v="Bachelors"/>
    <m/>
    <m/>
    <m/>
    <m/>
    <m/>
    <s v="Deep Learning Foundations"/>
    <m/>
    <m/>
    <m/>
    <m/>
    <s v="Slack Channel"/>
    <m/>
  </r>
  <r>
    <n v="571"/>
    <s v="Start a new career in this field"/>
    <s v="Grow skills for my current role"/>
    <m/>
    <m/>
    <m/>
    <m/>
    <n v="34"/>
    <m/>
    <n v="7"/>
    <n v="60"/>
    <n v="7"/>
    <n v="15"/>
    <x v="5"/>
    <n v="0"/>
    <s v="hoodie"/>
    <m/>
    <s v="A quality life demands quality questions"/>
    <m/>
    <n v="1"/>
    <s v="Data Scientist"/>
    <m/>
    <s v="Individual Contributor"/>
    <m/>
    <s v="Technology &amp; Internet"/>
    <m/>
    <n v="8"/>
    <s v="Microsoft"/>
    <s v="Bachelors"/>
    <m/>
    <m/>
    <s v="Data Analyst"/>
    <m/>
    <m/>
    <m/>
    <m/>
    <m/>
    <m/>
    <m/>
    <s v="Forums"/>
    <m/>
  </r>
  <r>
    <n v="572"/>
    <s v="Start a new career in this field"/>
    <m/>
    <m/>
    <m/>
    <m/>
    <m/>
    <m/>
    <m/>
    <n v="6"/>
    <n v="20"/>
    <n v="6"/>
    <n v="4"/>
    <x v="3"/>
    <n v="0"/>
    <s v="shoes (brand is TBD¦ probably Adidas or Puma)"/>
    <m/>
    <s v="Machine learning for life"/>
    <m/>
    <n v="1"/>
    <m/>
    <s v="engineer"/>
    <s v="Individual Contributor"/>
    <m/>
    <s v="Airlines &amp; Aerospace (including Defense)"/>
    <m/>
    <n v="6"/>
    <s v="afb"/>
    <s v="Masters"/>
    <m/>
    <m/>
    <m/>
    <s v="Machine Learning Engineer"/>
    <m/>
    <m/>
    <m/>
    <m/>
    <m/>
    <m/>
    <s v="Forums"/>
    <m/>
  </r>
  <r>
    <n v="573"/>
    <s v="Start a new career in this field"/>
    <s v="Grow skills for my current role"/>
    <m/>
    <s v="Help prepare for an advanced degree"/>
    <s v="General interest in the topic (personal growth and enrichment)"/>
    <m/>
    <n v="27"/>
    <m/>
    <n v="7"/>
    <n v="80"/>
    <n v="14"/>
    <n v="6"/>
    <x v="3"/>
    <n v="1"/>
    <m/>
    <m/>
    <m/>
    <m/>
    <n v="1"/>
    <s v="Software Engineer"/>
    <m/>
    <s v="Individual Contributor"/>
    <m/>
    <s v="Technology &amp; Internet"/>
    <m/>
    <n v="1"/>
    <s v="xamarin developer"/>
    <s v="Masters"/>
    <m/>
    <m/>
    <m/>
    <m/>
    <m/>
    <s v="Deep Learning Foundations"/>
    <m/>
    <m/>
    <m/>
    <m/>
    <s v="Forums"/>
    <m/>
  </r>
  <r>
    <n v="574"/>
    <s v="Start a new career in this field"/>
    <m/>
    <m/>
    <m/>
    <s v="General interest in the topic (personal growth and enrichment)"/>
    <m/>
    <n v="40"/>
    <m/>
    <n v="4"/>
    <n v="120"/>
    <n v="12"/>
    <n v="25"/>
    <x v="0"/>
    <n v="1"/>
    <m/>
    <m/>
    <m/>
    <m/>
    <n v="1"/>
    <m/>
    <s v="Paramedic "/>
    <s v="Not Applicable"/>
    <m/>
    <s v="Healthcare and Pharmaceuticals"/>
    <m/>
    <n v="30"/>
    <s v="Medic Ambulance "/>
    <s v="Nanodegree Program"/>
    <m/>
    <m/>
    <m/>
    <m/>
    <s v="Artificial Intelligence"/>
    <s v="Deep Learning Foundations"/>
    <m/>
    <m/>
    <m/>
    <m/>
    <s v="Slack Channel"/>
    <m/>
  </r>
  <r>
    <n v="575"/>
    <m/>
    <s v="Grow skills for my current role"/>
    <m/>
    <m/>
    <m/>
    <m/>
    <n v="37"/>
    <m/>
    <n v="8"/>
    <n v="80"/>
    <n v="12"/>
    <n v="20"/>
    <x v="4"/>
    <n v="1"/>
    <m/>
    <m/>
    <m/>
    <m/>
    <n v="1"/>
    <s v="Data Scientist"/>
    <m/>
    <s v="Manager"/>
    <m/>
    <s v="Insurance"/>
    <m/>
    <n v="14"/>
    <s v="VMIA"/>
    <s v="PhD"/>
    <m/>
    <m/>
    <s v="Data Analyst"/>
    <m/>
    <m/>
    <m/>
    <m/>
    <m/>
    <m/>
    <m/>
    <s v="Stack Overflow"/>
    <m/>
  </r>
  <r>
    <n v="576"/>
    <m/>
    <s v="Grow skills for my current role"/>
    <m/>
    <m/>
    <m/>
    <m/>
    <n v="29"/>
    <m/>
    <n v="7"/>
    <n v="80"/>
    <n v="7"/>
    <n v="20"/>
    <x v="7"/>
    <n v="1"/>
    <m/>
    <m/>
    <m/>
    <m/>
    <n v="1"/>
    <s v="Research"/>
    <m/>
    <s v="Individual Contributor"/>
    <m/>
    <s v="Government"/>
    <m/>
    <n v="5"/>
    <s v="DST"/>
    <s v="Bachelors"/>
    <m/>
    <m/>
    <m/>
    <m/>
    <m/>
    <s v="Deep Learning Foundations"/>
    <m/>
    <m/>
    <m/>
    <m/>
    <s v="Slack Channel"/>
    <m/>
  </r>
  <r>
    <n v="577"/>
    <m/>
    <s v="Grow skills for my current role"/>
    <s v="Help move from academia to industry"/>
    <m/>
    <m/>
    <m/>
    <n v="23"/>
    <m/>
    <n v="6"/>
    <n v="30"/>
    <n v="12"/>
    <n v="3"/>
    <x v="11"/>
    <n v="0"/>
    <s v="t-shirt"/>
    <m/>
    <s v="Machine learning for life"/>
    <m/>
    <n v="0"/>
    <m/>
    <m/>
    <m/>
    <m/>
    <m/>
    <m/>
    <m/>
    <m/>
    <s v="Masters"/>
    <m/>
    <m/>
    <m/>
    <m/>
    <m/>
    <s v="Deep Learning Foundations"/>
    <m/>
    <m/>
    <m/>
    <m/>
    <s v="Stack Overflow"/>
    <m/>
  </r>
  <r>
    <n v="578"/>
    <s v="Start a new career in this field"/>
    <m/>
    <m/>
    <m/>
    <m/>
    <m/>
    <n v="37"/>
    <m/>
    <n v="7"/>
    <n v="60"/>
    <n v="8"/>
    <n v="12"/>
    <x v="10"/>
    <n v="0"/>
    <s v="backpack"/>
    <m/>
    <s v="Data is the new bacon&quot;"/>
    <m/>
    <n v="0"/>
    <m/>
    <m/>
    <m/>
    <m/>
    <m/>
    <m/>
    <m/>
    <m/>
    <s v="Bachelors"/>
    <m/>
    <m/>
    <m/>
    <s v="Machine Learning Engineer"/>
    <m/>
    <m/>
    <m/>
    <m/>
    <m/>
    <m/>
    <s v="Forums"/>
    <m/>
  </r>
  <r>
    <n v="579"/>
    <s v="Start a new career in this field"/>
    <m/>
    <m/>
    <m/>
    <m/>
    <m/>
    <n v="26"/>
    <m/>
    <n v="6"/>
    <n v="5"/>
    <n v="4"/>
    <n v="50"/>
    <x v="8"/>
    <n v="1"/>
    <m/>
    <m/>
    <m/>
    <m/>
    <n v="1"/>
    <s v="Business/Strategy"/>
    <m/>
    <s v="Director"/>
    <m/>
    <s v="Technology &amp; Internet"/>
    <m/>
    <n v="3"/>
    <s v="Product Manager"/>
    <s v="Bachelors"/>
    <m/>
    <m/>
    <s v="Data Analyst"/>
    <m/>
    <m/>
    <m/>
    <m/>
    <m/>
    <m/>
    <m/>
    <s v="Slack Channel"/>
    <m/>
  </r>
  <r>
    <n v="580"/>
    <s v="Start a new career in this field"/>
    <m/>
    <m/>
    <m/>
    <m/>
    <m/>
    <n v="29"/>
    <m/>
    <n v="7"/>
    <n v="20"/>
    <n v="12"/>
    <n v="4"/>
    <x v="5"/>
    <n v="1"/>
    <m/>
    <m/>
    <m/>
    <m/>
    <n v="1"/>
    <s v="Software Engineer"/>
    <m/>
    <s v="Individual Contributor"/>
    <m/>
    <s v="Manufacturing"/>
    <m/>
    <n v="3"/>
    <s v="Formosa Plastics"/>
    <s v="Masters"/>
    <m/>
    <m/>
    <s v="Data Analyst"/>
    <m/>
    <m/>
    <m/>
    <m/>
    <m/>
    <m/>
    <m/>
    <s v="Forums"/>
    <m/>
  </r>
  <r>
    <n v="581"/>
    <s v="Start a new career in this field"/>
    <m/>
    <m/>
    <m/>
    <s v="General interest in the topic (personal growth and enrichment)"/>
    <m/>
    <n v="32"/>
    <m/>
    <n v="7"/>
    <n v="60"/>
    <n v="7"/>
    <n v="24"/>
    <x v="2"/>
    <n v="1"/>
    <m/>
    <m/>
    <m/>
    <m/>
    <n v="0"/>
    <m/>
    <m/>
    <m/>
    <m/>
    <m/>
    <m/>
    <m/>
    <m/>
    <s v="Bachelors"/>
    <s v="Intro to Programming"/>
    <m/>
    <m/>
    <m/>
    <m/>
    <s v="Deep Learning Foundations"/>
    <m/>
    <m/>
    <m/>
    <m/>
    <s v="Forums"/>
    <m/>
  </r>
  <r>
    <n v="582"/>
    <m/>
    <m/>
    <m/>
    <m/>
    <s v="General interest in the topic (personal growth and enrichment)"/>
    <m/>
    <n v="37"/>
    <m/>
    <n v="6"/>
    <n v="0"/>
    <n v="17"/>
    <n v="100"/>
    <x v="3"/>
    <n v="0"/>
    <s v="hoodie"/>
    <m/>
    <s v="A quality life demands quality questions"/>
    <m/>
    <n v="1"/>
    <m/>
    <s v="Full-Stack Developer, Teaching Assistant, Student"/>
    <s v="Individual Contributor"/>
    <m/>
    <m/>
    <s v="Recruitment, Education, IT"/>
    <n v="10"/>
    <s v="Creatio, Coder Academy"/>
    <s v="Bachelors"/>
    <m/>
    <m/>
    <m/>
    <m/>
    <s v="Artificial Intelligence"/>
    <m/>
    <m/>
    <m/>
    <m/>
    <m/>
    <s v="Forums"/>
    <m/>
  </r>
  <r>
    <n v="583"/>
    <s v="Start a new career in this field"/>
    <m/>
    <m/>
    <m/>
    <s v="General interest in the topic (personal growth and enrichment)"/>
    <m/>
    <n v="36"/>
    <m/>
    <n v="6"/>
    <n v="40"/>
    <n v="14"/>
    <n v="1"/>
    <x v="0"/>
    <n v="1"/>
    <m/>
    <m/>
    <m/>
    <m/>
    <n v="0"/>
    <m/>
    <m/>
    <m/>
    <m/>
    <m/>
    <m/>
    <m/>
    <m/>
    <s v="Masters"/>
    <m/>
    <m/>
    <s v="Data Analyst"/>
    <m/>
    <m/>
    <m/>
    <m/>
    <m/>
    <m/>
    <m/>
    <s v="Stack Overflow"/>
    <m/>
  </r>
  <r>
    <n v="584"/>
    <m/>
    <m/>
    <m/>
    <m/>
    <s v="General interest in the topic (personal growth and enrichment)"/>
    <m/>
    <n v="25"/>
    <m/>
    <n v="8"/>
    <n v="120"/>
    <n v="8"/>
    <n v="10"/>
    <x v="10"/>
    <n v="0"/>
    <s v="hoodie"/>
    <m/>
    <s v="Math - all the cool kids are doing it"/>
    <m/>
    <n v="1"/>
    <s v="Software Engineer"/>
    <m/>
    <s v="Individual Contributor"/>
    <m/>
    <s v="Business Support &amp; Logistics"/>
    <m/>
    <n v="1"/>
    <m/>
    <s v="Bachelors"/>
    <m/>
    <m/>
    <m/>
    <m/>
    <m/>
    <m/>
    <m/>
    <m/>
    <s v="None"/>
    <m/>
    <m/>
    <m/>
  </r>
  <r>
    <n v="585"/>
    <s v="Start a new career in this field"/>
    <m/>
    <m/>
    <m/>
    <m/>
    <m/>
    <n v="27"/>
    <m/>
    <n v="8"/>
    <n v="15"/>
    <n v="10"/>
    <n v="12"/>
    <x v="10"/>
    <n v="1"/>
    <m/>
    <m/>
    <m/>
    <m/>
    <n v="1"/>
    <s v="Data Analyst"/>
    <m/>
    <s v="Intern"/>
    <m/>
    <s v="Insurance"/>
    <m/>
    <n v="1"/>
    <s v="CEB"/>
    <s v="Masters"/>
    <m/>
    <m/>
    <m/>
    <s v="Machine Learning Engineer"/>
    <m/>
    <m/>
    <m/>
    <m/>
    <m/>
    <m/>
    <s v="Stack Overflow"/>
    <m/>
  </r>
  <r>
    <n v="586"/>
    <s v="Start a new career in this field"/>
    <s v="Grow skills for my current role"/>
    <m/>
    <s v="Help prepare for an advanced degree"/>
    <s v="General interest in the topic (personal growth and enrichment)"/>
    <m/>
    <m/>
    <m/>
    <n v="8"/>
    <n v="0"/>
    <n v="10"/>
    <n v="15"/>
    <x v="0"/>
    <n v="0"/>
    <s v="jacket (brand is TBD... probably Patagonia)"/>
    <m/>
    <m/>
    <s v="&quot;U live and U learn&quot;"/>
    <n v="1"/>
    <s v="Self employed"/>
    <m/>
    <s v="Individual Contributor"/>
    <m/>
    <s v="Technology &amp; Internet"/>
    <m/>
    <n v="2"/>
    <m/>
    <s v="Bachelors"/>
    <m/>
    <m/>
    <m/>
    <s v="Machine Learning Engineer"/>
    <m/>
    <m/>
    <m/>
    <m/>
    <m/>
    <m/>
    <s v="Forums"/>
    <m/>
  </r>
  <r>
    <n v="587"/>
    <s v="Start a new career in this field"/>
    <m/>
    <m/>
    <m/>
    <m/>
    <m/>
    <n v="53"/>
    <m/>
    <n v="7"/>
    <n v="90"/>
    <n v="9"/>
    <n v="4"/>
    <x v="8"/>
    <n v="1"/>
    <m/>
    <m/>
    <m/>
    <m/>
    <n v="1"/>
    <s v="Customer Service"/>
    <m/>
    <s v="Individual Contributor"/>
    <m/>
    <s v="Food &amp; Beverages"/>
    <m/>
    <n v="2"/>
    <s v="Whole Foods Market"/>
    <s v="Bachelors"/>
    <m/>
    <m/>
    <m/>
    <m/>
    <s v="Artificial Intelligence"/>
    <m/>
    <m/>
    <m/>
    <m/>
    <m/>
    <s v="Slack Channel"/>
    <m/>
  </r>
  <r>
    <n v="588"/>
    <s v="Start a new career in this field"/>
    <m/>
    <m/>
    <m/>
    <m/>
    <m/>
    <n v="51"/>
    <m/>
    <n v="4"/>
    <n v="60"/>
    <n v="10"/>
    <n v="15"/>
    <x v="6"/>
    <n v="0"/>
    <s v="backpack"/>
    <m/>
    <s v="Math - all the cool kids are doing it"/>
    <m/>
    <n v="1"/>
    <s v="Software Engineer"/>
    <m/>
    <s v="Manager"/>
    <m/>
    <s v="Transportation &amp; Delivery"/>
    <m/>
    <n v="27"/>
    <s v="Fortive"/>
    <s v="Bachelors"/>
    <m/>
    <m/>
    <m/>
    <s v="Machine Learning Engineer"/>
    <m/>
    <m/>
    <m/>
    <m/>
    <m/>
    <m/>
    <s v="Forums"/>
    <m/>
  </r>
  <r>
    <n v="589"/>
    <s v="Start a new career in this field"/>
    <m/>
    <m/>
    <s v="Help prepare for an advanced degree"/>
    <s v="General interest in the topic (personal growth and enrichment)"/>
    <m/>
    <n v="28"/>
    <m/>
    <n v="8"/>
    <n v="90"/>
    <n v="11"/>
    <n v="20"/>
    <x v="0"/>
    <n v="1"/>
    <m/>
    <m/>
    <m/>
    <m/>
    <n v="1"/>
    <s v="Software Engineer"/>
    <m/>
    <s v="Individual Contributor"/>
    <m/>
    <s v="Technology &amp; Internet"/>
    <m/>
    <n v="2"/>
    <s v="Project M Studio"/>
    <s v="Masters"/>
    <m/>
    <m/>
    <m/>
    <m/>
    <m/>
    <m/>
    <m/>
    <m/>
    <s v="None"/>
    <m/>
    <m/>
    <m/>
  </r>
  <r>
    <n v="590"/>
    <m/>
    <s v="Grow skills for my current role"/>
    <m/>
    <m/>
    <m/>
    <m/>
    <n v="48"/>
    <m/>
    <n v="6"/>
    <n v="21"/>
    <n v="12"/>
    <n v="20"/>
    <x v="4"/>
    <n v="0"/>
    <s v="hoodie"/>
    <m/>
    <s v="Machine learning for life"/>
    <m/>
    <n v="1"/>
    <s v="Data Engineer"/>
    <m/>
    <s v="Individual Contributor"/>
    <m/>
    <s v="Airlines &amp; Aerospace (including Defense)"/>
    <m/>
    <n v="15"/>
    <s v="Polaris Sensor Technologies"/>
    <s v="Bachelors"/>
    <m/>
    <m/>
    <m/>
    <s v="Machine Learning Engineer"/>
    <m/>
    <m/>
    <m/>
    <m/>
    <m/>
    <m/>
    <s v="Forums"/>
    <m/>
  </r>
  <r>
    <n v="591"/>
    <s v="Start a new career in this field"/>
    <m/>
    <m/>
    <m/>
    <s v="General interest in the topic (personal growth and enrichment)"/>
    <m/>
    <n v="45"/>
    <m/>
    <n v="8"/>
    <n v="20"/>
    <n v="14"/>
    <n v="1"/>
    <x v="8"/>
    <n v="1"/>
    <m/>
    <m/>
    <m/>
    <m/>
    <n v="1"/>
    <s v="Software Engineer"/>
    <m/>
    <s v="Individual Contributor"/>
    <m/>
    <s v="Airlines &amp; Aerospace (including Defense)"/>
    <m/>
    <n v="20"/>
    <s v="The PTR Group, Inc."/>
    <s v="Masters"/>
    <m/>
    <m/>
    <m/>
    <m/>
    <m/>
    <s v="Deep Learning Foundations"/>
    <m/>
    <m/>
    <m/>
    <m/>
    <s v="Slack Channel"/>
    <m/>
  </r>
  <r>
    <n v="592"/>
    <s v="Start a new career in this field"/>
    <s v="Grow skills for my current role"/>
    <m/>
    <m/>
    <m/>
    <m/>
    <n v="32"/>
    <m/>
    <n v="7"/>
    <n v="60"/>
    <n v="10"/>
    <n v="40"/>
    <x v="9"/>
    <n v="1"/>
    <m/>
    <m/>
    <m/>
    <m/>
    <n v="1"/>
    <s v="Software Engineer"/>
    <m/>
    <s v="Manager"/>
    <m/>
    <s v="Technology &amp; Internet"/>
    <m/>
    <n v="6"/>
    <s v="WWE@CO"/>
    <s v="Masters"/>
    <m/>
    <m/>
    <m/>
    <m/>
    <m/>
    <s v="Deep Learning Foundations"/>
    <m/>
    <m/>
    <m/>
    <m/>
    <s v="Forums"/>
    <m/>
  </r>
  <r>
    <n v="593"/>
    <m/>
    <s v="Grow skills for my current role"/>
    <m/>
    <m/>
    <m/>
    <m/>
    <n v="49"/>
    <m/>
    <n v="6"/>
    <n v="240"/>
    <n v="8"/>
    <n v="12"/>
    <x v="5"/>
    <n v="1"/>
    <m/>
    <m/>
    <m/>
    <m/>
    <n v="1"/>
    <s v="Software Engineer"/>
    <m/>
    <s v="Manager"/>
    <m/>
    <m/>
    <s v="Security service"/>
    <n v="20"/>
    <s v="Secom trust systems "/>
    <s v="Nanodegree Program"/>
    <m/>
    <m/>
    <m/>
    <m/>
    <m/>
    <s v="Deep Learning Foundations"/>
    <m/>
    <m/>
    <m/>
    <s v="iOS / Front End Web Developer"/>
    <s v="Slack Channel"/>
    <m/>
  </r>
  <r>
    <n v="594"/>
    <m/>
    <m/>
    <m/>
    <m/>
    <s v="General interest in the topic (personal growth and enrichment)"/>
    <m/>
    <n v="35"/>
    <m/>
    <n v="8"/>
    <n v="30"/>
    <n v="10"/>
    <n v="30"/>
    <x v="11"/>
    <n v="1"/>
    <m/>
    <m/>
    <m/>
    <m/>
    <n v="1"/>
    <s v="Software Engineer"/>
    <m/>
    <s v="Not Applicable"/>
    <m/>
    <s v="Technology &amp; Internet"/>
    <m/>
    <n v="12"/>
    <s v="ThoughtWorks"/>
    <s v="Masters"/>
    <m/>
    <m/>
    <m/>
    <m/>
    <m/>
    <s v="Deep Learning Foundations"/>
    <m/>
    <m/>
    <m/>
    <m/>
    <m/>
    <s v="Just googling for answers"/>
  </r>
  <r>
    <n v="595"/>
    <s v="Start a new career in this field"/>
    <m/>
    <s v="Help move from academia to industry"/>
    <m/>
    <m/>
    <m/>
    <n v="23"/>
    <m/>
    <n v="6"/>
    <n v="40"/>
    <n v="8"/>
    <n v="2"/>
    <x v="7"/>
    <n v="0"/>
    <s v="hoodie"/>
    <m/>
    <s v="Machine learning for life"/>
    <m/>
    <n v="1"/>
    <s v="Data Analyst"/>
    <m/>
    <s v="Not Applicable"/>
    <m/>
    <s v="Technology &amp; Internet"/>
    <m/>
    <n v="1"/>
    <s v="SPOYL"/>
    <s v="Bachelors"/>
    <m/>
    <s v="Business Analyst"/>
    <m/>
    <m/>
    <m/>
    <m/>
    <m/>
    <m/>
    <m/>
    <m/>
    <s v="Forums"/>
    <m/>
  </r>
  <r>
    <n v="596"/>
    <s v="Start a new career in this field"/>
    <m/>
    <m/>
    <s v="Help prepare for an advanced degree"/>
    <s v="General interest in the topic (personal growth and enrichment)"/>
    <m/>
    <n v="24"/>
    <m/>
    <n v="9"/>
    <n v="30"/>
    <n v="13"/>
    <n v="25"/>
    <x v="1"/>
    <n v="1"/>
    <m/>
    <m/>
    <m/>
    <m/>
    <n v="0"/>
    <m/>
    <m/>
    <m/>
    <m/>
    <m/>
    <m/>
    <m/>
    <m/>
    <s v="High school or below"/>
    <m/>
    <m/>
    <m/>
    <s v="Machine Learning Engineer"/>
    <m/>
    <m/>
    <m/>
    <m/>
    <m/>
    <m/>
    <s v="Stack Overflow"/>
    <m/>
  </r>
  <r>
    <n v="597"/>
    <s v="Start a new career in this field"/>
    <m/>
    <m/>
    <m/>
    <m/>
    <m/>
    <n v="26"/>
    <m/>
    <n v="7"/>
    <n v="15"/>
    <n v="6"/>
    <n v="24"/>
    <x v="5"/>
    <n v="1"/>
    <m/>
    <m/>
    <m/>
    <m/>
    <n v="1"/>
    <s v="Business Intelligence / Business Analyst"/>
    <m/>
    <s v="Director"/>
    <m/>
    <s v="Business Support &amp; Logistics"/>
    <m/>
    <n v="1"/>
    <s v="Panda Lab"/>
    <s v="Bachelors"/>
    <m/>
    <m/>
    <m/>
    <m/>
    <m/>
    <s v="Deep Learning Foundations"/>
    <m/>
    <m/>
    <m/>
    <m/>
    <s v="Slack Channel"/>
    <m/>
  </r>
  <r>
    <n v="598"/>
    <m/>
    <s v="Grow skills for my current role"/>
    <m/>
    <s v="Help prepare for an advanced degree"/>
    <s v="General interest in the topic (personal growth and enrichment)"/>
    <m/>
    <n v="34"/>
    <m/>
    <n v="6"/>
    <n v="2"/>
    <n v="11"/>
    <n v="10"/>
    <x v="2"/>
    <n v="1"/>
    <m/>
    <m/>
    <m/>
    <m/>
    <n v="1"/>
    <s v="Accounting/Finance"/>
    <m/>
    <s v="Individual Contributor"/>
    <m/>
    <m/>
    <s v="Investments"/>
    <n v="10"/>
    <s v="Interfloat Investimentos"/>
    <s v="Masters"/>
    <m/>
    <m/>
    <s v="Data Analyst"/>
    <s v="Machine Learning Engineer"/>
    <m/>
    <m/>
    <m/>
    <m/>
    <m/>
    <m/>
    <s v="Forums"/>
    <m/>
  </r>
  <r>
    <n v="599"/>
    <s v="Start a new career in this field"/>
    <s v="Grow skills for my current role"/>
    <m/>
    <m/>
    <s v="General interest in the topic (personal growth and enrichment)"/>
    <m/>
    <n v="27"/>
    <m/>
    <n v="6"/>
    <n v="150"/>
    <n v="800"/>
    <n v="20"/>
    <x v="10"/>
    <n v="1"/>
    <m/>
    <m/>
    <m/>
    <m/>
    <n v="1"/>
    <s v="Data Analyst"/>
    <m/>
    <s v="Individual Contributor"/>
    <m/>
    <s v="Transportation &amp; Delivery"/>
    <m/>
    <n v="2"/>
    <m/>
    <s v="Masters"/>
    <m/>
    <m/>
    <m/>
    <m/>
    <m/>
    <s v="Deep Learning Foundations"/>
    <m/>
    <m/>
    <m/>
    <m/>
    <s v="Slack Channel"/>
    <m/>
  </r>
  <r>
    <n v="600"/>
    <s v="Start a new career in this field"/>
    <m/>
    <m/>
    <s v="Help prepare for an advanced degree"/>
    <s v="General interest in the topic (personal growth and enrichment)"/>
    <m/>
    <n v="31"/>
    <m/>
    <n v="6"/>
    <n v="2"/>
    <n v="10"/>
    <n v="8"/>
    <x v="8"/>
    <n v="1"/>
    <m/>
    <m/>
    <m/>
    <m/>
    <n v="1"/>
    <s v="Business/Strategy"/>
    <m/>
    <s v="Manager"/>
    <m/>
    <s v="Advertising &amp; Marketing"/>
    <m/>
    <n v="10"/>
    <s v="Hook Digital"/>
    <s v="Masters"/>
    <m/>
    <m/>
    <m/>
    <m/>
    <m/>
    <m/>
    <m/>
    <m/>
    <s v="None"/>
    <m/>
    <m/>
    <m/>
  </r>
  <r>
    <n v="601"/>
    <m/>
    <m/>
    <s v="Help move from academia to industry"/>
    <m/>
    <m/>
    <m/>
    <n v="23"/>
    <m/>
    <n v="7"/>
    <n v="40"/>
    <n v="5"/>
    <n v="4"/>
    <x v="4"/>
    <n v="1"/>
    <m/>
    <m/>
    <m/>
    <m/>
    <n v="0"/>
    <m/>
    <m/>
    <m/>
    <m/>
    <m/>
    <m/>
    <m/>
    <m/>
    <s v="Bachelors"/>
    <m/>
    <m/>
    <m/>
    <s v="Machine Learning Engineer"/>
    <m/>
    <m/>
    <m/>
    <m/>
    <m/>
    <m/>
    <s v="Forums"/>
    <m/>
  </r>
  <r>
    <n v="602"/>
    <s v="Start a new career in this field"/>
    <m/>
    <m/>
    <s v="Help prepare for an advanced degree"/>
    <s v="General interest in the topic (personal growth and enrichment)"/>
    <m/>
    <n v="42"/>
    <m/>
    <n v="5"/>
    <n v="90"/>
    <n v="16"/>
    <n v="2"/>
    <x v="5"/>
    <n v="0"/>
    <s v="t-shirt"/>
    <m/>
    <m/>
    <s v="Learn and Earn your seat to the joyride of the future"/>
    <n v="1"/>
    <s v="Software Engineer"/>
    <m/>
    <s v="Manager"/>
    <m/>
    <s v="Entertainment &amp; Leisure"/>
    <m/>
    <n v="5"/>
    <s v="Sparky Animation"/>
    <s v="Bachelors"/>
    <m/>
    <m/>
    <m/>
    <m/>
    <m/>
    <s v="Deep Learning Foundations"/>
    <m/>
    <m/>
    <m/>
    <m/>
    <s v="Slack Channel"/>
    <m/>
  </r>
  <r>
    <n v="603"/>
    <s v="Start a new career in this field"/>
    <s v="Grow skills for my current role"/>
    <m/>
    <s v="Help prepare for an advanced degree"/>
    <s v="General interest in the topic (personal growth and enrichment)"/>
    <m/>
    <m/>
    <m/>
    <n v="6"/>
    <n v="20"/>
    <n v="13"/>
    <n v="3"/>
    <x v="4"/>
    <n v="0"/>
    <s v="t-shirt"/>
    <m/>
    <s v="Data is the new bacon&quot;"/>
    <m/>
    <n v="1"/>
    <s v="Software Engineer"/>
    <m/>
    <m/>
    <s v="Senior developer"/>
    <s v="Government"/>
    <m/>
    <n v="13"/>
    <s v="Department of Human Services"/>
    <s v="Bachelors"/>
    <m/>
    <m/>
    <m/>
    <m/>
    <m/>
    <s v="Deep Learning Foundations"/>
    <m/>
    <m/>
    <m/>
    <m/>
    <s v="Slack Channel"/>
    <m/>
  </r>
  <r>
    <n v="604"/>
    <m/>
    <s v="Grow skills for my current role"/>
    <m/>
    <m/>
    <m/>
    <m/>
    <n v="26"/>
    <m/>
    <n v="7"/>
    <n v="0"/>
    <n v="6"/>
    <n v="5"/>
    <x v="0"/>
    <n v="1"/>
    <m/>
    <m/>
    <m/>
    <m/>
    <n v="0"/>
    <m/>
    <m/>
    <m/>
    <m/>
    <m/>
    <m/>
    <m/>
    <m/>
    <s v="Masters"/>
    <m/>
    <m/>
    <s v="Data Analyst"/>
    <m/>
    <m/>
    <m/>
    <m/>
    <m/>
    <m/>
    <m/>
    <s v="Forums"/>
    <m/>
  </r>
  <r>
    <n v="605"/>
    <s v="Start a new career in this field"/>
    <s v="Grow skills for my current role"/>
    <m/>
    <m/>
    <s v="General interest in the topic (personal growth and enrichment)"/>
    <m/>
    <n v="35"/>
    <m/>
    <n v="7"/>
    <n v="0"/>
    <n v="7"/>
    <n v="12"/>
    <x v="5"/>
    <n v="1"/>
    <m/>
    <m/>
    <m/>
    <m/>
    <n v="0"/>
    <m/>
    <m/>
    <m/>
    <m/>
    <m/>
    <m/>
    <m/>
    <m/>
    <s v="Masters"/>
    <m/>
    <m/>
    <m/>
    <s v="Machine Learning Engineer"/>
    <m/>
    <m/>
    <m/>
    <m/>
    <m/>
    <m/>
    <s v="Live Help"/>
    <m/>
  </r>
  <r>
    <n v="606"/>
    <m/>
    <s v="Grow skills for my current role"/>
    <m/>
    <s v="Help prepare for an advanced degree"/>
    <s v="General interest in the topic (personal growth and enrichment)"/>
    <m/>
    <n v="27"/>
    <m/>
    <n v="6"/>
    <n v="60"/>
    <n v="9"/>
    <n v="10"/>
    <x v="8"/>
    <n v="0"/>
    <s v="shoes (brand is TBD¦ probably Adidas or Puma)"/>
    <m/>
    <s v="Data is the new bacon&quot;"/>
    <m/>
    <n v="1"/>
    <s v="Data Scientist"/>
    <m/>
    <s v="Individual Contributor"/>
    <m/>
    <s v="Technology &amp; Internet"/>
    <m/>
    <n v="1"/>
    <s v="GRID Inc."/>
    <s v="Bachelors"/>
    <m/>
    <m/>
    <m/>
    <m/>
    <m/>
    <s v="Deep Learning Foundations"/>
    <m/>
    <m/>
    <m/>
    <m/>
    <s v="Slack Channel"/>
    <m/>
  </r>
  <r>
    <n v="607"/>
    <m/>
    <s v="Grow skills for my current role"/>
    <m/>
    <m/>
    <m/>
    <m/>
    <n v="22"/>
    <m/>
    <n v="8"/>
    <n v="60"/>
    <n v="8"/>
    <n v="5"/>
    <x v="6"/>
    <n v="1"/>
    <m/>
    <m/>
    <m/>
    <m/>
    <n v="0"/>
    <m/>
    <m/>
    <m/>
    <m/>
    <m/>
    <m/>
    <m/>
    <m/>
    <s v="Masters"/>
    <m/>
    <m/>
    <m/>
    <s v="Machine Learning Engineer"/>
    <m/>
    <s v="Deep Learning Foundations"/>
    <m/>
    <m/>
    <m/>
    <m/>
    <s v="Mentor Help (classroom or 1:1 mentors)"/>
    <m/>
  </r>
  <r>
    <n v="608"/>
    <m/>
    <s v="Grow skills for my current role"/>
    <m/>
    <m/>
    <s v="General interest in the topic (personal growth and enrichment)"/>
    <m/>
    <n v="36"/>
    <m/>
    <n v="6"/>
    <n v="60"/>
    <n v="10"/>
    <n v="12"/>
    <x v="9"/>
    <n v="1"/>
    <m/>
    <m/>
    <m/>
    <m/>
    <n v="1"/>
    <s v="Software Engineer"/>
    <m/>
    <s v="Manager"/>
    <m/>
    <m/>
    <s v="Many of above depending on the project"/>
    <n v="5"/>
    <s v="bcgdv"/>
    <s v="Masters"/>
    <m/>
    <m/>
    <m/>
    <s v="Machine Learning Engineer"/>
    <m/>
    <m/>
    <m/>
    <m/>
    <m/>
    <m/>
    <s v="Forums"/>
    <m/>
  </r>
  <r>
    <n v="609"/>
    <s v="Start a new career in this field"/>
    <m/>
    <m/>
    <m/>
    <s v="General interest in the topic (personal growth and enrichment)"/>
    <m/>
    <n v="33"/>
    <m/>
    <n v="7"/>
    <n v="5"/>
    <n v="6"/>
    <n v="12"/>
    <x v="3"/>
    <n v="1"/>
    <m/>
    <m/>
    <m/>
    <m/>
    <n v="1"/>
    <s v="Other"/>
    <m/>
    <s v="Not Applicable"/>
    <m/>
    <s v="Food &amp; Beverages"/>
    <m/>
    <n v="0"/>
    <s v="TacoDeli"/>
    <s v="Masters"/>
    <m/>
    <m/>
    <s v="Data Analyst"/>
    <m/>
    <m/>
    <m/>
    <m/>
    <m/>
    <m/>
    <m/>
    <m/>
    <s v="Feedback from graders"/>
  </r>
  <r>
    <n v="610"/>
    <s v="Start a new career in this field"/>
    <s v="Grow skills for my current role"/>
    <m/>
    <m/>
    <s v="General interest in the topic (personal growth and enrichment)"/>
    <m/>
    <n v="23"/>
    <m/>
    <n v="9"/>
    <n v="30"/>
    <n v="9"/>
    <n v="4"/>
    <x v="10"/>
    <n v="1"/>
    <m/>
    <m/>
    <m/>
    <m/>
    <n v="1"/>
    <s v="Software Engineer"/>
    <m/>
    <s v="Individual Contributor"/>
    <m/>
    <s v="Technology &amp; Internet"/>
    <m/>
    <n v="2"/>
    <s v="RAZR"/>
    <s v="Nanodegree Program"/>
    <m/>
    <m/>
    <m/>
    <m/>
    <m/>
    <s v="Deep Learning Foundations"/>
    <m/>
    <m/>
    <m/>
    <m/>
    <s v="Slack Channel"/>
    <m/>
  </r>
  <r>
    <n v="611"/>
    <m/>
    <m/>
    <m/>
    <m/>
    <s v="General interest in the topic (personal growth and enrichment)"/>
    <m/>
    <n v="30"/>
    <m/>
    <n v="6"/>
    <n v="120"/>
    <n v="12"/>
    <n v="2"/>
    <x v="7"/>
    <n v="1"/>
    <m/>
    <m/>
    <m/>
    <m/>
    <n v="1"/>
    <s v="Software Engineer"/>
    <m/>
    <s v="Individual Contributor"/>
    <m/>
    <s v="Airlines &amp; Aerospace (including Defense)"/>
    <m/>
    <n v="6"/>
    <s v="ge"/>
    <s v="Bachelors"/>
    <m/>
    <m/>
    <m/>
    <m/>
    <m/>
    <m/>
    <m/>
    <m/>
    <s v="None"/>
    <m/>
    <m/>
    <m/>
  </r>
  <r>
    <n v="612"/>
    <s v="Start a new career in this field"/>
    <m/>
    <m/>
    <m/>
    <m/>
    <m/>
    <n v="29"/>
    <m/>
    <n v="7"/>
    <n v="50"/>
    <n v="10"/>
    <n v="10"/>
    <x v="11"/>
    <n v="0"/>
    <s v="t-shirt"/>
    <m/>
    <s v="Machine learning for life"/>
    <m/>
    <n v="1"/>
    <s v="Software Engineer"/>
    <m/>
    <s v="Intern"/>
    <m/>
    <s v="Advertising &amp; Marketing"/>
    <m/>
    <n v="10"/>
    <s v="Netdeal"/>
    <s v="Bachelors"/>
    <m/>
    <m/>
    <m/>
    <s v="Machine Learning Engineer"/>
    <m/>
    <m/>
    <m/>
    <m/>
    <m/>
    <m/>
    <s v="Stack Overflow"/>
    <m/>
  </r>
  <r>
    <n v="613"/>
    <s v="Start a new career in this field"/>
    <m/>
    <s v="Help move from academia to industry"/>
    <s v="Help prepare for an advanced degree"/>
    <s v="General interest in the topic (personal growth and enrichment)"/>
    <m/>
    <n v="23"/>
    <m/>
    <n v="7"/>
    <n v="0"/>
    <n v="15"/>
    <n v="10"/>
    <x v="7"/>
    <n v="1"/>
    <m/>
    <m/>
    <m/>
    <m/>
    <n v="0"/>
    <m/>
    <m/>
    <m/>
    <m/>
    <m/>
    <m/>
    <m/>
    <m/>
    <s v="Bachelors"/>
    <m/>
    <m/>
    <m/>
    <m/>
    <m/>
    <s v="Deep Learning Foundations"/>
    <m/>
    <m/>
    <m/>
    <m/>
    <s v="Stack Overflow"/>
    <m/>
  </r>
  <r>
    <n v="614"/>
    <m/>
    <m/>
    <m/>
    <s v="Help prepare for an advanced degree"/>
    <m/>
    <m/>
    <n v="27"/>
    <m/>
    <n v="7"/>
    <n v="120"/>
    <n v="10"/>
    <n v="5"/>
    <x v="6"/>
    <n v="1"/>
    <m/>
    <m/>
    <m/>
    <m/>
    <n v="1"/>
    <s v="Student"/>
    <m/>
    <s v="Intern"/>
    <m/>
    <s v="Education"/>
    <m/>
    <n v="1"/>
    <s v="George Mason University"/>
    <s v="Bachelors"/>
    <m/>
    <m/>
    <s v="Data Analyst"/>
    <m/>
    <m/>
    <m/>
    <m/>
    <m/>
    <m/>
    <m/>
    <s v="Mentor Help (classroom or 1:1 mentors)"/>
    <m/>
  </r>
  <r>
    <n v="615"/>
    <m/>
    <m/>
    <s v="Help move from academia to industry"/>
    <m/>
    <s v="General interest in the topic (personal growth and enrichment)"/>
    <m/>
    <n v="49"/>
    <m/>
    <n v="6"/>
    <n v="60"/>
    <n v="6"/>
    <n v="50"/>
    <x v="11"/>
    <n v="0"/>
    <s v="jacket (brand is TBD... probably Patagonia)"/>
    <m/>
    <s v="Math - all the cool kids are doing it"/>
    <m/>
    <n v="1"/>
    <s v="Educator / Instructor"/>
    <m/>
    <s v="Not Applicable"/>
    <m/>
    <s v="Education"/>
    <m/>
    <n v="9"/>
    <s v="Vanung University"/>
    <s v="PhD"/>
    <m/>
    <m/>
    <m/>
    <s v="Machine Learning Engineer"/>
    <m/>
    <m/>
    <m/>
    <m/>
    <m/>
    <m/>
    <s v="Mentor Help (classroom or 1:1 mentors)"/>
    <m/>
  </r>
  <r>
    <n v="616"/>
    <m/>
    <s v="Grow skills for my current role"/>
    <s v="Help move from academia to industry"/>
    <m/>
    <s v="General interest in the topic (personal growth and enrichment)"/>
    <m/>
    <n v="22"/>
    <m/>
    <n v="7"/>
    <n v="60"/>
    <n v="7"/>
    <n v="20"/>
    <x v="8"/>
    <n v="1"/>
    <m/>
    <m/>
    <m/>
    <m/>
    <n v="0"/>
    <m/>
    <m/>
    <m/>
    <m/>
    <m/>
    <m/>
    <m/>
    <m/>
    <s v="Bachelors"/>
    <m/>
    <m/>
    <s v="Data Analyst"/>
    <m/>
    <m/>
    <s v="Deep Learning Foundations"/>
    <m/>
    <m/>
    <m/>
    <m/>
    <s v="Slack Channel"/>
    <m/>
  </r>
  <r>
    <n v="617"/>
    <m/>
    <s v="Grow skills for my current role"/>
    <m/>
    <m/>
    <m/>
    <m/>
    <n v="35"/>
    <m/>
    <n v="7"/>
    <n v="120"/>
    <n v="9"/>
    <n v="5"/>
    <x v="6"/>
    <n v="1"/>
    <m/>
    <m/>
    <m/>
    <m/>
    <n v="1"/>
    <s v="Data Analyst"/>
    <m/>
    <s v="Individual Contributor"/>
    <m/>
    <s v="Technology &amp; Internet"/>
    <m/>
    <n v="11"/>
    <s v="Oracle India"/>
    <s v="Bachelors"/>
    <m/>
    <m/>
    <s v="Data Analyst"/>
    <m/>
    <m/>
    <s v="Deep Learning Foundations"/>
    <m/>
    <m/>
    <m/>
    <m/>
    <s v="Slack Channel"/>
    <m/>
  </r>
  <r>
    <n v="618"/>
    <s v="Start a new career in this field"/>
    <m/>
    <m/>
    <s v="Help prepare for an advanced degree"/>
    <m/>
    <m/>
    <n v="23"/>
    <m/>
    <n v="7"/>
    <n v="90"/>
    <n v="11"/>
    <n v="0"/>
    <x v="5"/>
    <n v="1"/>
    <m/>
    <m/>
    <m/>
    <m/>
    <n v="1"/>
    <s v="Software Engineer"/>
    <m/>
    <m/>
    <s v="Full time associate"/>
    <s v="Utilities, Energy and Extraction"/>
    <m/>
    <n v="1"/>
    <s v="Urjanet"/>
    <s v="Bachelors"/>
    <m/>
    <m/>
    <s v="Data Analyst"/>
    <m/>
    <m/>
    <m/>
    <m/>
    <m/>
    <m/>
    <m/>
    <s v="Stack Overflow"/>
    <m/>
  </r>
  <r>
    <n v="619"/>
    <m/>
    <m/>
    <m/>
    <m/>
    <s v="General interest in the topic (personal growth and enrichment)"/>
    <m/>
    <n v="25"/>
    <m/>
    <n v="7"/>
    <n v="30"/>
    <n v="12"/>
    <n v="5"/>
    <x v="11"/>
    <n v="1"/>
    <m/>
    <m/>
    <m/>
    <m/>
    <n v="1"/>
    <s v="Software Engineer"/>
    <m/>
    <s v="Individual Contributor"/>
    <m/>
    <s v="Technology &amp; Internet"/>
    <m/>
    <n v="2"/>
    <s v="IBM"/>
    <s v="Bachelors"/>
    <m/>
    <m/>
    <m/>
    <m/>
    <m/>
    <s v="Deep Learning Foundations"/>
    <m/>
    <m/>
    <m/>
    <m/>
    <s v="Stack Overflow"/>
    <m/>
  </r>
  <r>
    <n v="620"/>
    <m/>
    <m/>
    <m/>
    <m/>
    <s v="General interest in the topic (personal growth and enrichment)"/>
    <m/>
    <n v="31"/>
    <m/>
    <n v="6"/>
    <n v="60"/>
    <n v="10"/>
    <n v="2"/>
    <x v="2"/>
    <n v="1"/>
    <m/>
    <m/>
    <m/>
    <m/>
    <n v="0"/>
    <m/>
    <m/>
    <m/>
    <m/>
    <m/>
    <m/>
    <m/>
    <m/>
    <s v="Masters"/>
    <m/>
    <m/>
    <s v="Data Analyst"/>
    <m/>
    <m/>
    <m/>
    <m/>
    <m/>
    <m/>
    <m/>
    <s v="Stack Overflow"/>
    <m/>
  </r>
  <r>
    <n v="621"/>
    <m/>
    <m/>
    <m/>
    <m/>
    <s v="General interest in the topic (personal growth and enrichment)"/>
    <m/>
    <m/>
    <m/>
    <n v="7"/>
    <n v="60"/>
    <n v="8"/>
    <n v="5"/>
    <x v="1"/>
    <n v="0"/>
    <s v="t-shirt"/>
    <m/>
    <s v="A quality life demands quality questions"/>
    <m/>
    <n v="1"/>
    <s v="Customer Service"/>
    <m/>
    <s v="C-Level"/>
    <m/>
    <s v="Technology &amp; Internet"/>
    <m/>
    <n v="10"/>
    <s v="Trustvox"/>
    <s v="Bachelors"/>
    <m/>
    <m/>
    <m/>
    <s v="Machine Learning Engineer"/>
    <s v="Artificial Intelligence"/>
    <m/>
    <m/>
    <m/>
    <m/>
    <m/>
    <s v="Forums"/>
    <m/>
  </r>
  <r>
    <n v="622"/>
    <s v="Start a new career in this field"/>
    <s v="Grow skills for my current role"/>
    <m/>
    <s v="Help prepare for an advanced degree"/>
    <m/>
    <m/>
    <n v="33"/>
    <m/>
    <n v="5"/>
    <n v="120"/>
    <n v="15"/>
    <n v="24"/>
    <x v="9"/>
    <n v="1"/>
    <m/>
    <m/>
    <m/>
    <m/>
    <n v="1"/>
    <s v="Business Intelligence / Business Analyst"/>
    <m/>
    <s v="Individual Contributor"/>
    <m/>
    <m/>
    <s v="Financial Industry"/>
    <n v="10"/>
    <s v="Deloitte"/>
    <s v="Bachelors"/>
    <m/>
    <m/>
    <m/>
    <m/>
    <m/>
    <s v="Deep Learning Foundations"/>
    <m/>
    <m/>
    <m/>
    <m/>
    <s v="Slack Channel"/>
    <m/>
  </r>
  <r>
    <n v="623"/>
    <s v="Start a new career in this field"/>
    <m/>
    <s v="Help move from academia to industry"/>
    <s v="Help prepare for an advanced degree"/>
    <s v="General interest in the topic (personal growth and enrichment)"/>
    <m/>
    <n v="28"/>
    <m/>
    <n v="6"/>
    <n v="80"/>
    <n v="10"/>
    <n v="20"/>
    <x v="7"/>
    <n v="1"/>
    <m/>
    <m/>
    <m/>
    <m/>
    <n v="0"/>
    <m/>
    <m/>
    <m/>
    <m/>
    <m/>
    <m/>
    <m/>
    <m/>
    <s v="Masters"/>
    <m/>
    <m/>
    <m/>
    <m/>
    <m/>
    <s v="Deep Learning Foundations"/>
    <m/>
    <m/>
    <m/>
    <m/>
    <s v="Slack Channel"/>
    <m/>
  </r>
  <r>
    <n v="624"/>
    <m/>
    <s v="Grow skills for my current role"/>
    <m/>
    <m/>
    <m/>
    <m/>
    <n v="24"/>
    <m/>
    <n v="7"/>
    <n v="0"/>
    <n v="12"/>
    <n v="10"/>
    <x v="7"/>
    <n v="1"/>
    <m/>
    <m/>
    <m/>
    <m/>
    <n v="1"/>
    <s v="Student"/>
    <m/>
    <s v="Not Applicable"/>
    <m/>
    <s v="Technology &amp; Internet"/>
    <m/>
    <n v="3"/>
    <s v="University of Electronic Science and Technology of China"/>
    <s v="Masters"/>
    <m/>
    <m/>
    <m/>
    <s v="Machine Learning Engineer"/>
    <m/>
    <s v="Deep Learning Foundations"/>
    <m/>
    <m/>
    <m/>
    <m/>
    <s v="Forums"/>
    <m/>
  </r>
  <r>
    <n v="625"/>
    <s v="Start a new career in this field"/>
    <m/>
    <m/>
    <m/>
    <m/>
    <m/>
    <n v="35"/>
    <m/>
    <n v="7"/>
    <n v="50"/>
    <n v="10"/>
    <n v="30"/>
    <x v="9"/>
    <n v="0"/>
    <s v="hat"/>
    <m/>
    <s v="Data is the new bacon&quot;"/>
    <m/>
    <n v="1"/>
    <s v="Product Management/Project Management"/>
    <m/>
    <s v="Manager"/>
    <m/>
    <m/>
    <s v="Finance"/>
    <n v="9"/>
    <s v="Hong Kong"/>
    <s v="Masters"/>
    <m/>
    <m/>
    <s v="Data Analyst"/>
    <m/>
    <m/>
    <m/>
    <m/>
    <m/>
    <m/>
    <m/>
    <s v="Forums"/>
    <m/>
  </r>
  <r>
    <n v="626"/>
    <s v="Start a new career in this field"/>
    <s v="Grow skills for my current role"/>
    <m/>
    <m/>
    <m/>
    <m/>
    <n v="27"/>
    <m/>
    <n v="7"/>
    <n v="60"/>
    <n v="8"/>
    <n v="4"/>
    <x v="2"/>
    <n v="1"/>
    <m/>
    <m/>
    <m/>
    <m/>
    <n v="1"/>
    <s v="Data Analyst"/>
    <m/>
    <s v="Individual Contributor"/>
    <m/>
    <s v="Healthcare and Pharmaceuticals"/>
    <m/>
    <n v="2"/>
    <s v="Babycenter"/>
    <s v="Bachelors"/>
    <m/>
    <m/>
    <s v="Data Analyst"/>
    <m/>
    <m/>
    <m/>
    <m/>
    <m/>
    <m/>
    <m/>
    <s v="Stack Overflow"/>
    <m/>
  </r>
  <r>
    <n v="627"/>
    <s v="Start a new career in this field"/>
    <m/>
    <s v="Help move from academia to industry"/>
    <m/>
    <s v="General interest in the topic (personal growth and enrichment)"/>
    <m/>
    <n v="44"/>
    <m/>
    <n v="6"/>
    <n v="30"/>
    <n v="5"/>
    <n v="10"/>
    <x v="9"/>
    <n v="1"/>
    <m/>
    <m/>
    <m/>
    <m/>
    <n v="1"/>
    <s v="Educator / Instructor"/>
    <m/>
    <m/>
    <s v="Associate Professor"/>
    <s v="Education"/>
    <m/>
    <n v="20"/>
    <s v="SRCASW, University of Delhi"/>
    <s v="PhD"/>
    <m/>
    <m/>
    <m/>
    <m/>
    <s v="Artificial Intelligence"/>
    <m/>
    <m/>
    <m/>
    <m/>
    <m/>
    <s v="Slack Channel"/>
    <m/>
  </r>
  <r>
    <n v="628"/>
    <m/>
    <m/>
    <m/>
    <m/>
    <s v="General interest in the topic (personal growth and enrichment)"/>
    <m/>
    <n v="44"/>
    <m/>
    <n v="6"/>
    <n v="50"/>
    <n v="10"/>
    <n v="20"/>
    <x v="4"/>
    <n v="1"/>
    <m/>
    <m/>
    <m/>
    <m/>
    <n v="1"/>
    <s v="Customer Service"/>
    <m/>
    <s v="Director"/>
    <m/>
    <s v="Technology &amp; Internet"/>
    <m/>
    <n v="22"/>
    <s v="Google"/>
    <s v="Masters"/>
    <m/>
    <m/>
    <m/>
    <s v="Machine Learning Engineer"/>
    <s v="Artificial Intelligence"/>
    <m/>
    <m/>
    <m/>
    <m/>
    <m/>
    <s v="Forums"/>
    <m/>
  </r>
  <r>
    <n v="629"/>
    <m/>
    <s v="Grow skills for my current role"/>
    <m/>
    <s v="Help prepare for an advanced degree"/>
    <m/>
    <m/>
    <n v="28"/>
    <m/>
    <n v="7"/>
    <n v="20"/>
    <n v="10"/>
    <n v="10"/>
    <x v="10"/>
    <n v="1"/>
    <m/>
    <m/>
    <m/>
    <m/>
    <n v="1"/>
    <s v="Software Engineer"/>
    <m/>
    <s v="Individual Contributor"/>
    <m/>
    <s v="Manufacturing"/>
    <m/>
    <n v="4"/>
    <s v="Shin-Yokohama"/>
    <s v="Bachelors"/>
    <m/>
    <m/>
    <m/>
    <m/>
    <m/>
    <s v="Deep Learning Foundations"/>
    <m/>
    <m/>
    <m/>
    <m/>
    <s v="Slack Channel"/>
    <m/>
  </r>
  <r>
    <n v="630"/>
    <m/>
    <m/>
    <m/>
    <m/>
    <s v="General interest in the topic (personal growth and enrichment)"/>
    <m/>
    <n v="22"/>
    <m/>
    <n v="7"/>
    <n v="45"/>
    <n v="10"/>
    <n v="4"/>
    <x v="2"/>
    <n v="0"/>
    <s v="t-shirt"/>
    <m/>
    <s v="Math - all the cool kids are doing it"/>
    <m/>
    <n v="0"/>
    <m/>
    <m/>
    <m/>
    <m/>
    <m/>
    <m/>
    <m/>
    <m/>
    <s v="Bachelors"/>
    <m/>
    <m/>
    <m/>
    <m/>
    <s v="Artificial Intelligence"/>
    <m/>
    <m/>
    <m/>
    <m/>
    <m/>
    <s v="Mentor Help (classroom or 1:1 mentors)"/>
    <m/>
  </r>
  <r>
    <n v="631"/>
    <m/>
    <s v="Grow skills for my current role"/>
    <m/>
    <m/>
    <s v="General interest in the topic (personal growth and enrichment)"/>
    <m/>
    <n v="30"/>
    <m/>
    <n v="8"/>
    <n v="5"/>
    <n v="6"/>
    <n v="5"/>
    <x v="8"/>
    <n v="0"/>
    <s v="shoes (brand is TBD¦ probably Adidas or Puma)"/>
    <m/>
    <s v="Machine learning for life"/>
    <m/>
    <n v="0"/>
    <m/>
    <m/>
    <m/>
    <m/>
    <m/>
    <m/>
    <m/>
    <m/>
    <s v="Masters"/>
    <m/>
    <m/>
    <m/>
    <m/>
    <m/>
    <s v="Deep Learning Foundations"/>
    <m/>
    <m/>
    <m/>
    <m/>
    <s v="Slack Channel"/>
    <m/>
  </r>
  <r>
    <n v="632"/>
    <m/>
    <m/>
    <m/>
    <m/>
    <s v="General interest in the topic (personal growth and enrichment)"/>
    <m/>
    <n v="33"/>
    <m/>
    <n v="7"/>
    <n v="90"/>
    <n v="6"/>
    <n v="30"/>
    <x v="8"/>
    <n v="1"/>
    <m/>
    <m/>
    <m/>
    <m/>
    <n v="1"/>
    <s v="Freelancing"/>
    <m/>
    <s v="Not Applicable"/>
    <m/>
    <s v="Food &amp; Beverages"/>
    <m/>
    <n v="2"/>
    <m/>
    <s v="PhD"/>
    <m/>
    <m/>
    <s v="Data Analyst"/>
    <m/>
    <m/>
    <m/>
    <m/>
    <m/>
    <m/>
    <m/>
    <s v="Forums"/>
    <m/>
  </r>
  <r>
    <n v="633"/>
    <s v="Start a new career in this field"/>
    <s v="Grow skills for my current role"/>
    <m/>
    <m/>
    <s v="General interest in the topic (personal growth and enrichment)"/>
    <m/>
    <n v="27"/>
    <m/>
    <n v="7"/>
    <n v="60"/>
    <n v="11"/>
    <n v="9"/>
    <x v="11"/>
    <n v="1"/>
    <m/>
    <m/>
    <m/>
    <m/>
    <n v="1"/>
    <s v="Machine Learning Engineer"/>
    <m/>
    <s v="Individual Contributor"/>
    <m/>
    <s v="Technology &amp; Internet"/>
    <m/>
    <n v="3"/>
    <s v="BeiJing, China"/>
    <s v="Bachelors"/>
    <m/>
    <m/>
    <m/>
    <m/>
    <m/>
    <s v="Deep Learning Foundations"/>
    <m/>
    <m/>
    <m/>
    <m/>
    <s v="Slack Channel"/>
    <m/>
  </r>
  <r>
    <n v="634"/>
    <s v="Start a new career in this field"/>
    <s v="Grow skills for my current role"/>
    <s v="Help move from academia to industry"/>
    <m/>
    <s v="General interest in the topic (personal growth and enrichment)"/>
    <m/>
    <n v="31"/>
    <m/>
    <n v="7"/>
    <n v="10"/>
    <n v="7"/>
    <n v="6"/>
    <x v="5"/>
    <n v="0"/>
    <s v="shoes (brand is TBD¦ probably Adidas or Puma)"/>
    <m/>
    <m/>
    <s v="&quot;Love to learn every instant&quot;"/>
    <n v="0"/>
    <m/>
    <m/>
    <m/>
    <m/>
    <m/>
    <m/>
    <m/>
    <m/>
    <s v="Masters"/>
    <m/>
    <m/>
    <m/>
    <s v="Machine Learning Engineer"/>
    <m/>
    <m/>
    <m/>
    <m/>
    <m/>
    <m/>
    <s v="Mentor Help (classroom or 1:1 mentors)"/>
    <m/>
  </r>
  <r>
    <n v="635"/>
    <m/>
    <s v="Grow skills for my current role"/>
    <m/>
    <m/>
    <s v="General interest in the topic (personal growth and enrichment)"/>
    <m/>
    <n v="30"/>
    <m/>
    <n v="8"/>
    <n v="40"/>
    <n v="10"/>
    <n v="6"/>
    <x v="5"/>
    <n v="1"/>
    <m/>
    <m/>
    <m/>
    <m/>
    <n v="1"/>
    <s v="Business/Strategy"/>
    <m/>
    <s v="Individual Contributor"/>
    <m/>
    <m/>
    <s v="banking"/>
    <n v="5"/>
    <s v="ItaÃº Unibanco"/>
    <s v="Bachelors"/>
    <m/>
    <m/>
    <m/>
    <m/>
    <m/>
    <s v="Deep Learning Foundations"/>
    <m/>
    <m/>
    <m/>
    <m/>
    <m/>
    <s v="google"/>
  </r>
  <r>
    <n v="636"/>
    <m/>
    <m/>
    <m/>
    <m/>
    <s v="General interest in the topic (personal growth and enrichment)"/>
    <m/>
    <m/>
    <m/>
    <n v="9141984"/>
    <n v="45"/>
    <n v="8"/>
    <n v="3"/>
    <x v="11"/>
    <n v="0"/>
    <s v="backpack"/>
    <m/>
    <s v="Machine learning for life"/>
    <m/>
    <n v="1"/>
    <s v="Software Engineer"/>
    <m/>
    <s v="Individual Contributor"/>
    <m/>
    <s v="Technology &amp; Internet"/>
    <m/>
    <n v="8"/>
    <s v="Google"/>
    <s v="Masters"/>
    <m/>
    <m/>
    <m/>
    <s v="Machine Learning Engineer"/>
    <m/>
    <m/>
    <m/>
    <m/>
    <m/>
    <m/>
    <s v="Forums"/>
    <m/>
  </r>
  <r>
    <n v="637"/>
    <m/>
    <m/>
    <m/>
    <m/>
    <s v="General interest in the topic (personal growth and enrichment)"/>
    <m/>
    <n v="55"/>
    <m/>
    <n v="6"/>
    <n v="30"/>
    <n v="8"/>
    <n v="20"/>
    <x v="8"/>
    <n v="1"/>
    <m/>
    <m/>
    <m/>
    <m/>
    <n v="1"/>
    <s v="Accounting/Finance"/>
    <m/>
    <s v="Vice President"/>
    <m/>
    <m/>
    <s v="Investment Banking"/>
    <n v="20"/>
    <s v="Scotia Capital/Scotiabank"/>
    <s v="Masters"/>
    <m/>
    <m/>
    <m/>
    <m/>
    <m/>
    <s v="Deep Learning Foundations"/>
    <m/>
    <m/>
    <m/>
    <m/>
    <s v="Slack Channel"/>
    <m/>
  </r>
  <r>
    <n v="638"/>
    <m/>
    <m/>
    <m/>
    <m/>
    <s v="General interest in the topic (personal growth and enrichment)"/>
    <m/>
    <n v="42"/>
    <m/>
    <n v="6"/>
    <n v="45"/>
    <n v="12"/>
    <n v="50"/>
    <x v="5"/>
    <n v="1"/>
    <m/>
    <m/>
    <m/>
    <m/>
    <n v="1"/>
    <s v="Business/Strategy"/>
    <m/>
    <s v="Manager"/>
    <m/>
    <s v="Technology &amp; Internet"/>
    <m/>
    <n v="19"/>
    <s v="Wipro"/>
    <s v="Masters"/>
    <m/>
    <m/>
    <m/>
    <m/>
    <m/>
    <s v="Deep Learning Foundations"/>
    <m/>
    <m/>
    <m/>
    <m/>
    <s v="Slack Channel"/>
    <m/>
  </r>
  <r>
    <n v="639"/>
    <s v="Start a new career in this field"/>
    <s v="Grow skills for my current role"/>
    <m/>
    <m/>
    <m/>
    <m/>
    <n v="30"/>
    <m/>
    <n v="7"/>
    <n v="360"/>
    <n v="2"/>
    <n v="5"/>
    <x v="8"/>
    <n v="1"/>
    <m/>
    <m/>
    <m/>
    <m/>
    <n v="1"/>
    <s v="Software Engineer"/>
    <m/>
    <s v="C-Level"/>
    <m/>
    <s v="Business Support &amp; Logistics"/>
    <m/>
    <n v="1"/>
    <s v="GuangdongQunyu"/>
    <s v="Masters"/>
    <m/>
    <m/>
    <m/>
    <m/>
    <m/>
    <s v="Deep Learning Foundations"/>
    <m/>
    <m/>
    <m/>
    <m/>
    <s v="Stack Overflow"/>
    <m/>
  </r>
  <r>
    <n v="640"/>
    <m/>
    <m/>
    <m/>
    <s v="Help prepare for an advanced degree"/>
    <m/>
    <m/>
    <n v="25"/>
    <m/>
    <n v="8"/>
    <n v="0"/>
    <n v="14"/>
    <n v="10"/>
    <x v="0"/>
    <n v="1"/>
    <m/>
    <m/>
    <m/>
    <m/>
    <n v="0"/>
    <m/>
    <m/>
    <m/>
    <m/>
    <m/>
    <m/>
    <m/>
    <m/>
    <s v="Bachelors"/>
    <m/>
    <m/>
    <s v="Data Analyst"/>
    <m/>
    <m/>
    <m/>
    <m/>
    <m/>
    <m/>
    <m/>
    <s v="Forums"/>
    <m/>
  </r>
  <r>
    <n v="641"/>
    <m/>
    <m/>
    <s v="Help move from academia to industry"/>
    <m/>
    <s v="General interest in the topic (personal growth and enrichment)"/>
    <m/>
    <n v="26"/>
    <m/>
    <n v="5"/>
    <n v="20"/>
    <n v="9"/>
    <n v="0"/>
    <x v="2"/>
    <n v="1"/>
    <m/>
    <m/>
    <m/>
    <m/>
    <n v="1"/>
    <s v="Research"/>
    <m/>
    <s v="Not Applicable"/>
    <m/>
    <m/>
    <s v="Surveillance"/>
    <n v="1"/>
    <s v="UncannyVision"/>
    <s v="Masters"/>
    <m/>
    <m/>
    <m/>
    <s v="Machine Learning Engineer"/>
    <m/>
    <m/>
    <m/>
    <m/>
    <m/>
    <m/>
    <s v="Forums"/>
    <m/>
  </r>
  <r>
    <n v="642"/>
    <s v="Start a new career in this field"/>
    <m/>
    <m/>
    <m/>
    <s v="General interest in the topic (personal growth and enrichment)"/>
    <m/>
    <n v="26"/>
    <m/>
    <n v="8"/>
    <n v="120"/>
    <n v="12"/>
    <n v="20"/>
    <x v="11"/>
    <n v="1"/>
    <m/>
    <m/>
    <m/>
    <m/>
    <n v="0"/>
    <m/>
    <m/>
    <m/>
    <m/>
    <m/>
    <m/>
    <m/>
    <m/>
    <s v="Bachelors"/>
    <s v="Intro to Programming"/>
    <m/>
    <m/>
    <s v="Machine Learning Engineer"/>
    <m/>
    <m/>
    <m/>
    <m/>
    <m/>
    <m/>
    <m/>
    <s v="Feedback from submissions "/>
  </r>
  <r>
    <n v="643"/>
    <s v="Start a new career in this field"/>
    <m/>
    <m/>
    <m/>
    <m/>
    <m/>
    <n v="35"/>
    <m/>
    <n v="8"/>
    <n v="0"/>
    <n v="12"/>
    <n v="5"/>
    <x v="1"/>
    <n v="0"/>
    <s v="backpack"/>
    <m/>
    <s v="Machine learning for life"/>
    <m/>
    <n v="0"/>
    <m/>
    <m/>
    <m/>
    <m/>
    <m/>
    <m/>
    <m/>
    <m/>
    <s v="Masters"/>
    <m/>
    <m/>
    <s v="Data Analyst"/>
    <m/>
    <m/>
    <m/>
    <m/>
    <m/>
    <m/>
    <m/>
    <s v="Forums"/>
    <m/>
  </r>
  <r>
    <n v="644"/>
    <s v="Start a new career in this field"/>
    <m/>
    <m/>
    <m/>
    <m/>
    <m/>
    <n v="35"/>
    <m/>
    <n v="5"/>
    <n v="120"/>
    <n v="14"/>
    <n v="30"/>
    <x v="0"/>
    <n v="0"/>
    <s v="t-shirt"/>
    <m/>
    <s v="Machine learning for life"/>
    <m/>
    <n v="1"/>
    <s v="Software Engineer"/>
    <m/>
    <s v="Individual Contributor"/>
    <m/>
    <s v="Entertainment &amp; Leisure"/>
    <m/>
    <n v="11"/>
    <s v="Coremelt Ltd."/>
    <s v="Bachelors"/>
    <m/>
    <m/>
    <s v="Data Analyst"/>
    <m/>
    <m/>
    <m/>
    <m/>
    <m/>
    <m/>
    <m/>
    <s v="Stack Overflow"/>
    <m/>
  </r>
  <r>
    <n v="645"/>
    <m/>
    <s v="Grow skills for my current role"/>
    <m/>
    <m/>
    <m/>
    <m/>
    <n v="33"/>
    <m/>
    <n v="7"/>
    <n v="110"/>
    <n v="11"/>
    <n v="20"/>
    <x v="10"/>
    <n v="1"/>
    <m/>
    <m/>
    <m/>
    <m/>
    <n v="0"/>
    <m/>
    <m/>
    <m/>
    <m/>
    <m/>
    <m/>
    <m/>
    <m/>
    <s v="Masters"/>
    <m/>
    <s v="Business Analyst"/>
    <m/>
    <m/>
    <m/>
    <m/>
    <m/>
    <m/>
    <m/>
    <m/>
    <s v="Forums"/>
    <m/>
  </r>
  <r>
    <n v="646"/>
    <m/>
    <m/>
    <m/>
    <m/>
    <s v="General interest in the topic (personal growth and enrichment)"/>
    <m/>
    <n v="49"/>
    <m/>
    <n v="7"/>
    <n v="60"/>
    <n v="10"/>
    <n v="10"/>
    <x v="5"/>
    <n v="0"/>
    <s v="jacket (brand is TBD... probably Patagonia)"/>
    <m/>
    <s v="Machine learning for life"/>
    <m/>
    <n v="1"/>
    <s v="Co-founder (or solo founder)"/>
    <m/>
    <s v="C-Level"/>
    <m/>
    <s v="Technology &amp; Internet"/>
    <m/>
    <n v="25"/>
    <s v="www.soais.com"/>
    <s v="Masters"/>
    <m/>
    <m/>
    <m/>
    <m/>
    <s v="Artificial Intelligence"/>
    <m/>
    <m/>
    <m/>
    <m/>
    <s v="Android Developer"/>
    <s v="Forums"/>
    <m/>
  </r>
  <r>
    <n v="647"/>
    <m/>
    <s v="Grow skills for my current role"/>
    <m/>
    <m/>
    <s v="General interest in the topic (personal growth and enrichment)"/>
    <m/>
    <n v="35"/>
    <m/>
    <n v="7"/>
    <n v="60"/>
    <n v="8"/>
    <n v="2"/>
    <x v="4"/>
    <n v="0"/>
    <s v="jacket (brand is TBD... probably Patagonia)"/>
    <m/>
    <s v="Machine learning for life"/>
    <m/>
    <n v="1"/>
    <s v="Machine Learning Engineer"/>
    <m/>
    <s v="Individual Contributor"/>
    <m/>
    <s v="Technology &amp; Internet"/>
    <m/>
    <n v="7"/>
    <s v="Workday"/>
    <s v="Masters"/>
    <m/>
    <m/>
    <m/>
    <s v="Machine Learning Engineer"/>
    <m/>
    <m/>
    <m/>
    <m/>
    <m/>
    <m/>
    <s v="Stack Overflow"/>
    <m/>
  </r>
  <r>
    <n v="648"/>
    <s v="Start a new career in this field"/>
    <m/>
    <m/>
    <m/>
    <m/>
    <m/>
    <n v="34"/>
    <m/>
    <n v="4"/>
    <n v="40"/>
    <n v="11"/>
    <n v="2"/>
    <x v="0"/>
    <n v="0"/>
    <s v="t-shirt"/>
    <m/>
    <s v="Data is the new bacon&quot;"/>
    <m/>
    <n v="0"/>
    <m/>
    <m/>
    <m/>
    <m/>
    <m/>
    <m/>
    <m/>
    <m/>
    <s v="Masters"/>
    <m/>
    <m/>
    <m/>
    <m/>
    <m/>
    <s v="Deep Learning Foundations"/>
    <m/>
    <m/>
    <m/>
    <m/>
    <s v="Slack Channel"/>
    <m/>
  </r>
  <r>
    <n v="649"/>
    <s v="Start a new career in this field"/>
    <s v="Grow skills for my current role"/>
    <s v="Help move from academia to industry"/>
    <s v="Help prepare for an advanced degree"/>
    <s v="General interest in the topic (personal growth and enrichment)"/>
    <s v="Interested in this field "/>
    <n v="22"/>
    <m/>
    <n v="6"/>
    <n v="120"/>
    <n v="8"/>
    <n v="24"/>
    <x v="11"/>
    <n v="1"/>
    <m/>
    <m/>
    <m/>
    <m/>
    <n v="0"/>
    <m/>
    <m/>
    <m/>
    <m/>
    <m/>
    <m/>
    <m/>
    <m/>
    <s v="Nanodegree Program"/>
    <m/>
    <m/>
    <s v="Data Analyst"/>
    <m/>
    <m/>
    <m/>
    <m/>
    <m/>
    <m/>
    <m/>
    <s v="Forums"/>
    <m/>
  </r>
  <r>
    <n v="650"/>
    <m/>
    <s v="Grow skills for my current role"/>
    <m/>
    <m/>
    <m/>
    <m/>
    <n v="26"/>
    <m/>
    <n v="7"/>
    <n v="30"/>
    <n v="12"/>
    <n v="2"/>
    <x v="3"/>
    <n v="1"/>
    <m/>
    <m/>
    <m/>
    <m/>
    <n v="1"/>
    <s v="Self employed"/>
    <m/>
    <s v="Manager"/>
    <m/>
    <s v="Education"/>
    <m/>
    <n v="3"/>
    <s v="Shanghai MuXueNetwork Technology Co., Ltd"/>
    <s v="Bachelors"/>
    <m/>
    <m/>
    <m/>
    <s v="Machine Learning Engineer"/>
    <s v="Artificial Intelligence"/>
    <s v="Deep Learning Foundations"/>
    <m/>
    <m/>
    <m/>
    <s v="React"/>
    <s v="Forums"/>
    <m/>
  </r>
  <r>
    <n v="651"/>
    <s v="Start a new career in this field"/>
    <s v="Grow skills for my current role"/>
    <m/>
    <m/>
    <m/>
    <m/>
    <n v="28"/>
    <m/>
    <n v="7"/>
    <n v="90"/>
    <n v="9"/>
    <n v="3"/>
    <x v="1"/>
    <n v="1"/>
    <m/>
    <m/>
    <m/>
    <m/>
    <n v="0"/>
    <m/>
    <m/>
    <m/>
    <m/>
    <m/>
    <m/>
    <m/>
    <m/>
    <s v="Bachelors"/>
    <m/>
    <m/>
    <m/>
    <m/>
    <m/>
    <s v="Deep Learning Foundations"/>
    <m/>
    <m/>
    <m/>
    <m/>
    <s v="Slack Channel"/>
    <m/>
  </r>
  <r>
    <n v="652"/>
    <m/>
    <m/>
    <s v="Help move from academia to industry"/>
    <m/>
    <m/>
    <m/>
    <n v="29"/>
    <m/>
    <n v="7"/>
    <n v="15"/>
    <n v="8"/>
    <n v="2"/>
    <x v="0"/>
    <n v="0"/>
    <s v="hoodie"/>
    <m/>
    <s v="Math - all the cool kids are doing it"/>
    <m/>
    <n v="1"/>
    <s v="Data Scientist"/>
    <m/>
    <s v="Individual Contributor"/>
    <m/>
    <s v="Entertainment &amp; Leisure"/>
    <m/>
    <n v="0"/>
    <s v="Booking.com"/>
    <s v="PhD"/>
    <m/>
    <m/>
    <m/>
    <s v="Machine Learning Engineer"/>
    <m/>
    <m/>
    <m/>
    <m/>
    <m/>
    <m/>
    <s v="Mentor Help (classroom or 1:1 mentors)"/>
    <m/>
  </r>
  <r>
    <n v="653"/>
    <s v="Start a new career in this field"/>
    <m/>
    <m/>
    <m/>
    <s v="General interest in the topic (personal growth and enrichment)"/>
    <m/>
    <n v="22"/>
    <m/>
    <n v="8"/>
    <n v="0"/>
    <n v="11"/>
    <n v="30"/>
    <x v="9"/>
    <n v="1"/>
    <m/>
    <m/>
    <m/>
    <m/>
    <n v="0"/>
    <m/>
    <m/>
    <m/>
    <m/>
    <m/>
    <m/>
    <m/>
    <m/>
    <s v="Nanodegree Program"/>
    <m/>
    <m/>
    <s v="Data Analyst"/>
    <s v="Machine Learning Engineer"/>
    <m/>
    <m/>
    <m/>
    <m/>
    <m/>
    <m/>
    <s v="Stack Overflow"/>
    <m/>
  </r>
  <r>
    <n v="654"/>
    <m/>
    <m/>
    <m/>
    <s v="Help prepare for an advanced degree"/>
    <m/>
    <m/>
    <n v="27"/>
    <m/>
    <n v="7"/>
    <n v="5"/>
    <n v="12"/>
    <n v="8"/>
    <x v="0"/>
    <n v="0"/>
    <s v="t-shirt"/>
    <m/>
    <s v="A quality life demands quality questions"/>
    <m/>
    <n v="0"/>
    <m/>
    <m/>
    <m/>
    <m/>
    <m/>
    <m/>
    <m/>
    <m/>
    <s v="Bachelors"/>
    <m/>
    <m/>
    <m/>
    <m/>
    <m/>
    <s v="Deep Learning Foundations"/>
    <m/>
    <m/>
    <m/>
    <m/>
    <s v="Slack Channel"/>
    <m/>
  </r>
  <r>
    <n v="655"/>
    <s v="Start a new career in this field"/>
    <m/>
    <m/>
    <m/>
    <s v="General interest in the topic (personal growth and enrichment)"/>
    <m/>
    <n v="30"/>
    <m/>
    <n v="7"/>
    <n v="60"/>
    <n v="4"/>
    <n v="5"/>
    <x v="10"/>
    <n v="1"/>
    <m/>
    <m/>
    <m/>
    <m/>
    <n v="1"/>
    <s v="Educator / Instructor"/>
    <m/>
    <s v="Not Applicable"/>
    <m/>
    <s v="Education"/>
    <m/>
    <n v="3"/>
    <s v="CollÃ¨ge AndrÃ©-Grasset"/>
    <s v="Masters"/>
    <m/>
    <m/>
    <m/>
    <m/>
    <m/>
    <s v="Deep Learning Foundations"/>
    <m/>
    <m/>
    <m/>
    <m/>
    <s v="Forums"/>
    <m/>
  </r>
  <r>
    <n v="656"/>
    <m/>
    <m/>
    <m/>
    <m/>
    <s v="General interest in the topic (personal growth and enrichment)"/>
    <m/>
    <n v="35"/>
    <m/>
    <n v="7"/>
    <n v="3"/>
    <n v="7"/>
    <n v="100"/>
    <x v="9"/>
    <n v="0"/>
    <s v="t-shirt"/>
    <m/>
    <s v="Machine learning for life"/>
    <m/>
    <n v="0"/>
    <m/>
    <m/>
    <m/>
    <m/>
    <m/>
    <m/>
    <m/>
    <m/>
    <s v="Bachelors"/>
    <m/>
    <m/>
    <m/>
    <s v="Machine Learning Engineer"/>
    <m/>
    <s v="Deep Learning Foundations"/>
    <m/>
    <m/>
    <m/>
    <m/>
    <s v="Slack Channel"/>
    <m/>
  </r>
  <r>
    <n v="657"/>
    <m/>
    <m/>
    <s v="Help move from academia to industry"/>
    <m/>
    <m/>
    <m/>
    <n v="22"/>
    <m/>
    <n v="7"/>
    <n v="180"/>
    <n v="6"/>
    <n v="5"/>
    <x v="1"/>
    <n v="1"/>
    <m/>
    <m/>
    <m/>
    <m/>
    <n v="1"/>
    <s v="Student"/>
    <m/>
    <s v="Intern"/>
    <m/>
    <s v="Technology &amp; Internet"/>
    <m/>
    <n v="0"/>
    <s v="Spikeway Technologies"/>
    <s v="High school or below"/>
    <m/>
    <m/>
    <m/>
    <s v="Machine Learning Engineer"/>
    <m/>
    <s v="Deep Learning Foundations"/>
    <m/>
    <m/>
    <m/>
    <m/>
    <s v="Forums"/>
    <m/>
  </r>
  <r>
    <n v="658"/>
    <s v="Start a new career in this field"/>
    <m/>
    <m/>
    <m/>
    <m/>
    <m/>
    <m/>
    <m/>
    <n v="7"/>
    <n v="0"/>
    <n v="8"/>
    <n v="6"/>
    <x v="9"/>
    <n v="0"/>
    <s v="backpack"/>
    <m/>
    <m/>
    <s v="Data is new blood for intelligent machines"/>
    <n v="0"/>
    <m/>
    <m/>
    <m/>
    <m/>
    <m/>
    <m/>
    <m/>
    <m/>
    <s v="Bachelors"/>
    <m/>
    <m/>
    <m/>
    <s v="Machine Learning Engineer"/>
    <m/>
    <m/>
    <m/>
    <m/>
    <m/>
    <m/>
    <s v="Stack Overflow"/>
    <m/>
  </r>
  <r>
    <n v="659"/>
    <s v="Start a new career in this field"/>
    <s v="Grow skills for my current role"/>
    <m/>
    <m/>
    <s v="General interest in the topic (personal growth and enrichment)"/>
    <m/>
    <n v="30"/>
    <m/>
    <n v="6"/>
    <n v="70"/>
    <n v="8"/>
    <n v="7"/>
    <x v="6"/>
    <n v="0"/>
    <s v="t-shirt"/>
    <m/>
    <s v="Machine learning for life"/>
    <m/>
    <n v="1"/>
    <s v="Software Engineer"/>
    <m/>
    <m/>
    <s v="Product Team Leader"/>
    <m/>
    <s v="Tourism"/>
    <n v="3"/>
    <s v="Travel Appeal Srl"/>
    <s v="Masters"/>
    <m/>
    <m/>
    <m/>
    <m/>
    <s v="Artificial Intelligence"/>
    <m/>
    <m/>
    <m/>
    <m/>
    <m/>
    <s v="Forums"/>
    <m/>
  </r>
  <r>
    <n v="660"/>
    <s v="Start a new career in this field"/>
    <m/>
    <m/>
    <m/>
    <m/>
    <m/>
    <n v="25"/>
    <m/>
    <n v="6"/>
    <n v="60"/>
    <n v="10"/>
    <n v="5"/>
    <x v="5"/>
    <n v="1"/>
    <m/>
    <m/>
    <m/>
    <m/>
    <n v="1"/>
    <s v="Other"/>
    <m/>
    <s v="Manager"/>
    <m/>
    <s v="Government"/>
    <m/>
    <n v="3"/>
    <s v="Hellenic Navy"/>
    <s v="Bachelors"/>
    <m/>
    <m/>
    <m/>
    <m/>
    <m/>
    <s v="Deep Learning Foundations"/>
    <m/>
    <m/>
    <m/>
    <m/>
    <s v="Slack Channel"/>
    <m/>
  </r>
  <r>
    <n v="661"/>
    <s v="Start a new career in this field"/>
    <s v="Grow skills for my current role"/>
    <m/>
    <m/>
    <s v="General interest in the topic (personal growth and enrichment)"/>
    <m/>
    <n v="43"/>
    <m/>
    <n v="5"/>
    <n v="0"/>
    <n v="12"/>
    <n v="30"/>
    <x v="2"/>
    <n v="1"/>
    <m/>
    <m/>
    <m/>
    <m/>
    <n v="1"/>
    <s v="Business/Strategy"/>
    <m/>
    <s v="Manager"/>
    <m/>
    <s v="Technology &amp; Internet"/>
    <m/>
    <n v="7"/>
    <s v="Intersect,LLC"/>
    <s v="Masters"/>
    <m/>
    <m/>
    <s v="Data Analyst"/>
    <s v="Machine Learning Engineer"/>
    <m/>
    <m/>
    <m/>
    <m/>
    <m/>
    <s v="Tech Entrepreneur"/>
    <s v="Stack Overflow"/>
    <m/>
  </r>
  <r>
    <n v="662"/>
    <s v="Start a new career in this field"/>
    <m/>
    <m/>
    <m/>
    <s v="General interest in the topic (personal growth and enrichment)"/>
    <m/>
    <n v="34"/>
    <m/>
    <n v="5"/>
    <n v="10"/>
    <n v="16"/>
    <n v="4"/>
    <x v="0"/>
    <n v="1"/>
    <m/>
    <m/>
    <m/>
    <m/>
    <n v="1"/>
    <s v="Software Engineer"/>
    <m/>
    <s v="Individual Contributor"/>
    <m/>
    <s v="Electronics"/>
    <m/>
    <n v="9"/>
    <s v="Western Digital"/>
    <s v="Masters"/>
    <m/>
    <m/>
    <m/>
    <m/>
    <m/>
    <s v="Deep Learning Foundations"/>
    <m/>
    <m/>
    <m/>
    <m/>
    <s v="Slack Channel"/>
    <m/>
  </r>
  <r>
    <n v="663"/>
    <m/>
    <m/>
    <m/>
    <m/>
    <s v="General interest in the topic (personal growth and enrichment)"/>
    <m/>
    <n v="29"/>
    <m/>
    <n v="6"/>
    <n v="45"/>
    <n v="10"/>
    <n v="15"/>
    <x v="8"/>
    <n v="1"/>
    <m/>
    <m/>
    <m/>
    <m/>
    <n v="1"/>
    <s v="Software Engineer"/>
    <m/>
    <s v="Individual Contributor"/>
    <m/>
    <s v="Technology &amp; Internet"/>
    <m/>
    <n v="5"/>
    <s v="Credit Karma"/>
    <s v="Bachelors"/>
    <m/>
    <m/>
    <m/>
    <s v="Machine Learning Engineer"/>
    <m/>
    <m/>
    <m/>
    <m/>
    <m/>
    <m/>
    <s v="Forums"/>
    <m/>
  </r>
  <r>
    <n v="664"/>
    <m/>
    <m/>
    <m/>
    <m/>
    <s v="General interest in the topic (personal growth and enrichment)"/>
    <m/>
    <n v="39"/>
    <m/>
    <n v="8"/>
    <n v="30"/>
    <n v="14"/>
    <n v="3"/>
    <x v="1"/>
    <n v="0"/>
    <s v="backpack"/>
    <m/>
    <s v="Machine learning for life"/>
    <m/>
    <n v="1"/>
    <s v="Other"/>
    <m/>
    <s v="Director"/>
    <m/>
    <s v="Entertainment &amp; Leisure"/>
    <m/>
    <n v="13"/>
    <m/>
    <s v="Bachelors"/>
    <m/>
    <m/>
    <m/>
    <m/>
    <m/>
    <s v="Deep Learning Foundations"/>
    <m/>
    <m/>
    <m/>
    <m/>
    <s v="Forums"/>
    <m/>
  </r>
  <r>
    <n v="665"/>
    <m/>
    <m/>
    <m/>
    <s v="Help prepare for an advanced degree"/>
    <m/>
    <m/>
    <n v="22"/>
    <m/>
    <n v="6"/>
    <n v="30"/>
    <n v="12"/>
    <n v="5"/>
    <x v="8"/>
    <n v="1"/>
    <m/>
    <m/>
    <m/>
    <m/>
    <n v="0"/>
    <m/>
    <m/>
    <m/>
    <m/>
    <m/>
    <m/>
    <m/>
    <m/>
    <s v="Bachelors"/>
    <m/>
    <m/>
    <m/>
    <s v="Machine Learning Engineer"/>
    <m/>
    <m/>
    <m/>
    <m/>
    <m/>
    <m/>
    <s v="Stack Overflow"/>
    <m/>
  </r>
  <r>
    <n v="666"/>
    <s v="Start a new career in this field"/>
    <m/>
    <m/>
    <s v="Help prepare for an advanced degree"/>
    <m/>
    <m/>
    <n v="42"/>
    <m/>
    <n v="6"/>
    <n v="120"/>
    <n v="12"/>
    <n v="8"/>
    <x v="1"/>
    <n v="1"/>
    <m/>
    <m/>
    <m/>
    <m/>
    <n v="1"/>
    <s v="Product Management/Project Management"/>
    <m/>
    <s v="Manager"/>
    <m/>
    <s v="Automotive"/>
    <m/>
    <n v="15"/>
    <s v="Continental AG"/>
    <s v="Bachelors"/>
    <m/>
    <m/>
    <m/>
    <m/>
    <m/>
    <s v="Deep Learning Foundations"/>
    <m/>
    <m/>
    <m/>
    <m/>
    <s v="Forums"/>
    <m/>
  </r>
  <r>
    <n v="667"/>
    <m/>
    <s v="Grow skills for my current role"/>
    <m/>
    <m/>
    <m/>
    <m/>
    <n v="22"/>
    <m/>
    <n v="6"/>
    <n v="100"/>
    <n v="14"/>
    <n v="6"/>
    <x v="9"/>
    <n v="1"/>
    <m/>
    <m/>
    <m/>
    <m/>
    <n v="1"/>
    <s v=" Artificial Intelligence Engineer"/>
    <m/>
    <s v="Intern"/>
    <m/>
    <s v="Advertising &amp; Marketing"/>
    <m/>
    <n v="0"/>
    <s v="bangalore"/>
    <s v="Bachelors"/>
    <m/>
    <m/>
    <s v="Data Analyst"/>
    <m/>
    <m/>
    <m/>
    <m/>
    <m/>
    <m/>
    <m/>
    <s v="Forums"/>
    <m/>
  </r>
  <r>
    <n v="668"/>
    <m/>
    <m/>
    <m/>
    <m/>
    <s v="General interest in the topic (personal growth and enrichment)"/>
    <m/>
    <n v="31"/>
    <m/>
    <n v="6"/>
    <n v="600"/>
    <n v="6"/>
    <n v="20"/>
    <x v="11"/>
    <n v="1"/>
    <m/>
    <m/>
    <m/>
    <m/>
    <n v="1"/>
    <s v="Data Engineer"/>
    <m/>
    <s v="Not Applicable"/>
    <m/>
    <s v="Transportation &amp; Delivery"/>
    <m/>
    <n v="7"/>
    <s v="beijing,China"/>
    <s v="Masters"/>
    <m/>
    <m/>
    <m/>
    <s v="Machine Learning Engineer"/>
    <m/>
    <m/>
    <m/>
    <m/>
    <m/>
    <m/>
    <s v="Forums"/>
    <m/>
  </r>
  <r>
    <n v="669"/>
    <m/>
    <s v="Grow skills for my current role"/>
    <m/>
    <m/>
    <s v="General interest in the topic (personal growth and enrichment)"/>
    <m/>
    <n v="36"/>
    <m/>
    <n v="7"/>
    <n v="2"/>
    <n v="10"/>
    <n v="30"/>
    <x v="7"/>
    <n v="1"/>
    <m/>
    <m/>
    <m/>
    <m/>
    <n v="1"/>
    <s v="Student"/>
    <m/>
    <m/>
    <s v="Phd fellow"/>
    <m/>
    <s v="Biology"/>
    <n v="3"/>
    <s v="EMBL"/>
    <s v="Masters"/>
    <m/>
    <m/>
    <m/>
    <m/>
    <s v="Artificial Intelligence"/>
    <m/>
    <m/>
    <m/>
    <m/>
    <m/>
    <s v="Forums"/>
    <m/>
  </r>
  <r>
    <n v="670"/>
    <s v="Start a new career in this field"/>
    <s v="Grow skills for my current role"/>
    <m/>
    <m/>
    <m/>
    <m/>
    <m/>
    <m/>
    <n v="7"/>
    <n v="40"/>
    <n v="9"/>
    <n v="6"/>
    <x v="5"/>
    <n v="1"/>
    <m/>
    <m/>
    <m/>
    <m/>
    <n v="1"/>
    <s v=" Artificial Intelligence Engineer"/>
    <m/>
    <s v="Manager"/>
    <m/>
    <s v="Business Support &amp; Logistics"/>
    <m/>
    <n v="7"/>
    <s v="AI Solutions Expert"/>
    <s v="Masters"/>
    <m/>
    <m/>
    <m/>
    <s v="Machine Learning Engineer"/>
    <m/>
    <s v="Deep Learning Foundations"/>
    <m/>
    <m/>
    <m/>
    <m/>
    <s v="Live Help"/>
    <m/>
  </r>
  <r>
    <n v="671"/>
    <m/>
    <s v="Grow skills for my current role"/>
    <m/>
    <m/>
    <s v="General interest in the topic (personal growth and enrichment)"/>
    <m/>
    <n v="31"/>
    <m/>
    <n v="7"/>
    <n v="150"/>
    <n v="12"/>
    <n v="12"/>
    <x v="2"/>
    <n v="0"/>
    <s v="backpack"/>
    <m/>
    <s v="A quality life demands quality questions"/>
    <m/>
    <n v="1"/>
    <s v="Data Engineer"/>
    <m/>
    <s v="Individual Contributor"/>
    <m/>
    <s v="Technology &amp; Internet"/>
    <m/>
    <n v="3"/>
    <s v="-"/>
    <s v="Masters"/>
    <m/>
    <m/>
    <s v="Data Analyst"/>
    <m/>
    <m/>
    <m/>
    <m/>
    <m/>
    <m/>
    <m/>
    <s v="Stack Overflow"/>
    <m/>
  </r>
  <r>
    <n v="672"/>
    <m/>
    <s v="Grow skills for my current role"/>
    <s v="Help move from academia to industry"/>
    <m/>
    <m/>
    <m/>
    <n v="26"/>
    <m/>
    <n v="8"/>
    <n v="100"/>
    <n v="12"/>
    <n v="4"/>
    <x v="7"/>
    <n v="1"/>
    <m/>
    <m/>
    <m/>
    <m/>
    <n v="1"/>
    <s v="Software Engineer"/>
    <m/>
    <s v="Individual Contributor"/>
    <m/>
    <s v="Technology &amp; Internet"/>
    <m/>
    <n v="8"/>
    <s v="Q Division"/>
    <s v="Masters"/>
    <m/>
    <m/>
    <m/>
    <m/>
    <s v="Artificial Intelligence"/>
    <m/>
    <m/>
    <m/>
    <m/>
    <m/>
    <s v="Slack Channel"/>
    <m/>
  </r>
  <r>
    <n v="673"/>
    <s v="Start a new career in this field"/>
    <s v="Grow skills for my current role"/>
    <m/>
    <m/>
    <s v="General interest in the topic (personal growth and enrichment)"/>
    <m/>
    <n v="28"/>
    <m/>
    <n v="7"/>
    <n v="140"/>
    <n v="14"/>
    <n v="30"/>
    <x v="1"/>
    <n v="1"/>
    <m/>
    <m/>
    <m/>
    <m/>
    <n v="0"/>
    <m/>
    <m/>
    <m/>
    <m/>
    <m/>
    <m/>
    <m/>
    <m/>
    <s v="Masters"/>
    <m/>
    <m/>
    <m/>
    <s v="Machine Learning Engineer"/>
    <m/>
    <m/>
    <m/>
    <s v="Robotics"/>
    <m/>
    <m/>
    <s v="Slack Channel"/>
    <m/>
  </r>
  <r>
    <n v="674"/>
    <s v="Start a new career in this field"/>
    <m/>
    <m/>
    <m/>
    <s v="General interest in the topic (personal growth and enrichment)"/>
    <m/>
    <n v="29"/>
    <m/>
    <n v="6"/>
    <n v="45"/>
    <n v="10"/>
    <n v="1"/>
    <x v="8"/>
    <n v="0"/>
    <s v="t-shirt"/>
    <m/>
    <s v="A quality life demands quality questions"/>
    <m/>
    <n v="1"/>
    <s v="Educator / Instructor"/>
    <m/>
    <s v="Not Applicable"/>
    <m/>
    <s v="Education"/>
    <m/>
    <n v="5"/>
    <s v="Japan Exchange and Teaching Programme"/>
    <s v="Bachelors"/>
    <m/>
    <m/>
    <s v="Data Analyst"/>
    <m/>
    <m/>
    <m/>
    <m/>
    <m/>
    <m/>
    <m/>
    <s v="Forums"/>
    <m/>
  </r>
  <r>
    <n v="675"/>
    <m/>
    <s v="Grow skills for my current role"/>
    <m/>
    <m/>
    <s v="General interest in the topic (personal growth and enrichment)"/>
    <m/>
    <n v="29"/>
    <m/>
    <n v="6"/>
    <n v="120"/>
    <n v="12"/>
    <n v="10"/>
    <x v="6"/>
    <n v="1"/>
    <m/>
    <m/>
    <m/>
    <m/>
    <n v="1"/>
    <s v="Business Intelligence / Business Analyst"/>
    <m/>
    <s v="Individual Contributor"/>
    <m/>
    <s v="Technology &amp; Internet"/>
    <m/>
    <n v="1"/>
    <s v="Simility"/>
    <s v="Masters"/>
    <m/>
    <m/>
    <m/>
    <m/>
    <m/>
    <s v="Deep Learning Foundations"/>
    <m/>
    <m/>
    <m/>
    <m/>
    <s v="Slack Channel"/>
    <m/>
  </r>
  <r>
    <n v="676"/>
    <s v="Start a new career in this field"/>
    <m/>
    <m/>
    <m/>
    <m/>
    <m/>
    <n v="45"/>
    <m/>
    <n v="5"/>
    <n v="120"/>
    <n v="14"/>
    <n v="6"/>
    <x v="8"/>
    <n v="1"/>
    <m/>
    <m/>
    <m/>
    <m/>
    <n v="1"/>
    <s v="Software Engineer"/>
    <m/>
    <s v="C-Level"/>
    <m/>
    <s v="Healthcare and Pharmaceuticals"/>
    <m/>
    <n v="15"/>
    <s v="Mmi holdings"/>
    <s v="Bachelors"/>
    <m/>
    <m/>
    <m/>
    <m/>
    <m/>
    <m/>
    <m/>
    <m/>
    <s v="None"/>
    <m/>
    <m/>
    <m/>
  </r>
  <r>
    <n v="677"/>
    <s v="Start a new career in this field"/>
    <m/>
    <m/>
    <m/>
    <m/>
    <m/>
    <n v="35"/>
    <m/>
    <n v="8"/>
    <n v="2"/>
    <n v="8"/>
    <n v="1"/>
    <x v="2"/>
    <n v="0"/>
    <s v="t-shirt"/>
    <m/>
    <s v="Math - all the cool kids are doing it"/>
    <m/>
    <n v="1"/>
    <s v="Machine Learning Engineer"/>
    <m/>
    <s v="Individual Contributor"/>
    <m/>
    <s v="Education"/>
    <m/>
    <n v="2"/>
    <s v="Wuhan"/>
    <s v="Masters"/>
    <m/>
    <m/>
    <m/>
    <m/>
    <m/>
    <s v="Deep Learning Foundations"/>
    <m/>
    <m/>
    <m/>
    <m/>
    <s v="Slack Channel"/>
    <m/>
  </r>
  <r>
    <n v="678"/>
    <m/>
    <s v="Grow skills for my current role"/>
    <m/>
    <m/>
    <m/>
    <m/>
    <n v="28"/>
    <m/>
    <n v="7"/>
    <n v="60"/>
    <n v="7"/>
    <n v="5"/>
    <x v="9"/>
    <n v="1"/>
    <m/>
    <m/>
    <m/>
    <m/>
    <n v="1"/>
    <s v="Data Engineer"/>
    <m/>
    <s v="Individual Contributor"/>
    <m/>
    <s v="Technology &amp; Internet"/>
    <m/>
    <n v="2"/>
    <s v="Hyderabad"/>
    <s v="Masters"/>
    <m/>
    <m/>
    <s v="Data Analyst"/>
    <m/>
    <m/>
    <m/>
    <m/>
    <m/>
    <m/>
    <m/>
    <s v="Stack Overflow"/>
    <m/>
  </r>
  <r>
    <n v="679"/>
    <m/>
    <s v="Grow skills for my current role"/>
    <m/>
    <m/>
    <s v="General interest in the topic (personal growth and enrichment)"/>
    <m/>
    <n v="25"/>
    <m/>
    <n v="6"/>
    <n v="60"/>
    <n v="14"/>
    <n v="4"/>
    <x v="6"/>
    <n v="0"/>
    <s v="hoodie"/>
    <m/>
    <s v="Machine learning for life"/>
    <m/>
    <n v="1"/>
    <s v="Data Analyst"/>
    <m/>
    <m/>
    <s v="Senior"/>
    <m/>
    <s v="Video Games"/>
    <n v="3"/>
    <s v="Radiant Worlds"/>
    <s v="Bachelors"/>
    <m/>
    <m/>
    <m/>
    <m/>
    <m/>
    <m/>
    <m/>
    <m/>
    <s v="None"/>
    <m/>
    <m/>
    <m/>
  </r>
  <r>
    <n v="680"/>
    <m/>
    <s v="Grow skills for my current role"/>
    <m/>
    <m/>
    <s v="General interest in the topic (personal growth and enrichment)"/>
    <m/>
    <n v="36"/>
    <m/>
    <n v="6"/>
    <n v="30"/>
    <n v="15"/>
    <n v="16"/>
    <x v="8"/>
    <n v="1"/>
    <m/>
    <m/>
    <m/>
    <m/>
    <n v="1"/>
    <s v="Research"/>
    <m/>
    <m/>
    <s v="Research Assistant"/>
    <m/>
    <s v="Applied Research / Semiconductor"/>
    <n v="2"/>
    <s v="Fraunhofer Institute for Integrated Systems and Device Technology IISB"/>
    <s v="Masters"/>
    <m/>
    <m/>
    <m/>
    <m/>
    <m/>
    <m/>
    <m/>
    <m/>
    <s v="None"/>
    <m/>
    <m/>
    <m/>
  </r>
  <r>
    <n v="681"/>
    <s v="Start a new career in this field"/>
    <m/>
    <m/>
    <m/>
    <m/>
    <m/>
    <n v="22"/>
    <m/>
    <n v="7"/>
    <n v="10"/>
    <n v="3"/>
    <n v="4"/>
    <x v="9"/>
    <n v="1"/>
    <m/>
    <m/>
    <m/>
    <m/>
    <n v="1"/>
    <s v="Software Engineer"/>
    <m/>
    <s v="Individual Contributor"/>
    <m/>
    <s v="Electronics"/>
    <m/>
    <n v="1"/>
    <m/>
    <s v="Nanodegree Program"/>
    <m/>
    <m/>
    <m/>
    <m/>
    <m/>
    <s v="Deep Learning Foundations"/>
    <m/>
    <m/>
    <m/>
    <m/>
    <s v="Slack Channel"/>
    <m/>
  </r>
  <r>
    <n v="682"/>
    <s v="Start a new career in this field"/>
    <m/>
    <s v="Help move from academia to industry"/>
    <s v="Help prepare for an advanced degree"/>
    <s v="General interest in the topic (personal growth and enrichment)"/>
    <m/>
    <n v="21"/>
    <m/>
    <n v="10"/>
    <n v="20"/>
    <n v="10"/>
    <n v="10"/>
    <x v="2"/>
    <n v="1"/>
    <m/>
    <m/>
    <m/>
    <m/>
    <n v="0"/>
    <m/>
    <m/>
    <m/>
    <m/>
    <m/>
    <m/>
    <m/>
    <m/>
    <s v="High school or below"/>
    <m/>
    <m/>
    <m/>
    <m/>
    <m/>
    <s v="Deep Learning Foundations"/>
    <m/>
    <m/>
    <m/>
    <m/>
    <s v="Slack Channel"/>
    <m/>
  </r>
  <r>
    <n v="683"/>
    <m/>
    <m/>
    <m/>
    <s v="Help prepare for an advanced degree"/>
    <m/>
    <m/>
    <n v="44"/>
    <m/>
    <n v="5"/>
    <n v="120"/>
    <n v="12"/>
    <n v="60"/>
    <x v="2"/>
    <n v="0"/>
    <m/>
    <s v="None"/>
    <s v="A quality life demands quality questions"/>
    <m/>
    <n v="1"/>
    <s v="Software Engineer"/>
    <m/>
    <s v="Not Applicable"/>
    <m/>
    <s v="Telecommunications"/>
    <m/>
    <n v="15"/>
    <m/>
    <s v="Masters"/>
    <m/>
    <m/>
    <m/>
    <m/>
    <m/>
    <s v="Deep Learning Foundations"/>
    <m/>
    <m/>
    <m/>
    <m/>
    <s v="Mentor Help (classroom or 1:1 mentors)"/>
    <m/>
  </r>
  <r>
    <n v="684"/>
    <m/>
    <m/>
    <m/>
    <m/>
    <s v="General interest in the topic (personal growth and enrichment)"/>
    <m/>
    <n v="41"/>
    <m/>
    <n v="7"/>
    <n v="120"/>
    <n v="6"/>
    <n v="3"/>
    <x v="11"/>
    <n v="0"/>
    <s v="hoodie"/>
    <m/>
    <s v="Machine learning for life"/>
    <m/>
    <n v="1"/>
    <s v="Software Engineer"/>
    <m/>
    <s v="Director"/>
    <m/>
    <s v="Technology &amp; Internet"/>
    <m/>
    <n v="17"/>
    <s v="BrandSnob"/>
    <s v="Bachelors"/>
    <m/>
    <m/>
    <m/>
    <m/>
    <m/>
    <s v="Deep Learning Foundations"/>
    <m/>
    <m/>
    <m/>
    <m/>
    <s v="Forums"/>
    <m/>
  </r>
  <r>
    <n v="685"/>
    <s v="Start a new career in this field"/>
    <m/>
    <m/>
    <m/>
    <m/>
    <m/>
    <n v="34"/>
    <m/>
    <n v="7"/>
    <n v="20"/>
    <n v="10"/>
    <n v="20"/>
    <x v="4"/>
    <n v="1"/>
    <m/>
    <m/>
    <m/>
    <m/>
    <n v="1"/>
    <s v=" Artificial Intelligence Engineer"/>
    <m/>
    <s v="Manager"/>
    <m/>
    <s v="Education"/>
    <m/>
    <n v="1"/>
    <s v="TheD."/>
    <s v="Masters"/>
    <m/>
    <m/>
    <m/>
    <s v="Machine Learning Engineer"/>
    <m/>
    <m/>
    <m/>
    <m/>
    <m/>
    <m/>
    <s v="Stack Overflow"/>
    <m/>
  </r>
  <r>
    <n v="686"/>
    <m/>
    <s v="Grow skills for my current role"/>
    <m/>
    <m/>
    <s v="General interest in the topic (personal growth and enrichment)"/>
    <m/>
    <n v="39"/>
    <m/>
    <n v="4"/>
    <n v="70"/>
    <n v="12"/>
    <n v="25"/>
    <x v="10"/>
    <n v="0"/>
    <s v="t-shirt"/>
    <m/>
    <m/>
    <s v="We make shit taglines. Code is what we know. "/>
    <n v="1"/>
    <s v="Consulting"/>
    <m/>
    <m/>
    <s v="Senior Consultant"/>
    <s v="Utilities, Energy and Extraction"/>
    <m/>
    <n v="11"/>
    <s v="Newcrest Mining"/>
    <s v="Masters"/>
    <m/>
    <m/>
    <m/>
    <m/>
    <m/>
    <s v="Deep Learning Foundations"/>
    <m/>
    <m/>
    <m/>
    <m/>
    <s v="Stack Overflow"/>
    <m/>
  </r>
  <r>
    <n v="687"/>
    <s v="Start a new career in this field"/>
    <s v="Grow skills for my current role"/>
    <m/>
    <m/>
    <m/>
    <m/>
    <n v="57"/>
    <m/>
    <n v="7"/>
    <n v="40"/>
    <n v="12"/>
    <n v="10"/>
    <x v="11"/>
    <n v="1"/>
    <m/>
    <m/>
    <m/>
    <m/>
    <n v="1"/>
    <s v="Consulting"/>
    <m/>
    <s v="C-Level"/>
    <m/>
    <s v="Technology &amp; Internet"/>
    <m/>
    <n v="30"/>
    <s v="OBI Corp"/>
    <s v="Bachelors"/>
    <m/>
    <m/>
    <m/>
    <m/>
    <m/>
    <s v="Deep Learning Foundations"/>
    <m/>
    <m/>
    <m/>
    <m/>
    <s v="Forums"/>
    <m/>
  </r>
  <r>
    <n v="688"/>
    <m/>
    <s v="Grow skills for my current role"/>
    <m/>
    <m/>
    <s v="General interest in the topic (personal growth and enrichment)"/>
    <m/>
    <n v="35"/>
    <m/>
    <n v="7"/>
    <n v="15"/>
    <n v="12"/>
    <n v="12"/>
    <x v="10"/>
    <n v="0"/>
    <s v="t-shirt"/>
    <m/>
    <s v="Machine learning for life"/>
    <m/>
    <n v="1"/>
    <s v="Business Intelligence / Business Analyst"/>
    <m/>
    <s v="Individual Contributor"/>
    <m/>
    <s v="Technology &amp; Internet"/>
    <m/>
    <n v="1"/>
    <s v="Capgemini"/>
    <s v="PhD"/>
    <m/>
    <m/>
    <s v="Data Analyst"/>
    <s v="Machine Learning Engineer"/>
    <m/>
    <m/>
    <m/>
    <m/>
    <m/>
    <m/>
    <s v="Stack Overflow"/>
    <m/>
  </r>
  <r>
    <n v="689"/>
    <s v="Start a new career in this field"/>
    <m/>
    <m/>
    <m/>
    <s v="General interest in the topic (personal growth and enrichment)"/>
    <m/>
    <n v="21"/>
    <m/>
    <n v="5"/>
    <n v="8"/>
    <n v="10"/>
    <n v="5"/>
    <x v="3"/>
    <n v="0"/>
    <s v="hoodie"/>
    <m/>
    <s v="A quality life demands quality questions"/>
    <m/>
    <n v="0"/>
    <m/>
    <m/>
    <m/>
    <m/>
    <m/>
    <m/>
    <m/>
    <m/>
    <s v="High school or below"/>
    <m/>
    <m/>
    <m/>
    <m/>
    <m/>
    <s v="Deep Learning Foundations"/>
    <m/>
    <m/>
    <m/>
    <m/>
    <s v="Stack Overflow"/>
    <m/>
  </r>
  <r>
    <n v="690"/>
    <m/>
    <s v="Grow skills for my current role"/>
    <m/>
    <m/>
    <s v="General interest in the topic (personal growth and enrichment)"/>
    <m/>
    <n v="33"/>
    <m/>
    <n v="7"/>
    <n v="10"/>
    <n v="6"/>
    <n v="10"/>
    <x v="3"/>
    <n v="0"/>
    <s v="jacket (brand is TBD... probably Patagonia)"/>
    <m/>
    <s v="Machine learning for life"/>
    <m/>
    <n v="1"/>
    <s v="Research"/>
    <m/>
    <s v="Not Applicable"/>
    <m/>
    <s v="Education"/>
    <m/>
    <n v="6"/>
    <m/>
    <s v="PhD"/>
    <m/>
    <m/>
    <m/>
    <m/>
    <m/>
    <s v="Deep Learning Foundations"/>
    <m/>
    <m/>
    <m/>
    <m/>
    <s v="Stack Overflow"/>
    <m/>
  </r>
  <r>
    <n v="691"/>
    <m/>
    <s v="Grow skills for my current role"/>
    <m/>
    <m/>
    <m/>
    <m/>
    <n v="39"/>
    <m/>
    <n v="7"/>
    <n v="180"/>
    <n v="11"/>
    <n v="3"/>
    <x v="0"/>
    <n v="0"/>
    <m/>
    <s v="Mug"/>
    <s v="Machine learning for life"/>
    <m/>
    <n v="1"/>
    <s v="Data Scientist"/>
    <m/>
    <s v="Director"/>
    <m/>
    <s v="Advertising &amp; Marketing"/>
    <m/>
    <n v="5"/>
    <s v="360i"/>
    <s v="Masters"/>
    <m/>
    <m/>
    <m/>
    <m/>
    <m/>
    <m/>
    <m/>
    <m/>
    <s v="None"/>
    <m/>
    <m/>
    <m/>
  </r>
  <r>
    <n v="692"/>
    <m/>
    <s v="Grow skills for my current role"/>
    <m/>
    <m/>
    <m/>
    <m/>
    <n v="46"/>
    <m/>
    <n v="8"/>
    <n v="0"/>
    <n v="12"/>
    <n v="26"/>
    <x v="7"/>
    <n v="1"/>
    <m/>
    <m/>
    <m/>
    <m/>
    <n v="1"/>
    <s v="Software Engineer"/>
    <m/>
    <s v="Individual Contributor"/>
    <m/>
    <s v="Healthcare and Pharmaceuticals"/>
    <m/>
    <n v="7"/>
    <s v="Ranger Health"/>
    <s v="PhD"/>
    <m/>
    <m/>
    <m/>
    <s v="Machine Learning Engineer"/>
    <s v="Artificial Intelligence"/>
    <m/>
    <s v="Self-Driving Car Engineer"/>
    <m/>
    <m/>
    <m/>
    <s v="Slack Channel"/>
    <m/>
  </r>
  <r>
    <n v="693"/>
    <m/>
    <s v="Grow skills for my current role"/>
    <m/>
    <m/>
    <s v="General interest in the topic (personal growth and enrichment)"/>
    <m/>
    <n v="54"/>
    <m/>
    <n v="7"/>
    <n v="50"/>
    <n v="8"/>
    <n v="5"/>
    <x v="2"/>
    <n v="1"/>
    <m/>
    <m/>
    <m/>
    <m/>
    <n v="1"/>
    <s v="Other"/>
    <m/>
    <s v="Not Applicable"/>
    <m/>
    <m/>
    <s v="Finance"/>
    <n v="30"/>
    <s v="Credit Suisse"/>
    <s v="Bachelors"/>
    <m/>
    <m/>
    <m/>
    <m/>
    <m/>
    <s v="Deep Learning Foundations"/>
    <m/>
    <m/>
    <m/>
    <m/>
    <s v="Forums"/>
    <m/>
  </r>
  <r>
    <n v="694"/>
    <m/>
    <s v="Grow skills for my current role"/>
    <m/>
    <m/>
    <m/>
    <m/>
    <n v="33"/>
    <m/>
    <n v="6"/>
    <n v="60"/>
    <n v="12"/>
    <n v="6"/>
    <x v="3"/>
    <n v="1"/>
    <m/>
    <m/>
    <m/>
    <m/>
    <n v="1"/>
    <s v=" Artificial Intelligence Engineer"/>
    <m/>
    <s v="Vice President"/>
    <m/>
    <m/>
    <s v="Investment banking"/>
    <n v="9"/>
    <s v="CLSA Ltd"/>
    <s v="Bachelors"/>
    <m/>
    <m/>
    <m/>
    <m/>
    <m/>
    <s v="Deep Learning Foundations"/>
    <m/>
    <m/>
    <m/>
    <m/>
    <s v="Slack Channel"/>
    <m/>
  </r>
  <r>
    <n v="695"/>
    <s v="Start a new career in this field"/>
    <m/>
    <m/>
    <m/>
    <s v="General interest in the topic (personal growth and enrichment)"/>
    <m/>
    <n v="41"/>
    <m/>
    <n v="7"/>
    <n v="45"/>
    <n v="10"/>
    <n v="6"/>
    <x v="9"/>
    <n v="1"/>
    <m/>
    <m/>
    <m/>
    <m/>
    <n v="1"/>
    <s v="Product Management/Project Management"/>
    <m/>
    <s v="Manager"/>
    <m/>
    <s v="Technology &amp; Internet"/>
    <m/>
    <n v="17"/>
    <s v="VMware"/>
    <s v="Masters"/>
    <m/>
    <m/>
    <m/>
    <m/>
    <s v="Artificial Intelligence"/>
    <m/>
    <m/>
    <m/>
    <m/>
    <m/>
    <s v="Slack Channel"/>
    <m/>
  </r>
  <r>
    <n v="696"/>
    <s v="Start a new career in this field"/>
    <s v="Grow skills for my current role"/>
    <m/>
    <s v="Help prepare for an advanced degree"/>
    <s v="General interest in the topic (personal growth and enrichment)"/>
    <m/>
    <n v="43"/>
    <m/>
    <n v="6"/>
    <n v="60"/>
    <n v="6"/>
    <n v="3"/>
    <x v="8"/>
    <n v="0"/>
    <s v="hoodie"/>
    <m/>
    <s v="Machine learning for life"/>
    <m/>
    <n v="1"/>
    <s v="Data Analyst"/>
    <m/>
    <s v="Individual Contributor"/>
    <m/>
    <m/>
    <s v="Media &amp; Technology"/>
    <n v="4"/>
    <s v="Motion Picture Solutions"/>
    <s v="Associates"/>
    <m/>
    <m/>
    <s v="Data Analyst"/>
    <m/>
    <m/>
    <m/>
    <m/>
    <m/>
    <m/>
    <m/>
    <s v="Forums"/>
    <m/>
  </r>
  <r>
    <n v="697"/>
    <m/>
    <m/>
    <m/>
    <m/>
    <s v="General interest in the topic (personal growth and enrichment)"/>
    <m/>
    <n v="34"/>
    <m/>
    <n v="7"/>
    <n v="90"/>
    <n v="14"/>
    <n v="2"/>
    <x v="10"/>
    <n v="1"/>
    <m/>
    <m/>
    <m/>
    <m/>
    <n v="1"/>
    <s v="Software Engineer"/>
    <m/>
    <m/>
    <s v="Senior"/>
    <s v="Technology &amp; Internet"/>
    <m/>
    <n v="8"/>
    <s v="Supahands dot com"/>
    <s v="Masters"/>
    <m/>
    <m/>
    <m/>
    <m/>
    <s v="Artificial Intelligence"/>
    <m/>
    <m/>
    <m/>
    <m/>
    <m/>
    <s v="Forums"/>
    <m/>
  </r>
  <r>
    <n v="698"/>
    <s v="Start a new career in this field"/>
    <m/>
    <m/>
    <m/>
    <m/>
    <m/>
    <n v="40"/>
    <m/>
    <n v="5"/>
    <n v="150"/>
    <n v="6"/>
    <n v="1"/>
    <x v="0"/>
    <n v="1"/>
    <m/>
    <m/>
    <m/>
    <m/>
    <n v="1"/>
    <s v=" Artificial Intelligence Engineer"/>
    <m/>
    <s v="Director"/>
    <m/>
    <s v="Technology &amp; Internet"/>
    <m/>
    <n v="19"/>
    <s v="wolters kluwer"/>
    <s v="Bachelors"/>
    <m/>
    <m/>
    <m/>
    <m/>
    <s v="Artificial Intelligence"/>
    <s v="Deep Learning Foundations"/>
    <m/>
    <m/>
    <m/>
    <m/>
    <s v="Slack Channel"/>
    <m/>
  </r>
  <r>
    <n v="699"/>
    <s v="Start a new career in this field"/>
    <m/>
    <m/>
    <m/>
    <m/>
    <m/>
    <n v="46"/>
    <m/>
    <n v="8"/>
    <n v="40"/>
    <n v="10"/>
    <n v="6"/>
    <x v="5"/>
    <n v="0"/>
    <s v="t-shirt"/>
    <m/>
    <s v="Math - all the cool kids are doing it"/>
    <m/>
    <n v="1"/>
    <s v="Business/Strategy"/>
    <m/>
    <s v="Manager"/>
    <m/>
    <m/>
    <s v="covers multiple areas"/>
    <n v="5"/>
    <s v="The Business Therapist"/>
    <s v="PhD"/>
    <m/>
    <m/>
    <s v="Data Analyst"/>
    <m/>
    <m/>
    <m/>
    <m/>
    <m/>
    <m/>
    <m/>
    <s v="Stack Overflow"/>
    <m/>
  </r>
  <r>
    <n v="700"/>
    <s v="Start a new career in this field"/>
    <s v="Grow skills for my current role"/>
    <m/>
    <m/>
    <s v="General interest in the topic (personal growth and enrichment)"/>
    <m/>
    <n v="52"/>
    <m/>
    <n v="7"/>
    <n v="180"/>
    <n v="12"/>
    <n v="10"/>
    <x v="3"/>
    <n v="0"/>
    <s v="backpack"/>
    <m/>
    <s v="A quality life demands quality questions"/>
    <m/>
    <n v="1"/>
    <s v="Product Management/Project Management"/>
    <m/>
    <s v="Individual Contributor"/>
    <m/>
    <s v="Entertainment &amp; Leisure"/>
    <m/>
    <n v="25"/>
    <m/>
    <s v="Masters"/>
    <m/>
    <m/>
    <m/>
    <s v="Machine Learning Engineer"/>
    <m/>
    <m/>
    <m/>
    <m/>
    <m/>
    <m/>
    <s v="Stack Overflow"/>
    <m/>
  </r>
  <r>
    <n v="701"/>
    <s v="Start a new career in this field"/>
    <m/>
    <m/>
    <s v="Help prepare for an advanced degree"/>
    <s v="General interest in the topic (personal growth and enrichment)"/>
    <m/>
    <n v="26"/>
    <m/>
    <n v="8"/>
    <n v="30"/>
    <n v="10"/>
    <n v="18"/>
    <x v="1"/>
    <n v="1"/>
    <m/>
    <m/>
    <m/>
    <m/>
    <n v="0"/>
    <m/>
    <m/>
    <m/>
    <m/>
    <m/>
    <m/>
    <m/>
    <m/>
    <s v="Masters"/>
    <m/>
    <m/>
    <m/>
    <s v="Machine Learning Engineer"/>
    <m/>
    <m/>
    <m/>
    <m/>
    <m/>
    <m/>
    <s v="Stack Overflow"/>
    <m/>
  </r>
  <r>
    <n v="702"/>
    <s v="Start a new career in this field"/>
    <s v="Grow skills for my current role"/>
    <m/>
    <m/>
    <m/>
    <m/>
    <n v="47"/>
    <m/>
    <n v="7"/>
    <n v="30"/>
    <n v="6"/>
    <n v="3"/>
    <x v="0"/>
    <n v="1"/>
    <m/>
    <m/>
    <m/>
    <m/>
    <n v="1"/>
    <s v="Data Scientist"/>
    <m/>
    <s v="Individual Contributor"/>
    <m/>
    <s v="Technology &amp; Internet"/>
    <m/>
    <n v="12"/>
    <s v="Osprey Data"/>
    <s v="PhD"/>
    <m/>
    <m/>
    <m/>
    <m/>
    <m/>
    <s v="Deep Learning Foundations"/>
    <m/>
    <m/>
    <m/>
    <m/>
    <s v="Forums"/>
    <m/>
  </r>
  <r>
    <n v="703"/>
    <s v="Start a new career in this field"/>
    <m/>
    <m/>
    <m/>
    <s v="General interest in the topic (personal growth and enrichment)"/>
    <m/>
    <n v="28"/>
    <m/>
    <n v="6"/>
    <n v="50"/>
    <n v="10"/>
    <n v="3"/>
    <x v="9"/>
    <n v="1"/>
    <m/>
    <m/>
    <m/>
    <m/>
    <n v="0"/>
    <m/>
    <m/>
    <m/>
    <m/>
    <m/>
    <m/>
    <m/>
    <m/>
    <s v="Masters"/>
    <m/>
    <m/>
    <s v="Data Analyst"/>
    <m/>
    <m/>
    <s v="Deep Learning Foundations"/>
    <m/>
    <m/>
    <m/>
    <m/>
    <s v="Stack Overflow"/>
    <m/>
  </r>
  <r>
    <n v="704"/>
    <s v="Start a new career in this field"/>
    <m/>
    <m/>
    <m/>
    <m/>
    <m/>
    <n v="26"/>
    <m/>
    <n v="6"/>
    <n v="60"/>
    <n v="4"/>
    <n v="5"/>
    <x v="3"/>
    <n v="1"/>
    <m/>
    <m/>
    <m/>
    <m/>
    <n v="1"/>
    <s v="Other"/>
    <m/>
    <s v="Not Applicable"/>
    <m/>
    <s v="Electronics"/>
    <m/>
    <n v="0"/>
    <s v="TSMC"/>
    <s v="Masters"/>
    <m/>
    <m/>
    <m/>
    <m/>
    <m/>
    <s v="Deep Learning Foundations"/>
    <m/>
    <m/>
    <m/>
    <m/>
    <s v="Stack Overflow"/>
    <m/>
  </r>
  <r>
    <n v="705"/>
    <m/>
    <s v="Grow skills for my current role"/>
    <m/>
    <m/>
    <m/>
    <m/>
    <n v="36"/>
    <m/>
    <n v="6"/>
    <n v="90"/>
    <n v="16"/>
    <n v="50"/>
    <x v="8"/>
    <n v="1"/>
    <m/>
    <m/>
    <m/>
    <m/>
    <n v="1"/>
    <s v="Co-founder (or solo founder)"/>
    <m/>
    <s v="President"/>
    <m/>
    <s v="Electronics"/>
    <m/>
    <n v="11"/>
    <n v="6"/>
    <s v="Masters"/>
    <m/>
    <m/>
    <m/>
    <m/>
    <m/>
    <s v="Deep Learning Foundations"/>
    <m/>
    <m/>
    <m/>
    <m/>
    <s v="Slack Channel"/>
    <m/>
  </r>
  <r>
    <n v="706"/>
    <s v="Start a new career in this field"/>
    <m/>
    <m/>
    <m/>
    <m/>
    <m/>
    <n v="36"/>
    <m/>
    <n v="7"/>
    <n v="120"/>
    <n v="7"/>
    <n v="3"/>
    <x v="11"/>
    <n v="1"/>
    <m/>
    <m/>
    <m/>
    <m/>
    <n v="1"/>
    <s v="Data Engineer"/>
    <m/>
    <s v="Individual Contributor"/>
    <m/>
    <m/>
    <s v="Finance"/>
    <n v="7"/>
    <s v="Bengaluru"/>
    <s v="Masters"/>
    <m/>
    <m/>
    <m/>
    <m/>
    <m/>
    <s v="Deep Learning Foundations"/>
    <m/>
    <m/>
    <m/>
    <m/>
    <s v="Slack Channel"/>
    <m/>
  </r>
  <r>
    <n v="707"/>
    <s v="Start a new career in this field"/>
    <m/>
    <m/>
    <s v="Help prepare for an advanced degree"/>
    <m/>
    <m/>
    <n v="23"/>
    <m/>
    <n v="4"/>
    <n v="0"/>
    <n v="9"/>
    <n v="15"/>
    <x v="8"/>
    <n v="0"/>
    <s v="hoodie"/>
    <m/>
    <s v="A quality life demands quality questions"/>
    <m/>
    <n v="1"/>
    <s v="Freelancing"/>
    <m/>
    <s v="Individual Contributor"/>
    <m/>
    <s v="Technology &amp; Internet"/>
    <m/>
    <n v="2"/>
    <s v="self employed"/>
    <s v="Bachelors"/>
    <m/>
    <m/>
    <m/>
    <s v="Machine Learning Engineer"/>
    <m/>
    <m/>
    <m/>
    <m/>
    <m/>
    <m/>
    <s v="Mentor Help (classroom or 1:1 mentors)"/>
    <m/>
  </r>
  <r>
    <n v="708"/>
    <m/>
    <m/>
    <m/>
    <m/>
    <s v="General interest in the topic (personal growth and enrichment)"/>
    <m/>
    <n v="50"/>
    <m/>
    <n v="7"/>
    <n v="2"/>
    <n v="3"/>
    <n v="15"/>
    <x v="10"/>
    <n v="0"/>
    <s v="jacket (brand is TBD... probably Patagonia)"/>
    <m/>
    <s v="Machine learning for life"/>
    <m/>
    <n v="1"/>
    <s v="Other"/>
    <m/>
    <s v="Not Applicable"/>
    <m/>
    <m/>
    <s v="Medical"/>
    <n v="25"/>
    <s v="Aurora Pharmacy"/>
    <s v="Bachelors"/>
    <m/>
    <m/>
    <s v="Data Analyst"/>
    <m/>
    <m/>
    <m/>
    <m/>
    <m/>
    <m/>
    <m/>
    <s v="Stack Overflow"/>
    <m/>
  </r>
  <r>
    <n v="709"/>
    <s v="Start a new career in this field"/>
    <m/>
    <m/>
    <m/>
    <m/>
    <m/>
    <n v="31"/>
    <m/>
    <n v="6"/>
    <n v="30"/>
    <n v="6"/>
    <n v="30"/>
    <x v="7"/>
    <n v="1"/>
    <m/>
    <m/>
    <m/>
    <m/>
    <n v="1"/>
    <s v="Data Analyst"/>
    <m/>
    <s v="Not Applicable"/>
    <m/>
    <m/>
    <s v="Security "/>
    <n v="5"/>
    <s v="Paladin Security "/>
    <s v="Nanodegree Program"/>
    <m/>
    <m/>
    <s v="Data Analyst"/>
    <m/>
    <m/>
    <m/>
    <m/>
    <m/>
    <m/>
    <m/>
    <s v="Stack Overflow"/>
    <m/>
  </r>
  <r>
    <n v="710"/>
    <s v="Start a new career in this field"/>
    <m/>
    <m/>
    <m/>
    <m/>
    <m/>
    <n v="31"/>
    <m/>
    <n v="7"/>
    <n v="0"/>
    <n v="14"/>
    <n v="1"/>
    <x v="9"/>
    <n v="0"/>
    <m/>
    <s v="Don't really want swag"/>
    <s v="Data is the new bacon&quot;"/>
    <m/>
    <n v="0"/>
    <m/>
    <m/>
    <m/>
    <m/>
    <m/>
    <m/>
    <m/>
    <m/>
    <s v="Masters"/>
    <m/>
    <m/>
    <s v="Data Analyst"/>
    <m/>
    <m/>
    <m/>
    <m/>
    <m/>
    <m/>
    <m/>
    <s v="Forums"/>
    <m/>
  </r>
  <r>
    <n v="711"/>
    <m/>
    <m/>
    <m/>
    <m/>
    <s v="General interest in the topic (personal growth and enrichment)"/>
    <m/>
    <n v="37"/>
    <m/>
    <n v="7"/>
    <n v="75"/>
    <n v="10"/>
    <n v="2"/>
    <x v="1"/>
    <n v="0"/>
    <s v="hat"/>
    <m/>
    <s v="Data is the new bacon&quot;"/>
    <m/>
    <n v="0"/>
    <m/>
    <m/>
    <m/>
    <m/>
    <m/>
    <m/>
    <m/>
    <m/>
    <s v="Bachelors"/>
    <m/>
    <m/>
    <m/>
    <m/>
    <s v="Artificial Intelligence"/>
    <m/>
    <m/>
    <m/>
    <m/>
    <m/>
    <s v="Forums"/>
    <m/>
  </r>
  <r>
    <n v="712"/>
    <m/>
    <m/>
    <m/>
    <m/>
    <s v="General interest in the topic (personal growth and enrichment)"/>
    <m/>
    <n v="23"/>
    <m/>
    <n v="8"/>
    <n v="0"/>
    <n v="12"/>
    <n v="20"/>
    <x v="2"/>
    <n v="0"/>
    <s v="t-shirt"/>
    <m/>
    <s v="Machine learning for life"/>
    <m/>
    <n v="0"/>
    <m/>
    <m/>
    <m/>
    <m/>
    <m/>
    <m/>
    <m/>
    <m/>
    <s v="Bachelors"/>
    <m/>
    <m/>
    <m/>
    <m/>
    <m/>
    <s v="Deep Learning Foundations"/>
    <m/>
    <m/>
    <m/>
    <m/>
    <s v="Stack Overflow"/>
    <m/>
  </r>
  <r>
    <n v="713"/>
    <s v="Start a new career in this field"/>
    <s v="Grow skills for my current role"/>
    <s v="Help move from academia to industry"/>
    <s v="Help prepare for an advanced degree"/>
    <s v="General interest in the topic (personal growth and enrichment)"/>
    <m/>
    <n v="29"/>
    <m/>
    <n v="8"/>
    <n v="30"/>
    <n v="5"/>
    <n v="30"/>
    <x v="8"/>
    <n v="0"/>
    <s v="backpack"/>
    <m/>
    <m/>
    <s v="None"/>
    <n v="1"/>
    <s v="Accounting/Finance"/>
    <m/>
    <s v="Manager"/>
    <m/>
    <m/>
    <s v="Service industry"/>
    <n v="5"/>
    <s v="Your Dog's Best Friend"/>
    <s v="Bachelors"/>
    <s v="Intro to Programming"/>
    <m/>
    <m/>
    <m/>
    <m/>
    <s v="Deep Learning Foundations"/>
    <m/>
    <m/>
    <m/>
    <s v="Front End Developer"/>
    <s v="Forums"/>
    <m/>
  </r>
  <r>
    <n v="714"/>
    <m/>
    <s v="Grow skills for my current role"/>
    <m/>
    <m/>
    <m/>
    <m/>
    <n v="33"/>
    <m/>
    <n v="8"/>
    <n v="80"/>
    <n v="9"/>
    <n v="2"/>
    <x v="2"/>
    <n v="1"/>
    <m/>
    <m/>
    <m/>
    <m/>
    <n v="1"/>
    <s v="Other"/>
    <m/>
    <s v="Individual Contributor"/>
    <m/>
    <s v="Airlines &amp; Aerospace (including Defense)"/>
    <m/>
    <n v="10"/>
    <s v="Airbus"/>
    <s v="Masters"/>
    <m/>
    <m/>
    <s v="Data Analyst"/>
    <m/>
    <m/>
    <m/>
    <m/>
    <m/>
    <m/>
    <m/>
    <s v="Forums"/>
    <m/>
  </r>
  <r>
    <n v="715"/>
    <m/>
    <s v="Grow skills for my current role"/>
    <m/>
    <m/>
    <m/>
    <m/>
    <n v="25"/>
    <m/>
    <n v="8"/>
    <n v="15"/>
    <n v="9"/>
    <n v="12"/>
    <x v="9"/>
    <n v="1"/>
    <m/>
    <m/>
    <m/>
    <m/>
    <n v="0"/>
    <m/>
    <m/>
    <m/>
    <m/>
    <m/>
    <m/>
    <m/>
    <m/>
    <s v="Bachelors"/>
    <m/>
    <m/>
    <m/>
    <s v="Machine Learning Engineer"/>
    <m/>
    <m/>
    <m/>
    <m/>
    <m/>
    <m/>
    <s v="Forums"/>
    <m/>
  </r>
  <r>
    <n v="716"/>
    <s v="Start a new career in this field"/>
    <s v="Grow skills for my current role"/>
    <s v="Help move from academia to industry"/>
    <m/>
    <m/>
    <m/>
    <n v="37"/>
    <m/>
    <n v="7"/>
    <n v="40"/>
    <n v="10"/>
    <n v="0"/>
    <x v="5"/>
    <n v="0"/>
    <s v="t-shirt"/>
    <m/>
    <s v="Machine learning for life"/>
    <m/>
    <n v="1"/>
    <s v="Research"/>
    <m/>
    <s v="Not Applicable"/>
    <m/>
    <s v="Education"/>
    <m/>
    <n v="6"/>
    <s v="University of Chicago"/>
    <s v="PhD"/>
    <m/>
    <m/>
    <m/>
    <s v="Machine Learning Engineer"/>
    <m/>
    <m/>
    <m/>
    <m/>
    <m/>
    <m/>
    <s v="Mentor Help (classroom or 1:1 mentors)"/>
    <m/>
  </r>
  <r>
    <n v="717"/>
    <s v="Start a new career in this field"/>
    <m/>
    <m/>
    <m/>
    <m/>
    <m/>
    <n v="30"/>
    <m/>
    <n v="10"/>
    <n v="60"/>
    <n v="8"/>
    <n v="10"/>
    <x v="6"/>
    <n v="0"/>
    <s v="jacket (brand is TBD... probably Patagonia)"/>
    <m/>
    <s v="A quality life demands quality questions"/>
    <m/>
    <n v="0"/>
    <m/>
    <m/>
    <m/>
    <m/>
    <m/>
    <m/>
    <m/>
    <m/>
    <s v="Masters"/>
    <m/>
    <m/>
    <m/>
    <m/>
    <s v="Artificial Intelligence"/>
    <m/>
    <s v="Self-Driving Car Engineer"/>
    <m/>
    <m/>
    <m/>
    <s v="Slack Channel"/>
    <m/>
  </r>
  <r>
    <n v="718"/>
    <s v="Start a new career in this field"/>
    <s v="Grow skills for my current role"/>
    <m/>
    <m/>
    <s v="General interest in the topic (personal growth and enrichment)"/>
    <m/>
    <n v="29"/>
    <m/>
    <n v="4"/>
    <n v="30"/>
    <n v="18"/>
    <n v="24"/>
    <x v="10"/>
    <n v="1"/>
    <m/>
    <m/>
    <m/>
    <m/>
    <n v="1"/>
    <s v="Co-founder (or solo founder)"/>
    <m/>
    <s v="Individual Contributor"/>
    <m/>
    <s v="Technology &amp; Internet"/>
    <m/>
    <n v="5"/>
    <s v="Sujeerya Animation and Entertainments private limited "/>
    <s v="Bachelors"/>
    <m/>
    <m/>
    <m/>
    <m/>
    <m/>
    <s v="Deep Learning Foundations"/>
    <m/>
    <m/>
    <m/>
    <m/>
    <s v="Slack Channel"/>
    <m/>
  </r>
  <r>
    <n v="719"/>
    <s v="Start a new career in this field"/>
    <s v="Grow skills for my current role"/>
    <m/>
    <m/>
    <m/>
    <m/>
    <n v="34"/>
    <m/>
    <n v="6"/>
    <n v="135"/>
    <n v="7"/>
    <n v="40"/>
    <x v="6"/>
    <n v="1"/>
    <m/>
    <m/>
    <m/>
    <m/>
    <n v="1"/>
    <s v="Product Management/Project Management"/>
    <m/>
    <s v="Not Applicable"/>
    <m/>
    <s v="Automotive"/>
    <m/>
    <n v="5"/>
    <s v="Not Sure "/>
    <s v="Masters"/>
    <m/>
    <m/>
    <m/>
    <m/>
    <s v="Artificial Intelligence"/>
    <m/>
    <m/>
    <m/>
    <m/>
    <m/>
    <s v="Forums"/>
    <m/>
  </r>
  <r>
    <n v="720"/>
    <s v="Start a new career in this field"/>
    <m/>
    <m/>
    <m/>
    <m/>
    <m/>
    <n v="37"/>
    <m/>
    <n v="8"/>
    <n v="0"/>
    <n v="8"/>
    <n v="15"/>
    <x v="0"/>
    <n v="1"/>
    <m/>
    <m/>
    <m/>
    <m/>
    <n v="0"/>
    <m/>
    <m/>
    <m/>
    <m/>
    <m/>
    <m/>
    <m/>
    <m/>
    <s v="Bachelors"/>
    <m/>
    <m/>
    <m/>
    <m/>
    <m/>
    <s v="Deep Learning Foundations"/>
    <m/>
    <m/>
    <m/>
    <m/>
    <s v="Slack Channel"/>
    <m/>
  </r>
  <r>
    <n v="721"/>
    <s v="Start a new career in this field"/>
    <m/>
    <m/>
    <m/>
    <m/>
    <m/>
    <n v="35"/>
    <m/>
    <n v="8"/>
    <n v="90"/>
    <n v="15"/>
    <n v="10"/>
    <x v="0"/>
    <n v="0"/>
    <s v="t-shirt"/>
    <m/>
    <m/>
    <s v="udacity"/>
    <n v="1"/>
    <s v="Data Scientist"/>
    <m/>
    <s v="Individual Contributor"/>
    <m/>
    <s v="Technology &amp; Internet"/>
    <m/>
    <n v="2"/>
    <s v="popsugar"/>
    <s v="Bachelors"/>
    <m/>
    <m/>
    <m/>
    <s v="Machine Learning Engineer"/>
    <m/>
    <m/>
    <m/>
    <m/>
    <m/>
    <m/>
    <s v="Stack Overflow"/>
    <m/>
  </r>
  <r>
    <n v="722"/>
    <s v="Start a new career in this field"/>
    <m/>
    <m/>
    <m/>
    <s v="General interest in the topic (personal growth and enrichment)"/>
    <m/>
    <n v="28"/>
    <m/>
    <n v="8"/>
    <n v="120"/>
    <n v="8"/>
    <n v="1"/>
    <x v="7"/>
    <n v="0"/>
    <s v="t-shirt"/>
    <m/>
    <s v="A quality life demands quality questions"/>
    <m/>
    <n v="0"/>
    <m/>
    <m/>
    <m/>
    <m/>
    <m/>
    <m/>
    <m/>
    <m/>
    <s v="Bachelors"/>
    <m/>
    <s v="Business Analyst"/>
    <m/>
    <m/>
    <m/>
    <m/>
    <m/>
    <m/>
    <m/>
    <m/>
    <s v="Forums"/>
    <m/>
  </r>
  <r>
    <n v="723"/>
    <s v="Start a new career in this field"/>
    <m/>
    <m/>
    <m/>
    <s v="General interest in the topic (personal growth and enrichment)"/>
    <m/>
    <n v="25"/>
    <m/>
    <n v="8"/>
    <n v="40"/>
    <n v="10"/>
    <n v="6"/>
    <x v="2"/>
    <n v="1"/>
    <m/>
    <m/>
    <m/>
    <m/>
    <n v="1"/>
    <s v="Product Management/Project Management"/>
    <m/>
    <s v="Manager"/>
    <m/>
    <s v="Telecommunications"/>
    <m/>
    <n v="2"/>
    <s v="Veon"/>
    <s v="Bachelors"/>
    <m/>
    <m/>
    <m/>
    <m/>
    <s v="Artificial Intelligence"/>
    <m/>
    <m/>
    <m/>
    <m/>
    <m/>
    <s v="Slack Channel"/>
    <m/>
  </r>
  <r>
    <n v="724"/>
    <s v="Start a new career in this field"/>
    <m/>
    <m/>
    <m/>
    <m/>
    <m/>
    <m/>
    <m/>
    <n v="7"/>
    <n v="10"/>
    <n v="8"/>
    <n v="8"/>
    <x v="1"/>
    <n v="1"/>
    <m/>
    <m/>
    <m/>
    <m/>
    <n v="1"/>
    <s v=" Artificial Intelligence Engineer"/>
    <m/>
    <s v="Individual Contributor"/>
    <m/>
    <s v="Technology &amp; Internet"/>
    <m/>
    <n v="1"/>
    <s v="äº‘ä¸ç½‘ç»œæŠ€æœ¯é‚®ç®±å…¬å¸"/>
    <s v="Bachelors"/>
    <m/>
    <m/>
    <m/>
    <s v="Machine Learning Engineer"/>
    <m/>
    <s v="Deep Learning Foundations"/>
    <m/>
    <m/>
    <m/>
    <m/>
    <s v="Slack Channel"/>
    <m/>
  </r>
  <r>
    <n v="725"/>
    <s v="Start a new career in this field"/>
    <m/>
    <m/>
    <m/>
    <m/>
    <m/>
    <n v="27"/>
    <m/>
    <n v="7"/>
    <n v="70"/>
    <n v="3"/>
    <n v="5"/>
    <x v="5"/>
    <n v="0"/>
    <s v="backpack"/>
    <m/>
    <s v="Machine learning for life"/>
    <m/>
    <n v="1"/>
    <s v="Self employed"/>
    <m/>
    <s v="Not Applicable"/>
    <m/>
    <s v="Education"/>
    <m/>
    <n v="2"/>
    <s v="Self-employed"/>
    <s v="Bachelors"/>
    <m/>
    <m/>
    <m/>
    <m/>
    <m/>
    <m/>
    <m/>
    <m/>
    <s v="None"/>
    <m/>
    <m/>
    <m/>
  </r>
  <r>
    <n v="726"/>
    <s v="Start a new career in this field"/>
    <s v="Grow skills for my current role"/>
    <m/>
    <m/>
    <m/>
    <m/>
    <n v="36"/>
    <m/>
    <n v="7"/>
    <n v="30"/>
    <n v="7"/>
    <n v="1"/>
    <x v="3"/>
    <n v="0"/>
    <s v="t-shirt"/>
    <m/>
    <s v="Machine learning for life"/>
    <m/>
    <n v="1"/>
    <s v="Educator / Instructor"/>
    <m/>
    <s v="Individual Contributor"/>
    <m/>
    <s v="Education"/>
    <m/>
    <n v="7"/>
    <s v="Singapore Polytechnic"/>
    <s v="Masters"/>
    <m/>
    <m/>
    <m/>
    <m/>
    <m/>
    <s v="Deep Learning Foundations"/>
    <m/>
    <m/>
    <m/>
    <m/>
    <s v="Slack Channel"/>
    <m/>
  </r>
  <r>
    <n v="727"/>
    <m/>
    <m/>
    <m/>
    <m/>
    <s v="General interest in the topic (personal growth and enrichment)"/>
    <m/>
    <m/>
    <m/>
    <n v="6"/>
    <n v="30"/>
    <n v="10"/>
    <n v="6"/>
    <x v="7"/>
    <n v="0"/>
    <s v="backpack"/>
    <m/>
    <s v="A quality life demands quality questions"/>
    <m/>
    <n v="1"/>
    <s v="Software Engineer"/>
    <m/>
    <m/>
    <s v="Engineer"/>
    <s v="Technology &amp; Internet"/>
    <m/>
    <n v="3"/>
    <s v="Not sharing "/>
    <s v="PhD"/>
    <m/>
    <m/>
    <m/>
    <m/>
    <s v="Artificial Intelligence"/>
    <m/>
    <m/>
    <m/>
    <m/>
    <m/>
    <m/>
    <s v="Me"/>
  </r>
  <r>
    <n v="728"/>
    <s v="Start a new career in this field"/>
    <s v="Grow skills for my current role"/>
    <m/>
    <m/>
    <s v="General interest in the topic (personal growth and enrichment)"/>
    <m/>
    <n v="36"/>
    <m/>
    <n v="8"/>
    <n v="60"/>
    <n v="6"/>
    <n v="10"/>
    <x v="7"/>
    <n v="1"/>
    <m/>
    <m/>
    <m/>
    <m/>
    <n v="1"/>
    <s v="Software Engineer"/>
    <m/>
    <m/>
    <s v="Engineer"/>
    <m/>
    <s v="Finance"/>
    <n v="10"/>
    <s v="Barclays"/>
    <s v="Bachelors"/>
    <m/>
    <m/>
    <m/>
    <m/>
    <s v="Artificial Intelligence"/>
    <m/>
    <m/>
    <m/>
    <m/>
    <m/>
    <s v="Slack Channel"/>
    <m/>
  </r>
  <r>
    <n v="729"/>
    <s v="Start a new career in this field"/>
    <m/>
    <m/>
    <m/>
    <s v="General interest in the topic (personal growth and enrichment)"/>
    <m/>
    <n v="66"/>
    <m/>
    <n v="6"/>
    <n v="90"/>
    <n v="9"/>
    <n v="1"/>
    <x v="9"/>
    <n v="0"/>
    <m/>
    <s v="-"/>
    <s v="Machine learning for life"/>
    <m/>
    <n v="1"/>
    <s v="Data Analyst"/>
    <m/>
    <s v="Individual Contributor"/>
    <m/>
    <s v="Government"/>
    <m/>
    <n v="15"/>
    <s v="Anaheim, California"/>
    <s v="PhD"/>
    <m/>
    <m/>
    <m/>
    <s v="Machine Learning Engineer"/>
    <m/>
    <m/>
    <m/>
    <m/>
    <m/>
    <m/>
    <s v="Forums"/>
    <m/>
  </r>
  <r>
    <n v="730"/>
    <m/>
    <s v="Grow skills for my current role"/>
    <m/>
    <m/>
    <m/>
    <m/>
    <n v="24"/>
    <m/>
    <n v="6"/>
    <n v="50"/>
    <n v="10"/>
    <n v="1"/>
    <x v="8"/>
    <n v="1"/>
    <s v="jacket (brand is TBD... probably Patagonia)"/>
    <m/>
    <s v="Machine learning for life"/>
    <m/>
    <n v="1"/>
    <s v="Software Engineer"/>
    <m/>
    <s v="Individual Contributor"/>
    <m/>
    <s v="Retail &amp; Consumer Durables"/>
    <m/>
    <n v="2"/>
    <s v="Amazon"/>
    <s v="Bachelors"/>
    <m/>
    <m/>
    <s v="Data Analyst"/>
    <m/>
    <m/>
    <m/>
    <m/>
    <m/>
    <m/>
    <m/>
    <s v="Stack Overflow"/>
    <m/>
  </r>
  <r>
    <n v="731"/>
    <m/>
    <m/>
    <m/>
    <m/>
    <m/>
    <s v="Take initiative in the org in ML"/>
    <n v="38"/>
    <m/>
    <n v="7"/>
    <n v="240"/>
    <n v="12"/>
    <n v="6"/>
    <x v="11"/>
    <n v="0"/>
    <s v="backpack"/>
    <m/>
    <m/>
    <s v="Working relentlessly for Nirvan Of Machines :)"/>
    <n v="1"/>
    <s v="Co-founder (or solo founder)"/>
    <m/>
    <s v="C-Level"/>
    <m/>
    <s v="Technology &amp; Internet"/>
    <m/>
    <n v="16"/>
    <s v="Drishti-Soft Solutions Pvt Ltd"/>
    <s v="Bachelors"/>
    <m/>
    <m/>
    <m/>
    <m/>
    <m/>
    <s v="Deep Learning Foundations"/>
    <m/>
    <m/>
    <m/>
    <m/>
    <s v="Forums"/>
    <m/>
  </r>
  <r>
    <n v="732"/>
    <m/>
    <s v="Grow skills for my current role"/>
    <m/>
    <m/>
    <s v="General interest in the topic (personal growth and enrichment)"/>
    <m/>
    <n v="37"/>
    <m/>
    <n v="7"/>
    <n v="60"/>
    <n v="5"/>
    <n v="9"/>
    <x v="8"/>
    <n v="1"/>
    <m/>
    <m/>
    <m/>
    <m/>
    <n v="1"/>
    <s v="Software Engineer"/>
    <m/>
    <s v="Not Applicable"/>
    <m/>
    <m/>
    <s v="Banking"/>
    <n v="10"/>
    <s v="IT"/>
    <s v="Masters"/>
    <m/>
    <m/>
    <m/>
    <m/>
    <s v="Artificial Intelligence"/>
    <m/>
    <m/>
    <m/>
    <m/>
    <m/>
    <s v="Mentor Help (classroom or 1:1 mentors)"/>
    <m/>
  </r>
  <r>
    <n v="733"/>
    <s v="Start a new career in this field"/>
    <m/>
    <m/>
    <m/>
    <m/>
    <m/>
    <n v="39"/>
    <m/>
    <n v="6"/>
    <n v="20"/>
    <n v="13"/>
    <n v="2"/>
    <x v="2"/>
    <n v="0"/>
    <s v="backpack"/>
    <m/>
    <s v="A quality life demands quality questions"/>
    <m/>
    <n v="1"/>
    <s v="Software Engineer"/>
    <m/>
    <s v="Individual Contributor"/>
    <m/>
    <s v="Technology &amp; Internet"/>
    <m/>
    <n v="2"/>
    <s v="TEDIAL"/>
    <s v="Masters"/>
    <m/>
    <m/>
    <s v="Data Analyst"/>
    <m/>
    <m/>
    <m/>
    <m/>
    <m/>
    <m/>
    <m/>
    <s v="Forums"/>
    <m/>
  </r>
  <r>
    <n v="734"/>
    <s v="Start a new career in this field"/>
    <m/>
    <m/>
    <m/>
    <m/>
    <m/>
    <n v="37"/>
    <m/>
    <n v="65"/>
    <n v="40"/>
    <n v="12"/>
    <n v="3"/>
    <x v="4"/>
    <n v="0"/>
    <s v="t-shirt"/>
    <m/>
    <s v="Data is the new bacon&quot;"/>
    <m/>
    <n v="1"/>
    <s v="Research"/>
    <m/>
    <s v="Individual Contributor"/>
    <m/>
    <s v="Nonprofit"/>
    <m/>
    <n v="14"/>
    <s v="Physicist"/>
    <s v="PhD"/>
    <m/>
    <m/>
    <s v="Data Analyst"/>
    <m/>
    <m/>
    <m/>
    <m/>
    <m/>
    <m/>
    <m/>
    <s v="Slack Channel"/>
    <m/>
  </r>
  <r>
    <n v="735"/>
    <s v="Start a new career in this field"/>
    <m/>
    <m/>
    <m/>
    <m/>
    <m/>
    <n v="40"/>
    <m/>
    <n v="4"/>
    <n v="0"/>
    <n v="12"/>
    <n v="600"/>
    <x v="3"/>
    <n v="1"/>
    <m/>
    <m/>
    <m/>
    <m/>
    <n v="1"/>
    <m/>
    <s v="Paramedic "/>
    <m/>
    <s v="Advance "/>
    <m/>
    <s v="Paramedic "/>
    <n v="27"/>
    <s v="Medic Ambulance "/>
    <s v="Associates"/>
    <m/>
    <m/>
    <m/>
    <m/>
    <s v="Artificial Intelligence"/>
    <s v="Deep Learning Foundations"/>
    <m/>
    <m/>
    <m/>
    <m/>
    <m/>
    <s v="Google search"/>
  </r>
  <r>
    <n v="736"/>
    <s v="Start a new career in this field"/>
    <m/>
    <m/>
    <m/>
    <m/>
    <m/>
    <m/>
    <m/>
    <n v="8"/>
    <n v="30"/>
    <n v="10"/>
    <n v="2"/>
    <x v="8"/>
    <n v="1"/>
    <m/>
    <m/>
    <m/>
    <m/>
    <n v="1"/>
    <s v="Software Engineer"/>
    <m/>
    <s v="Manager"/>
    <m/>
    <s v="Technology &amp; Internet"/>
    <m/>
    <n v="10"/>
    <s v="Antel"/>
    <s v="Bachelors"/>
    <m/>
    <m/>
    <m/>
    <m/>
    <m/>
    <s v="Deep Learning Foundations"/>
    <m/>
    <m/>
    <m/>
    <m/>
    <s v="Forums"/>
    <m/>
  </r>
  <r>
    <n v="737"/>
    <s v="Start a new career in this field"/>
    <m/>
    <m/>
    <m/>
    <m/>
    <m/>
    <n v="27"/>
    <m/>
    <n v="7"/>
    <n v="45"/>
    <n v="9"/>
    <n v="5"/>
    <x v="1"/>
    <n v="1"/>
    <m/>
    <m/>
    <m/>
    <m/>
    <n v="1"/>
    <s v=" Artificial Intelligence Engineer"/>
    <m/>
    <s v="Intern"/>
    <m/>
    <s v="Technology &amp; Internet"/>
    <m/>
    <n v="1"/>
    <s v="IGPI"/>
    <s v="High school or below"/>
    <m/>
    <m/>
    <m/>
    <s v="Machine Learning Engineer"/>
    <m/>
    <m/>
    <m/>
    <m/>
    <s v="None"/>
    <m/>
    <m/>
    <m/>
  </r>
  <r>
    <n v="738"/>
    <s v="Start a new career in this field"/>
    <m/>
    <m/>
    <m/>
    <m/>
    <m/>
    <n v="24"/>
    <m/>
    <n v="10"/>
    <n v="300"/>
    <n v="10"/>
    <n v="10"/>
    <x v="10"/>
    <n v="1"/>
    <m/>
    <m/>
    <m/>
    <m/>
    <n v="1"/>
    <s v="Data Engineer"/>
    <m/>
    <s v="Individual Contributor"/>
    <m/>
    <s v="Technology &amp; Internet"/>
    <m/>
    <n v="1"/>
    <s v="didichuxing"/>
    <s v="Bachelors"/>
    <m/>
    <m/>
    <m/>
    <m/>
    <m/>
    <s v="Deep Learning Foundations"/>
    <m/>
    <m/>
    <m/>
    <m/>
    <s v="Stack Overflow"/>
    <m/>
  </r>
  <r>
    <n v="739"/>
    <m/>
    <s v="Grow skills for my current role"/>
    <m/>
    <m/>
    <m/>
    <m/>
    <m/>
    <m/>
    <n v="7"/>
    <n v="15"/>
    <n v="5"/>
    <n v="5"/>
    <x v="7"/>
    <n v="1"/>
    <m/>
    <m/>
    <m/>
    <m/>
    <n v="1"/>
    <s v=" Artificial Intelligence Engineer"/>
    <m/>
    <s v="Manager"/>
    <m/>
    <s v="Technology &amp; Internet"/>
    <m/>
    <n v="20"/>
    <s v="R&amp;D manager"/>
    <s v="PhD"/>
    <m/>
    <m/>
    <m/>
    <m/>
    <s v="Artificial Intelligence"/>
    <s v="Deep Learning Foundations"/>
    <m/>
    <m/>
    <m/>
    <m/>
    <s v="Forums"/>
    <m/>
  </r>
  <r>
    <n v="740"/>
    <m/>
    <m/>
    <s v="Help move from academia to industry"/>
    <m/>
    <s v="General interest in the topic (personal growth and enrichment)"/>
    <m/>
    <n v="28"/>
    <m/>
    <n v="6"/>
    <n v="220"/>
    <n v="10"/>
    <n v="10"/>
    <x v="0"/>
    <n v="0"/>
    <s v="hoodie"/>
    <m/>
    <s v="Data is the new bacon&quot;"/>
    <m/>
    <n v="0"/>
    <m/>
    <m/>
    <m/>
    <m/>
    <m/>
    <m/>
    <m/>
    <m/>
    <s v="Bachelors"/>
    <m/>
    <m/>
    <m/>
    <m/>
    <m/>
    <s v="Deep Learning Foundations"/>
    <m/>
    <m/>
    <m/>
    <m/>
    <s v="Slack Channel"/>
    <m/>
  </r>
  <r>
    <n v="741"/>
    <m/>
    <m/>
    <m/>
    <m/>
    <s v="General interest in the topic (personal growth and enrichment)"/>
    <m/>
    <n v="35"/>
    <m/>
    <n v="6"/>
    <n v="20"/>
    <n v="9"/>
    <n v="4"/>
    <x v="1"/>
    <n v="1"/>
    <m/>
    <m/>
    <m/>
    <m/>
    <n v="1"/>
    <s v="Product Management/Project Management"/>
    <m/>
    <s v="Manager"/>
    <m/>
    <s v="Automotive"/>
    <m/>
    <n v="10"/>
    <s v="Porsche"/>
    <s v="Masters"/>
    <m/>
    <m/>
    <m/>
    <m/>
    <m/>
    <s v="Deep Learning Foundations"/>
    <m/>
    <m/>
    <m/>
    <m/>
    <s v="Slack Channel"/>
    <m/>
  </r>
  <r>
    <n v="742"/>
    <m/>
    <m/>
    <m/>
    <m/>
    <s v="General interest in the topic (personal growth and enrichment)"/>
    <m/>
    <n v="37"/>
    <m/>
    <n v="6"/>
    <n v="80"/>
    <n v="8"/>
    <n v="10"/>
    <x v="6"/>
    <n v="0"/>
    <s v="hoodie"/>
    <m/>
    <s v="Machine learning for life"/>
    <m/>
    <n v="1"/>
    <s v="Software Engineer"/>
    <m/>
    <s v="Individual Contributor"/>
    <m/>
    <s v="Advertising &amp; Marketing"/>
    <m/>
    <n v="5"/>
    <s v="Versus Systems"/>
    <s v="Masters"/>
    <m/>
    <m/>
    <m/>
    <m/>
    <m/>
    <s v="Deep Learning Foundations"/>
    <m/>
    <m/>
    <m/>
    <m/>
    <s v="Slack Channel"/>
    <m/>
  </r>
  <r>
    <n v="743"/>
    <m/>
    <s v="Grow skills for my current role"/>
    <m/>
    <m/>
    <s v="General interest in the topic (personal growth and enrichment)"/>
    <m/>
    <m/>
    <m/>
    <n v="8"/>
    <n v="30"/>
    <n v="6"/>
    <n v="5"/>
    <x v="7"/>
    <n v="0"/>
    <s v="shoes (brand is TBD¦ probably Adidas or Puma)"/>
    <m/>
    <s v="Math - all the cool kids are doing it"/>
    <m/>
    <n v="1"/>
    <s v="Self employed"/>
    <m/>
    <s v="Manager"/>
    <m/>
    <m/>
    <s v="Finance"/>
    <n v="9"/>
    <m/>
    <s v="Masters"/>
    <m/>
    <m/>
    <s v="Data Analyst"/>
    <m/>
    <m/>
    <m/>
    <m/>
    <m/>
    <m/>
    <m/>
    <s v="Mentor Help (classroom or 1:1 mentors)"/>
    <m/>
  </r>
  <r>
    <n v="744"/>
    <s v="Start a new career in this field"/>
    <m/>
    <m/>
    <m/>
    <s v="General interest in the topic (personal growth and enrichment)"/>
    <m/>
    <n v="38"/>
    <m/>
    <n v="8"/>
    <n v="45"/>
    <n v="5"/>
    <n v="6"/>
    <x v="8"/>
    <n v="1"/>
    <m/>
    <m/>
    <m/>
    <m/>
    <n v="1"/>
    <s v="Self employed"/>
    <m/>
    <s v="Not Applicable"/>
    <m/>
    <s v="Real Estate"/>
    <m/>
    <n v="10"/>
    <m/>
    <s v="Masters"/>
    <m/>
    <m/>
    <s v="Data Analyst"/>
    <m/>
    <m/>
    <m/>
    <m/>
    <m/>
    <m/>
    <m/>
    <s v="Stack Overflow"/>
    <m/>
  </r>
  <r>
    <n v="745"/>
    <s v="Start a new career in this field"/>
    <m/>
    <m/>
    <m/>
    <m/>
    <m/>
    <n v="43"/>
    <m/>
    <n v="7"/>
    <n v="40"/>
    <n v="6"/>
    <n v="1"/>
    <x v="2"/>
    <n v="0"/>
    <s v="hat"/>
    <m/>
    <s v="Machine learning for life"/>
    <m/>
    <n v="1"/>
    <s v="Educator / Instructor"/>
    <m/>
    <s v="Individual Contributor"/>
    <m/>
    <s v="Education"/>
    <m/>
    <n v="10"/>
    <m/>
    <s v="PhD"/>
    <m/>
    <m/>
    <m/>
    <s v="Machine Learning Engineer"/>
    <m/>
    <m/>
    <m/>
    <m/>
    <m/>
    <m/>
    <s v="Forums"/>
    <m/>
  </r>
  <r>
    <n v="746"/>
    <m/>
    <s v="Grow skills for my current role"/>
    <m/>
    <m/>
    <s v="General interest in the topic (personal growth and enrichment)"/>
    <m/>
    <n v="29"/>
    <m/>
    <n v="4"/>
    <n v="10"/>
    <n v="8"/>
    <n v="1"/>
    <x v="11"/>
    <n v="1"/>
    <m/>
    <m/>
    <m/>
    <m/>
    <n v="1"/>
    <s v="Other"/>
    <m/>
    <s v="Individual Contributor"/>
    <m/>
    <s v="Education"/>
    <m/>
    <n v="12"/>
    <s v="Hackbright Academy"/>
    <s v="Bachelors"/>
    <m/>
    <m/>
    <m/>
    <s v="Machine Learning Engineer"/>
    <s v="Artificial Intelligence"/>
    <m/>
    <m/>
    <m/>
    <m/>
    <m/>
    <s v="Forums"/>
    <m/>
  </r>
  <r>
    <n v="747"/>
    <m/>
    <s v="Grow skills for my current role"/>
    <m/>
    <m/>
    <m/>
    <m/>
    <n v="25"/>
    <m/>
    <n v="7"/>
    <n v="30"/>
    <n v="12"/>
    <n v="0"/>
    <x v="6"/>
    <n v="0"/>
    <s v="backpack"/>
    <m/>
    <s v="Machine learning for life"/>
    <m/>
    <n v="0"/>
    <m/>
    <m/>
    <m/>
    <m/>
    <m/>
    <m/>
    <m/>
    <m/>
    <s v="Bachelors"/>
    <m/>
    <m/>
    <s v="Data Analyst"/>
    <m/>
    <m/>
    <m/>
    <m/>
    <m/>
    <m/>
    <m/>
    <s v="Mentor Help (classroom or 1:1 mentors)"/>
    <m/>
  </r>
  <r>
    <n v="748"/>
    <m/>
    <s v="Grow skills for my current role"/>
    <s v="Help move from academia to industry"/>
    <m/>
    <m/>
    <m/>
    <n v="25"/>
    <m/>
    <n v="7"/>
    <n v="40"/>
    <n v="10"/>
    <n v="4"/>
    <x v="0"/>
    <n v="1"/>
    <m/>
    <m/>
    <m/>
    <m/>
    <n v="1"/>
    <s v="Consulting"/>
    <m/>
    <s v="Manager"/>
    <m/>
    <s v="Technology &amp; Internet"/>
    <m/>
    <n v="1"/>
    <s v="indizen technologies"/>
    <s v="Bachelors"/>
    <m/>
    <m/>
    <s v="Data Analyst"/>
    <m/>
    <m/>
    <m/>
    <m/>
    <m/>
    <m/>
    <m/>
    <s v="Forums"/>
    <m/>
  </r>
  <r>
    <n v="749"/>
    <m/>
    <m/>
    <m/>
    <m/>
    <s v="General interest in the topic (personal growth and enrichment)"/>
    <m/>
    <n v="45"/>
    <m/>
    <n v="7"/>
    <n v="60"/>
    <n v="8"/>
    <n v="35"/>
    <x v="4"/>
    <n v="0"/>
    <s v="shoes (brand is TBD¦ probably Adidas or Puma)"/>
    <m/>
    <s v="Machine learning for life"/>
    <m/>
    <n v="1"/>
    <s v="Software Engineer"/>
    <m/>
    <s v="Individual Contributor"/>
    <m/>
    <s v="Healthcare and Pharmaceuticals"/>
    <m/>
    <n v="20"/>
    <s v="Roche Sequencing"/>
    <s v="Bachelors"/>
    <m/>
    <m/>
    <m/>
    <m/>
    <m/>
    <s v="Deep Learning Foundations"/>
    <m/>
    <m/>
    <m/>
    <m/>
    <s v="Slack Channel"/>
    <m/>
  </r>
  <r>
    <n v="750"/>
    <m/>
    <m/>
    <m/>
    <m/>
    <s v="General interest in the topic (personal growth and enrichment)"/>
    <m/>
    <n v="31"/>
    <m/>
    <n v="8"/>
    <n v="45"/>
    <n v="12"/>
    <n v="12"/>
    <x v="8"/>
    <n v="0"/>
    <s v="hoodie"/>
    <m/>
    <s v="A quality life demands quality questions"/>
    <m/>
    <n v="1"/>
    <s v="Marketing"/>
    <m/>
    <s v="Individual Contributor"/>
    <m/>
    <s v="Entertainment &amp; Leisure"/>
    <m/>
    <n v="5"/>
    <s v="Asmodee North America"/>
    <s v="Bachelors"/>
    <m/>
    <m/>
    <m/>
    <m/>
    <m/>
    <s v="Deep Learning Foundations"/>
    <m/>
    <m/>
    <m/>
    <m/>
    <s v="Forums"/>
    <m/>
  </r>
  <r>
    <n v="751"/>
    <m/>
    <s v="Grow skills for my current role"/>
    <m/>
    <m/>
    <m/>
    <m/>
    <n v="26"/>
    <m/>
    <n v="7"/>
    <n v="100"/>
    <n v="7"/>
    <n v="10"/>
    <x v="11"/>
    <n v="1"/>
    <m/>
    <m/>
    <m/>
    <m/>
    <n v="1"/>
    <s v="Data Scientist"/>
    <m/>
    <s v="Individual Contributor"/>
    <m/>
    <s v="Technology &amp; Internet"/>
    <m/>
    <n v="1"/>
    <s v="Amazon"/>
    <s v="Masters"/>
    <m/>
    <m/>
    <m/>
    <s v="Machine Learning Engineer"/>
    <m/>
    <m/>
    <m/>
    <m/>
    <m/>
    <m/>
    <s v="Stack Overflow"/>
    <m/>
  </r>
  <r>
    <n v="752"/>
    <s v="Start a new career in this field"/>
    <m/>
    <m/>
    <m/>
    <m/>
    <m/>
    <n v="33"/>
    <m/>
    <n v="6"/>
    <n v="25"/>
    <n v="14"/>
    <n v="1"/>
    <x v="2"/>
    <n v="1"/>
    <m/>
    <m/>
    <m/>
    <m/>
    <n v="1"/>
    <s v="Data Analyst"/>
    <m/>
    <s v="Individual Contributor"/>
    <m/>
    <s v="Insurance"/>
    <m/>
    <n v="1"/>
    <s v="The Hartford"/>
    <s v="Nanodegree Program"/>
    <m/>
    <m/>
    <s v="Data Analyst"/>
    <m/>
    <m/>
    <m/>
    <m/>
    <m/>
    <m/>
    <m/>
    <s v="Stack Overflow"/>
    <m/>
  </r>
</pivotCacheRecords>
</file>

<file path=xl/pivotCache/pivotCacheRecords3.xml><?xml version="1.0" encoding="utf-8"?>
<pivotCacheRecords xmlns="http://schemas.openxmlformats.org/spreadsheetml/2006/main" xmlns:r="http://schemas.openxmlformats.org/officeDocument/2006/relationships" count="753">
  <r>
    <n v="0"/>
    <m/>
    <m/>
    <m/>
    <m/>
    <m/>
    <m/>
    <n v="32"/>
    <n v="0"/>
    <m/>
    <m/>
    <m/>
    <m/>
    <s v="China"/>
    <n v="1"/>
    <s v="hoodie"/>
    <m/>
    <s v="Data is the new bacon&quot;"/>
    <m/>
    <n v="1"/>
    <s v="Product Management/Project Management"/>
    <m/>
    <s v="Manager"/>
    <m/>
    <s v="Education"/>
    <m/>
    <m/>
    <s v="Udacity"/>
    <s v="Bachelors"/>
    <m/>
    <s v="Business Analyst"/>
    <m/>
    <m/>
    <m/>
    <m/>
    <m/>
    <m/>
    <m/>
    <m/>
    <x v="0"/>
    <m/>
  </r>
  <r>
    <n v="1"/>
    <m/>
    <m/>
    <m/>
    <m/>
    <m/>
    <m/>
    <n v="38"/>
    <n v="9"/>
    <m/>
    <m/>
    <m/>
    <m/>
    <s v="Argentina"/>
    <n v="1"/>
    <s v="t-shirt"/>
    <m/>
    <s v="Math - all the cool kids are doing it"/>
    <m/>
    <n v="1"/>
    <s v="Educator / Instructor"/>
    <m/>
    <s v="Manager"/>
    <m/>
    <s v="Education"/>
    <m/>
    <m/>
    <s v="Uadcity"/>
    <s v="PhD"/>
    <m/>
    <m/>
    <m/>
    <s v="Machine Learning Engineer"/>
    <s v="Artificial Intelligence"/>
    <m/>
    <m/>
    <m/>
    <m/>
    <m/>
    <x v="1"/>
    <m/>
  </r>
  <r>
    <n v="2"/>
    <s v="Start a new career in this field"/>
    <m/>
    <m/>
    <m/>
    <m/>
    <m/>
    <n v="30"/>
    <n v="10"/>
    <n v="7"/>
    <n v="45"/>
    <n v="8"/>
    <n v="2"/>
    <s v="Canada"/>
    <n v="0"/>
    <s v="jacket (brand is TBD... probably Patagonia)"/>
    <m/>
    <s v="Math - all the cool kids are doing it"/>
    <m/>
    <n v="1"/>
    <s v="Business/Strategy"/>
    <m/>
    <s v="Individual Contributor"/>
    <m/>
    <s v="Business Support &amp; Logistics"/>
    <m/>
    <n v="3"/>
    <s v="USAA"/>
    <s v="Masters"/>
    <m/>
    <m/>
    <s v="Data Analyst"/>
    <m/>
    <m/>
    <m/>
    <m/>
    <m/>
    <m/>
    <m/>
    <x v="2"/>
    <m/>
  </r>
  <r>
    <n v="3"/>
    <m/>
    <m/>
    <m/>
    <m/>
    <s v="General interest in the topic (personal growth and enrichment)"/>
    <m/>
    <n v="37"/>
    <n v="19"/>
    <n v="7"/>
    <n v="30"/>
    <n v="5"/>
    <n v="10"/>
    <s v="India"/>
    <n v="1"/>
    <s v="t-shirt"/>
    <m/>
    <s v="Math - all the cool kids are doing it"/>
    <m/>
    <n v="1"/>
    <s v="Data Engineer"/>
    <m/>
    <s v="Director"/>
    <m/>
    <s v="Technology &amp; Internet"/>
    <m/>
    <n v="10"/>
    <s v="DashDash"/>
    <s v="PhD"/>
    <m/>
    <m/>
    <s v="Data Analyst"/>
    <s v="Machine Learning Engineer"/>
    <m/>
    <m/>
    <m/>
    <m/>
    <m/>
    <m/>
    <x v="0"/>
    <m/>
  </r>
  <r>
    <n v="4"/>
    <s v="Start a new career in this field"/>
    <m/>
    <m/>
    <m/>
    <m/>
    <m/>
    <n v="24"/>
    <n v="20"/>
    <n v="8"/>
    <n v="65"/>
    <n v="610"/>
    <n v="45"/>
    <s v="Japan"/>
    <n v="0"/>
    <s v="backpack"/>
    <m/>
    <s v="Machine learning for life"/>
    <m/>
    <n v="1"/>
    <s v="Machine Learning Engineer"/>
    <m/>
    <s v="Individual Contributor"/>
    <m/>
    <s v="Technology &amp; Internet"/>
    <m/>
    <n v="0"/>
    <s v="Trove"/>
    <s v="Bachelors"/>
    <m/>
    <m/>
    <m/>
    <s v="Machine Learning Engineer"/>
    <m/>
    <m/>
    <m/>
    <m/>
    <m/>
    <m/>
    <x v="1"/>
    <m/>
  </r>
  <r>
    <n v="5"/>
    <s v="Start a new career in this field"/>
    <m/>
    <m/>
    <m/>
    <m/>
    <m/>
    <n v="27"/>
    <n v="29"/>
    <n v="6"/>
    <n v="240"/>
    <n v="6"/>
    <n v="25"/>
    <s v="UK"/>
    <n v="0"/>
    <s v="hoodie"/>
    <m/>
    <s v="A quality life demands quality questions"/>
    <m/>
    <n v="1"/>
    <s v="Data Analyst"/>
    <m/>
    <m/>
    <s v="entry level"/>
    <s v="Entertainment &amp; Leisure"/>
    <m/>
    <n v="0"/>
    <s v="Cramer Krasselt"/>
    <s v="Masters"/>
    <m/>
    <m/>
    <s v="Data Analyst"/>
    <m/>
    <m/>
    <m/>
    <m/>
    <m/>
    <m/>
    <m/>
    <x v="1"/>
    <m/>
  </r>
  <r>
    <n v="6"/>
    <s v="Start a new career in this field"/>
    <m/>
    <m/>
    <m/>
    <m/>
    <m/>
    <n v="32"/>
    <n v="30"/>
    <n v="8"/>
    <n v="0"/>
    <n v="10"/>
    <n v="50"/>
    <s v="Japan"/>
    <n v="1"/>
    <s v="jacket (brand is TBD... probably Patagonia)"/>
    <m/>
    <s v="Machine learning for life"/>
    <m/>
    <n v="1"/>
    <s v="Freelancing"/>
    <m/>
    <s v="Not Applicable"/>
    <m/>
    <s v="Retail &amp; Consumer Durables"/>
    <m/>
    <n v="4"/>
    <s v="Self"/>
    <s v="Masters"/>
    <m/>
    <m/>
    <m/>
    <m/>
    <s v="Artificial Intelligence"/>
    <m/>
    <m/>
    <m/>
    <m/>
    <m/>
    <x v="1"/>
    <m/>
  </r>
  <r>
    <n v="7"/>
    <m/>
    <m/>
    <s v="Help move from academia to industry"/>
    <m/>
    <m/>
    <m/>
    <n v="34"/>
    <n v="39"/>
    <n v="6"/>
    <n v="35"/>
    <n v="8"/>
    <n v="18"/>
    <s v="China"/>
    <n v="0"/>
    <s v="t-shirt"/>
    <m/>
    <s v="Machine learning for life"/>
    <m/>
    <n v="0"/>
    <m/>
    <m/>
    <m/>
    <m/>
    <m/>
    <m/>
    <m/>
    <m/>
    <s v="Masters"/>
    <m/>
    <m/>
    <s v="Data Analyst"/>
    <m/>
    <m/>
    <m/>
    <m/>
    <m/>
    <m/>
    <m/>
    <x v="0"/>
    <m/>
  </r>
  <r>
    <n v="8"/>
    <m/>
    <m/>
    <m/>
    <m/>
    <s v="General interest in the topic (personal growth and enrichment)"/>
    <m/>
    <n v="45"/>
    <n v="40"/>
    <n v="8"/>
    <n v="0"/>
    <n v="8"/>
    <n v="15"/>
    <s v="Mexico"/>
    <n v="1"/>
    <s v="hat"/>
    <m/>
    <s v="Data is the new bacon&quot;"/>
    <m/>
    <n v="1"/>
    <s v="Business/Strategy"/>
    <m/>
    <s v="President"/>
    <m/>
    <s v="Manufacturing"/>
    <m/>
    <n v="15"/>
    <s v="Arville"/>
    <s v="Bachelors"/>
    <m/>
    <m/>
    <s v="Data Analyst"/>
    <m/>
    <m/>
    <m/>
    <m/>
    <m/>
    <m/>
    <m/>
    <x v="1"/>
    <m/>
  </r>
  <r>
    <n v="9"/>
    <m/>
    <s v="Grow skills for my current role"/>
    <m/>
    <m/>
    <m/>
    <m/>
    <n v="40"/>
    <n v="49"/>
    <n v="7"/>
    <n v="10"/>
    <n v="6"/>
    <n v="30"/>
    <s v="China"/>
    <n v="0"/>
    <s v="hoodie"/>
    <m/>
    <s v="Machine learning for life"/>
    <m/>
    <n v="1"/>
    <s v="Educator / Instructor"/>
    <m/>
    <s v="Individual Contributor"/>
    <m/>
    <s v="Education"/>
    <m/>
    <n v="1"/>
    <s v="Haverford College"/>
    <s v="PhD"/>
    <m/>
    <m/>
    <m/>
    <m/>
    <m/>
    <s v="Deep Learning Foundations"/>
    <m/>
    <m/>
    <m/>
    <m/>
    <x v="0"/>
    <m/>
  </r>
  <r>
    <n v="10"/>
    <s v="Start a new career in this field"/>
    <m/>
    <m/>
    <m/>
    <m/>
    <m/>
    <n v="31"/>
    <n v="50"/>
    <n v="8"/>
    <n v="0"/>
    <n v="8"/>
    <n v="2"/>
    <s v="Spain"/>
    <n v="1"/>
    <s v="shoes (brand is TBD¦ probably Adidas or Puma)"/>
    <m/>
    <s v="Machine learning for life"/>
    <m/>
    <n v="1"/>
    <s v="Co-founder (or solo founder)"/>
    <m/>
    <s v="Manager"/>
    <m/>
    <s v="Technology &amp; Internet"/>
    <m/>
    <n v="10"/>
    <s v="Head of development"/>
    <s v="Bachelors"/>
    <m/>
    <m/>
    <m/>
    <m/>
    <s v="Artificial Intelligence"/>
    <m/>
    <m/>
    <m/>
    <m/>
    <m/>
    <x v="2"/>
    <m/>
  </r>
  <r>
    <n v="11"/>
    <m/>
    <s v="Grow skills for my current role"/>
    <m/>
    <m/>
    <m/>
    <m/>
    <n v="29"/>
    <n v="59"/>
    <n v="7"/>
    <n v="40"/>
    <n v="12"/>
    <n v="1"/>
    <s v="Argentina"/>
    <n v="0"/>
    <s v="socks"/>
    <m/>
    <s v="Data is the new bacon&quot;"/>
    <m/>
    <n v="1"/>
    <s v=" Artificial Intelligence Engineer"/>
    <m/>
    <s v="C-Level"/>
    <m/>
    <s v="Retail &amp; Consumer Durables"/>
    <m/>
    <n v="4"/>
    <s v="chatShopper"/>
    <s v="Masters"/>
    <m/>
    <m/>
    <m/>
    <m/>
    <m/>
    <m/>
    <m/>
    <m/>
    <s v="None"/>
    <m/>
    <x v="3"/>
    <m/>
  </r>
  <r>
    <n v="12"/>
    <s v="Start a new career in this field"/>
    <m/>
    <m/>
    <m/>
    <m/>
    <m/>
    <n v="28"/>
    <n v="60"/>
    <n v="8"/>
    <n v="30"/>
    <n v="9"/>
    <n v="12"/>
    <s v="Spain"/>
    <n v="1"/>
    <s v="t-shirt"/>
    <m/>
    <s v="Math - all the cool kids are doing it"/>
    <m/>
    <n v="1"/>
    <s v="Business Intelligence / Business Analyst"/>
    <m/>
    <m/>
    <s v="freelancer"/>
    <s v="Education"/>
    <m/>
    <n v="1"/>
    <s v="Udacity "/>
    <s v="Bachelors"/>
    <m/>
    <s v="Business Analyst"/>
    <m/>
    <m/>
    <m/>
    <m/>
    <m/>
    <m/>
    <m/>
    <m/>
    <x v="1"/>
    <m/>
  </r>
  <r>
    <n v="13"/>
    <m/>
    <m/>
    <m/>
    <m/>
    <s v="General interest in the topic (personal growth and enrichment)"/>
    <m/>
    <n v="24"/>
    <n v="69"/>
    <n v="6"/>
    <n v="120"/>
    <n v="9"/>
    <n v="3"/>
    <s v="China"/>
    <n v="0"/>
    <s v="backpack"/>
    <m/>
    <s v="A quality life demands quality questions"/>
    <m/>
    <n v="1"/>
    <s v="Data Scientist"/>
    <m/>
    <s v="Individual Contributor"/>
    <m/>
    <s v="Healthcare and Pharmaceuticals"/>
    <m/>
    <n v="5"/>
    <m/>
    <s v="Bachelors"/>
    <m/>
    <m/>
    <m/>
    <m/>
    <m/>
    <s v="Deep Learning Foundations"/>
    <m/>
    <m/>
    <m/>
    <m/>
    <x v="0"/>
    <m/>
  </r>
  <r>
    <n v="14"/>
    <m/>
    <m/>
    <m/>
    <m/>
    <s v="General interest in the topic (personal growth and enrichment)"/>
    <m/>
    <n v="21"/>
    <n v="70"/>
    <n v="8"/>
    <n v="30"/>
    <n v="14"/>
    <n v="50"/>
    <s v="UK"/>
    <n v="1"/>
    <s v="t-shirt"/>
    <m/>
    <s v="Machine learning for life"/>
    <m/>
    <n v="0"/>
    <m/>
    <m/>
    <m/>
    <m/>
    <m/>
    <m/>
    <m/>
    <m/>
    <s v="High school or below"/>
    <m/>
    <m/>
    <m/>
    <m/>
    <m/>
    <s v="Deep Learning Foundations"/>
    <m/>
    <m/>
    <m/>
    <m/>
    <x v="4"/>
    <m/>
  </r>
  <r>
    <n v="15"/>
    <s v="Start a new career in this field"/>
    <s v="Grow skills for my current role"/>
    <m/>
    <m/>
    <s v="General interest in the topic (personal growth and enrichment)"/>
    <m/>
    <n v="36"/>
    <n v="79"/>
    <n v="8"/>
    <n v="50"/>
    <n v="9"/>
    <n v="15"/>
    <s v="Mexico"/>
    <n v="1"/>
    <s v="hoodie"/>
    <m/>
    <s v="Data is the new bacon&quot;"/>
    <m/>
    <n v="1"/>
    <s v=" Artificial Intelligence Engineer"/>
    <m/>
    <s v="Individual Contributor"/>
    <m/>
    <s v="Technology &amp; Internet"/>
    <m/>
    <n v="3"/>
    <s v="BEEVA"/>
    <s v="Masters"/>
    <m/>
    <m/>
    <s v="Data Analyst"/>
    <s v="Machine Learning Engineer"/>
    <m/>
    <m/>
    <m/>
    <m/>
    <m/>
    <m/>
    <x v="1"/>
    <m/>
  </r>
  <r>
    <n v="16"/>
    <s v="Start a new career in this field"/>
    <s v="Grow skills for my current role"/>
    <m/>
    <s v="Help prepare for an advanced degree"/>
    <s v="General interest in the topic (personal growth and enrichment)"/>
    <m/>
    <n v="23"/>
    <m/>
    <n v="8"/>
    <n v="120"/>
    <n v="12"/>
    <n v="12"/>
    <s v="Argentina"/>
    <n v="1"/>
    <s v="hoodie"/>
    <m/>
    <s v="Data is the new bacon&quot;"/>
    <m/>
    <n v="1"/>
    <s v="Student"/>
    <m/>
    <m/>
    <s v="Working Student"/>
    <s v="Technology &amp; Internet"/>
    <m/>
    <n v="4"/>
    <s v="SAP SE"/>
    <s v="High school or below"/>
    <m/>
    <m/>
    <m/>
    <s v="Machine Learning Engineer"/>
    <m/>
    <m/>
    <m/>
    <m/>
    <m/>
    <m/>
    <x v="2"/>
    <m/>
  </r>
  <r>
    <n v="17"/>
    <m/>
    <m/>
    <m/>
    <m/>
    <s v="General interest in the topic (personal growth and enrichment)"/>
    <m/>
    <n v="22"/>
    <m/>
    <n v="8"/>
    <n v="0"/>
    <n v="10"/>
    <n v="6"/>
    <s v="Argentina"/>
    <n v="1"/>
    <s v="hoodie"/>
    <m/>
    <m/>
    <s v="Programming is the closest thing we have to superpowers"/>
    <n v="1"/>
    <s v="Educator / Instructor"/>
    <m/>
    <s v="Individual Contributor"/>
    <m/>
    <s v="Education"/>
    <m/>
    <n v="3"/>
    <s v="I'm going to start in Google in some weeks."/>
    <s v="High school or below"/>
    <m/>
    <m/>
    <m/>
    <m/>
    <s v="Artificial Intelligence"/>
    <m/>
    <m/>
    <m/>
    <m/>
    <s v="Front End"/>
    <x v="3"/>
    <s v="Google search"/>
  </r>
  <r>
    <n v="18"/>
    <s v="Start a new career in this field"/>
    <m/>
    <m/>
    <m/>
    <m/>
    <m/>
    <n v="27"/>
    <m/>
    <n v="6"/>
    <n v="0"/>
    <n v="10"/>
    <n v="20"/>
    <s v="Mexico"/>
    <n v="1"/>
    <s v="hoodie"/>
    <m/>
    <s v="Data is the new bacon&quot;"/>
    <m/>
    <n v="0"/>
    <m/>
    <m/>
    <m/>
    <m/>
    <m/>
    <m/>
    <m/>
    <m/>
    <s v="Bachelors"/>
    <m/>
    <m/>
    <m/>
    <m/>
    <m/>
    <s v="Deep Learning Foundations"/>
    <m/>
    <m/>
    <m/>
    <m/>
    <x v="1"/>
    <m/>
  </r>
  <r>
    <n v="19"/>
    <m/>
    <s v="Grow skills for my current role"/>
    <s v="Help move from academia to industry"/>
    <m/>
    <s v="General interest in the topic (personal growth and enrichment)"/>
    <m/>
    <n v="31"/>
    <m/>
    <n v="6"/>
    <n v="40"/>
    <n v="12"/>
    <n v="30"/>
    <s v="US"/>
    <n v="1"/>
    <s v="jacket (brand is TBD... probably Patagonia)"/>
    <m/>
    <s v="A quality life demands quality questions"/>
    <m/>
    <n v="1"/>
    <s v="Business Intelligence / Business Analyst"/>
    <m/>
    <s v="Individual Contributor"/>
    <m/>
    <s v="Technology &amp; Internet"/>
    <m/>
    <n v="3"/>
    <s v="Facebook "/>
    <s v="PhD"/>
    <m/>
    <m/>
    <s v="Data Analyst"/>
    <m/>
    <m/>
    <m/>
    <m/>
    <m/>
    <m/>
    <m/>
    <x v="4"/>
    <m/>
  </r>
  <r>
    <n v="20"/>
    <s v="Start a new career in this field"/>
    <m/>
    <m/>
    <m/>
    <m/>
    <m/>
    <n v="40"/>
    <m/>
    <n v="8"/>
    <n v="30"/>
    <n v="8"/>
    <n v="4"/>
    <s v="UK"/>
    <n v="0"/>
    <s v="socks"/>
    <m/>
    <s v="A quality life demands quality questions"/>
    <m/>
    <n v="0"/>
    <m/>
    <m/>
    <m/>
    <m/>
    <m/>
    <m/>
    <m/>
    <m/>
    <s v="Bachelors"/>
    <m/>
    <m/>
    <s v="Data Analyst"/>
    <m/>
    <m/>
    <m/>
    <m/>
    <m/>
    <m/>
    <m/>
    <x v="1"/>
    <m/>
  </r>
  <r>
    <n v="21"/>
    <m/>
    <s v="Grow skills for my current role"/>
    <m/>
    <m/>
    <m/>
    <m/>
    <n v="44"/>
    <m/>
    <n v="7"/>
    <n v="0"/>
    <n v="3"/>
    <n v="10"/>
    <s v="China"/>
    <n v="0"/>
    <s v="jacket (brand is TBD... probably Patagonia)"/>
    <m/>
    <s v="Machine learning for life"/>
    <m/>
    <n v="1"/>
    <s v="Sales"/>
    <m/>
    <s v="Manager"/>
    <m/>
    <s v="Technology &amp; Internet"/>
    <m/>
    <n v="17"/>
    <s v="IBM"/>
    <s v="Masters"/>
    <m/>
    <m/>
    <m/>
    <m/>
    <s v="Artificial Intelligence"/>
    <m/>
    <m/>
    <m/>
    <m/>
    <m/>
    <x v="0"/>
    <m/>
  </r>
  <r>
    <n v="22"/>
    <m/>
    <m/>
    <m/>
    <m/>
    <s v="General interest in the topic (personal growth and enrichment)"/>
    <m/>
    <n v="38"/>
    <m/>
    <n v="7"/>
    <n v="180"/>
    <n v="12"/>
    <n v="6"/>
    <s v="Mexico"/>
    <n v="0"/>
    <m/>
    <s v="None"/>
    <s v="Data is the new bacon&quot;"/>
    <m/>
    <n v="1"/>
    <s v="Educator / Instructor"/>
    <m/>
    <s v="Not Applicable"/>
    <m/>
    <s v="Education"/>
    <m/>
    <n v="8"/>
    <s v="FH LÃ¼beck"/>
    <s v="Masters"/>
    <m/>
    <m/>
    <m/>
    <s v="Machine Learning Engineer"/>
    <m/>
    <m/>
    <m/>
    <m/>
    <m/>
    <m/>
    <x v="2"/>
    <m/>
  </r>
  <r>
    <n v="23"/>
    <m/>
    <s v="Grow skills for my current role"/>
    <m/>
    <m/>
    <s v="General interest in the topic (personal growth and enrichment)"/>
    <m/>
    <n v="38"/>
    <m/>
    <n v="7"/>
    <n v="60"/>
    <n v="5"/>
    <n v="8"/>
    <s v="Japan"/>
    <n v="1"/>
    <s v="t-shirt"/>
    <m/>
    <s v="Data is the new bacon&quot;"/>
    <m/>
    <n v="0"/>
    <m/>
    <m/>
    <m/>
    <m/>
    <m/>
    <m/>
    <m/>
    <m/>
    <s v="PhD"/>
    <m/>
    <m/>
    <m/>
    <m/>
    <m/>
    <s v="Deep Learning Foundations"/>
    <m/>
    <m/>
    <m/>
    <m/>
    <x v="1"/>
    <m/>
  </r>
  <r>
    <n v="24"/>
    <m/>
    <m/>
    <m/>
    <m/>
    <s v="General interest in the topic (personal growth and enrichment)"/>
    <m/>
    <n v="43"/>
    <m/>
    <n v="7"/>
    <n v="30"/>
    <n v="6"/>
    <n v="10"/>
    <s v="US"/>
    <n v="0"/>
    <s v="backpack"/>
    <m/>
    <s v="Machine learning for life"/>
    <m/>
    <n v="0"/>
    <m/>
    <m/>
    <m/>
    <m/>
    <m/>
    <m/>
    <m/>
    <m/>
    <s v="Masters"/>
    <m/>
    <m/>
    <m/>
    <m/>
    <m/>
    <s v="Deep Learning Foundations"/>
    <m/>
    <m/>
    <m/>
    <m/>
    <x v="0"/>
    <m/>
  </r>
  <r>
    <n v="25"/>
    <m/>
    <m/>
    <m/>
    <m/>
    <s v="General interest in the topic (personal growth and enrichment)"/>
    <m/>
    <n v="30"/>
    <m/>
    <n v="85"/>
    <n v="45"/>
    <n v="10"/>
    <n v="30"/>
    <s v="Argentina"/>
    <n v="0"/>
    <s v="backpack"/>
    <m/>
    <s v="A quality life demands quality questions"/>
    <m/>
    <n v="1"/>
    <s v="Software Engineer"/>
    <m/>
    <s v="Individual Contributor"/>
    <m/>
    <s v="Technology &amp; Internet"/>
    <m/>
    <n v="4"/>
    <s v="BiggerPockets"/>
    <s v="Masters"/>
    <m/>
    <m/>
    <m/>
    <m/>
    <s v="Artificial Intelligence"/>
    <m/>
    <m/>
    <m/>
    <m/>
    <m/>
    <x v="2"/>
    <m/>
  </r>
  <r>
    <n v="26"/>
    <m/>
    <m/>
    <m/>
    <m/>
    <s v="General interest in the topic (personal growth and enrichment)"/>
    <m/>
    <n v="37"/>
    <m/>
    <n v="8"/>
    <n v="30"/>
    <n v="14"/>
    <n v="20"/>
    <s v="Spain"/>
    <n v="0"/>
    <s v="jacket (brand is TBD... probably Patagonia)"/>
    <m/>
    <s v="Machine learning for life"/>
    <m/>
    <n v="1"/>
    <m/>
    <s v="Chief IT Architect"/>
    <s v="Not Applicable"/>
    <m/>
    <s v="Insurance"/>
    <m/>
    <n v="15"/>
    <s v="Allianz"/>
    <s v="Bachelors"/>
    <m/>
    <m/>
    <m/>
    <m/>
    <m/>
    <m/>
    <m/>
    <m/>
    <s v="None"/>
    <m/>
    <x v="3"/>
    <m/>
  </r>
  <r>
    <n v="27"/>
    <s v="Start a new career in this field"/>
    <m/>
    <m/>
    <m/>
    <m/>
    <m/>
    <n v="32"/>
    <m/>
    <n v="7"/>
    <n v="30"/>
    <n v="10"/>
    <n v="2"/>
    <s v="Russia"/>
    <n v="1"/>
    <s v="t-shirt"/>
    <m/>
    <s v="Data is the new bacon&quot;"/>
    <m/>
    <n v="1"/>
    <s v="Business Intelligence / Business Analyst"/>
    <m/>
    <s v="Individual Contributor"/>
    <m/>
    <s v="Healthcare and Pharmaceuticals"/>
    <m/>
    <n v="8"/>
    <s v="Home Depot"/>
    <s v="Masters"/>
    <m/>
    <m/>
    <m/>
    <s v="Machine Learning Engineer"/>
    <m/>
    <m/>
    <m/>
    <m/>
    <m/>
    <m/>
    <x v="1"/>
    <m/>
  </r>
  <r>
    <n v="28"/>
    <s v="Start a new career in this field"/>
    <s v="Grow skills for my current role"/>
    <m/>
    <m/>
    <m/>
    <m/>
    <n v="39"/>
    <m/>
    <n v="6"/>
    <n v="40"/>
    <n v="9"/>
    <n v="6"/>
    <s v="UK"/>
    <n v="0"/>
    <s v="jacket (brand is TBD... probably Patagonia)"/>
    <m/>
    <s v="Machine learning for life"/>
    <m/>
    <n v="1"/>
    <s v="Software Engineer"/>
    <m/>
    <s v="Individual Contributor"/>
    <m/>
    <s v="Advertising &amp; Marketing"/>
    <m/>
    <n v="11"/>
    <s v="Hibu"/>
    <s v="Masters"/>
    <m/>
    <m/>
    <m/>
    <m/>
    <m/>
    <s v="Deep Learning Foundations"/>
    <m/>
    <m/>
    <m/>
    <m/>
    <x v="0"/>
    <m/>
  </r>
  <r>
    <n v="29"/>
    <s v="Start a new career in this field"/>
    <m/>
    <m/>
    <s v="Help prepare for an advanced degree"/>
    <s v="General interest in the topic (personal growth and enrichment)"/>
    <m/>
    <n v="27"/>
    <m/>
    <n v="6"/>
    <n v="0"/>
    <n v="9"/>
    <n v="3"/>
    <s v="China"/>
    <n v="1"/>
    <s v="hat"/>
    <m/>
    <s v="Data is the new bacon&quot;"/>
    <m/>
    <n v="1"/>
    <s v="Software Engineer"/>
    <m/>
    <s v="Individual Contributor"/>
    <m/>
    <s v="Technology &amp; Internet"/>
    <m/>
    <n v="4"/>
    <s v="Wivo"/>
    <s v="Bachelors"/>
    <m/>
    <m/>
    <m/>
    <m/>
    <m/>
    <s v="Deep Learning Foundations"/>
    <m/>
    <m/>
    <m/>
    <m/>
    <x v="1"/>
    <m/>
  </r>
  <r>
    <n v="30"/>
    <s v="Start a new career in this field"/>
    <m/>
    <m/>
    <m/>
    <m/>
    <m/>
    <n v="34"/>
    <m/>
    <n v="7"/>
    <n v="150"/>
    <n v="6"/>
    <n v="5"/>
    <s v="Japan"/>
    <n v="0"/>
    <s v="t-shirt"/>
    <m/>
    <s v="Machine learning for life"/>
    <m/>
    <n v="1"/>
    <s v="Software Engineer"/>
    <m/>
    <s v="Individual Contributor"/>
    <m/>
    <m/>
    <s v="Data"/>
    <n v="12"/>
    <m/>
    <s v="Masters"/>
    <m/>
    <m/>
    <m/>
    <m/>
    <m/>
    <s v="Deep Learning Foundations"/>
    <m/>
    <m/>
    <m/>
    <m/>
    <x v="2"/>
    <m/>
  </r>
  <r>
    <n v="31"/>
    <s v="Start a new career in this field"/>
    <s v="Grow skills for my current role"/>
    <m/>
    <m/>
    <s v="General interest in the topic (personal growth and enrichment)"/>
    <m/>
    <n v="38"/>
    <m/>
    <n v="8"/>
    <n v="0"/>
    <n v="10"/>
    <n v="20"/>
    <s v="China"/>
    <n v="1"/>
    <s v="hoodie"/>
    <m/>
    <s v="A quality life demands quality questions"/>
    <m/>
    <n v="1"/>
    <s v="Software Engineer"/>
    <m/>
    <s v="Director"/>
    <m/>
    <s v="Technology &amp; Internet"/>
    <m/>
    <n v="10"/>
    <s v="Design Condition LLC"/>
    <s v="Masters"/>
    <m/>
    <m/>
    <m/>
    <s v="Machine Learning Engineer"/>
    <s v="Artificial Intelligence"/>
    <m/>
    <m/>
    <m/>
    <m/>
    <m/>
    <x v="0"/>
    <m/>
  </r>
  <r>
    <n v="32"/>
    <s v="Start a new career in this field"/>
    <m/>
    <m/>
    <s v="Help prepare for an advanced degree"/>
    <s v="General interest in the topic (personal growth and enrichment)"/>
    <m/>
    <n v="34"/>
    <m/>
    <n v="7"/>
    <n v="100"/>
    <n v="10"/>
    <n v="1"/>
    <s v="Argentina"/>
    <n v="1"/>
    <s v="hoodie"/>
    <m/>
    <m/>
    <s v="I don't know yet!"/>
    <n v="1"/>
    <s v="Software Engineer"/>
    <m/>
    <s v="Not Applicable"/>
    <m/>
    <s v="Manufacturing"/>
    <m/>
    <n v="7"/>
    <m/>
    <s v="Masters"/>
    <m/>
    <m/>
    <m/>
    <m/>
    <s v="Artificial Intelligence"/>
    <m/>
    <m/>
    <m/>
    <m/>
    <m/>
    <x v="1"/>
    <m/>
  </r>
  <r>
    <n v="33"/>
    <m/>
    <s v="Grow skills for my current role"/>
    <s v="Help move from academia to industry"/>
    <m/>
    <s v="General interest in the topic (personal growth and enrichment)"/>
    <m/>
    <n v="22"/>
    <m/>
    <n v="6"/>
    <n v="120"/>
    <n v="16"/>
    <n v="2"/>
    <s v="Japan"/>
    <n v="0"/>
    <s v="hoodie"/>
    <m/>
    <s v="Data is the new bacon&quot;"/>
    <m/>
    <n v="0"/>
    <m/>
    <m/>
    <m/>
    <m/>
    <m/>
    <m/>
    <m/>
    <m/>
    <s v="High school or below"/>
    <m/>
    <m/>
    <m/>
    <s v="Machine Learning Engineer"/>
    <m/>
    <m/>
    <m/>
    <m/>
    <m/>
    <m/>
    <x v="1"/>
    <m/>
  </r>
  <r>
    <n v="34"/>
    <s v="Start a new career in this field"/>
    <m/>
    <m/>
    <m/>
    <s v="General interest in the topic (personal growth and enrichment)"/>
    <m/>
    <n v="28"/>
    <m/>
    <n v="7"/>
    <n v="70"/>
    <n v="5"/>
    <n v="5"/>
    <s v="Japan"/>
    <n v="0"/>
    <s v="jacket (brand is TBD... probably Patagonia)"/>
    <m/>
    <s v="A quality life demands quality questions"/>
    <m/>
    <n v="1"/>
    <s v="Other"/>
    <m/>
    <s v="Manager"/>
    <m/>
    <m/>
    <s v="Public Sector Consulting"/>
    <n v="1"/>
    <s v="GAT consulting"/>
    <s v="Masters"/>
    <m/>
    <m/>
    <s v="Data Analyst"/>
    <s v="Machine Learning Engineer"/>
    <m/>
    <m/>
    <m/>
    <m/>
    <m/>
    <m/>
    <x v="1"/>
    <m/>
  </r>
  <r>
    <n v="35"/>
    <m/>
    <s v="Grow skills for my current role"/>
    <m/>
    <m/>
    <m/>
    <m/>
    <n v="40"/>
    <m/>
    <n v="6"/>
    <n v="90"/>
    <n v="6"/>
    <n v="2"/>
    <s v="India"/>
    <n v="0"/>
    <s v="backpack"/>
    <m/>
    <s v="Data is the new bacon&quot;"/>
    <m/>
    <n v="1"/>
    <s v="Data Scientist"/>
    <m/>
    <m/>
    <s v="Senior"/>
    <s v="Technology &amp; Internet"/>
    <m/>
    <n v="6"/>
    <s v="Deloitte"/>
    <s v="Masters"/>
    <m/>
    <m/>
    <m/>
    <m/>
    <s v="Artificial Intelligence"/>
    <m/>
    <m/>
    <m/>
    <m/>
    <m/>
    <x v="1"/>
    <m/>
  </r>
  <r>
    <n v="36"/>
    <m/>
    <m/>
    <m/>
    <m/>
    <s v="General interest in the topic (personal growth and enrichment)"/>
    <m/>
    <n v="42"/>
    <m/>
    <n v="7"/>
    <n v="50"/>
    <n v="8"/>
    <n v="1"/>
    <s v="UK"/>
    <n v="0"/>
    <s v="backpack"/>
    <m/>
    <s v="Data is the new bacon&quot;"/>
    <m/>
    <n v="1"/>
    <s v="Software Engineer"/>
    <m/>
    <s v="Individual Contributor"/>
    <m/>
    <s v="Technology &amp; Internet"/>
    <m/>
    <n v="22"/>
    <s v="Commvault"/>
    <s v="Bachelors"/>
    <m/>
    <m/>
    <m/>
    <s v="Machine Learning Engineer"/>
    <m/>
    <m/>
    <m/>
    <m/>
    <m/>
    <m/>
    <x v="2"/>
    <m/>
  </r>
  <r>
    <n v="37"/>
    <s v="Start a new career in this field"/>
    <s v="Grow skills for my current role"/>
    <m/>
    <s v="Help prepare for an advanced degree"/>
    <s v="General interest in the topic (personal growth and enrichment)"/>
    <m/>
    <n v="27"/>
    <m/>
    <n v="6"/>
    <n v="60"/>
    <n v="8"/>
    <n v="5"/>
    <s v="Russia"/>
    <n v="1"/>
    <s v="socks"/>
    <m/>
    <s v="Math - all the cool kids are doing it"/>
    <m/>
    <n v="1"/>
    <s v="Data Scientist"/>
    <m/>
    <s v="Not Applicable"/>
    <m/>
    <s v="Technology &amp; Internet"/>
    <m/>
    <n v="3"/>
    <s v="IBM"/>
    <s v="Masters"/>
    <m/>
    <m/>
    <m/>
    <s v="Machine Learning Engineer"/>
    <m/>
    <m/>
    <m/>
    <m/>
    <m/>
    <m/>
    <x v="0"/>
    <m/>
  </r>
  <r>
    <n v="38"/>
    <m/>
    <s v="Grow skills for my current role"/>
    <m/>
    <m/>
    <s v="General interest in the topic (personal growth and enrichment)"/>
    <m/>
    <n v="38"/>
    <m/>
    <n v="6"/>
    <n v="50"/>
    <n v="7"/>
    <n v="2"/>
    <s v="Russia"/>
    <n v="0"/>
    <s v="backpack"/>
    <m/>
    <s v="Math - all the cool kids are doing it"/>
    <m/>
    <n v="1"/>
    <s v="Product Management/Project Management"/>
    <m/>
    <s v="Manager"/>
    <m/>
    <s v="Automotive"/>
    <m/>
    <n v="3"/>
    <s v="TSARI design institute of Smart Factory"/>
    <s v="Masters"/>
    <m/>
    <s v="Business Analyst"/>
    <m/>
    <m/>
    <m/>
    <m/>
    <m/>
    <m/>
    <m/>
    <m/>
    <x v="0"/>
    <m/>
  </r>
  <r>
    <n v="39"/>
    <m/>
    <m/>
    <s v="Help move from academia to industry"/>
    <m/>
    <m/>
    <m/>
    <n v="22"/>
    <m/>
    <n v="8"/>
    <n v="60"/>
    <n v="9"/>
    <n v="6"/>
    <s v="Russia"/>
    <n v="0"/>
    <s v="backpack"/>
    <m/>
    <s v="A quality life demands quality questions"/>
    <m/>
    <n v="0"/>
    <m/>
    <m/>
    <m/>
    <m/>
    <m/>
    <m/>
    <m/>
    <m/>
    <s v="High school or below"/>
    <m/>
    <m/>
    <m/>
    <s v="Machine Learning Engineer"/>
    <m/>
    <m/>
    <m/>
    <m/>
    <m/>
    <m/>
    <x v="1"/>
    <m/>
  </r>
  <r>
    <n v="40"/>
    <s v="Start a new career in this field"/>
    <m/>
    <m/>
    <m/>
    <m/>
    <m/>
    <n v="31"/>
    <m/>
    <n v="8"/>
    <n v="150"/>
    <n v="8"/>
    <n v="6"/>
    <s v="Russia"/>
    <n v="1"/>
    <s v="hoodie"/>
    <m/>
    <s v="Math - all the cool kids are doing it"/>
    <m/>
    <n v="1"/>
    <s v="Other"/>
    <m/>
    <s v="Individual Contributor"/>
    <m/>
    <s v="Healthcare and Pharmaceuticals"/>
    <m/>
    <n v="7"/>
    <s v="Alberta Health Services"/>
    <s v="Bachelors"/>
    <s v="Intro to Programming"/>
    <m/>
    <m/>
    <m/>
    <m/>
    <s v="Deep Learning Foundations"/>
    <m/>
    <m/>
    <m/>
    <m/>
    <x v="1"/>
    <m/>
  </r>
  <r>
    <n v="41"/>
    <m/>
    <m/>
    <m/>
    <m/>
    <s v="General interest in the topic (personal growth and enrichment)"/>
    <m/>
    <n v="37"/>
    <m/>
    <n v="6"/>
    <n v="50"/>
    <n v="18"/>
    <n v="10"/>
    <s v="India"/>
    <n v="0"/>
    <s v="hoodie"/>
    <m/>
    <m/>
    <s v="Without data, you're just another person with an opinion."/>
    <n v="1"/>
    <s v="Software Engineer"/>
    <m/>
    <s v="Manager"/>
    <m/>
    <m/>
    <s v="Consulting (Design studio) "/>
    <n v="15"/>
    <s v="Method"/>
    <s v="Bachelors"/>
    <m/>
    <m/>
    <s v="Data Analyst"/>
    <s v="Machine Learning Engineer"/>
    <m/>
    <s v="Deep Learning Foundations"/>
    <m/>
    <m/>
    <m/>
    <m/>
    <x v="1"/>
    <m/>
  </r>
  <r>
    <n v="42"/>
    <s v="Start a new career in this field"/>
    <m/>
    <m/>
    <m/>
    <m/>
    <m/>
    <m/>
    <m/>
    <n v="6"/>
    <n v="30"/>
    <n v="10"/>
    <n v="5"/>
    <s v="Mexico"/>
    <n v="0"/>
    <s v="backpack"/>
    <m/>
    <s v="Math - all the cool kids are doing it"/>
    <m/>
    <n v="1"/>
    <s v="Other"/>
    <m/>
    <m/>
    <s v="Engineer"/>
    <m/>
    <s v="Semiconductor"/>
    <n v="6"/>
    <m/>
    <s v="Masters"/>
    <m/>
    <m/>
    <m/>
    <s v="Machine Learning Engineer"/>
    <s v="Artificial Intelligence"/>
    <m/>
    <m/>
    <m/>
    <m/>
    <m/>
    <x v="0"/>
    <m/>
  </r>
  <r>
    <n v="43"/>
    <s v="Start a new career in this field"/>
    <s v="Grow skills for my current role"/>
    <m/>
    <m/>
    <m/>
    <m/>
    <n v="35"/>
    <m/>
    <n v="7"/>
    <n v="50"/>
    <n v="8"/>
    <n v="4"/>
    <s v="Russia"/>
    <n v="1"/>
    <s v="hoodie"/>
    <m/>
    <s v="A quality life demands quality questions"/>
    <m/>
    <n v="1"/>
    <s v="Data Analyst"/>
    <m/>
    <s v="Manager"/>
    <m/>
    <s v="Utilities, Energy and Extraction"/>
    <m/>
    <n v="11"/>
    <s v="KPMG"/>
    <s v="Bachelors"/>
    <m/>
    <s v="Business Analyst"/>
    <m/>
    <m/>
    <m/>
    <m/>
    <m/>
    <m/>
    <m/>
    <m/>
    <x v="1"/>
    <m/>
  </r>
  <r>
    <n v="44"/>
    <m/>
    <s v="Grow skills for my current role"/>
    <s v="Help move from academia to industry"/>
    <m/>
    <m/>
    <m/>
    <n v="26"/>
    <m/>
    <n v="8"/>
    <n v="120"/>
    <n v="12"/>
    <n v="10"/>
    <s v="France"/>
    <n v="1"/>
    <m/>
    <s v="Coffee mug"/>
    <s v="Data is the new bacon&quot;"/>
    <m/>
    <n v="1"/>
    <s v="Data Analyst"/>
    <m/>
    <s v="Individual Contributor"/>
    <m/>
    <s v="Real Estate"/>
    <m/>
    <n v="3"/>
    <s v="Casino essentials"/>
    <s v="Bachelors"/>
    <m/>
    <m/>
    <s v="Data Analyst"/>
    <m/>
    <m/>
    <m/>
    <m/>
    <m/>
    <m/>
    <m/>
    <x v="1"/>
    <m/>
  </r>
  <r>
    <n v="45"/>
    <s v="Start a new career in this field"/>
    <m/>
    <m/>
    <s v="Help prepare for an advanced degree"/>
    <m/>
    <m/>
    <n v="37"/>
    <m/>
    <n v="8"/>
    <n v="0"/>
    <n v="12"/>
    <n v="30"/>
    <s v="UK"/>
    <n v="1"/>
    <s v="hoodie"/>
    <m/>
    <s v="Math - all the cool kids are doing it"/>
    <m/>
    <n v="1"/>
    <s v="Machine Learning Engineer"/>
    <m/>
    <s v="Individual Contributor"/>
    <m/>
    <s v="Transportation &amp; Delivery"/>
    <m/>
    <n v="1"/>
    <s v="Avisell"/>
    <s v="Bachelors"/>
    <m/>
    <m/>
    <s v="Data Analyst"/>
    <m/>
    <m/>
    <m/>
    <m/>
    <m/>
    <m/>
    <m/>
    <x v="1"/>
    <m/>
  </r>
  <r>
    <n v="46"/>
    <s v="Start a new career in this field"/>
    <m/>
    <m/>
    <m/>
    <m/>
    <m/>
    <m/>
    <m/>
    <n v="9"/>
    <n v="20"/>
    <n v="13"/>
    <n v="26"/>
    <s v="US"/>
    <n v="0"/>
    <s v="t-shirt"/>
    <m/>
    <s v="Math - all the cool kids are doing it"/>
    <m/>
    <n v="0"/>
    <m/>
    <m/>
    <m/>
    <m/>
    <m/>
    <m/>
    <m/>
    <m/>
    <s v="Masters"/>
    <m/>
    <m/>
    <m/>
    <s v="Machine Learning Engineer"/>
    <m/>
    <m/>
    <m/>
    <m/>
    <m/>
    <m/>
    <x v="2"/>
    <m/>
  </r>
  <r>
    <n v="47"/>
    <m/>
    <m/>
    <m/>
    <m/>
    <s v="General interest in the topic (personal growth and enrichment)"/>
    <m/>
    <n v="41"/>
    <m/>
    <n v="6"/>
    <n v="20"/>
    <n v="16"/>
    <n v="10"/>
    <s v="Spain"/>
    <n v="1"/>
    <s v="t-shirt"/>
    <m/>
    <s v="Machine learning for life"/>
    <m/>
    <n v="1"/>
    <s v="Other"/>
    <m/>
    <s v="Individual Contributor"/>
    <m/>
    <s v="Education"/>
    <m/>
    <n v="12"/>
    <s v="University of Texas at Austin"/>
    <s v="PhD"/>
    <m/>
    <m/>
    <m/>
    <m/>
    <m/>
    <s v="Deep Learning Foundations"/>
    <m/>
    <m/>
    <m/>
    <m/>
    <x v="0"/>
    <m/>
  </r>
  <r>
    <n v="48"/>
    <m/>
    <s v="Grow skills for my current role"/>
    <m/>
    <m/>
    <s v="General interest in the topic (personal growth and enrichment)"/>
    <m/>
    <n v="27"/>
    <m/>
    <n v="7"/>
    <n v="40"/>
    <n v="15"/>
    <n v="12"/>
    <s v="France"/>
    <n v="0"/>
    <s v="t-shirt"/>
    <m/>
    <s v="Machine learning for life"/>
    <m/>
    <n v="1"/>
    <s v="Other"/>
    <m/>
    <s v="Individual Contributor"/>
    <m/>
    <m/>
    <s v="Engineering Consultancy"/>
    <n v="4"/>
    <s v="Frazer-Nash Consultancy"/>
    <s v="Masters"/>
    <m/>
    <m/>
    <m/>
    <s v="Machine Learning Engineer"/>
    <m/>
    <m/>
    <m/>
    <m/>
    <m/>
    <m/>
    <x v="1"/>
    <m/>
  </r>
  <r>
    <n v="49"/>
    <s v="Start a new career in this field"/>
    <s v="Grow skills for my current role"/>
    <m/>
    <m/>
    <s v="General interest in the topic (personal growth and enrichment)"/>
    <m/>
    <n v="39"/>
    <m/>
    <n v="8"/>
    <n v="0"/>
    <n v="14"/>
    <n v="10"/>
    <s v="UK"/>
    <n v="1"/>
    <s v="backpack"/>
    <m/>
    <s v="A quality life demands quality questions"/>
    <m/>
    <n v="1"/>
    <s v="Software Engineer"/>
    <m/>
    <s v="Individual Contributor"/>
    <m/>
    <s v="Education"/>
    <m/>
    <n v="15"/>
    <s v="Udacity"/>
    <s v="Masters"/>
    <m/>
    <m/>
    <m/>
    <m/>
    <m/>
    <s v="Deep Learning Foundations"/>
    <m/>
    <m/>
    <m/>
    <s v="ios"/>
    <x v="0"/>
    <m/>
  </r>
  <r>
    <n v="50"/>
    <m/>
    <s v="Grow skills for my current role"/>
    <m/>
    <m/>
    <m/>
    <m/>
    <n v="45"/>
    <m/>
    <n v="7"/>
    <n v="120"/>
    <n v="60"/>
    <n v="20"/>
    <s v="Mexico"/>
    <n v="0"/>
    <s v="backpack"/>
    <m/>
    <s v="A quality life demands quality questions"/>
    <m/>
    <n v="1"/>
    <s v="Business/Strategy"/>
    <m/>
    <s v="Director"/>
    <m/>
    <s v="Healthcare and Pharmaceuticals"/>
    <m/>
    <n v="20"/>
    <s v="Oracle"/>
    <s v="Masters"/>
    <m/>
    <m/>
    <m/>
    <m/>
    <m/>
    <s v="Deep Learning Foundations"/>
    <m/>
    <m/>
    <m/>
    <m/>
    <x v="1"/>
    <m/>
  </r>
  <r>
    <n v="51"/>
    <s v="Start a new career in this field"/>
    <m/>
    <m/>
    <m/>
    <m/>
    <m/>
    <n v="32"/>
    <m/>
    <n v="7"/>
    <n v="30"/>
    <n v="12"/>
    <n v="15"/>
    <s v="Singapore"/>
    <n v="0"/>
    <s v="hoodie"/>
    <m/>
    <s v="Machine learning for life"/>
    <m/>
    <n v="1"/>
    <s v="Machine Learning Engineer"/>
    <m/>
    <m/>
    <s v="Technologist"/>
    <s v="Technology &amp; Internet"/>
    <m/>
    <n v="4"/>
    <s v="Wipro"/>
    <s v="Masters"/>
    <m/>
    <m/>
    <m/>
    <s v="Machine Learning Engineer"/>
    <m/>
    <m/>
    <m/>
    <m/>
    <m/>
    <m/>
    <x v="3"/>
    <s v="Books"/>
  </r>
  <r>
    <n v="52"/>
    <s v="Start a new career in this field"/>
    <s v="Grow skills for my current role"/>
    <s v="Help move from academia to industry"/>
    <m/>
    <m/>
    <m/>
    <n v="23"/>
    <m/>
    <n v="6"/>
    <n v="180"/>
    <n v="9"/>
    <n v="10"/>
    <s v="France"/>
    <n v="1"/>
    <s v="t-shirt"/>
    <m/>
    <s v="Machine learning for life"/>
    <m/>
    <n v="1"/>
    <s v="Software Engineer"/>
    <m/>
    <s v="Individual Contributor"/>
    <m/>
    <s v="Education"/>
    <m/>
    <n v="0"/>
    <s v="Edfora Private Limited"/>
    <s v="Bachelors"/>
    <m/>
    <m/>
    <m/>
    <m/>
    <m/>
    <s v="Deep Learning Foundations"/>
    <m/>
    <m/>
    <m/>
    <m/>
    <x v="2"/>
    <m/>
  </r>
  <r>
    <n v="53"/>
    <s v="Start a new career in this field"/>
    <m/>
    <s v="Help move from academia to industry"/>
    <s v="Help prepare for an advanced degree"/>
    <s v="General interest in the topic (personal growth and enrichment)"/>
    <m/>
    <n v="22"/>
    <m/>
    <n v="7"/>
    <n v="120"/>
    <n v="8"/>
    <n v="2"/>
    <s v="Russia"/>
    <n v="1"/>
    <s v="jacket (brand is TBD... probably Patagonia)"/>
    <m/>
    <m/>
    <s v="Before we meet again I will become stronger and better "/>
    <n v="1"/>
    <s v="Machine Learning Engineer"/>
    <m/>
    <s v="Intern"/>
    <m/>
    <s v="Business Support &amp; Logistics"/>
    <m/>
    <n v="1"/>
    <s v="Squadrun "/>
    <s v="Bachelors"/>
    <m/>
    <m/>
    <m/>
    <s v="Machine Learning Engineer"/>
    <s v="Artificial Intelligence"/>
    <m/>
    <m/>
    <m/>
    <m/>
    <m/>
    <x v="0"/>
    <m/>
  </r>
  <r>
    <n v="54"/>
    <m/>
    <s v="Grow skills for my current role"/>
    <m/>
    <s v="Help prepare for an advanced degree"/>
    <s v="General interest in the topic (personal growth and enrichment)"/>
    <m/>
    <n v="33"/>
    <m/>
    <n v="6"/>
    <n v="45"/>
    <n v="10"/>
    <n v="10"/>
    <s v="UK"/>
    <n v="1"/>
    <s v="backpack"/>
    <m/>
    <s v="Machine learning for life"/>
    <m/>
    <n v="1"/>
    <s v="Data Scientist"/>
    <m/>
    <s v="Individual Contributor"/>
    <m/>
    <s v="Telecommunications"/>
    <m/>
    <n v="6"/>
    <s v="Exacaster"/>
    <s v="Masters"/>
    <m/>
    <m/>
    <m/>
    <m/>
    <m/>
    <s v="Deep Learning Foundations"/>
    <m/>
    <m/>
    <m/>
    <m/>
    <x v="1"/>
    <m/>
  </r>
  <r>
    <n v="55"/>
    <m/>
    <s v="Grow skills for my current role"/>
    <m/>
    <m/>
    <m/>
    <m/>
    <n v="32"/>
    <m/>
    <n v="7"/>
    <n v="30"/>
    <n v="7"/>
    <n v="1"/>
    <s v="Japan"/>
    <n v="0"/>
    <s v="hoodie"/>
    <m/>
    <s v="Data is the new bacon&quot;"/>
    <m/>
    <n v="1"/>
    <s v="Data Scientist"/>
    <m/>
    <s v="Manager"/>
    <m/>
    <s v="Technology &amp; Internet"/>
    <m/>
    <n v="4"/>
    <s v="Cornershop"/>
    <s v="Nanodegree Program"/>
    <m/>
    <m/>
    <m/>
    <s v="Machine Learning Engineer"/>
    <m/>
    <m/>
    <m/>
    <m/>
    <m/>
    <m/>
    <x v="2"/>
    <m/>
  </r>
  <r>
    <n v="56"/>
    <m/>
    <s v="Grow skills for my current role"/>
    <m/>
    <m/>
    <m/>
    <m/>
    <n v="37"/>
    <m/>
    <n v="7"/>
    <n v="40"/>
    <n v="9"/>
    <n v="5"/>
    <s v="France"/>
    <n v="0"/>
    <s v="t-shirt"/>
    <m/>
    <s v="Math - all the cool kids are doing it"/>
    <m/>
    <n v="1"/>
    <s v="Software Engineer"/>
    <m/>
    <s v="Not Applicable"/>
    <m/>
    <s v="Construction, Machinery, and Homes"/>
    <m/>
    <n v="15"/>
    <s v="Pair Finance GmbH"/>
    <s v="Masters"/>
    <m/>
    <m/>
    <m/>
    <m/>
    <m/>
    <m/>
    <m/>
    <m/>
    <s v="None"/>
    <m/>
    <x v="3"/>
    <m/>
  </r>
  <r>
    <n v="57"/>
    <m/>
    <s v="Grow skills for my current role"/>
    <s v="Help move from academia to industry"/>
    <s v="Help prepare for an advanced degree"/>
    <s v="General interest in the topic (personal growth and enrichment)"/>
    <m/>
    <n v="33"/>
    <m/>
    <n v="8"/>
    <n v="0"/>
    <n v="8"/>
    <n v="15"/>
    <s v="Mexico"/>
    <n v="1"/>
    <s v="hoodie"/>
    <m/>
    <s v="A quality life demands quality questions"/>
    <m/>
    <n v="1"/>
    <s v="Data Analyst"/>
    <m/>
    <s v="Individual Contributor"/>
    <m/>
    <s v="Technology &amp; Internet"/>
    <m/>
    <n v="1"/>
    <m/>
    <s v="Masters"/>
    <m/>
    <m/>
    <m/>
    <m/>
    <m/>
    <s v="Deep Learning Foundations"/>
    <m/>
    <m/>
    <m/>
    <m/>
    <x v="0"/>
    <m/>
  </r>
  <r>
    <n v="58"/>
    <s v="Start a new career in this field"/>
    <s v="Grow skills for my current role"/>
    <m/>
    <m/>
    <m/>
    <m/>
    <n v="28"/>
    <m/>
    <n v="7"/>
    <n v="90"/>
    <n v="14"/>
    <n v="5"/>
    <s v="Mexico"/>
    <n v="1"/>
    <s v="t-shirt"/>
    <m/>
    <s v="Machine learning for life"/>
    <m/>
    <n v="1"/>
    <s v="Software Engineer"/>
    <m/>
    <s v="Individual Contributor"/>
    <m/>
    <s v="Technology &amp; Internet"/>
    <m/>
    <n v="4"/>
    <s v="manhattan associates"/>
    <s v="Bachelors"/>
    <m/>
    <m/>
    <m/>
    <m/>
    <m/>
    <s v="Deep Learning Foundations"/>
    <m/>
    <m/>
    <m/>
    <m/>
    <x v="1"/>
    <m/>
  </r>
  <r>
    <n v="59"/>
    <s v="Start a new career in this field"/>
    <m/>
    <m/>
    <m/>
    <m/>
    <m/>
    <n v="41"/>
    <m/>
    <n v="7"/>
    <n v="45"/>
    <n v="10"/>
    <n v="2"/>
    <s v="US"/>
    <n v="0"/>
    <s v="hat"/>
    <m/>
    <s v="A quality life demands quality questions"/>
    <m/>
    <n v="1"/>
    <s v="Data Scientist"/>
    <m/>
    <s v="Intern"/>
    <m/>
    <s v="Business Support &amp; Logistics"/>
    <m/>
    <n v="1"/>
    <s v="Nextace (Fidelity National Financial)"/>
    <s v="Masters"/>
    <m/>
    <m/>
    <m/>
    <s v="Machine Learning Engineer"/>
    <m/>
    <m/>
    <m/>
    <m/>
    <m/>
    <m/>
    <x v="2"/>
    <m/>
  </r>
  <r>
    <n v="60"/>
    <m/>
    <m/>
    <m/>
    <m/>
    <s v="General interest in the topic (personal growth and enrichment)"/>
    <m/>
    <n v="51"/>
    <m/>
    <n v="6"/>
    <n v="30"/>
    <n v="8"/>
    <n v="104"/>
    <s v="Japan"/>
    <n v="0"/>
    <s v="hoodie"/>
    <m/>
    <s v="Math - all the cool kids are doing it"/>
    <m/>
    <n v="1"/>
    <s v="Software Engineer"/>
    <m/>
    <s v="Vice President"/>
    <m/>
    <s v="Technology &amp; Internet"/>
    <m/>
    <n v="27"/>
    <s v="NVIDIA Corp"/>
    <s v="Bachelors"/>
    <m/>
    <m/>
    <m/>
    <s v="Machine Learning Engineer"/>
    <m/>
    <m/>
    <m/>
    <m/>
    <m/>
    <m/>
    <x v="1"/>
    <m/>
  </r>
  <r>
    <n v="61"/>
    <s v="Start a new career in this field"/>
    <m/>
    <m/>
    <m/>
    <m/>
    <m/>
    <n v="32"/>
    <m/>
    <n v="7"/>
    <n v="30"/>
    <n v="12"/>
    <n v="12"/>
    <s v="Spain"/>
    <n v="0"/>
    <s v="track suit / sweat suit"/>
    <m/>
    <s v="Data is the new bacon&quot;"/>
    <m/>
    <n v="1"/>
    <s v="Data Analyst"/>
    <m/>
    <s v="Individual Contributor"/>
    <m/>
    <s v="Manufacturing"/>
    <m/>
    <n v="1"/>
    <s v="DSI"/>
    <s v="Masters"/>
    <m/>
    <m/>
    <s v="Data Analyst"/>
    <m/>
    <m/>
    <m/>
    <m/>
    <m/>
    <m/>
    <m/>
    <x v="2"/>
    <m/>
  </r>
  <r>
    <n v="62"/>
    <s v="Start a new career in this field"/>
    <m/>
    <m/>
    <m/>
    <s v="General interest in the topic (personal growth and enrichment)"/>
    <m/>
    <n v="44"/>
    <m/>
    <n v="7"/>
    <n v="40"/>
    <n v="12"/>
    <n v="10"/>
    <s v="India"/>
    <n v="0"/>
    <s v="hoodie"/>
    <m/>
    <s v="Math - all the cool kids are doing it"/>
    <m/>
    <n v="1"/>
    <s v="Other"/>
    <m/>
    <m/>
    <s v="Senior engineer"/>
    <s v="Telecommunications"/>
    <m/>
    <n v="15"/>
    <m/>
    <s v="Masters"/>
    <m/>
    <m/>
    <m/>
    <m/>
    <m/>
    <m/>
    <m/>
    <m/>
    <s v="None"/>
    <m/>
    <x v="3"/>
    <m/>
  </r>
  <r>
    <n v="63"/>
    <m/>
    <m/>
    <s v="Help move from academia to industry"/>
    <m/>
    <s v="General interest in the topic (personal growth and enrichment)"/>
    <m/>
    <m/>
    <m/>
    <n v="8"/>
    <n v="30"/>
    <n v="5"/>
    <n v="5"/>
    <s v="Japan"/>
    <n v="1"/>
    <s v="t-shirt"/>
    <m/>
    <s v="Machine learning for life"/>
    <m/>
    <n v="1"/>
    <s v="Educator / Instructor"/>
    <m/>
    <m/>
    <s v="Professor "/>
    <s v="Education"/>
    <m/>
    <n v="8"/>
    <s v="Federal Institute of technology"/>
    <s v="PhD"/>
    <m/>
    <m/>
    <m/>
    <m/>
    <m/>
    <s v="Deep Learning Foundations"/>
    <m/>
    <m/>
    <m/>
    <m/>
    <x v="1"/>
    <m/>
  </r>
  <r>
    <n v="64"/>
    <s v="Start a new career in this field"/>
    <m/>
    <m/>
    <m/>
    <m/>
    <m/>
    <n v="24"/>
    <m/>
    <n v="8"/>
    <n v="20"/>
    <n v="11"/>
    <n v="11"/>
    <s v="Japan"/>
    <n v="1"/>
    <s v="hoodie"/>
    <m/>
    <s v="Math - all the cool kids are doing it"/>
    <m/>
    <n v="1"/>
    <s v="Data Analyst"/>
    <m/>
    <s v="Individual Contributor"/>
    <m/>
    <s v="Technology &amp; Internet"/>
    <m/>
    <n v="1"/>
    <s v="medmap india"/>
    <s v="Nanodegree Program"/>
    <m/>
    <m/>
    <m/>
    <s v="Machine Learning Engineer"/>
    <m/>
    <m/>
    <m/>
    <m/>
    <m/>
    <m/>
    <x v="0"/>
    <m/>
  </r>
  <r>
    <n v="65"/>
    <s v="Start a new career in this field"/>
    <m/>
    <m/>
    <s v="Help prepare for an advanced degree"/>
    <s v="General interest in the topic (personal growth and enrichment)"/>
    <m/>
    <n v="35"/>
    <m/>
    <n v="7"/>
    <n v="45"/>
    <n v="12"/>
    <n v="30"/>
    <s v="Japan"/>
    <n v="1"/>
    <s v="t-shirt"/>
    <m/>
    <s v="A quality life demands quality questions"/>
    <m/>
    <n v="1"/>
    <s v="Research"/>
    <m/>
    <s v="Individual Contributor"/>
    <m/>
    <s v="Technology &amp; Internet"/>
    <m/>
    <n v="10"/>
    <s v="IBM Research"/>
    <s v="PhD"/>
    <m/>
    <m/>
    <m/>
    <m/>
    <m/>
    <s v="Deep Learning Foundations"/>
    <m/>
    <m/>
    <m/>
    <m/>
    <x v="1"/>
    <m/>
  </r>
  <r>
    <n v="66"/>
    <s v="Start a new career in this field"/>
    <m/>
    <m/>
    <m/>
    <s v="General interest in the topic (personal growth and enrichment)"/>
    <m/>
    <n v="33"/>
    <m/>
    <n v="8"/>
    <n v="0"/>
    <n v="9"/>
    <n v="12"/>
    <s v="India"/>
    <n v="1"/>
    <s v="backpack"/>
    <m/>
    <s v="A quality life demands quality questions"/>
    <m/>
    <n v="1"/>
    <s v="Consulting"/>
    <m/>
    <m/>
    <s v="Consultant - SMA"/>
    <s v="Technology &amp; Internet"/>
    <m/>
    <n v="10"/>
    <s v="Independent Contractor"/>
    <s v="Bachelors"/>
    <m/>
    <m/>
    <s v="Data Analyst"/>
    <m/>
    <m/>
    <m/>
    <m/>
    <m/>
    <m/>
    <m/>
    <x v="1"/>
    <m/>
  </r>
  <r>
    <n v="67"/>
    <s v="Start a new career in this field"/>
    <s v="Grow skills for my current role"/>
    <m/>
    <m/>
    <s v="General interest in the topic (personal growth and enrichment)"/>
    <m/>
    <n v="31"/>
    <m/>
    <n v="8"/>
    <n v="40"/>
    <n v="12"/>
    <n v="6"/>
    <s v="Mexico"/>
    <n v="0"/>
    <s v="t-shirt"/>
    <m/>
    <s v="Data is the new bacon&quot;"/>
    <m/>
    <n v="1"/>
    <s v="Data Analyst"/>
    <m/>
    <s v="Individual Contributor"/>
    <m/>
    <s v="Government"/>
    <m/>
    <n v="2"/>
    <s v="Booz Allen Hamilton"/>
    <s v="Masters"/>
    <m/>
    <m/>
    <m/>
    <s v="Machine Learning Engineer"/>
    <m/>
    <m/>
    <m/>
    <m/>
    <m/>
    <m/>
    <x v="1"/>
    <m/>
  </r>
  <r>
    <n v="68"/>
    <m/>
    <s v="Grow skills for my current role"/>
    <m/>
    <m/>
    <m/>
    <m/>
    <n v="35"/>
    <m/>
    <n v="8"/>
    <n v="50"/>
    <n v="2"/>
    <n v="3"/>
    <s v="Russia"/>
    <n v="1"/>
    <s v="backpack"/>
    <m/>
    <s v="A quality life demands quality questions"/>
    <m/>
    <n v="1"/>
    <s v="Product Management/Project Management"/>
    <m/>
    <s v="Director"/>
    <m/>
    <s v="Healthcare and Pharmaceuticals"/>
    <m/>
    <n v="11"/>
    <s v="Cura"/>
    <s v="Masters"/>
    <m/>
    <m/>
    <m/>
    <m/>
    <m/>
    <s v="Deep Learning Foundations"/>
    <m/>
    <m/>
    <m/>
    <m/>
    <x v="0"/>
    <m/>
  </r>
  <r>
    <n v="69"/>
    <m/>
    <s v="Grow skills for my current role"/>
    <m/>
    <m/>
    <s v="General interest in the topic (personal growth and enrichment)"/>
    <m/>
    <m/>
    <m/>
    <n v="7"/>
    <n v="0"/>
    <n v="5"/>
    <n v="5"/>
    <s v="Mexico"/>
    <n v="1"/>
    <s v="t-shirt"/>
    <m/>
    <s v="Machine learning for life"/>
    <m/>
    <n v="0"/>
    <m/>
    <m/>
    <m/>
    <m/>
    <m/>
    <m/>
    <m/>
    <m/>
    <s v="Bachelors"/>
    <m/>
    <m/>
    <m/>
    <s v="Machine Learning Engineer"/>
    <m/>
    <m/>
    <m/>
    <m/>
    <m/>
    <m/>
    <x v="2"/>
    <m/>
  </r>
  <r>
    <n v="70"/>
    <s v="Start a new career in this field"/>
    <s v="Grow skills for my current role"/>
    <s v="Help move from academia to industry"/>
    <s v="Help prepare for an advanced degree"/>
    <s v="General interest in the topic (personal growth and enrichment)"/>
    <m/>
    <n v="23"/>
    <m/>
    <n v="7"/>
    <n v="40"/>
    <n v="56"/>
    <n v="3"/>
    <s v="Russia"/>
    <n v="0"/>
    <s v="jacket (brand is TBD... probably Patagonia)"/>
    <m/>
    <s v="A quality life demands quality questions"/>
    <m/>
    <n v="1"/>
    <s v="Other"/>
    <m/>
    <s v="Not Applicable"/>
    <m/>
    <s v="Technology &amp; Internet"/>
    <m/>
    <n v="3"/>
    <s v="Sisplan Sistemas"/>
    <s v="Nanodegree Program"/>
    <s v="Intro to Programming"/>
    <m/>
    <m/>
    <m/>
    <m/>
    <s v="Deep Learning Foundations"/>
    <m/>
    <m/>
    <m/>
    <s v="Front-end, fullstack"/>
    <x v="4"/>
    <m/>
  </r>
  <r>
    <n v="71"/>
    <m/>
    <m/>
    <m/>
    <m/>
    <s v="General interest in the topic (personal growth and enrichment)"/>
    <m/>
    <n v="31"/>
    <m/>
    <n v="8"/>
    <n v="30"/>
    <n v="8"/>
    <n v="5"/>
    <s v="France"/>
    <n v="0"/>
    <s v="hoodie"/>
    <m/>
    <s v="Math - all the cool kids are doing it"/>
    <m/>
    <n v="1"/>
    <s v="Product Management/Project Management"/>
    <m/>
    <s v="Manager"/>
    <m/>
    <s v="Insurance"/>
    <m/>
    <n v="7"/>
    <m/>
    <s v="Masters"/>
    <m/>
    <m/>
    <m/>
    <m/>
    <m/>
    <s v="Deep Learning Foundations"/>
    <m/>
    <m/>
    <m/>
    <m/>
    <x v="1"/>
    <m/>
  </r>
  <r>
    <n v="72"/>
    <s v="Start a new career in this field"/>
    <m/>
    <m/>
    <m/>
    <m/>
    <m/>
    <n v="40"/>
    <m/>
    <n v="7"/>
    <n v="65"/>
    <n v="12"/>
    <n v="6"/>
    <s v="Spain"/>
    <n v="0"/>
    <s v="t-shirt"/>
    <m/>
    <s v="Machine learning for life"/>
    <m/>
    <n v="1"/>
    <s v="Software Engineer"/>
    <m/>
    <m/>
    <s v="Principle"/>
    <s v="Technology &amp; Internet"/>
    <m/>
    <n v="16"/>
    <s v="Index Engines"/>
    <s v="Masters"/>
    <m/>
    <m/>
    <m/>
    <m/>
    <s v="Artificial Intelligence"/>
    <m/>
    <m/>
    <m/>
    <m/>
    <m/>
    <x v="0"/>
    <m/>
  </r>
  <r>
    <n v="73"/>
    <s v="Start a new career in this field"/>
    <s v="Grow skills for my current role"/>
    <m/>
    <s v="Help prepare for an advanced degree"/>
    <s v="General interest in the topic (personal growth and enrichment)"/>
    <m/>
    <n v="24"/>
    <m/>
    <n v="7"/>
    <n v="60"/>
    <n v="10"/>
    <n v="5"/>
    <s v="Singapore"/>
    <n v="1"/>
    <s v="t-shirt"/>
    <m/>
    <s v="Math - all the cool kids are doing it"/>
    <m/>
    <n v="1"/>
    <s v=" Artificial Intelligence Engineer"/>
    <m/>
    <s v="Individual Contributor"/>
    <m/>
    <s v="Transportation &amp; Delivery"/>
    <m/>
    <n v="1"/>
    <s v="Traveloka.com"/>
    <s v="Bachelors"/>
    <m/>
    <m/>
    <m/>
    <m/>
    <s v="Artificial Intelligence"/>
    <m/>
    <m/>
    <m/>
    <m/>
    <m/>
    <x v="4"/>
    <m/>
  </r>
  <r>
    <n v="74"/>
    <s v="Start a new career in this field"/>
    <m/>
    <m/>
    <s v="Help prepare for an advanced degree"/>
    <s v="General interest in the topic (personal growth and enrichment)"/>
    <m/>
    <n v="27"/>
    <m/>
    <n v="6"/>
    <n v="0"/>
    <n v="6"/>
    <n v="5"/>
    <s v="Argentina"/>
    <n v="0"/>
    <s v="hoodie"/>
    <m/>
    <s v="A quality life demands quality questions"/>
    <m/>
    <n v="1"/>
    <s v="Software Engineer"/>
    <m/>
    <s v="Individual Contributor"/>
    <m/>
    <s v="Technology &amp; Internet"/>
    <m/>
    <n v="3"/>
    <s v="Accenture"/>
    <s v="Bachelors"/>
    <m/>
    <m/>
    <m/>
    <s v="Machine Learning Engineer"/>
    <m/>
    <m/>
    <m/>
    <m/>
    <m/>
    <m/>
    <x v="1"/>
    <m/>
  </r>
  <r>
    <n v="75"/>
    <m/>
    <s v="Grow skills for my current role"/>
    <m/>
    <m/>
    <m/>
    <m/>
    <n v="48"/>
    <m/>
    <n v="6"/>
    <n v="10"/>
    <n v="8"/>
    <n v="100"/>
    <s v="Russia"/>
    <n v="0"/>
    <s v="jacket (brand is TBD... probably Patagonia)"/>
    <m/>
    <s v="A quality life demands quality questions"/>
    <m/>
    <n v="1"/>
    <s v="Business/Strategy"/>
    <m/>
    <s v="President"/>
    <m/>
    <s v="Retail &amp; Consumer Durables"/>
    <m/>
    <n v="15"/>
    <s v="Archides Uhren GmbH"/>
    <s v="Masters"/>
    <m/>
    <s v="Business Analyst"/>
    <m/>
    <m/>
    <m/>
    <m/>
    <m/>
    <m/>
    <m/>
    <m/>
    <x v="1"/>
    <m/>
  </r>
  <r>
    <n v="76"/>
    <s v="Start a new career in this field"/>
    <s v="Grow skills for my current role"/>
    <m/>
    <m/>
    <s v="General interest in the topic (personal growth and enrichment)"/>
    <m/>
    <m/>
    <m/>
    <n v="7"/>
    <n v="120"/>
    <n v="8"/>
    <n v="10"/>
    <s v="Japan"/>
    <n v="0"/>
    <m/>
    <s v="gadgets"/>
    <s v="Machine learning for life"/>
    <m/>
    <n v="1"/>
    <s v="Accounting/Finance"/>
    <m/>
    <s v="C-Level"/>
    <m/>
    <m/>
    <s v="Consumer products"/>
    <n v="15"/>
    <m/>
    <s v="Masters"/>
    <m/>
    <m/>
    <m/>
    <s v="Machine Learning Engineer"/>
    <s v="Artificial Intelligence"/>
    <m/>
    <m/>
    <m/>
    <m/>
    <m/>
    <x v="2"/>
    <m/>
  </r>
  <r>
    <n v="77"/>
    <s v="Start a new career in this field"/>
    <m/>
    <s v="Help move from academia to industry"/>
    <s v="Help prepare for an advanced degree"/>
    <s v="General interest in the topic (personal growth and enrichment)"/>
    <m/>
    <n v="22"/>
    <m/>
    <n v="7"/>
    <n v="60"/>
    <n v="12"/>
    <n v="24"/>
    <s v="Spain"/>
    <n v="1"/>
    <s v="hoodie"/>
    <m/>
    <s v="Math - all the cool kids are doing it"/>
    <m/>
    <n v="1"/>
    <s v="Student"/>
    <m/>
    <s v="Intern"/>
    <m/>
    <s v="Technology &amp; Internet"/>
    <m/>
    <n v="2"/>
    <s v="IBM Germany "/>
    <s v="High school or below"/>
    <m/>
    <m/>
    <m/>
    <s v="Machine Learning Engineer"/>
    <m/>
    <m/>
    <m/>
    <m/>
    <m/>
    <m/>
    <x v="2"/>
    <m/>
  </r>
  <r>
    <n v="78"/>
    <s v="Start a new career in this field"/>
    <m/>
    <m/>
    <m/>
    <m/>
    <m/>
    <n v="30"/>
    <m/>
    <n v="9"/>
    <n v="35"/>
    <n v="16"/>
    <n v="6"/>
    <s v="Argentina"/>
    <n v="1"/>
    <s v="backpack"/>
    <m/>
    <s v="Data is the new bacon&quot;"/>
    <m/>
    <n v="1"/>
    <s v="Consulting"/>
    <m/>
    <s v="Individual Contributor"/>
    <m/>
    <s v="Technology &amp; Internet"/>
    <m/>
    <n v="2"/>
    <s v="AKA Enterprise Solutions"/>
    <s v="Bachelors"/>
    <m/>
    <m/>
    <s v="Data Analyst"/>
    <m/>
    <m/>
    <m/>
    <m/>
    <s v="Robotics"/>
    <m/>
    <m/>
    <x v="1"/>
    <m/>
  </r>
  <r>
    <n v="79"/>
    <s v="Start a new career in this field"/>
    <m/>
    <m/>
    <m/>
    <s v="General interest in the topic (personal growth and enrichment)"/>
    <m/>
    <n v="41"/>
    <m/>
    <n v="8"/>
    <n v="0"/>
    <n v="8"/>
    <n v="2"/>
    <s v="Argentina"/>
    <n v="1"/>
    <s v="backpack"/>
    <m/>
    <m/>
    <s v="Learn - for life!"/>
    <n v="1"/>
    <s v="Other"/>
    <m/>
    <s v="Individual Contributor"/>
    <m/>
    <s v="Education"/>
    <m/>
    <n v="2"/>
    <s v="Udacity"/>
    <s v="Masters"/>
    <m/>
    <m/>
    <s v="Data Analyst"/>
    <s v="Machine Learning Engineer"/>
    <m/>
    <s v="Deep Learning Foundations"/>
    <m/>
    <m/>
    <m/>
    <m/>
    <x v="1"/>
    <m/>
  </r>
  <r>
    <n v="80"/>
    <m/>
    <s v="Grow skills for my current role"/>
    <s v="Help move from academia to industry"/>
    <m/>
    <s v="General interest in the topic (personal growth and enrichment)"/>
    <m/>
    <n v="26"/>
    <m/>
    <n v="7"/>
    <n v="10"/>
    <n v="8"/>
    <n v="20"/>
    <s v="China"/>
    <n v="1"/>
    <s v="backpack"/>
    <m/>
    <s v="Machine learning for life"/>
    <m/>
    <n v="0"/>
    <m/>
    <m/>
    <m/>
    <m/>
    <m/>
    <m/>
    <m/>
    <m/>
    <s v="Masters"/>
    <m/>
    <m/>
    <m/>
    <s v="Machine Learning Engineer"/>
    <m/>
    <m/>
    <m/>
    <m/>
    <m/>
    <m/>
    <x v="1"/>
    <m/>
  </r>
  <r>
    <n v="81"/>
    <s v="Start a new career in this field"/>
    <m/>
    <m/>
    <m/>
    <s v="General interest in the topic (personal growth and enrichment)"/>
    <m/>
    <n v="28"/>
    <m/>
    <n v="8"/>
    <n v="0"/>
    <n v="10"/>
    <n v="6"/>
    <s v="Argentina"/>
    <n v="1"/>
    <s v="hoodie"/>
    <m/>
    <s v="A quality life demands quality questions"/>
    <m/>
    <n v="1"/>
    <s v="Business Intelligence / Business Analyst"/>
    <m/>
    <s v="Individual Contributor"/>
    <m/>
    <s v="Retail &amp; Consumer Durables"/>
    <m/>
    <n v="8"/>
    <s v="Vaz"/>
    <s v="Bachelors"/>
    <m/>
    <s v="Business Analyst"/>
    <m/>
    <m/>
    <m/>
    <m/>
    <m/>
    <m/>
    <m/>
    <m/>
    <x v="1"/>
    <m/>
  </r>
  <r>
    <n v="82"/>
    <m/>
    <s v="Grow skills for my current role"/>
    <s v="Help move from academia to industry"/>
    <m/>
    <m/>
    <m/>
    <n v="30"/>
    <m/>
    <n v="7"/>
    <n v="30"/>
    <n v="10"/>
    <n v="5"/>
    <s v="Argentina"/>
    <n v="0"/>
    <s v="t-shirt"/>
    <m/>
    <s v="A quality life demands quality questions"/>
    <m/>
    <n v="1"/>
    <s v="Research"/>
    <m/>
    <s v="Not Applicable"/>
    <m/>
    <s v="Nonprofit"/>
    <m/>
    <n v="3"/>
    <s v="Rensselaer Polytechnic Institute (RPI)"/>
    <s v="PhD"/>
    <m/>
    <m/>
    <m/>
    <m/>
    <s v="Artificial Intelligence"/>
    <m/>
    <m/>
    <m/>
    <m/>
    <m/>
    <x v="1"/>
    <m/>
  </r>
  <r>
    <n v="83"/>
    <s v="Start a new career in this field"/>
    <m/>
    <s v="Help move from academia to industry"/>
    <m/>
    <s v="General interest in the topic (personal growth and enrichment)"/>
    <m/>
    <n v="30"/>
    <m/>
    <n v="7"/>
    <n v="150"/>
    <n v="12"/>
    <n v="24"/>
    <s v="US"/>
    <n v="1"/>
    <s v="track suit / sweat suit"/>
    <m/>
    <s v="Machine learning for life"/>
    <m/>
    <n v="1"/>
    <s v="Research"/>
    <m/>
    <s v="Not Applicable"/>
    <m/>
    <m/>
    <s v="Neuroscience"/>
    <n v="3"/>
    <s v="CEA / INSERM / NeuroSpin"/>
    <s v="PhD"/>
    <m/>
    <m/>
    <m/>
    <m/>
    <s v="Artificial Intelligence"/>
    <m/>
    <m/>
    <m/>
    <m/>
    <m/>
    <x v="1"/>
    <m/>
  </r>
  <r>
    <n v="84"/>
    <s v="Start a new career in this field"/>
    <s v="Grow skills for my current role"/>
    <m/>
    <s v="Help prepare for an advanced degree"/>
    <s v="General interest in the topic (personal growth and enrichment)"/>
    <m/>
    <n v="25"/>
    <m/>
    <n v="7"/>
    <n v="150"/>
    <n v="3"/>
    <n v="4"/>
    <s v="France"/>
    <n v="1"/>
    <s v="hoodie"/>
    <m/>
    <m/>
    <s v="Life Long Learner"/>
    <n v="1"/>
    <s v="Product Management/Project Management"/>
    <m/>
    <s v="Individual Contributor"/>
    <m/>
    <s v="Technology &amp; Internet"/>
    <m/>
    <n v="2"/>
    <s v="Yahoo"/>
    <s v="Bachelors"/>
    <m/>
    <m/>
    <m/>
    <m/>
    <s v="Artificial Intelligence"/>
    <m/>
    <m/>
    <m/>
    <m/>
    <m/>
    <x v="1"/>
    <m/>
  </r>
  <r>
    <n v="85"/>
    <s v="Start a new career in this field"/>
    <m/>
    <m/>
    <m/>
    <m/>
    <m/>
    <n v="29"/>
    <m/>
    <n v="7"/>
    <n v="90"/>
    <n v="8"/>
    <n v="0"/>
    <s v="France"/>
    <n v="0"/>
    <m/>
    <s v="Tea cup"/>
    <s v="Data is the new bacon&quot;"/>
    <m/>
    <n v="1"/>
    <m/>
    <s v="Software QA Engineer"/>
    <s v="Individual Contributor"/>
    <m/>
    <m/>
    <s v="Travel"/>
    <n v="4"/>
    <s v="MakeMyTrip India Pvt Ltd"/>
    <s v="Masters"/>
    <m/>
    <m/>
    <m/>
    <m/>
    <m/>
    <m/>
    <m/>
    <m/>
    <s v="None"/>
    <m/>
    <x v="3"/>
    <m/>
  </r>
  <r>
    <n v="86"/>
    <s v="Start a new career in this field"/>
    <m/>
    <m/>
    <m/>
    <m/>
    <m/>
    <n v="44"/>
    <m/>
    <n v="8"/>
    <n v="45"/>
    <n v="5"/>
    <n v="5"/>
    <s v="Russia"/>
    <n v="1"/>
    <s v="t-shirt"/>
    <m/>
    <s v="Data is the new bacon&quot;"/>
    <m/>
    <n v="1"/>
    <s v="Self employed"/>
    <m/>
    <s v="Manager"/>
    <m/>
    <s v="Automotive"/>
    <m/>
    <n v="15"/>
    <s v="caegroup"/>
    <s v="Masters"/>
    <m/>
    <m/>
    <m/>
    <m/>
    <m/>
    <s v="Deep Learning Foundations"/>
    <m/>
    <m/>
    <m/>
    <m/>
    <x v="0"/>
    <m/>
  </r>
  <r>
    <n v="87"/>
    <m/>
    <m/>
    <m/>
    <s v="Help prepare for an advanced degree"/>
    <m/>
    <m/>
    <n v="36"/>
    <m/>
    <n v="7"/>
    <n v="120"/>
    <n v="12"/>
    <n v="15"/>
    <s v="Mexico"/>
    <n v="1"/>
    <s v="backpack"/>
    <m/>
    <s v="A quality life demands quality questions"/>
    <m/>
    <n v="1"/>
    <s v="Other"/>
    <m/>
    <s v="Director"/>
    <m/>
    <s v="Nonprofit"/>
    <m/>
    <n v="10"/>
    <s v="Community Forests Pemba"/>
    <s v="Bachelors"/>
    <m/>
    <m/>
    <m/>
    <m/>
    <m/>
    <s v="Deep Learning Foundations"/>
    <m/>
    <m/>
    <m/>
    <m/>
    <x v="0"/>
    <m/>
  </r>
  <r>
    <n v="88"/>
    <s v="Start a new career in this field"/>
    <m/>
    <m/>
    <m/>
    <s v="General interest in the topic (personal growth and enrichment)"/>
    <m/>
    <n v="36"/>
    <m/>
    <n v="8"/>
    <n v="120"/>
    <n v="10"/>
    <n v="6"/>
    <s v="Spain"/>
    <n v="1"/>
    <s v="hoodie"/>
    <m/>
    <s v="Machine learning for life"/>
    <m/>
    <n v="0"/>
    <m/>
    <m/>
    <m/>
    <m/>
    <m/>
    <m/>
    <m/>
    <m/>
    <s v="Masters"/>
    <m/>
    <m/>
    <s v="Data Analyst"/>
    <m/>
    <m/>
    <m/>
    <m/>
    <m/>
    <m/>
    <m/>
    <x v="1"/>
    <m/>
  </r>
  <r>
    <n v="89"/>
    <s v="Start a new career in this field"/>
    <s v="Grow skills for my current role"/>
    <m/>
    <m/>
    <m/>
    <m/>
    <n v="25"/>
    <m/>
    <n v="7"/>
    <n v="150"/>
    <n v="9"/>
    <n v="15"/>
    <s v="UK"/>
    <n v="1"/>
    <s v="hoodie"/>
    <m/>
    <s v="Machine learning for life"/>
    <m/>
    <n v="1"/>
    <s v="Software Engineer"/>
    <m/>
    <s v="Individual Contributor"/>
    <m/>
    <s v="Insurance"/>
    <m/>
    <n v="3"/>
    <s v="Vcarve"/>
    <s v="Bachelors"/>
    <m/>
    <m/>
    <m/>
    <m/>
    <m/>
    <s v="Deep Learning Foundations"/>
    <m/>
    <m/>
    <m/>
    <m/>
    <x v="1"/>
    <m/>
  </r>
  <r>
    <n v="90"/>
    <m/>
    <s v="Grow skills for my current role"/>
    <m/>
    <m/>
    <s v="General interest in the topic (personal growth and enrichment)"/>
    <m/>
    <n v="22"/>
    <m/>
    <n v="8"/>
    <n v="60"/>
    <n v="50"/>
    <n v="13"/>
    <s v="France"/>
    <n v="0"/>
    <s v="backpack"/>
    <m/>
    <s v="Machine learning for life"/>
    <m/>
    <n v="0"/>
    <m/>
    <m/>
    <m/>
    <m/>
    <m/>
    <m/>
    <m/>
    <m/>
    <s v="Bachelors"/>
    <m/>
    <m/>
    <m/>
    <s v="Machine Learning Engineer"/>
    <m/>
    <m/>
    <m/>
    <m/>
    <m/>
    <m/>
    <x v="1"/>
    <m/>
  </r>
  <r>
    <n v="91"/>
    <m/>
    <s v="Grow skills for my current role"/>
    <m/>
    <m/>
    <s v="General interest in the topic (personal growth and enrichment)"/>
    <m/>
    <n v="28"/>
    <m/>
    <n v="1"/>
    <n v="20"/>
    <n v="8"/>
    <n v="6"/>
    <s v="UK"/>
    <n v="1"/>
    <s v="hoodie"/>
    <m/>
    <m/>
    <s v="Ctrl + C &amp; Ctrl + V"/>
    <n v="0"/>
    <m/>
    <m/>
    <m/>
    <m/>
    <m/>
    <m/>
    <m/>
    <m/>
    <s v="Bachelors"/>
    <m/>
    <s v="Business Analyst"/>
    <m/>
    <m/>
    <m/>
    <m/>
    <m/>
    <m/>
    <m/>
    <m/>
    <x v="1"/>
    <m/>
  </r>
  <r>
    <n v="92"/>
    <s v="Start a new career in this field"/>
    <m/>
    <m/>
    <m/>
    <m/>
    <m/>
    <n v="32"/>
    <m/>
    <n v="8"/>
    <n v="30"/>
    <n v="10"/>
    <n v="2"/>
    <s v="Argentina"/>
    <n v="0"/>
    <s v="jacket (brand is TBD... probably Patagonia)"/>
    <m/>
    <s v="Machine learning for life"/>
    <m/>
    <n v="1"/>
    <s v="Data Scientist"/>
    <m/>
    <s v="Individual Contributor"/>
    <m/>
    <s v="Technology &amp; Internet"/>
    <m/>
    <n v="5"/>
    <s v="Fiscal Hive"/>
    <s v="Masters"/>
    <m/>
    <m/>
    <m/>
    <s v="Machine Learning Engineer"/>
    <m/>
    <m/>
    <m/>
    <m/>
    <m/>
    <m/>
    <x v="4"/>
    <m/>
  </r>
  <r>
    <n v="93"/>
    <m/>
    <s v="Grow skills for my current role"/>
    <m/>
    <m/>
    <s v="General interest in the topic (personal growth and enrichment)"/>
    <m/>
    <n v="28"/>
    <m/>
    <n v="7"/>
    <n v="60"/>
    <n v="11"/>
    <n v="3"/>
    <s v="France"/>
    <n v="0"/>
    <s v="hoodie"/>
    <m/>
    <s v="Data is the new bacon&quot;"/>
    <m/>
    <n v="1"/>
    <s v="Software Engineer"/>
    <m/>
    <s v="Individual Contributor"/>
    <m/>
    <s v="Technology &amp; Internet"/>
    <m/>
    <n v="1"/>
    <s v="Sotware Engineeer"/>
    <s v="Masters"/>
    <m/>
    <m/>
    <m/>
    <m/>
    <m/>
    <m/>
    <m/>
    <m/>
    <s v="None"/>
    <m/>
    <x v="3"/>
    <m/>
  </r>
  <r>
    <n v="94"/>
    <m/>
    <s v="Grow skills for my current role"/>
    <m/>
    <m/>
    <s v="General interest in the topic (personal growth and enrichment)"/>
    <m/>
    <m/>
    <m/>
    <n v="6"/>
    <n v="40"/>
    <n v="10"/>
    <n v="5"/>
    <s v="China"/>
    <n v="1"/>
    <s v="hoodie"/>
    <m/>
    <s v="Machine learning for life"/>
    <m/>
    <n v="1"/>
    <s v="Accounting/Finance"/>
    <m/>
    <s v="Director"/>
    <m/>
    <s v="Healthcare and Pharmaceuticals"/>
    <m/>
    <n v="5"/>
    <s v="Biomed"/>
    <s v="Masters"/>
    <m/>
    <m/>
    <m/>
    <s v="Machine Learning Engineer"/>
    <m/>
    <s v="Deep Learning Foundations"/>
    <m/>
    <m/>
    <m/>
    <m/>
    <x v="0"/>
    <m/>
  </r>
  <r>
    <n v="95"/>
    <s v="Start a new career in this field"/>
    <m/>
    <m/>
    <m/>
    <m/>
    <m/>
    <n v="30"/>
    <m/>
    <n v="8"/>
    <n v="90"/>
    <n v="7"/>
    <n v="50"/>
    <s v="India"/>
    <n v="0"/>
    <s v="track suit / sweat suit"/>
    <m/>
    <s v="Data is the new bacon&quot;"/>
    <m/>
    <n v="1"/>
    <s v="Data Scientist"/>
    <m/>
    <s v="Individual Contributor"/>
    <m/>
    <s v="Transportation &amp; Delivery"/>
    <m/>
    <n v="6"/>
    <s v="Railway"/>
    <s v="PhD"/>
    <m/>
    <m/>
    <m/>
    <s v="Machine Learning Engineer"/>
    <s v="Artificial Intelligence"/>
    <m/>
    <m/>
    <m/>
    <m/>
    <m/>
    <x v="5"/>
    <m/>
  </r>
  <r>
    <n v="96"/>
    <m/>
    <m/>
    <m/>
    <m/>
    <s v="General interest in the topic (personal growth and enrichment)"/>
    <m/>
    <n v="22"/>
    <m/>
    <n v="6"/>
    <n v="200"/>
    <n v="4"/>
    <n v="15"/>
    <s v="India"/>
    <n v="1"/>
    <s v="backpack"/>
    <m/>
    <s v="Machine learning for life"/>
    <m/>
    <n v="1"/>
    <s v="Freelancing"/>
    <m/>
    <s v="Individual Contributor"/>
    <m/>
    <s v="Education"/>
    <m/>
    <n v="1"/>
    <s v="Udacity"/>
    <s v="Bachelors"/>
    <m/>
    <m/>
    <m/>
    <s v="Machine Learning Engineer"/>
    <m/>
    <s v="Deep Learning Foundations"/>
    <m/>
    <m/>
    <m/>
    <m/>
    <x v="2"/>
    <m/>
  </r>
  <r>
    <n v="97"/>
    <m/>
    <s v="Grow skills for my current role"/>
    <m/>
    <m/>
    <m/>
    <m/>
    <n v="51"/>
    <m/>
    <n v="7"/>
    <n v="90"/>
    <n v="10"/>
    <n v="10"/>
    <s v="Argentina"/>
    <n v="1"/>
    <s v="jacket (brand is TBD... probably Patagonia)"/>
    <m/>
    <s v="A quality life demands quality questions"/>
    <m/>
    <n v="1"/>
    <s v="Software Engineer"/>
    <m/>
    <s v="Manager"/>
    <m/>
    <s v="Utilities, Energy and Extraction"/>
    <m/>
    <n v="25"/>
    <s v="Peak Reliability"/>
    <s v="Masters"/>
    <m/>
    <m/>
    <m/>
    <m/>
    <s v="Artificial Intelligence"/>
    <m/>
    <m/>
    <m/>
    <m/>
    <m/>
    <x v="0"/>
    <m/>
  </r>
  <r>
    <n v="98"/>
    <s v="Start a new career in this field"/>
    <m/>
    <m/>
    <m/>
    <m/>
    <m/>
    <n v="39"/>
    <m/>
    <n v="8"/>
    <n v="0"/>
    <n v="8"/>
    <n v="24"/>
    <s v="US"/>
    <n v="0"/>
    <s v="hat"/>
    <m/>
    <s v="Math - all the cool kids are doing it"/>
    <m/>
    <n v="1"/>
    <s v="Software Engineer"/>
    <m/>
    <s v="Individual Contributor"/>
    <m/>
    <s v="Technology &amp; Internet"/>
    <m/>
    <n v="20"/>
    <s v="Boxnine"/>
    <s v="Bachelors"/>
    <m/>
    <m/>
    <s v="Data Analyst"/>
    <m/>
    <s v="Artificial Intelligence"/>
    <m/>
    <m/>
    <m/>
    <m/>
    <m/>
    <x v="0"/>
    <m/>
  </r>
  <r>
    <n v="99"/>
    <m/>
    <m/>
    <s v="Help move from academia to industry"/>
    <s v="Help prepare for an advanced degree"/>
    <m/>
    <m/>
    <n v="28"/>
    <m/>
    <n v="8"/>
    <n v="0"/>
    <n v="12"/>
    <n v="3"/>
    <s v="Mexico"/>
    <n v="1"/>
    <s v="hoodie"/>
    <m/>
    <s v="Machine learning for life"/>
    <m/>
    <n v="1"/>
    <s v="Self employed"/>
    <m/>
    <s v="Individual Contributor"/>
    <m/>
    <s v="Education"/>
    <m/>
    <n v="4"/>
    <s v="Udacity"/>
    <s v="Bachelors"/>
    <m/>
    <m/>
    <m/>
    <m/>
    <m/>
    <s v="Deep Learning Foundations"/>
    <m/>
    <m/>
    <m/>
    <s v="iOS Developer ND"/>
    <x v="1"/>
    <m/>
  </r>
  <r>
    <n v="100"/>
    <s v="Start a new career in this field"/>
    <s v="Grow skills for my current role"/>
    <m/>
    <m/>
    <s v="General interest in the topic (personal growth and enrichment)"/>
    <m/>
    <n v="44"/>
    <m/>
    <n v="7"/>
    <n v="50"/>
    <n v="10"/>
    <n v="5"/>
    <s v="Mexico"/>
    <n v="0"/>
    <s v="hat"/>
    <m/>
    <s v="Machine learning for life"/>
    <m/>
    <n v="1"/>
    <s v="Software Engineer"/>
    <m/>
    <s v="Intern"/>
    <m/>
    <s v="Electronics"/>
    <m/>
    <n v="16"/>
    <s v="Panini S.p.A."/>
    <s v="Masters"/>
    <m/>
    <m/>
    <m/>
    <m/>
    <s v="Artificial Intelligence"/>
    <m/>
    <m/>
    <m/>
    <m/>
    <m/>
    <x v="1"/>
    <m/>
  </r>
  <r>
    <n v="101"/>
    <m/>
    <m/>
    <m/>
    <m/>
    <s v="General interest in the topic (personal growth and enrichment)"/>
    <m/>
    <n v="32"/>
    <m/>
    <n v="6"/>
    <n v="2"/>
    <n v="12"/>
    <n v="3"/>
    <s v="Canada"/>
    <n v="0"/>
    <s v="t-shirt"/>
    <m/>
    <s v="Machine learning for life"/>
    <m/>
    <n v="1"/>
    <s v="Research"/>
    <m/>
    <s v="Not Applicable"/>
    <m/>
    <s v="Education"/>
    <m/>
    <n v="10"/>
    <s v="Bulgarian Academy of Sciences"/>
    <s v="Masters"/>
    <m/>
    <m/>
    <m/>
    <m/>
    <s v="Artificial Intelligence"/>
    <m/>
    <m/>
    <m/>
    <m/>
    <m/>
    <x v="2"/>
    <m/>
  </r>
  <r>
    <n v="102"/>
    <s v="Start a new career in this field"/>
    <s v="Grow skills for my current role"/>
    <m/>
    <m/>
    <s v="General interest in the topic (personal growth and enrichment)"/>
    <m/>
    <n v="29"/>
    <m/>
    <n v="6"/>
    <n v="0"/>
    <n v="14"/>
    <n v="25"/>
    <s v="Spain"/>
    <n v="1"/>
    <s v="jacket (brand is TBD... probably Patagonia)"/>
    <m/>
    <m/>
    <s v="You can never be too ready for Skynet"/>
    <n v="1"/>
    <s v="Accounting/Finance"/>
    <m/>
    <s v="Director"/>
    <m/>
    <m/>
    <s v="Banking and Finance"/>
    <n v="6"/>
    <s v="Commercial Trust Limited"/>
    <s v="Bachelors"/>
    <m/>
    <m/>
    <s v="Data Analyst"/>
    <m/>
    <m/>
    <m/>
    <m/>
    <m/>
    <m/>
    <s v="Full Stack Developer"/>
    <x v="1"/>
    <m/>
  </r>
  <r>
    <n v="103"/>
    <s v="Start a new career in this field"/>
    <m/>
    <m/>
    <m/>
    <m/>
    <m/>
    <n v="55"/>
    <m/>
    <n v="7"/>
    <n v="0"/>
    <n v="10"/>
    <n v="20"/>
    <s v="France"/>
    <n v="1"/>
    <s v="t-shirt"/>
    <m/>
    <s v="Machine learning for life"/>
    <m/>
    <n v="1"/>
    <s v="Freelancing"/>
    <m/>
    <s v="President"/>
    <m/>
    <s v="Healthcare and Pharmaceuticals"/>
    <m/>
    <n v="27"/>
    <s v="Bruner Consulting"/>
    <s v="Masters"/>
    <m/>
    <m/>
    <m/>
    <s v="Machine Learning Engineer"/>
    <m/>
    <m/>
    <m/>
    <m/>
    <m/>
    <m/>
    <x v="3"/>
    <s v="Internet searches"/>
  </r>
  <r>
    <n v="104"/>
    <s v="Start a new career in this field"/>
    <m/>
    <m/>
    <m/>
    <s v="General interest in the topic (personal growth and enrichment)"/>
    <m/>
    <n v="29"/>
    <m/>
    <n v="8"/>
    <n v="0"/>
    <n v="10"/>
    <n v="10"/>
    <s v="UK"/>
    <n v="0"/>
    <s v="t-shirt"/>
    <m/>
    <m/>
    <s v="Insert your stupid slogan here"/>
    <n v="0"/>
    <m/>
    <m/>
    <m/>
    <m/>
    <m/>
    <m/>
    <m/>
    <m/>
    <s v="Masters"/>
    <m/>
    <m/>
    <m/>
    <s v="Machine Learning Engineer"/>
    <m/>
    <s v="Deep Learning Foundations"/>
    <m/>
    <m/>
    <m/>
    <m/>
    <x v="2"/>
    <m/>
  </r>
  <r>
    <n v="105"/>
    <m/>
    <s v="Grow skills for my current role"/>
    <s v="Help move from academia to industry"/>
    <m/>
    <m/>
    <m/>
    <n v="33"/>
    <m/>
    <n v="6"/>
    <n v="45"/>
    <n v="9"/>
    <n v="2"/>
    <s v="China"/>
    <n v="1"/>
    <s v="hoodie"/>
    <m/>
    <s v="Machine learning for life"/>
    <m/>
    <n v="1"/>
    <s v="Machine Learning Engineer"/>
    <m/>
    <m/>
    <s v="Research Assistant"/>
    <s v="Education"/>
    <m/>
    <n v="3"/>
    <s v="Case Western Reserve University"/>
    <s v="PhD"/>
    <m/>
    <m/>
    <m/>
    <s v="Machine Learning Engineer"/>
    <m/>
    <m/>
    <m/>
    <m/>
    <m/>
    <m/>
    <x v="2"/>
    <m/>
  </r>
  <r>
    <n v="106"/>
    <s v="Start a new career in this field"/>
    <m/>
    <m/>
    <m/>
    <s v="General interest in the topic (personal growth and enrichment)"/>
    <m/>
    <n v="36"/>
    <m/>
    <n v="7"/>
    <n v="30"/>
    <n v="9"/>
    <n v="10"/>
    <s v="China"/>
    <n v="0"/>
    <s v="t-shirt"/>
    <m/>
    <s v="A quality life demands quality questions"/>
    <m/>
    <n v="1"/>
    <s v="Software Engineer"/>
    <m/>
    <s v="Not Applicable"/>
    <m/>
    <s v="Technology &amp; Internet"/>
    <m/>
    <n v="11"/>
    <s v="-"/>
    <s v="Bachelors"/>
    <m/>
    <m/>
    <m/>
    <m/>
    <m/>
    <s v="Deep Learning Foundations"/>
    <m/>
    <m/>
    <m/>
    <m/>
    <x v="1"/>
    <m/>
  </r>
  <r>
    <n v="107"/>
    <m/>
    <s v="Grow skills for my current role"/>
    <m/>
    <m/>
    <m/>
    <m/>
    <n v="35"/>
    <m/>
    <n v="7"/>
    <n v="80"/>
    <n v="5"/>
    <n v="10"/>
    <s v="France"/>
    <n v="1"/>
    <s v="t-shirt"/>
    <m/>
    <s v="Machine learning for life"/>
    <m/>
    <n v="1"/>
    <s v="Software Engineer"/>
    <m/>
    <s v="Individual Contributor"/>
    <m/>
    <s v="Technology &amp; Internet"/>
    <m/>
    <n v="10"/>
    <s v="Google Inc"/>
    <s v="Masters"/>
    <m/>
    <m/>
    <m/>
    <s v="Machine Learning Engineer"/>
    <m/>
    <m/>
    <m/>
    <m/>
    <m/>
    <m/>
    <x v="1"/>
    <m/>
  </r>
  <r>
    <n v="108"/>
    <s v="Start a new career in this field"/>
    <m/>
    <m/>
    <m/>
    <s v="General interest in the topic (personal growth and enrichment)"/>
    <m/>
    <n v="35"/>
    <m/>
    <n v="7"/>
    <n v="120"/>
    <n v="15"/>
    <n v="12"/>
    <s v="US"/>
    <n v="0"/>
    <s v="t-shirt"/>
    <m/>
    <s v="Math - all the cool kids are doing it"/>
    <m/>
    <n v="1"/>
    <s v="Consulting"/>
    <m/>
    <s v="Manager"/>
    <m/>
    <s v="Technology &amp; Internet"/>
    <m/>
    <n v="7"/>
    <s v="Denim Group"/>
    <s v="Masters"/>
    <s v="Intro to Programming"/>
    <m/>
    <m/>
    <s v="Machine Learning Engineer"/>
    <m/>
    <m/>
    <m/>
    <m/>
    <m/>
    <m/>
    <x v="1"/>
    <m/>
  </r>
  <r>
    <n v="109"/>
    <m/>
    <s v="Grow skills for my current role"/>
    <m/>
    <m/>
    <s v="General interest in the topic (personal growth and enrichment)"/>
    <m/>
    <n v="34"/>
    <m/>
    <n v="6"/>
    <n v="20"/>
    <n v="16"/>
    <n v="30"/>
    <s v="US"/>
    <n v="0"/>
    <s v="t-shirt"/>
    <m/>
    <s v="A quality life demands quality questions"/>
    <m/>
    <n v="1"/>
    <s v=" Artificial Intelligence Engineer"/>
    <m/>
    <s v="Not Applicable"/>
    <m/>
    <s v="Electronics"/>
    <m/>
    <n v="4"/>
    <s v="Beckhoff Automation GmbH &amp; Co.KG"/>
    <s v="PhD"/>
    <m/>
    <m/>
    <m/>
    <m/>
    <m/>
    <m/>
    <m/>
    <m/>
    <s v="None"/>
    <m/>
    <x v="3"/>
    <m/>
  </r>
  <r>
    <n v="110"/>
    <m/>
    <m/>
    <m/>
    <m/>
    <s v="General interest in the topic (personal growth and enrichment)"/>
    <m/>
    <n v="22"/>
    <m/>
    <n v="8"/>
    <n v="60"/>
    <n v="10"/>
    <n v="6"/>
    <s v="China"/>
    <n v="1"/>
    <s v="t-shirt"/>
    <m/>
    <s v="Machine learning for life"/>
    <m/>
    <n v="1"/>
    <s v="Machine Learning Engineer"/>
    <m/>
    <s v="Individual Contributor"/>
    <m/>
    <s v="Manufacturing"/>
    <m/>
    <n v="0"/>
    <s v="Sprana"/>
    <s v="Nanodegree Program"/>
    <m/>
    <m/>
    <m/>
    <s v="Machine Learning Engineer"/>
    <m/>
    <m/>
    <m/>
    <m/>
    <m/>
    <m/>
    <x v="2"/>
    <m/>
  </r>
  <r>
    <n v="111"/>
    <s v="Start a new career in this field"/>
    <m/>
    <m/>
    <m/>
    <m/>
    <m/>
    <n v="33"/>
    <m/>
    <n v="7"/>
    <n v="20"/>
    <n v="9"/>
    <n v="2"/>
    <s v="Russia"/>
    <n v="1"/>
    <s v="track suit / sweat suit"/>
    <m/>
    <s v="A quality life demands quality questions"/>
    <m/>
    <n v="1"/>
    <s v="Other"/>
    <m/>
    <s v="Individual Contributor"/>
    <m/>
    <s v="Business Support &amp; Logistics"/>
    <m/>
    <n v="3"/>
    <s v="interesse international inc."/>
    <s v="Masters"/>
    <m/>
    <m/>
    <m/>
    <s v="Machine Learning Engineer"/>
    <m/>
    <m/>
    <m/>
    <m/>
    <m/>
    <m/>
    <x v="2"/>
    <m/>
  </r>
  <r>
    <n v="112"/>
    <s v="Start a new career in this field"/>
    <m/>
    <s v="Help move from academia to industry"/>
    <m/>
    <s v="General interest in the topic (personal growth and enrichment)"/>
    <m/>
    <m/>
    <m/>
    <n v="7"/>
    <n v="1"/>
    <n v="10"/>
    <n v="5"/>
    <s v="Singapore"/>
    <n v="1"/>
    <s v="backpack"/>
    <m/>
    <s v="Math - all the cool kids are doing it"/>
    <m/>
    <n v="0"/>
    <m/>
    <m/>
    <m/>
    <m/>
    <m/>
    <m/>
    <m/>
    <m/>
    <s v="Masters"/>
    <m/>
    <s v="Business Analyst"/>
    <m/>
    <m/>
    <m/>
    <m/>
    <m/>
    <m/>
    <m/>
    <m/>
    <x v="2"/>
    <m/>
  </r>
  <r>
    <n v="113"/>
    <m/>
    <s v="Grow skills for my current role"/>
    <m/>
    <m/>
    <m/>
    <m/>
    <n v="26"/>
    <m/>
    <n v="7"/>
    <n v="150"/>
    <n v="7"/>
    <n v="8"/>
    <s v="Canada"/>
    <n v="1"/>
    <s v="jacket (brand is TBD... probably Patagonia)"/>
    <m/>
    <s v="Data is the new bacon&quot;"/>
    <m/>
    <n v="1"/>
    <s v="Machine Learning Engineer"/>
    <m/>
    <m/>
    <s v="Team Leader"/>
    <s v="Advertising &amp; Marketing"/>
    <m/>
    <n v="3"/>
    <s v="iGenius ICT"/>
    <s v="Masters"/>
    <m/>
    <m/>
    <m/>
    <m/>
    <m/>
    <s v="Deep Learning Foundations"/>
    <m/>
    <m/>
    <m/>
    <m/>
    <x v="0"/>
    <m/>
  </r>
  <r>
    <n v="114"/>
    <s v="Start a new career in this field"/>
    <m/>
    <m/>
    <m/>
    <m/>
    <m/>
    <n v="25"/>
    <m/>
    <n v="6"/>
    <n v="50"/>
    <n v="10"/>
    <n v="20"/>
    <s v="UK"/>
    <n v="1"/>
    <s v="track suit / sweat suit"/>
    <m/>
    <m/>
    <s v="How would you like your data? (Like scrambled/over easy eggs etc)"/>
    <n v="1"/>
    <s v="Machine Learning Engineer"/>
    <m/>
    <s v="Individual Contributor"/>
    <m/>
    <s v="Automotive"/>
    <m/>
    <n v="2"/>
    <s v="Ford Motor Company "/>
    <s v="Masters"/>
    <m/>
    <m/>
    <m/>
    <s v="Machine Learning Engineer"/>
    <m/>
    <m/>
    <m/>
    <m/>
    <m/>
    <m/>
    <x v="1"/>
    <m/>
  </r>
  <r>
    <n v="115"/>
    <s v="Start a new career in this field"/>
    <s v="Grow skills for my current role"/>
    <m/>
    <m/>
    <s v="General interest in the topic (personal growth and enrichment)"/>
    <m/>
    <n v="36"/>
    <m/>
    <n v="6"/>
    <n v="120"/>
    <n v="10"/>
    <n v="0"/>
    <s v="Canada"/>
    <n v="0"/>
    <s v="backpack"/>
    <m/>
    <s v="A quality life demands quality questions"/>
    <m/>
    <n v="1"/>
    <s v="Product Management/Project Management"/>
    <m/>
    <s v="Manager"/>
    <m/>
    <s v="Airlines &amp; Aerospace (including Defense)"/>
    <m/>
    <n v="14"/>
    <s v="DC BARS"/>
    <s v="Masters"/>
    <m/>
    <m/>
    <m/>
    <m/>
    <m/>
    <s v="Deep Learning Foundations"/>
    <s v="Self-Driving Car Engineer"/>
    <m/>
    <m/>
    <m/>
    <x v="2"/>
    <m/>
  </r>
  <r>
    <n v="116"/>
    <m/>
    <m/>
    <m/>
    <m/>
    <s v="General interest in the topic (personal growth and enrichment)"/>
    <m/>
    <m/>
    <m/>
    <n v="7"/>
    <n v="20"/>
    <n v="3"/>
    <n v="12"/>
    <s v="Russia"/>
    <n v="0"/>
    <s v="backpack"/>
    <m/>
    <s v="Data is the new bacon&quot;"/>
    <m/>
    <n v="1"/>
    <s v="Sales"/>
    <m/>
    <s v="Individual Contributor"/>
    <m/>
    <s v="Transportation &amp; Delivery"/>
    <m/>
    <n v="5"/>
    <s v="Ups"/>
    <s v="Masters"/>
    <s v="Intro to Programming"/>
    <m/>
    <m/>
    <m/>
    <m/>
    <s v="Deep Learning Foundations"/>
    <m/>
    <m/>
    <m/>
    <m/>
    <x v="4"/>
    <m/>
  </r>
  <r>
    <n v="117"/>
    <s v="Start a new career in this field"/>
    <s v="Grow skills for my current role"/>
    <m/>
    <m/>
    <s v="General interest in the topic (personal growth and enrichment)"/>
    <m/>
    <n v="21"/>
    <m/>
    <n v="6"/>
    <n v="0"/>
    <n v="8"/>
    <n v="60"/>
    <s v="UK"/>
    <n v="0"/>
    <s v="hoodie"/>
    <m/>
    <m/>
    <s v="Machine is learning, so must we!"/>
    <n v="1"/>
    <s v="Software Engineer"/>
    <m/>
    <s v="Director"/>
    <m/>
    <s v="Insurance"/>
    <m/>
    <n v="1"/>
    <s v="Tokio Marine"/>
    <s v="High school or below"/>
    <m/>
    <m/>
    <m/>
    <m/>
    <m/>
    <m/>
    <m/>
    <m/>
    <s v="None"/>
    <m/>
    <x v="3"/>
    <m/>
  </r>
  <r>
    <n v="118"/>
    <s v="Start a new career in this field"/>
    <s v="Grow skills for my current role"/>
    <m/>
    <s v="Help prepare for an advanced degree"/>
    <s v="General interest in the topic (personal growth and enrichment)"/>
    <m/>
    <n v="27"/>
    <m/>
    <n v="7"/>
    <n v="80"/>
    <n v="12"/>
    <n v="12"/>
    <s v="Singapore"/>
    <n v="1"/>
    <s v="track suit / sweat suit"/>
    <m/>
    <s v="Math - all the cool kids are doing it"/>
    <m/>
    <n v="1"/>
    <s v="Software Engineer"/>
    <m/>
    <s v="Manager"/>
    <m/>
    <s v="Electronics"/>
    <m/>
    <n v="3"/>
    <s v="Controllar"/>
    <s v="Bachelors"/>
    <m/>
    <m/>
    <m/>
    <s v="Machine Learning Engineer"/>
    <m/>
    <m/>
    <m/>
    <m/>
    <m/>
    <m/>
    <x v="2"/>
    <m/>
  </r>
  <r>
    <n v="119"/>
    <s v="Start a new career in this field"/>
    <s v="Grow skills for my current role"/>
    <m/>
    <m/>
    <m/>
    <m/>
    <n v="28"/>
    <m/>
    <n v="7"/>
    <n v="30"/>
    <n v="1"/>
    <n v="5"/>
    <s v="China"/>
    <n v="0"/>
    <s v="hoodie"/>
    <m/>
    <s v="Data is the new bacon&quot;"/>
    <m/>
    <n v="1"/>
    <s v="Other"/>
    <m/>
    <s v="Manager"/>
    <m/>
    <s v="Government"/>
    <m/>
    <n v="4"/>
    <s v="policeofficer"/>
    <s v="Masters"/>
    <m/>
    <m/>
    <m/>
    <m/>
    <m/>
    <s v="Deep Learning Foundations"/>
    <m/>
    <m/>
    <m/>
    <m/>
    <x v="1"/>
    <m/>
  </r>
  <r>
    <n v="120"/>
    <m/>
    <s v="Grow skills for my current role"/>
    <m/>
    <m/>
    <s v="General interest in the topic (personal growth and enrichment)"/>
    <m/>
    <n v="44"/>
    <m/>
    <n v="7"/>
    <n v="50"/>
    <n v="3"/>
    <n v="20"/>
    <s v="Canada"/>
    <n v="1"/>
    <s v="hoodie"/>
    <m/>
    <s v="Math - all the cool kids are doing it"/>
    <m/>
    <n v="1"/>
    <s v="Software Engineer"/>
    <m/>
    <s v="Manager"/>
    <m/>
    <s v="Government"/>
    <m/>
    <n v="22"/>
    <s v="PolÃ­cia Federal"/>
    <s v="Masters"/>
    <m/>
    <m/>
    <s v="Data Analyst"/>
    <m/>
    <m/>
    <m/>
    <m/>
    <m/>
    <m/>
    <m/>
    <x v="1"/>
    <m/>
  </r>
  <r>
    <n v="121"/>
    <m/>
    <s v="Grow skills for my current role"/>
    <m/>
    <m/>
    <s v="General interest in the topic (personal growth and enrichment)"/>
    <m/>
    <n v="24"/>
    <m/>
    <n v="7"/>
    <n v="0"/>
    <n v="12"/>
    <n v="20"/>
    <s v="US"/>
    <n v="1"/>
    <s v="hoodie"/>
    <m/>
    <s v="Data is the new bacon&quot;"/>
    <m/>
    <n v="1"/>
    <s v="Self employed"/>
    <m/>
    <s v="C-Level"/>
    <m/>
    <s v="Technology &amp; Internet"/>
    <m/>
    <n v="5"/>
    <s v="WishBox Solutions Ltd."/>
    <s v="Bachelors"/>
    <m/>
    <m/>
    <m/>
    <s v="Machine Learning Engineer"/>
    <m/>
    <m/>
    <m/>
    <m/>
    <m/>
    <m/>
    <x v="2"/>
    <m/>
  </r>
  <r>
    <n v="122"/>
    <s v="Start a new career in this field"/>
    <m/>
    <m/>
    <m/>
    <m/>
    <m/>
    <n v="23"/>
    <m/>
    <n v="9"/>
    <n v="10"/>
    <n v="9"/>
    <n v="20"/>
    <s v="UK"/>
    <n v="0"/>
    <s v="backpack"/>
    <m/>
    <m/>
    <s v="Ceci n'est Ã  95% pas un pipe"/>
    <n v="1"/>
    <s v=" Artificial Intelligence Engineer"/>
    <m/>
    <s v="Individual Contributor"/>
    <m/>
    <s v="Education"/>
    <m/>
    <n v="0"/>
    <s v="Rather not say"/>
    <s v="Bachelors"/>
    <m/>
    <m/>
    <m/>
    <s v="Machine Learning Engineer"/>
    <m/>
    <m/>
    <m/>
    <m/>
    <m/>
    <m/>
    <x v="1"/>
    <m/>
  </r>
  <r>
    <n v="123"/>
    <s v="Start a new career in this field"/>
    <s v="Grow skills for my current role"/>
    <m/>
    <m/>
    <m/>
    <m/>
    <n v="39"/>
    <m/>
    <n v="8"/>
    <n v="0"/>
    <n v="8"/>
    <n v="24"/>
    <s v="Japan"/>
    <n v="0"/>
    <s v="socks"/>
    <m/>
    <s v="Math - all the cool kids are doing it"/>
    <m/>
    <n v="1"/>
    <s v="Software Engineer"/>
    <m/>
    <s v="Individual Contributor"/>
    <m/>
    <s v="Technology &amp; Internet"/>
    <m/>
    <n v="20"/>
    <s v="Boxnine"/>
    <s v="Bachelors"/>
    <m/>
    <m/>
    <s v="Data Analyst"/>
    <m/>
    <s v="Artificial Intelligence"/>
    <m/>
    <m/>
    <m/>
    <m/>
    <m/>
    <x v="5"/>
    <m/>
  </r>
  <r>
    <n v="124"/>
    <s v="Start a new career in this field"/>
    <m/>
    <m/>
    <m/>
    <s v="General interest in the topic (personal growth and enrichment)"/>
    <m/>
    <n v="37"/>
    <m/>
    <n v="8"/>
    <n v="30"/>
    <n v="10"/>
    <n v="3"/>
    <s v="France"/>
    <n v="0"/>
    <s v="backpack"/>
    <m/>
    <s v="A quality life demands quality questions"/>
    <m/>
    <n v="1"/>
    <s v="Marketing"/>
    <m/>
    <s v="Manager"/>
    <m/>
    <s v="Telecommunications"/>
    <m/>
    <n v="10"/>
    <s v="Qualcomm"/>
    <s v="Masters"/>
    <m/>
    <s v="Business Analyst"/>
    <m/>
    <m/>
    <m/>
    <m/>
    <m/>
    <m/>
    <m/>
    <m/>
    <x v="4"/>
    <m/>
  </r>
  <r>
    <n v="125"/>
    <s v="Start a new career in this field"/>
    <m/>
    <m/>
    <s v="Help prepare for an advanced degree"/>
    <m/>
    <m/>
    <n v="27"/>
    <m/>
    <n v="8"/>
    <n v="60"/>
    <n v="10"/>
    <n v="10"/>
    <s v="China"/>
    <n v="0"/>
    <s v="shoes (brand is TBD¦ probably Adidas or Puma)"/>
    <m/>
    <s v="Data is the new bacon&quot;"/>
    <m/>
    <n v="1"/>
    <s v="Software Engineer"/>
    <m/>
    <s v="Manager"/>
    <m/>
    <s v="Technology &amp; Internet"/>
    <m/>
    <n v="5"/>
    <s v="Google"/>
    <s v="Masters"/>
    <m/>
    <m/>
    <m/>
    <m/>
    <m/>
    <s v="Deep Learning Foundations"/>
    <m/>
    <m/>
    <m/>
    <m/>
    <x v="0"/>
    <m/>
  </r>
  <r>
    <n v="126"/>
    <m/>
    <m/>
    <m/>
    <m/>
    <s v="General interest in the topic (personal growth and enrichment)"/>
    <m/>
    <n v="31"/>
    <m/>
    <n v="7"/>
    <n v="0"/>
    <n v="12"/>
    <n v="0"/>
    <s v="Mexico"/>
    <n v="1"/>
    <s v="shoes (brand is TBD¦ probably Adidas or Puma)"/>
    <m/>
    <s v="Machine learning for life"/>
    <m/>
    <n v="1"/>
    <s v="Software Engineer"/>
    <m/>
    <s v="Not Applicable"/>
    <m/>
    <s v="Technology &amp; Internet"/>
    <m/>
    <n v="7"/>
    <s v="-"/>
    <s v="Masters"/>
    <m/>
    <m/>
    <m/>
    <s v="Machine Learning Engineer"/>
    <m/>
    <m/>
    <m/>
    <m/>
    <m/>
    <m/>
    <x v="1"/>
    <m/>
  </r>
  <r>
    <n v="127"/>
    <s v="Start a new career in this field"/>
    <m/>
    <m/>
    <m/>
    <m/>
    <m/>
    <n v="25"/>
    <m/>
    <n v="7"/>
    <n v="60"/>
    <n v="11"/>
    <n v="6"/>
    <s v="Mexico"/>
    <n v="0"/>
    <s v="hoodie"/>
    <m/>
    <s v="Machine learning for life"/>
    <m/>
    <n v="1"/>
    <s v="Software Engineer"/>
    <m/>
    <s v="Individual Contributor"/>
    <m/>
    <s v="Technology &amp; Internet"/>
    <m/>
    <n v="3"/>
    <s v="Coscale"/>
    <s v="Masters"/>
    <m/>
    <m/>
    <m/>
    <s v="Machine Learning Engineer"/>
    <m/>
    <m/>
    <m/>
    <m/>
    <m/>
    <m/>
    <x v="1"/>
    <m/>
  </r>
  <r>
    <n v="128"/>
    <s v="Start a new career in this field"/>
    <s v="Grow skills for my current role"/>
    <m/>
    <m/>
    <s v="General interest in the topic (personal growth and enrichment)"/>
    <m/>
    <n v="39"/>
    <m/>
    <n v="5"/>
    <n v="30"/>
    <n v="16"/>
    <n v="50"/>
    <s v="Japan"/>
    <n v="1"/>
    <s v="t-shirt"/>
    <m/>
    <s v="Math - all the cool kids are doing it"/>
    <m/>
    <n v="1"/>
    <s v="Accounting/Finance"/>
    <m/>
    <s v="Manager"/>
    <m/>
    <m/>
    <s v="Micro finance"/>
    <n v="13"/>
    <s v="Alter Modus MFI"/>
    <s v="Masters"/>
    <m/>
    <m/>
    <m/>
    <s v="Machine Learning Engineer"/>
    <m/>
    <m/>
    <m/>
    <m/>
    <m/>
    <m/>
    <x v="1"/>
    <m/>
  </r>
  <r>
    <n v="129"/>
    <s v="Start a new career in this field"/>
    <m/>
    <m/>
    <m/>
    <m/>
    <m/>
    <m/>
    <m/>
    <n v="8"/>
    <n v="90"/>
    <n v="6"/>
    <n v="4"/>
    <s v="Japan"/>
    <n v="0"/>
    <s v="jacket (brand is TBD... probably Patagonia)"/>
    <m/>
    <s v="Math - all the cool kids are doing it"/>
    <m/>
    <n v="1"/>
    <s v="Software Engineer"/>
    <m/>
    <s v="Individual Contributor"/>
    <m/>
    <s v="Technology &amp; Internet"/>
    <m/>
    <n v="10"/>
    <s v="Ebay "/>
    <s v="Masters"/>
    <m/>
    <m/>
    <m/>
    <s v="Machine Learning Engineer"/>
    <m/>
    <m/>
    <m/>
    <m/>
    <m/>
    <m/>
    <x v="2"/>
    <m/>
  </r>
  <r>
    <n v="130"/>
    <s v="Start a new career in this field"/>
    <m/>
    <m/>
    <m/>
    <s v="General interest in the topic (personal growth and enrichment)"/>
    <m/>
    <n v="32"/>
    <m/>
    <n v="7"/>
    <n v="0"/>
    <n v="14"/>
    <n v="12"/>
    <s v="Singapore"/>
    <n v="0"/>
    <s v="jacket (brand is TBD... probably Patagonia)"/>
    <m/>
    <s v="Machine learning for life"/>
    <m/>
    <n v="0"/>
    <m/>
    <m/>
    <m/>
    <m/>
    <m/>
    <m/>
    <m/>
    <m/>
    <s v="Masters"/>
    <m/>
    <m/>
    <s v="Data Analyst"/>
    <m/>
    <m/>
    <m/>
    <m/>
    <m/>
    <m/>
    <m/>
    <x v="1"/>
    <m/>
  </r>
  <r>
    <n v="131"/>
    <m/>
    <s v="Grow skills for my current role"/>
    <m/>
    <m/>
    <m/>
    <m/>
    <n v="52"/>
    <m/>
    <n v="8"/>
    <n v="0"/>
    <n v="7"/>
    <n v="0"/>
    <s v="India"/>
    <n v="1"/>
    <s v="t-shirt"/>
    <m/>
    <s v="Math - all the cool kids are doing it"/>
    <m/>
    <n v="1"/>
    <s v="Machine Learning Engineer"/>
    <m/>
    <s v="Individual Contributor"/>
    <m/>
    <s v="Electronics"/>
    <m/>
    <n v="20"/>
    <s v="Sony"/>
    <s v="PhD"/>
    <m/>
    <m/>
    <m/>
    <m/>
    <s v="Artificial Intelligence"/>
    <m/>
    <m/>
    <m/>
    <m/>
    <m/>
    <x v="0"/>
    <m/>
  </r>
  <r>
    <n v="132"/>
    <s v="Start a new career in this field"/>
    <m/>
    <m/>
    <m/>
    <s v="General interest in the topic (personal growth and enrichment)"/>
    <m/>
    <n v="36"/>
    <m/>
    <n v="6"/>
    <n v="0"/>
    <n v="10"/>
    <n v="12"/>
    <s v="Spain"/>
    <n v="1"/>
    <s v="hat"/>
    <m/>
    <s v="Math - all the cool kids are doing it"/>
    <m/>
    <n v="1"/>
    <s v="Software Engineer"/>
    <m/>
    <s v="C-Level"/>
    <m/>
    <s v="Healthcare and Pharmaceuticals"/>
    <m/>
    <n v="1"/>
    <s v="Carlton village assisted living"/>
    <s v="Nanodegree Program"/>
    <m/>
    <m/>
    <m/>
    <m/>
    <m/>
    <m/>
    <m/>
    <m/>
    <m/>
    <s v="Android basics"/>
    <x v="1"/>
    <m/>
  </r>
  <r>
    <n v="133"/>
    <m/>
    <s v="Grow skills for my current role"/>
    <m/>
    <m/>
    <m/>
    <m/>
    <n v="31"/>
    <m/>
    <n v="8"/>
    <n v="120"/>
    <n v="14"/>
    <n v="10"/>
    <s v="France"/>
    <n v="0"/>
    <s v="track suit / sweat suit"/>
    <m/>
    <s v="Data is the new bacon&quot;"/>
    <m/>
    <n v="1"/>
    <s v="Data Scientist"/>
    <m/>
    <s v="Individual Contributor"/>
    <m/>
    <s v="Technology &amp; Internet"/>
    <m/>
    <n v="7"/>
    <s v="AccionLabs"/>
    <s v="Bachelors"/>
    <m/>
    <m/>
    <m/>
    <m/>
    <m/>
    <s v="Deep Learning Foundations"/>
    <m/>
    <m/>
    <m/>
    <m/>
    <x v="0"/>
    <m/>
  </r>
  <r>
    <n v="134"/>
    <m/>
    <s v="Grow skills for my current role"/>
    <m/>
    <m/>
    <s v="General interest in the topic (personal growth and enrichment)"/>
    <m/>
    <n v="23"/>
    <m/>
    <n v="6"/>
    <n v="240"/>
    <n v="10"/>
    <n v="20"/>
    <s v="Russia"/>
    <n v="1"/>
    <s v="jacket (brand is TBD... probably Patagonia)"/>
    <m/>
    <s v="Machine learning for life"/>
    <m/>
    <n v="1"/>
    <s v="Data Scientist"/>
    <m/>
    <m/>
    <s v="Junior"/>
    <s v="Technology &amp; Internet"/>
    <m/>
    <n v="2"/>
    <s v="Itau"/>
    <s v="Bachelors"/>
    <m/>
    <m/>
    <m/>
    <s v="Machine Learning Engineer"/>
    <m/>
    <m/>
    <m/>
    <m/>
    <m/>
    <m/>
    <x v="1"/>
    <m/>
  </r>
  <r>
    <n v="135"/>
    <s v="Start a new career in this field"/>
    <s v="Grow skills for my current role"/>
    <s v="Help move from academia to industry"/>
    <m/>
    <s v="General interest in the topic (personal growth and enrichment)"/>
    <m/>
    <n v="25"/>
    <m/>
    <n v="6"/>
    <n v="60"/>
    <n v="8"/>
    <n v="3"/>
    <s v="Canada"/>
    <n v="1"/>
    <s v="backpack"/>
    <m/>
    <s v="Machine learning for life"/>
    <m/>
    <n v="1"/>
    <s v="Software Engineer"/>
    <m/>
    <m/>
    <s v="Junior"/>
    <m/>
    <s v="Financial Services"/>
    <n v="2"/>
    <s v="Investec"/>
    <s v="Bachelors"/>
    <m/>
    <m/>
    <m/>
    <m/>
    <m/>
    <s v="Deep Learning Foundations"/>
    <m/>
    <m/>
    <m/>
    <m/>
    <x v="0"/>
    <m/>
  </r>
  <r>
    <n v="136"/>
    <s v="Start a new career in this field"/>
    <m/>
    <m/>
    <m/>
    <m/>
    <m/>
    <n v="25"/>
    <m/>
    <n v="10"/>
    <n v="30"/>
    <n v="20"/>
    <n v="3"/>
    <s v="Canada"/>
    <n v="1"/>
    <s v="hoodie"/>
    <m/>
    <s v="Machine learning for life"/>
    <m/>
    <n v="0"/>
    <m/>
    <m/>
    <m/>
    <m/>
    <m/>
    <m/>
    <m/>
    <m/>
    <s v="Masters"/>
    <m/>
    <m/>
    <s v="Data Analyst"/>
    <m/>
    <m/>
    <m/>
    <m/>
    <m/>
    <m/>
    <m/>
    <x v="1"/>
    <m/>
  </r>
  <r>
    <n v="137"/>
    <m/>
    <m/>
    <m/>
    <m/>
    <s v="General interest in the topic (personal growth and enrichment)"/>
    <m/>
    <n v="37"/>
    <m/>
    <n v="8"/>
    <n v="65"/>
    <n v="14"/>
    <n v="20"/>
    <s v="UK"/>
    <n v="1"/>
    <s v="hoodie"/>
    <m/>
    <s v="Data is the new bacon&quot;"/>
    <m/>
    <n v="1"/>
    <s v="Machine Learning Engineer"/>
    <m/>
    <s v="Director"/>
    <m/>
    <s v="Advertising &amp; Marketing"/>
    <m/>
    <n v="15"/>
    <s v="Student Price Card"/>
    <s v="High school or below"/>
    <m/>
    <m/>
    <m/>
    <s v="Machine Learning Engineer"/>
    <m/>
    <m/>
    <m/>
    <m/>
    <m/>
    <m/>
    <x v="2"/>
    <m/>
  </r>
  <r>
    <n v="138"/>
    <s v="Start a new career in this field"/>
    <m/>
    <m/>
    <m/>
    <m/>
    <m/>
    <n v="25"/>
    <m/>
    <n v="8"/>
    <n v="60"/>
    <n v="8"/>
    <n v="10"/>
    <s v="US"/>
    <n v="1"/>
    <s v="t-shirt"/>
    <m/>
    <s v="Machine learning for life"/>
    <m/>
    <n v="1"/>
    <s v="Machine Learning Engineer"/>
    <m/>
    <s v="Individual Contributor"/>
    <m/>
    <s v="Healthcare and Pharmaceuticals"/>
    <m/>
    <n v="1"/>
    <s v="Hangzhou"/>
    <s v="Bachelors"/>
    <m/>
    <m/>
    <m/>
    <s v="Machine Learning Engineer"/>
    <m/>
    <m/>
    <m/>
    <m/>
    <m/>
    <m/>
    <x v="2"/>
    <m/>
  </r>
  <r>
    <n v="139"/>
    <s v="Start a new career in this field"/>
    <m/>
    <m/>
    <m/>
    <m/>
    <m/>
    <n v="38"/>
    <m/>
    <n v="6"/>
    <n v="140"/>
    <n v="12"/>
    <n v="1"/>
    <s v="Canada"/>
    <n v="0"/>
    <s v="hoodie"/>
    <m/>
    <s v="Math - all the cool kids are doing it"/>
    <m/>
    <n v="1"/>
    <s v="Data Scientist"/>
    <m/>
    <s v="Individual Contributor"/>
    <m/>
    <s v="Technology &amp; Internet"/>
    <m/>
    <n v="1"/>
    <s v="SolarLab"/>
    <s v="Masters"/>
    <m/>
    <m/>
    <m/>
    <s v="Machine Learning Engineer"/>
    <m/>
    <m/>
    <m/>
    <m/>
    <m/>
    <m/>
    <x v="1"/>
    <m/>
  </r>
  <r>
    <n v="140"/>
    <s v="Start a new career in this field"/>
    <m/>
    <m/>
    <s v="Help prepare for an advanced degree"/>
    <s v="General interest in the topic (personal growth and enrichment)"/>
    <m/>
    <n v="25"/>
    <m/>
    <n v="6"/>
    <n v="90"/>
    <n v="10"/>
    <n v="12"/>
    <s v="Russia"/>
    <n v="0"/>
    <s v="t-shirt"/>
    <m/>
    <s v="Math - all the cool kids are doing it"/>
    <m/>
    <n v="1"/>
    <s v="Research"/>
    <m/>
    <s v="Not Applicable"/>
    <m/>
    <m/>
    <s v="Market Research"/>
    <n v="2"/>
    <s v="Euromonitor International"/>
    <s v="Bachelors"/>
    <m/>
    <m/>
    <s v="Data Analyst"/>
    <m/>
    <m/>
    <m/>
    <m/>
    <m/>
    <m/>
    <m/>
    <x v="1"/>
    <m/>
  </r>
  <r>
    <n v="141"/>
    <s v="Start a new career in this field"/>
    <m/>
    <m/>
    <m/>
    <m/>
    <m/>
    <n v="25"/>
    <m/>
    <n v="4"/>
    <n v="2"/>
    <n v="10"/>
    <n v="15"/>
    <s v="China"/>
    <n v="1"/>
    <s v="hoodie"/>
    <m/>
    <s v="Math - all the cool kids are doing it"/>
    <m/>
    <n v="0"/>
    <m/>
    <m/>
    <m/>
    <m/>
    <m/>
    <m/>
    <m/>
    <m/>
    <s v="Bachelors"/>
    <m/>
    <s v="Business Analyst"/>
    <m/>
    <m/>
    <m/>
    <m/>
    <m/>
    <m/>
    <m/>
    <m/>
    <x v="1"/>
    <m/>
  </r>
  <r>
    <n v="142"/>
    <m/>
    <s v="Grow skills for my current role"/>
    <m/>
    <m/>
    <m/>
    <m/>
    <n v="28"/>
    <m/>
    <n v="7"/>
    <n v="150"/>
    <n v="9"/>
    <n v="10"/>
    <s v="India"/>
    <n v="0"/>
    <s v="t-shirt"/>
    <m/>
    <s v="Data is the new bacon&quot;"/>
    <m/>
    <n v="1"/>
    <s v="Business Intelligence / Business Analyst"/>
    <m/>
    <s v="Individual Contributor"/>
    <m/>
    <s v="Manufacturing"/>
    <m/>
    <n v="3"/>
    <s v="Globalfoundries"/>
    <s v="Bachelors"/>
    <m/>
    <s v="Business Analyst"/>
    <m/>
    <m/>
    <m/>
    <m/>
    <m/>
    <m/>
    <m/>
    <m/>
    <x v="1"/>
    <m/>
  </r>
  <r>
    <n v="143"/>
    <m/>
    <s v="Grow skills for my current role"/>
    <m/>
    <m/>
    <m/>
    <m/>
    <n v="28"/>
    <m/>
    <n v="7"/>
    <n v="28"/>
    <n v="12"/>
    <n v="6"/>
    <s v="Singapore"/>
    <n v="0"/>
    <s v="shoes (brand is TBD¦ probably Adidas or Puma)"/>
    <m/>
    <s v="Math - all the cool kids are doing it"/>
    <m/>
    <n v="1"/>
    <s v="Data Engineer"/>
    <m/>
    <s v="Individual Contributor"/>
    <m/>
    <s v="Insurance"/>
    <m/>
    <n v="5"/>
    <s v="Chubb Insurance"/>
    <s v="Masters"/>
    <m/>
    <m/>
    <s v="Data Analyst"/>
    <m/>
    <m/>
    <s v="Deep Learning Foundations"/>
    <m/>
    <m/>
    <m/>
    <m/>
    <x v="0"/>
    <m/>
  </r>
  <r>
    <n v="144"/>
    <m/>
    <m/>
    <m/>
    <m/>
    <s v="General interest in the topic (personal growth and enrichment)"/>
    <m/>
    <n v="30"/>
    <m/>
    <n v="8"/>
    <n v="0"/>
    <n v="12"/>
    <n v="1"/>
    <s v="India"/>
    <n v="0"/>
    <s v="hoodie"/>
    <m/>
    <s v="Data is the new bacon&quot;"/>
    <m/>
    <n v="1"/>
    <s v="Software Engineer"/>
    <m/>
    <m/>
    <s v="Software Engineer"/>
    <s v="Technology &amp; Internet"/>
    <m/>
    <n v="5"/>
    <s v="Mahisoft"/>
    <s v="Bachelors"/>
    <m/>
    <m/>
    <m/>
    <s v="Machine Learning Engineer"/>
    <m/>
    <m/>
    <m/>
    <m/>
    <m/>
    <m/>
    <x v="2"/>
    <m/>
  </r>
  <r>
    <n v="145"/>
    <m/>
    <s v="Grow skills for my current role"/>
    <m/>
    <s v="Help prepare for an advanced degree"/>
    <s v="General interest in the topic (personal growth and enrichment)"/>
    <m/>
    <n v="25"/>
    <m/>
    <n v="6"/>
    <n v="120"/>
    <n v="13"/>
    <n v="4"/>
    <s v="Russia"/>
    <n v="1"/>
    <s v="jacket (brand is TBD... probably Patagonia)"/>
    <m/>
    <m/>
    <s v="Unquenchable Thirst for Knowledge"/>
    <n v="1"/>
    <s v="Data Scientist"/>
    <m/>
    <s v="Individual Contributor"/>
    <m/>
    <s v="Advertising &amp; Marketing"/>
    <m/>
    <n v="2"/>
    <s v="Media IQ Digital India Ltd."/>
    <s v="Bachelors"/>
    <m/>
    <m/>
    <m/>
    <m/>
    <m/>
    <m/>
    <m/>
    <m/>
    <s v="None"/>
    <m/>
    <x v="3"/>
    <m/>
  </r>
  <r>
    <n v="146"/>
    <s v="Start a new career in this field"/>
    <m/>
    <s v="Help move from academia to industry"/>
    <m/>
    <m/>
    <m/>
    <n v="29"/>
    <m/>
    <n v="8"/>
    <n v="7"/>
    <n v="12"/>
    <n v="0"/>
    <s v="UK"/>
    <n v="1"/>
    <s v="t-shirt"/>
    <m/>
    <s v="A quality life demands quality questions"/>
    <m/>
    <n v="1"/>
    <s v="Research"/>
    <m/>
    <s v="Individual Contributor"/>
    <m/>
    <s v="Healthcare and Pharmaceuticals"/>
    <m/>
    <n v="3"/>
    <s v="Academic Medical Center"/>
    <s v="Masters"/>
    <m/>
    <m/>
    <s v="Data Analyst"/>
    <m/>
    <m/>
    <m/>
    <m/>
    <m/>
    <m/>
    <m/>
    <x v="1"/>
    <m/>
  </r>
  <r>
    <n v="147"/>
    <s v="Start a new career in this field"/>
    <m/>
    <m/>
    <m/>
    <m/>
    <m/>
    <n v="28"/>
    <m/>
    <n v="7"/>
    <n v="60"/>
    <n v="14"/>
    <n v="5"/>
    <s v="China"/>
    <n v="0"/>
    <s v="hoodie"/>
    <m/>
    <s v="Math - all the cool kids are doing it"/>
    <m/>
    <n v="1"/>
    <s v="Business Intelligence / Business Analyst"/>
    <m/>
    <s v="Individual Contributor"/>
    <m/>
    <s v="Retail &amp; Consumer Durables"/>
    <m/>
    <n v="5"/>
    <s v="Cognizant "/>
    <s v="Bachelors"/>
    <m/>
    <m/>
    <s v="Data Analyst"/>
    <m/>
    <m/>
    <m/>
    <m/>
    <m/>
    <m/>
    <m/>
    <x v="2"/>
    <m/>
  </r>
  <r>
    <n v="148"/>
    <m/>
    <m/>
    <m/>
    <s v="Help prepare for an advanced degree"/>
    <s v="General interest in the topic (personal growth and enrichment)"/>
    <m/>
    <n v="23"/>
    <m/>
    <n v="7"/>
    <n v="0"/>
    <n v="12"/>
    <n v="15"/>
    <s v="US"/>
    <n v="1"/>
    <s v="hoodie"/>
    <m/>
    <s v="Machine learning for life"/>
    <m/>
    <n v="1"/>
    <s v="Student"/>
    <m/>
    <s v="Not Applicable"/>
    <m/>
    <s v="Education"/>
    <m/>
    <n v="1"/>
    <s v="Udacity"/>
    <s v="Bachelors"/>
    <m/>
    <m/>
    <m/>
    <m/>
    <s v="Artificial Intelligence"/>
    <s v="Deep Learning Foundations"/>
    <s v="Self-Driving Car Engineer"/>
    <s v="Robotics"/>
    <m/>
    <m/>
    <x v="0"/>
    <m/>
  </r>
  <r>
    <n v="149"/>
    <s v="Start a new career in this field"/>
    <s v="Grow skills for my current role"/>
    <m/>
    <m/>
    <s v="General interest in the topic (personal growth and enrichment)"/>
    <m/>
    <n v="35"/>
    <m/>
    <n v="7"/>
    <n v="55"/>
    <n v="9"/>
    <n v="2"/>
    <s v="India"/>
    <n v="0"/>
    <s v="backpack"/>
    <m/>
    <s v="Machine learning for life"/>
    <m/>
    <n v="1"/>
    <s v="Data Scientist"/>
    <m/>
    <s v="Individual Contributor"/>
    <m/>
    <s v="Entertainment &amp; Leisure"/>
    <m/>
    <n v="6"/>
    <s v="Ubisoft Entertainment"/>
    <s v="Nanodegree Program"/>
    <m/>
    <m/>
    <m/>
    <s v="Machine Learning Engineer"/>
    <s v="Artificial Intelligence"/>
    <s v="Deep Learning Foundations"/>
    <m/>
    <m/>
    <m/>
    <m/>
    <x v="1"/>
    <m/>
  </r>
  <r>
    <n v="150"/>
    <m/>
    <s v="Grow skills for my current role"/>
    <m/>
    <m/>
    <m/>
    <m/>
    <n v="26"/>
    <m/>
    <n v="7"/>
    <n v="25"/>
    <n v="9"/>
    <n v="5"/>
    <s v="Canada"/>
    <n v="0"/>
    <s v="hoodie"/>
    <m/>
    <s v="Machine learning for life"/>
    <m/>
    <n v="1"/>
    <s v="Data Analyst"/>
    <m/>
    <s v="Not Applicable"/>
    <m/>
    <m/>
    <s v="Gambling"/>
    <n v="2"/>
    <s v="Na"/>
    <s v="Masters"/>
    <m/>
    <m/>
    <s v="Data Analyst"/>
    <m/>
    <m/>
    <m/>
    <m/>
    <m/>
    <m/>
    <m/>
    <x v="1"/>
    <m/>
  </r>
  <r>
    <n v="151"/>
    <s v="Start a new career in this field"/>
    <s v="Grow skills for my current role"/>
    <m/>
    <s v="Help prepare for an advanced degree"/>
    <m/>
    <m/>
    <n v="33"/>
    <m/>
    <n v="6"/>
    <n v="0"/>
    <n v="10"/>
    <n v="6"/>
    <s v="Spain"/>
    <n v="0"/>
    <s v="t-shirt"/>
    <m/>
    <s v="Data is the new bacon&quot;"/>
    <m/>
    <n v="1"/>
    <s v="Consulting"/>
    <m/>
    <s v="Manager"/>
    <m/>
    <s v="Technology &amp; Internet"/>
    <m/>
    <n v="10"/>
    <s v="Acumen Solutions"/>
    <s v="Bachelors"/>
    <m/>
    <m/>
    <m/>
    <s v="Machine Learning Engineer"/>
    <m/>
    <m/>
    <m/>
    <m/>
    <m/>
    <s v="Digital Marketing"/>
    <x v="1"/>
    <m/>
  </r>
  <r>
    <n v="152"/>
    <m/>
    <s v="Grow skills for my current role"/>
    <m/>
    <m/>
    <m/>
    <m/>
    <n v="37"/>
    <m/>
    <n v="7"/>
    <n v="60"/>
    <n v="10"/>
    <n v="12"/>
    <s v="US"/>
    <n v="1"/>
    <s v="t-shirt"/>
    <m/>
    <s v="Math - all the cool kids are doing it"/>
    <m/>
    <n v="1"/>
    <s v="Business Intelligence / Business Analyst"/>
    <m/>
    <s v="Manager"/>
    <m/>
    <s v="Entertainment &amp; Leisure"/>
    <m/>
    <n v="10"/>
    <s v="Disney Park and Resorts"/>
    <s v="PhD"/>
    <m/>
    <m/>
    <m/>
    <m/>
    <m/>
    <s v="Deep Learning Foundations"/>
    <m/>
    <m/>
    <m/>
    <m/>
    <x v="2"/>
    <m/>
  </r>
  <r>
    <n v="153"/>
    <s v="Start a new career in this field"/>
    <m/>
    <s v="Help move from academia to industry"/>
    <m/>
    <s v="General interest in the topic (personal growth and enrichment)"/>
    <m/>
    <n v="52"/>
    <m/>
    <n v="7"/>
    <n v="0"/>
    <n v="9"/>
    <n v="30"/>
    <s v="Japan"/>
    <n v="1"/>
    <s v="hoodie"/>
    <m/>
    <m/>
    <s v="Life long [machine] learning matters."/>
    <n v="1"/>
    <s v="Consulting"/>
    <m/>
    <s v="Individual Contributor"/>
    <m/>
    <s v="Education"/>
    <m/>
    <n v="28"/>
    <s v="Sumach Group / Durham College"/>
    <s v="Masters"/>
    <m/>
    <m/>
    <m/>
    <m/>
    <s v="Artificial Intelligence"/>
    <m/>
    <m/>
    <m/>
    <m/>
    <m/>
    <x v="1"/>
    <m/>
  </r>
  <r>
    <n v="154"/>
    <m/>
    <s v="Grow skills for my current role"/>
    <s v="Help move from academia to industry"/>
    <s v="Help prepare for an advanced degree"/>
    <m/>
    <m/>
    <n v="31"/>
    <m/>
    <n v="8"/>
    <n v="60"/>
    <n v="8"/>
    <n v="2"/>
    <s v="Canada"/>
    <n v="0"/>
    <s v="backpack"/>
    <m/>
    <s v="Machine learning for life"/>
    <m/>
    <n v="1"/>
    <s v="Research"/>
    <m/>
    <s v="Not Applicable"/>
    <m/>
    <s v="Education"/>
    <m/>
    <n v="3"/>
    <s v="Gosvea"/>
    <s v="Masters"/>
    <m/>
    <m/>
    <s v="Data Analyst"/>
    <m/>
    <m/>
    <s v="Deep Learning Foundations"/>
    <m/>
    <m/>
    <m/>
    <m/>
    <x v="1"/>
    <m/>
  </r>
  <r>
    <n v="155"/>
    <m/>
    <s v="Grow skills for my current role"/>
    <m/>
    <s v="Help prepare for an advanced degree"/>
    <m/>
    <m/>
    <m/>
    <m/>
    <n v="7"/>
    <n v="60"/>
    <n v="10"/>
    <n v="1"/>
    <s v="Singapore"/>
    <n v="1"/>
    <s v="jacket (brand is TBD... probably Patagonia)"/>
    <m/>
    <s v="A quality life demands quality questions"/>
    <m/>
    <n v="1"/>
    <s v="Data Scientist"/>
    <m/>
    <s v="Intern"/>
    <m/>
    <s v="Retail &amp; Consumer Durables"/>
    <m/>
    <n v="0"/>
    <s v="The Home Depot"/>
    <s v="Masters"/>
    <m/>
    <m/>
    <s v="Data Analyst"/>
    <m/>
    <m/>
    <m/>
    <m/>
    <m/>
    <m/>
    <m/>
    <x v="1"/>
    <m/>
  </r>
  <r>
    <n v="156"/>
    <s v="Start a new career in this field"/>
    <m/>
    <m/>
    <m/>
    <m/>
    <m/>
    <n v="36"/>
    <m/>
    <n v="7"/>
    <n v="45"/>
    <n v="12"/>
    <n v="40"/>
    <s v="Singapore"/>
    <n v="1"/>
    <s v="hat"/>
    <m/>
    <s v="A quality life demands quality questions"/>
    <m/>
    <n v="1"/>
    <s v="Business Intelligence / Business Analyst"/>
    <m/>
    <s v="Individual Contributor"/>
    <m/>
    <s v="Advertising &amp; Marketing"/>
    <m/>
    <n v="1"/>
    <s v="Lancers Inc."/>
    <s v="PhD"/>
    <m/>
    <m/>
    <m/>
    <m/>
    <m/>
    <s v="Deep Learning Foundations"/>
    <m/>
    <m/>
    <m/>
    <m/>
    <x v="1"/>
    <m/>
  </r>
  <r>
    <n v="157"/>
    <m/>
    <m/>
    <m/>
    <m/>
    <s v="General interest in the topic (personal growth and enrichment)"/>
    <m/>
    <n v="19"/>
    <m/>
    <n v="9"/>
    <n v="120"/>
    <n v="10"/>
    <n v="10"/>
    <s v="China"/>
    <n v="0"/>
    <s v="t-shirt"/>
    <m/>
    <s v="Data is the new bacon&quot;"/>
    <m/>
    <n v="0"/>
    <m/>
    <m/>
    <m/>
    <m/>
    <m/>
    <m/>
    <m/>
    <m/>
    <s v="Bachelors"/>
    <m/>
    <m/>
    <m/>
    <s v="Machine Learning Engineer"/>
    <m/>
    <m/>
    <m/>
    <m/>
    <m/>
    <m/>
    <x v="0"/>
    <m/>
  </r>
  <r>
    <n v="158"/>
    <s v="Start a new career in this field"/>
    <m/>
    <m/>
    <m/>
    <m/>
    <m/>
    <n v="31"/>
    <m/>
    <n v="8"/>
    <n v="15"/>
    <n v="14"/>
    <n v="12"/>
    <s v="Argentina"/>
    <n v="0"/>
    <s v="backpack"/>
    <m/>
    <m/>
    <s v="Building skynet, one algorithm at a time."/>
    <n v="1"/>
    <s v="Software Engineer"/>
    <m/>
    <s v="Individual Contributor"/>
    <m/>
    <s v="Technology &amp; Internet"/>
    <m/>
    <n v="8"/>
    <s v="IBM"/>
    <s v="PhD"/>
    <m/>
    <m/>
    <m/>
    <m/>
    <s v="Artificial Intelligence"/>
    <m/>
    <m/>
    <m/>
    <m/>
    <m/>
    <x v="0"/>
    <m/>
  </r>
  <r>
    <n v="159"/>
    <m/>
    <m/>
    <m/>
    <m/>
    <s v="General interest in the topic (personal growth and enrichment)"/>
    <m/>
    <n v="48"/>
    <m/>
    <n v="5"/>
    <n v="120"/>
    <n v="8"/>
    <n v="3"/>
    <s v="France"/>
    <n v="0"/>
    <s v="backpack"/>
    <m/>
    <s v="A quality life demands quality questions"/>
    <m/>
    <n v="1"/>
    <s v="Software Engineer"/>
    <m/>
    <s v="Individual Contributor"/>
    <m/>
    <s v="Government"/>
    <m/>
    <n v="20"/>
    <s v="celmac"/>
    <s v="Bachelors"/>
    <m/>
    <m/>
    <s v="Data Analyst"/>
    <m/>
    <m/>
    <m/>
    <m/>
    <m/>
    <m/>
    <m/>
    <x v="2"/>
    <m/>
  </r>
  <r>
    <n v="160"/>
    <m/>
    <m/>
    <m/>
    <m/>
    <s v="General interest in the topic (personal growth and enrichment)"/>
    <m/>
    <n v="24"/>
    <m/>
    <n v="7"/>
    <n v="160"/>
    <n v="8"/>
    <n v="5"/>
    <s v="Argentina"/>
    <n v="0"/>
    <s v="t-shirt"/>
    <m/>
    <s v="A quality life demands quality questions"/>
    <m/>
    <n v="0"/>
    <m/>
    <m/>
    <m/>
    <m/>
    <m/>
    <m/>
    <m/>
    <m/>
    <s v="Bachelors"/>
    <m/>
    <m/>
    <m/>
    <m/>
    <s v="Artificial Intelligence"/>
    <s v="Deep Learning Foundations"/>
    <m/>
    <s v="Robotics"/>
    <m/>
    <m/>
    <x v="2"/>
    <m/>
  </r>
  <r>
    <n v="161"/>
    <m/>
    <m/>
    <s v="Help move from academia to industry"/>
    <s v="Help prepare for an advanced degree"/>
    <s v="General interest in the topic (personal growth and enrichment)"/>
    <m/>
    <n v="22"/>
    <m/>
    <n v="7"/>
    <n v="5"/>
    <n v="12"/>
    <n v="8"/>
    <s v="Japan"/>
    <n v="1"/>
    <s v="backpack"/>
    <m/>
    <s v="Machine learning for life"/>
    <m/>
    <n v="0"/>
    <m/>
    <m/>
    <m/>
    <m/>
    <m/>
    <m/>
    <m/>
    <m/>
    <s v="Bachelors"/>
    <m/>
    <m/>
    <m/>
    <m/>
    <m/>
    <s v="Deep Learning Foundations"/>
    <m/>
    <m/>
    <m/>
    <m/>
    <x v="2"/>
    <m/>
  </r>
  <r>
    <n v="162"/>
    <s v="Start a new career in this field"/>
    <m/>
    <m/>
    <m/>
    <m/>
    <m/>
    <n v="23"/>
    <m/>
    <n v="8"/>
    <n v="120"/>
    <n v="9"/>
    <n v="5"/>
    <s v="France"/>
    <n v="0"/>
    <s v="track suit / sweat suit"/>
    <m/>
    <s v="A quality life demands quality questions"/>
    <m/>
    <n v="0"/>
    <m/>
    <m/>
    <m/>
    <m/>
    <m/>
    <m/>
    <m/>
    <m/>
    <s v="Nanodegree Program"/>
    <m/>
    <m/>
    <s v="Data Analyst"/>
    <m/>
    <m/>
    <m/>
    <m/>
    <m/>
    <m/>
    <m/>
    <x v="1"/>
    <m/>
  </r>
  <r>
    <n v="163"/>
    <s v="Start a new career in this field"/>
    <m/>
    <m/>
    <m/>
    <s v="General interest in the topic (personal growth and enrichment)"/>
    <m/>
    <n v="22"/>
    <m/>
    <n v="8"/>
    <n v="0"/>
    <n v="9"/>
    <n v="0"/>
    <s v="Spain"/>
    <n v="1"/>
    <s v="backpack"/>
    <m/>
    <s v="Machine learning for life"/>
    <m/>
    <n v="0"/>
    <m/>
    <m/>
    <m/>
    <m/>
    <m/>
    <m/>
    <m/>
    <m/>
    <s v="Nanodegree Program"/>
    <m/>
    <m/>
    <s v="Data Analyst"/>
    <m/>
    <m/>
    <m/>
    <m/>
    <m/>
    <m/>
    <m/>
    <x v="1"/>
    <m/>
  </r>
  <r>
    <n v="164"/>
    <m/>
    <s v="Grow skills for my current role"/>
    <m/>
    <m/>
    <m/>
    <m/>
    <n v="30"/>
    <m/>
    <n v="7"/>
    <n v="0"/>
    <n v="12"/>
    <n v="5"/>
    <s v="China"/>
    <n v="0"/>
    <s v="hoodie"/>
    <m/>
    <s v="Machine learning for life"/>
    <m/>
    <n v="1"/>
    <s v="Consulting"/>
    <m/>
    <m/>
    <s v="Data Scientist/Manager"/>
    <m/>
    <s v="All of the above"/>
    <n v="3"/>
    <s v="InterWorks"/>
    <s v="Masters"/>
    <m/>
    <m/>
    <m/>
    <s v="Machine Learning Engineer"/>
    <m/>
    <m/>
    <m/>
    <m/>
    <m/>
    <m/>
    <x v="1"/>
    <m/>
  </r>
  <r>
    <n v="165"/>
    <m/>
    <s v="Grow skills for my current role"/>
    <m/>
    <m/>
    <m/>
    <m/>
    <n v="45"/>
    <m/>
    <n v="8"/>
    <n v="180"/>
    <n v="14"/>
    <n v="15"/>
    <s v="US"/>
    <n v="1"/>
    <s v="backpack"/>
    <m/>
    <s v="A quality life demands quality questions"/>
    <m/>
    <n v="1"/>
    <s v="Software Engineer"/>
    <m/>
    <s v="Manager"/>
    <m/>
    <s v="Technology &amp; Internet"/>
    <m/>
    <n v="22"/>
    <s v="Google"/>
    <s v="Masters"/>
    <m/>
    <m/>
    <s v="Data Analyst"/>
    <m/>
    <m/>
    <m/>
    <m/>
    <m/>
    <m/>
    <m/>
    <x v="1"/>
    <m/>
  </r>
  <r>
    <n v="166"/>
    <s v="Start a new career in this field"/>
    <s v="Grow skills for my current role"/>
    <m/>
    <s v="Help prepare for an advanced degree"/>
    <s v="General interest in the topic (personal growth and enrichment)"/>
    <m/>
    <n v="29"/>
    <m/>
    <n v="7"/>
    <n v="55"/>
    <n v="12"/>
    <n v="6"/>
    <s v="Canada"/>
    <n v="0"/>
    <s v="t-shirt"/>
    <m/>
    <s v="Machine learning for life"/>
    <m/>
    <n v="1"/>
    <s v="Business Intelligence / Business Analyst"/>
    <m/>
    <s v="Individual Contributor"/>
    <m/>
    <s v="Technology &amp; Internet"/>
    <m/>
    <n v="7"/>
    <s v="Amazon"/>
    <s v="Masters"/>
    <m/>
    <m/>
    <s v="Data Analyst"/>
    <m/>
    <m/>
    <m/>
    <m/>
    <m/>
    <m/>
    <m/>
    <x v="1"/>
    <m/>
  </r>
  <r>
    <n v="167"/>
    <m/>
    <s v="Grow skills for my current role"/>
    <m/>
    <m/>
    <m/>
    <m/>
    <n v="30"/>
    <m/>
    <n v="7"/>
    <n v="40"/>
    <n v="10"/>
    <n v="2"/>
    <s v="Argentina"/>
    <n v="0"/>
    <s v="t-shirt"/>
    <m/>
    <s v="Data is the new bacon&quot;"/>
    <m/>
    <n v="1"/>
    <s v="Business Intelligence / Business Analyst"/>
    <m/>
    <s v="Individual Contributor"/>
    <m/>
    <s v="Real Estate"/>
    <m/>
    <n v="3"/>
    <m/>
    <s v="Bachelors"/>
    <m/>
    <m/>
    <s v="Data Analyst"/>
    <m/>
    <m/>
    <m/>
    <m/>
    <m/>
    <m/>
    <m/>
    <x v="1"/>
    <m/>
  </r>
  <r>
    <n v="168"/>
    <s v="Start a new career in this field"/>
    <m/>
    <s v="Help move from academia to industry"/>
    <m/>
    <m/>
    <m/>
    <n v="37"/>
    <m/>
    <n v="7"/>
    <n v="20"/>
    <n v="15"/>
    <n v="2"/>
    <s v="Russia"/>
    <n v="0"/>
    <m/>
    <s v="travel mug"/>
    <s v="A quality life demands quality questions"/>
    <m/>
    <n v="1"/>
    <s v="Research"/>
    <m/>
    <s v="Individual Contributor"/>
    <m/>
    <s v="Healthcare and Pharmaceuticals"/>
    <m/>
    <n v="13"/>
    <s v="The Scripps Research Institute"/>
    <s v="PhD"/>
    <m/>
    <m/>
    <m/>
    <s v="Machine Learning Engineer"/>
    <s v="Artificial Intelligence"/>
    <m/>
    <m/>
    <m/>
    <m/>
    <m/>
    <x v="1"/>
    <m/>
  </r>
  <r>
    <n v="169"/>
    <m/>
    <s v="Grow skills for my current role"/>
    <m/>
    <m/>
    <m/>
    <m/>
    <n v="33"/>
    <m/>
    <n v="6"/>
    <n v="180"/>
    <n v="720"/>
    <n v="2"/>
    <s v="Spain"/>
    <n v="0"/>
    <s v="hoodie"/>
    <m/>
    <s v="Data is the new bacon&quot;"/>
    <m/>
    <n v="1"/>
    <s v="Business Intelligence / Business Analyst"/>
    <m/>
    <s v="Individual Contributor"/>
    <m/>
    <s v="Advertising &amp; Marketing"/>
    <m/>
    <n v="2"/>
    <s v="netpromedia philippines"/>
    <s v="Bachelors"/>
    <m/>
    <m/>
    <s v="Data Analyst"/>
    <m/>
    <m/>
    <m/>
    <m/>
    <m/>
    <m/>
    <m/>
    <x v="1"/>
    <m/>
  </r>
  <r>
    <n v="170"/>
    <s v="Start a new career in this field"/>
    <s v="Grow skills for my current role"/>
    <s v="Help move from academia to industry"/>
    <m/>
    <s v="General interest in the topic (personal growth and enrichment)"/>
    <m/>
    <n v="24"/>
    <m/>
    <n v="8"/>
    <n v="15"/>
    <n v="10"/>
    <n v="2"/>
    <s v="India"/>
    <n v="1"/>
    <s v="t-shirt"/>
    <m/>
    <s v="A quality life demands quality questions"/>
    <m/>
    <n v="1"/>
    <s v="Other"/>
    <m/>
    <s v="Not Applicable"/>
    <m/>
    <s v="Technology &amp; Internet"/>
    <m/>
    <n v="3"/>
    <s v="Florence unified School district"/>
    <s v="Nanodegree Program"/>
    <m/>
    <m/>
    <m/>
    <m/>
    <m/>
    <s v="Deep Learning Foundations"/>
    <m/>
    <m/>
    <m/>
    <s v="Front end web developer"/>
    <x v="2"/>
    <m/>
  </r>
  <r>
    <n v="171"/>
    <m/>
    <s v="Grow skills for my current role"/>
    <m/>
    <m/>
    <m/>
    <m/>
    <n v="35"/>
    <m/>
    <n v="7"/>
    <n v="8"/>
    <n v="10"/>
    <n v="10"/>
    <s v="Mexico"/>
    <n v="1"/>
    <s v="t-shirt"/>
    <m/>
    <s v="Machine learning for life"/>
    <m/>
    <n v="1"/>
    <m/>
    <s v="Machine learning and computer vision engineer"/>
    <s v="Not Applicable"/>
    <m/>
    <s v="Technology &amp; Internet"/>
    <m/>
    <n v="12"/>
    <s v="iCetana"/>
    <s v="PhD"/>
    <m/>
    <m/>
    <m/>
    <m/>
    <m/>
    <s v="Deep Learning Foundations"/>
    <m/>
    <m/>
    <m/>
    <m/>
    <x v="0"/>
    <m/>
  </r>
  <r>
    <n v="172"/>
    <m/>
    <s v="Grow skills for my current role"/>
    <m/>
    <m/>
    <s v="General interest in the topic (personal growth and enrichment)"/>
    <m/>
    <n v="42"/>
    <m/>
    <n v="7"/>
    <n v="120"/>
    <n v="10"/>
    <n v="10"/>
    <s v="Russia"/>
    <n v="1"/>
    <s v="t-shirt"/>
    <m/>
    <s v="Data is the new bacon&quot;"/>
    <m/>
    <n v="1"/>
    <s v="Software Engineer"/>
    <m/>
    <s v="Manager"/>
    <m/>
    <s v="Technology &amp; Internet"/>
    <m/>
    <n v="21"/>
    <s v="Open Mobile Platform"/>
    <s v="Masters"/>
    <m/>
    <m/>
    <m/>
    <m/>
    <s v="Artificial Intelligence"/>
    <m/>
    <m/>
    <m/>
    <m/>
    <m/>
    <x v="1"/>
    <m/>
  </r>
  <r>
    <n v="173"/>
    <s v="Start a new career in this field"/>
    <m/>
    <m/>
    <m/>
    <m/>
    <m/>
    <n v="58"/>
    <m/>
    <n v="6"/>
    <n v="0"/>
    <n v="6"/>
    <n v="50"/>
    <s v="Mexico"/>
    <n v="1"/>
    <s v="t-shirt"/>
    <m/>
    <s v="A quality life demands quality questions"/>
    <m/>
    <n v="1"/>
    <s v="Accounting/Finance"/>
    <m/>
    <s v="President"/>
    <m/>
    <m/>
    <s v="Finance"/>
    <n v="21"/>
    <s v="Home"/>
    <s v="PhD"/>
    <m/>
    <m/>
    <m/>
    <m/>
    <m/>
    <s v="Deep Learning Foundations"/>
    <m/>
    <m/>
    <m/>
    <m/>
    <x v="0"/>
    <m/>
  </r>
  <r>
    <n v="174"/>
    <s v="Start a new career in this field"/>
    <s v="Grow skills for my current role"/>
    <m/>
    <m/>
    <s v="General interest in the topic (personal growth and enrichment)"/>
    <m/>
    <n v="32"/>
    <m/>
    <n v="6"/>
    <n v="30"/>
    <n v="12"/>
    <n v="120"/>
    <s v="China"/>
    <n v="0"/>
    <s v="t-shirt"/>
    <m/>
    <s v="A quality life demands quality questions"/>
    <m/>
    <n v="1"/>
    <s v="Other"/>
    <m/>
    <s v="Individual Contributor"/>
    <m/>
    <s v="Automotive"/>
    <m/>
    <n v="9"/>
    <m/>
    <s v="Bachelors"/>
    <m/>
    <m/>
    <m/>
    <m/>
    <m/>
    <s v="Deep Learning Foundations"/>
    <m/>
    <m/>
    <m/>
    <m/>
    <x v="1"/>
    <m/>
  </r>
  <r>
    <n v="175"/>
    <m/>
    <s v="Grow skills for my current role"/>
    <m/>
    <m/>
    <m/>
    <m/>
    <n v="23"/>
    <m/>
    <n v="8"/>
    <n v="10"/>
    <n v="10"/>
    <n v="8"/>
    <s v="Russia"/>
    <n v="1"/>
    <s v="hat"/>
    <m/>
    <s v="A quality life demands quality questions"/>
    <m/>
    <n v="1"/>
    <s v="Software Engineer"/>
    <m/>
    <s v="Individual Contributor"/>
    <m/>
    <m/>
    <s v="Biometrics for Development"/>
    <n v="1"/>
    <s v="Simprints"/>
    <s v="Masters"/>
    <m/>
    <m/>
    <m/>
    <m/>
    <s v="Artificial Intelligence"/>
    <m/>
    <m/>
    <m/>
    <m/>
    <m/>
    <x v="0"/>
    <m/>
  </r>
  <r>
    <n v="176"/>
    <s v="Start a new career in this field"/>
    <s v="Grow skills for my current role"/>
    <m/>
    <m/>
    <m/>
    <m/>
    <m/>
    <m/>
    <n v="6"/>
    <n v="75"/>
    <n v="7"/>
    <n v="4"/>
    <s v="Japan"/>
    <n v="1"/>
    <s v="t-shirt"/>
    <m/>
    <s v="A quality life demands quality questions"/>
    <m/>
    <n v="1"/>
    <s v="Data Analyst"/>
    <m/>
    <s v="Not Applicable"/>
    <m/>
    <s v="Nonprofit"/>
    <m/>
    <n v="0"/>
    <m/>
    <s v="Bachelors"/>
    <m/>
    <m/>
    <s v="Data Analyst"/>
    <m/>
    <m/>
    <m/>
    <m/>
    <m/>
    <m/>
    <m/>
    <x v="1"/>
    <m/>
  </r>
  <r>
    <n v="177"/>
    <m/>
    <m/>
    <m/>
    <m/>
    <s v="General interest in the topic (personal growth and enrichment)"/>
    <m/>
    <n v="37"/>
    <m/>
    <n v="6"/>
    <n v="60"/>
    <n v="10"/>
    <n v="12"/>
    <s v="China"/>
    <n v="0"/>
    <s v="hat"/>
    <m/>
    <s v="A quality life demands quality questions"/>
    <m/>
    <n v="1"/>
    <s v="Data Scientist"/>
    <m/>
    <s v="C-Level"/>
    <m/>
    <s v="Technology &amp; Internet"/>
    <m/>
    <n v="6"/>
    <s v="engineer"/>
    <s v="PhD"/>
    <m/>
    <m/>
    <m/>
    <s v="Machine Learning Engineer"/>
    <m/>
    <s v="Deep Learning Foundations"/>
    <m/>
    <m/>
    <m/>
    <m/>
    <x v="0"/>
    <m/>
  </r>
  <r>
    <n v="178"/>
    <s v="Start a new career in this field"/>
    <m/>
    <m/>
    <m/>
    <s v="General interest in the topic (personal growth and enrichment)"/>
    <m/>
    <n v="32"/>
    <m/>
    <n v="7"/>
    <n v="60"/>
    <n v="10"/>
    <n v="1"/>
    <s v="Mexico"/>
    <n v="0"/>
    <s v="jacket (brand is TBD... probably Patagonia)"/>
    <m/>
    <s v="Data is the new bacon&quot;"/>
    <m/>
    <n v="1"/>
    <s v="Freelancing"/>
    <m/>
    <s v="Manager"/>
    <m/>
    <s v="Government"/>
    <m/>
    <n v="13"/>
    <s v="National Land Information Center Kampala Uganda"/>
    <s v="Masters"/>
    <m/>
    <m/>
    <m/>
    <m/>
    <m/>
    <s v="Deep Learning Foundations"/>
    <m/>
    <m/>
    <m/>
    <m/>
    <x v="3"/>
    <s v="So far, I did not get really stuck"/>
  </r>
  <r>
    <n v="179"/>
    <m/>
    <m/>
    <s v="Help move from academia to industry"/>
    <s v="Help prepare for an advanced degree"/>
    <s v="General interest in the topic (personal growth and enrichment)"/>
    <m/>
    <n v="22"/>
    <m/>
    <n v="7"/>
    <n v="90"/>
    <n v="200"/>
    <n v="15"/>
    <s v="Argentina"/>
    <n v="0"/>
    <s v="t-shirt"/>
    <m/>
    <s v="Math - all the cool kids are doing it"/>
    <m/>
    <n v="0"/>
    <m/>
    <m/>
    <m/>
    <m/>
    <m/>
    <m/>
    <m/>
    <m/>
    <s v="Bachelors"/>
    <m/>
    <m/>
    <m/>
    <s v="Machine Learning Engineer"/>
    <m/>
    <m/>
    <m/>
    <m/>
    <m/>
    <m/>
    <x v="1"/>
    <m/>
  </r>
  <r>
    <n v="180"/>
    <s v="Start a new career in this field"/>
    <m/>
    <m/>
    <m/>
    <s v="General interest in the topic (personal growth and enrichment)"/>
    <m/>
    <n v="29"/>
    <m/>
    <n v="6"/>
    <n v="300"/>
    <n v="15"/>
    <n v="20"/>
    <s v="Argentina"/>
    <n v="1"/>
    <s v="hoodie"/>
    <m/>
    <s v="A quality life demands quality questions"/>
    <m/>
    <n v="1"/>
    <s v="Data Engineer"/>
    <m/>
    <s v="Manager"/>
    <m/>
    <m/>
    <s v="Consumer finance &amp; Internet"/>
    <n v="1"/>
    <s v="data engineer and analyst"/>
    <s v="Masters"/>
    <m/>
    <m/>
    <m/>
    <s v="Machine Learning Engineer"/>
    <m/>
    <m/>
    <m/>
    <m/>
    <m/>
    <m/>
    <x v="2"/>
    <m/>
  </r>
  <r>
    <n v="181"/>
    <s v="Start a new career in this field"/>
    <m/>
    <m/>
    <m/>
    <m/>
    <m/>
    <n v="21"/>
    <m/>
    <n v="7"/>
    <n v="0"/>
    <n v="6"/>
    <n v="5"/>
    <s v="Mexico"/>
    <n v="1"/>
    <s v="backpack"/>
    <m/>
    <s v="A quality life demands quality questions"/>
    <m/>
    <n v="0"/>
    <m/>
    <m/>
    <m/>
    <m/>
    <m/>
    <m/>
    <m/>
    <m/>
    <s v="Nanodegree Program"/>
    <m/>
    <m/>
    <m/>
    <s v="Machine Learning Engineer"/>
    <m/>
    <m/>
    <m/>
    <m/>
    <m/>
    <m/>
    <x v="1"/>
    <m/>
  </r>
  <r>
    <n v="182"/>
    <m/>
    <m/>
    <m/>
    <m/>
    <s v="General interest in the topic (personal growth and enrichment)"/>
    <m/>
    <n v="24"/>
    <m/>
    <n v="7"/>
    <n v="30"/>
    <n v="7"/>
    <n v="12"/>
    <s v="Japan"/>
    <n v="1"/>
    <s v="t-shirt"/>
    <m/>
    <s v="Math - all the cool kids are doing it"/>
    <m/>
    <n v="0"/>
    <m/>
    <m/>
    <m/>
    <m/>
    <m/>
    <m/>
    <m/>
    <m/>
    <s v="Bachelors"/>
    <m/>
    <m/>
    <m/>
    <s v="Machine Learning Engineer"/>
    <m/>
    <m/>
    <m/>
    <m/>
    <m/>
    <m/>
    <x v="1"/>
    <m/>
  </r>
  <r>
    <n v="183"/>
    <m/>
    <m/>
    <m/>
    <m/>
    <s v="General interest in the topic (personal growth and enrichment)"/>
    <m/>
    <n v="37"/>
    <m/>
    <n v="6"/>
    <n v="120"/>
    <n v="5"/>
    <n v="3"/>
    <s v="Canada"/>
    <n v="1"/>
    <s v="t-shirt"/>
    <m/>
    <s v="Machine learning for life"/>
    <m/>
    <n v="1"/>
    <s v="Software Engineer"/>
    <m/>
    <s v="Individual Contributor"/>
    <m/>
    <s v="Automotive"/>
    <m/>
    <n v="10"/>
    <s v="PM Group"/>
    <s v="Masters"/>
    <m/>
    <m/>
    <m/>
    <m/>
    <m/>
    <s v="Deep Learning Foundations"/>
    <m/>
    <m/>
    <m/>
    <m/>
    <x v="1"/>
    <m/>
  </r>
  <r>
    <n v="184"/>
    <s v="Start a new career in this field"/>
    <m/>
    <m/>
    <m/>
    <m/>
    <m/>
    <m/>
    <m/>
    <n v="8"/>
    <n v="120"/>
    <n v="4"/>
    <n v="10"/>
    <s v="Japan"/>
    <n v="0"/>
    <s v="backpack"/>
    <m/>
    <s v="Math - all the cool kids are doing it"/>
    <m/>
    <n v="1"/>
    <m/>
    <s v="Director of Software Development in nsd.ru"/>
    <s v="Director"/>
    <m/>
    <s v="Technology &amp; Internet"/>
    <m/>
    <n v="23"/>
    <s v="National Settlement Depository of Russia"/>
    <s v="Masters"/>
    <m/>
    <m/>
    <m/>
    <m/>
    <m/>
    <m/>
    <m/>
    <m/>
    <s v="None"/>
    <m/>
    <x v="3"/>
    <m/>
  </r>
  <r>
    <n v="185"/>
    <s v="Start a new career in this field"/>
    <m/>
    <m/>
    <s v="Help prepare for an advanced degree"/>
    <s v="General interest in the topic (personal growth and enrichment)"/>
    <m/>
    <n v="26"/>
    <m/>
    <n v="6"/>
    <n v="45"/>
    <n v="12"/>
    <n v="5"/>
    <s v="UK"/>
    <n v="0"/>
    <s v="jacket (brand is TBD... probably Patagonia)"/>
    <m/>
    <s v="A quality life demands quality questions"/>
    <m/>
    <n v="1"/>
    <s v="Software Engineer"/>
    <m/>
    <s v="C-Level"/>
    <m/>
    <s v="Insurance"/>
    <m/>
    <n v="2"/>
    <s v="Willis Towers Watson"/>
    <s v="Bachelors"/>
    <m/>
    <m/>
    <m/>
    <m/>
    <m/>
    <s v="Deep Learning Foundations"/>
    <m/>
    <m/>
    <m/>
    <m/>
    <x v="0"/>
    <m/>
  </r>
  <r>
    <n v="186"/>
    <s v="Start a new career in this field"/>
    <m/>
    <m/>
    <s v="Help prepare for an advanced degree"/>
    <s v="General interest in the topic (personal growth and enrichment)"/>
    <m/>
    <n v="34"/>
    <m/>
    <n v="8"/>
    <n v="150"/>
    <n v="4"/>
    <n v="12"/>
    <s v="Russia"/>
    <n v="0"/>
    <s v="t-shirt"/>
    <m/>
    <m/>
    <s v="Automate all the things"/>
    <n v="1"/>
    <s v="Educator / Instructor"/>
    <m/>
    <s v="Individual Contributor"/>
    <m/>
    <s v="Education"/>
    <m/>
    <n v="9"/>
    <s v="Gachon University"/>
    <s v="Masters"/>
    <m/>
    <m/>
    <m/>
    <s v="Machine Learning Engineer"/>
    <m/>
    <m/>
    <m/>
    <m/>
    <m/>
    <m/>
    <x v="1"/>
    <m/>
  </r>
  <r>
    <n v="187"/>
    <m/>
    <m/>
    <m/>
    <m/>
    <s v="General interest in the topic (personal growth and enrichment)"/>
    <m/>
    <n v="33"/>
    <m/>
    <n v="8"/>
    <n v="30"/>
    <n v="10"/>
    <n v="4"/>
    <s v="Canada"/>
    <n v="0"/>
    <s v="hoodie"/>
    <m/>
    <s v="A quality life demands quality questions"/>
    <m/>
    <n v="1"/>
    <s v="Co-founder (or solo founder)"/>
    <m/>
    <s v="Not Applicable"/>
    <m/>
    <s v="Technology &amp; Internet"/>
    <m/>
    <n v="11"/>
    <s v="Vertex IT"/>
    <s v="Masters"/>
    <m/>
    <m/>
    <m/>
    <s v="Machine Learning Engineer"/>
    <m/>
    <m/>
    <m/>
    <m/>
    <m/>
    <m/>
    <x v="2"/>
    <m/>
  </r>
  <r>
    <n v="188"/>
    <s v="Start a new career in this field"/>
    <s v="Grow skills for my current role"/>
    <m/>
    <m/>
    <m/>
    <m/>
    <n v="28"/>
    <m/>
    <n v="7"/>
    <n v="5"/>
    <n v="10"/>
    <n v="5"/>
    <s v="France"/>
    <n v="1"/>
    <s v="t-shirt"/>
    <m/>
    <m/>
    <s v="Artificial Intelligence for non intelligent agents"/>
    <n v="1"/>
    <s v="Software Engineer"/>
    <m/>
    <s v="Individual Contributor"/>
    <m/>
    <s v="Nonprofit"/>
    <m/>
    <n v="4"/>
    <s v="FundaciÃ³n Ayesa"/>
    <s v="Masters"/>
    <m/>
    <m/>
    <m/>
    <m/>
    <s v="Artificial Intelligence"/>
    <m/>
    <m/>
    <m/>
    <m/>
    <m/>
    <x v="4"/>
    <m/>
  </r>
  <r>
    <n v="189"/>
    <m/>
    <s v="Grow skills for my current role"/>
    <m/>
    <m/>
    <s v="General interest in the topic (personal growth and enrichment)"/>
    <m/>
    <m/>
    <m/>
    <n v="7"/>
    <n v="0"/>
    <n v="14"/>
    <n v="7"/>
    <s v="US"/>
    <n v="1"/>
    <s v="t-shirt"/>
    <m/>
    <s v="A quality life demands quality questions"/>
    <m/>
    <n v="1"/>
    <s v="Software Engineer"/>
    <m/>
    <s v="Manager"/>
    <m/>
    <s v="Technology &amp; Internet"/>
    <m/>
    <n v="8"/>
    <s v="Udacity Blitz"/>
    <s v="Masters"/>
    <m/>
    <m/>
    <m/>
    <m/>
    <m/>
    <m/>
    <m/>
    <m/>
    <m/>
    <s v="ios"/>
    <x v="1"/>
    <m/>
  </r>
  <r>
    <n v="190"/>
    <s v="Start a new career in this field"/>
    <m/>
    <m/>
    <m/>
    <m/>
    <m/>
    <n v="33"/>
    <m/>
    <n v="7"/>
    <n v="30"/>
    <n v="10"/>
    <n v="3"/>
    <s v="France"/>
    <n v="0"/>
    <s v="backpack"/>
    <m/>
    <s v="A quality life demands quality questions"/>
    <m/>
    <n v="1"/>
    <s v="Educator / Instructor"/>
    <m/>
    <s v="Individual Contributor"/>
    <m/>
    <s v="Education"/>
    <m/>
    <n v="3"/>
    <s v="NCLY"/>
    <s v="Masters"/>
    <m/>
    <m/>
    <m/>
    <s v="Machine Learning Engineer"/>
    <m/>
    <m/>
    <m/>
    <m/>
    <m/>
    <m/>
    <x v="1"/>
    <m/>
  </r>
  <r>
    <n v="191"/>
    <s v="Start a new career in this field"/>
    <s v="Grow skills for my current role"/>
    <s v="Help move from academia to industry"/>
    <m/>
    <s v="General interest in the topic (personal growth and enrichment)"/>
    <m/>
    <n v="31"/>
    <m/>
    <n v="4"/>
    <n v="20"/>
    <n v="15"/>
    <n v="20"/>
    <s v="China"/>
    <n v="1"/>
    <s v="hoodie"/>
    <m/>
    <s v="Data is the new bacon&quot;"/>
    <m/>
    <n v="1"/>
    <s v="Consulting"/>
    <m/>
    <s v="Manager"/>
    <m/>
    <s v="Government"/>
    <m/>
    <n v="17"/>
    <s v="Marine Corps Data Center"/>
    <s v="Nanodegree Program"/>
    <m/>
    <m/>
    <m/>
    <m/>
    <m/>
    <s v="Deep Learning Foundations"/>
    <m/>
    <m/>
    <m/>
    <m/>
    <x v="2"/>
    <m/>
  </r>
  <r>
    <n v="192"/>
    <m/>
    <s v="Grow skills for my current role"/>
    <m/>
    <m/>
    <s v="General interest in the topic (personal growth and enrichment)"/>
    <m/>
    <n v="59"/>
    <m/>
    <n v="7"/>
    <n v="0"/>
    <n v="14"/>
    <n v="2"/>
    <s v="China"/>
    <n v="0"/>
    <s v="hoodie"/>
    <m/>
    <s v="A quality life demands quality questions"/>
    <m/>
    <n v="1"/>
    <s v=" Artificial Intelligence Engineer"/>
    <m/>
    <s v="Individual Contributor"/>
    <m/>
    <s v="Business Support &amp; Logistics"/>
    <m/>
    <n v="34"/>
    <s v="AT&amp;T"/>
    <s v="Masters"/>
    <m/>
    <m/>
    <s v="Data Analyst"/>
    <m/>
    <s v="Artificial Intelligence"/>
    <m/>
    <m/>
    <m/>
    <m/>
    <m/>
    <x v="2"/>
    <m/>
  </r>
  <r>
    <n v="193"/>
    <s v="Start a new career in this field"/>
    <m/>
    <m/>
    <m/>
    <m/>
    <m/>
    <n v="78"/>
    <m/>
    <n v="7"/>
    <n v="75"/>
    <n v="9"/>
    <n v="5"/>
    <s v="Japan"/>
    <n v="0"/>
    <s v="backpack"/>
    <m/>
    <s v="Math - all the cool kids are doing it"/>
    <m/>
    <n v="1"/>
    <s v="Product Management/Project Management"/>
    <m/>
    <s v="Individual Contributor"/>
    <m/>
    <s v="Automotive"/>
    <m/>
    <n v="10"/>
    <s v="Tttech "/>
    <s v="Masters"/>
    <m/>
    <m/>
    <s v="Data Analyst"/>
    <m/>
    <m/>
    <m/>
    <m/>
    <m/>
    <m/>
    <m/>
    <x v="1"/>
    <m/>
  </r>
  <r>
    <n v="194"/>
    <s v="Start a new career in this field"/>
    <s v="Grow skills for my current role"/>
    <m/>
    <m/>
    <s v="General interest in the topic (personal growth and enrichment)"/>
    <m/>
    <n v="38"/>
    <m/>
    <n v="6"/>
    <n v="25"/>
    <n v="10"/>
    <n v="4"/>
    <s v="France"/>
    <n v="0"/>
    <s v="t-shirt"/>
    <m/>
    <s v="A quality life demands quality questions"/>
    <m/>
    <n v="1"/>
    <s v="Machine Learning Engineer"/>
    <m/>
    <s v="Individual Contributor"/>
    <m/>
    <s v="Technology &amp; Internet"/>
    <m/>
    <n v="5"/>
    <m/>
    <s v="Bachelors"/>
    <m/>
    <m/>
    <s v="Data Analyst"/>
    <m/>
    <m/>
    <m/>
    <m/>
    <m/>
    <m/>
    <m/>
    <x v="1"/>
    <m/>
  </r>
  <r>
    <n v="195"/>
    <s v="Start a new career in this field"/>
    <s v="Grow skills for my current role"/>
    <m/>
    <m/>
    <s v="General interest in the topic (personal growth and enrichment)"/>
    <m/>
    <n v="44"/>
    <m/>
    <n v="6"/>
    <n v="0"/>
    <n v="14"/>
    <n v="20"/>
    <s v="Argentina"/>
    <n v="1"/>
    <s v="hoodie"/>
    <m/>
    <s v="Machine learning for life"/>
    <m/>
    <n v="1"/>
    <s v="Freelancing"/>
    <m/>
    <s v="Not Applicable"/>
    <m/>
    <s v="Technology &amp; Internet"/>
    <m/>
    <n v="17"/>
    <m/>
    <s v="Masters"/>
    <m/>
    <m/>
    <m/>
    <m/>
    <s v="Artificial Intelligence"/>
    <s v="Deep Learning Foundations"/>
    <m/>
    <m/>
    <m/>
    <m/>
    <x v="5"/>
    <m/>
  </r>
  <r>
    <n v="196"/>
    <m/>
    <m/>
    <m/>
    <m/>
    <s v="General interest in the topic (personal growth and enrichment)"/>
    <m/>
    <n v="37"/>
    <m/>
    <n v="8"/>
    <n v="20"/>
    <n v="5"/>
    <n v="10"/>
    <s v="Singapore"/>
    <n v="0"/>
    <s v="t-shirt"/>
    <m/>
    <s v="Data is the new bacon&quot;"/>
    <m/>
    <n v="1"/>
    <s v="Product Management/Project Management"/>
    <m/>
    <s v="Intern"/>
    <m/>
    <m/>
    <s v="Defense"/>
    <n v="12"/>
    <s v="-"/>
    <s v="PhD"/>
    <m/>
    <m/>
    <m/>
    <s v="Machine Learning Engineer"/>
    <m/>
    <m/>
    <m/>
    <m/>
    <m/>
    <m/>
    <x v="1"/>
    <m/>
  </r>
  <r>
    <n v="197"/>
    <m/>
    <m/>
    <m/>
    <s v="Help prepare for an advanced degree"/>
    <m/>
    <m/>
    <n v="23"/>
    <m/>
    <n v="8"/>
    <n v="2"/>
    <n v="8"/>
    <n v="2"/>
    <s v="Mexico"/>
    <n v="0"/>
    <s v="jacket (brand is TBD... probably Patagonia)"/>
    <m/>
    <s v="Math - all the cool kids are doing it"/>
    <m/>
    <n v="0"/>
    <m/>
    <m/>
    <m/>
    <m/>
    <m/>
    <m/>
    <m/>
    <m/>
    <s v="Bachelors"/>
    <m/>
    <m/>
    <m/>
    <s v="Machine Learning Engineer"/>
    <m/>
    <m/>
    <m/>
    <m/>
    <m/>
    <m/>
    <x v="1"/>
    <m/>
  </r>
  <r>
    <n v="198"/>
    <m/>
    <s v="Grow skills for my current role"/>
    <m/>
    <m/>
    <m/>
    <m/>
    <n v="32"/>
    <m/>
    <n v="7"/>
    <n v="40"/>
    <n v="10"/>
    <n v="30"/>
    <s v="Mexico"/>
    <n v="1"/>
    <m/>
    <s v="Mug/Bottle"/>
    <s v="Data is the new bacon&quot;"/>
    <m/>
    <n v="1"/>
    <s v="Business Intelligence / Business Analyst"/>
    <m/>
    <s v="Individual Contributor"/>
    <m/>
    <s v="Manufacturing"/>
    <m/>
    <n v="7"/>
    <s v="JD Irving Ltd."/>
    <s v="Bachelors"/>
    <m/>
    <m/>
    <s v="Data Analyst"/>
    <m/>
    <m/>
    <m/>
    <m/>
    <m/>
    <m/>
    <m/>
    <x v="4"/>
    <m/>
  </r>
  <r>
    <n v="199"/>
    <m/>
    <s v="Grow skills for my current role"/>
    <m/>
    <m/>
    <m/>
    <m/>
    <n v="39"/>
    <m/>
    <n v="6"/>
    <n v="120"/>
    <n v="10"/>
    <n v="12"/>
    <s v="India"/>
    <n v="1"/>
    <s v="t-shirt"/>
    <m/>
    <s v="A quality life demands quality questions"/>
    <m/>
    <n v="1"/>
    <s v="Research"/>
    <m/>
    <s v="Not Applicable"/>
    <m/>
    <s v="Electronics"/>
    <m/>
    <n v="12"/>
    <s v="University of Houston"/>
    <s v="PhD"/>
    <m/>
    <m/>
    <s v="Data Analyst"/>
    <m/>
    <s v="Artificial Intelligence"/>
    <s v="Deep Learning Foundations"/>
    <m/>
    <m/>
    <m/>
    <m/>
    <x v="0"/>
    <m/>
  </r>
  <r>
    <n v="200"/>
    <m/>
    <m/>
    <m/>
    <m/>
    <s v="General interest in the topic (personal growth and enrichment)"/>
    <m/>
    <n v="31"/>
    <m/>
    <n v="7"/>
    <n v="1"/>
    <n v="14"/>
    <n v="20"/>
    <s v="Canada"/>
    <n v="1"/>
    <s v="t-shirt"/>
    <m/>
    <s v="Data is the new bacon&quot;"/>
    <m/>
    <n v="1"/>
    <s v="Other"/>
    <m/>
    <s v="Individual Contributor"/>
    <m/>
    <s v="Utilities, Energy and Extraction"/>
    <m/>
    <n v="8"/>
    <s v="Statoil"/>
    <s v="Bachelors"/>
    <m/>
    <m/>
    <m/>
    <s v="Machine Learning Engineer"/>
    <s v="Artificial Intelligence"/>
    <s v="Deep Learning Foundations"/>
    <m/>
    <m/>
    <m/>
    <m/>
    <x v="2"/>
    <m/>
  </r>
  <r>
    <n v="201"/>
    <s v="Start a new career in this field"/>
    <m/>
    <s v="Help move from academia to industry"/>
    <m/>
    <s v="General interest in the topic (personal growth and enrichment)"/>
    <m/>
    <n v="27"/>
    <m/>
    <n v="7"/>
    <n v="40"/>
    <n v="6"/>
    <n v="12"/>
    <s v="US"/>
    <n v="1"/>
    <s v="backpack"/>
    <m/>
    <s v="Machine learning for life"/>
    <m/>
    <n v="1"/>
    <s v="Other"/>
    <m/>
    <s v="Not Applicable"/>
    <m/>
    <s v="Utilities, Energy and Extraction"/>
    <m/>
    <n v="0"/>
    <s v="Imperial College London"/>
    <s v="PhD"/>
    <m/>
    <m/>
    <m/>
    <s v="Machine Learning Engineer"/>
    <m/>
    <m/>
    <m/>
    <m/>
    <m/>
    <m/>
    <x v="3"/>
    <s v="stack overflow"/>
  </r>
  <r>
    <n v="202"/>
    <m/>
    <s v="Grow skills for my current role"/>
    <m/>
    <m/>
    <s v="General interest in the topic (personal growth and enrichment)"/>
    <m/>
    <n v="31"/>
    <m/>
    <n v="7"/>
    <n v="25"/>
    <n v="12"/>
    <n v="6"/>
    <s v="Argentina"/>
    <n v="0"/>
    <s v="t-shirt"/>
    <m/>
    <s v="Data is the new bacon&quot;"/>
    <m/>
    <n v="1"/>
    <s v="Data Scientist"/>
    <m/>
    <s v="Manager"/>
    <m/>
    <s v="Transportation &amp; Delivery"/>
    <m/>
    <n v="3"/>
    <s v="Deutsche Post DHL Group"/>
    <s v="Masters"/>
    <m/>
    <m/>
    <s v="Data Analyst"/>
    <m/>
    <m/>
    <m/>
    <m/>
    <m/>
    <m/>
    <m/>
    <x v="2"/>
    <m/>
  </r>
  <r>
    <n v="203"/>
    <m/>
    <m/>
    <m/>
    <m/>
    <s v="General interest in the topic (personal growth and enrichment)"/>
    <m/>
    <n v="32"/>
    <m/>
    <n v="8"/>
    <n v="0"/>
    <n v="5"/>
    <n v="12"/>
    <s v="China"/>
    <n v="1"/>
    <s v="backpack"/>
    <m/>
    <s v="Machine learning for life"/>
    <m/>
    <n v="1"/>
    <s v="Software Engineer"/>
    <m/>
    <m/>
    <s v="Senior"/>
    <s v="Technology &amp; Internet"/>
    <m/>
    <n v="5"/>
    <s v="HPE"/>
    <s v="Masters"/>
    <m/>
    <m/>
    <m/>
    <m/>
    <m/>
    <s v="Deep Learning Foundations"/>
    <m/>
    <m/>
    <m/>
    <m/>
    <x v="0"/>
    <m/>
  </r>
  <r>
    <n v="204"/>
    <m/>
    <s v="Grow skills for my current role"/>
    <m/>
    <m/>
    <s v="General interest in the topic (personal growth and enrichment)"/>
    <m/>
    <n v="31"/>
    <m/>
    <n v="8"/>
    <n v="40"/>
    <n v="10"/>
    <n v="10"/>
    <s v="China"/>
    <n v="1"/>
    <s v="hoodie"/>
    <m/>
    <s v="Machine learning for life"/>
    <m/>
    <n v="1"/>
    <s v="Data Scientist"/>
    <m/>
    <s v="Individual Contributor"/>
    <m/>
    <s v="Entertainment &amp; Leisure"/>
    <m/>
    <n v="5"/>
    <s v="Rebbix"/>
    <s v="Masters"/>
    <m/>
    <m/>
    <m/>
    <m/>
    <s v="Artificial Intelligence"/>
    <m/>
    <m/>
    <m/>
    <s v="None"/>
    <m/>
    <x v="3"/>
    <m/>
  </r>
  <r>
    <n v="205"/>
    <s v="Start a new career in this field"/>
    <s v="Grow skills for my current role"/>
    <m/>
    <m/>
    <s v="General interest in the topic (personal growth and enrichment)"/>
    <m/>
    <n v="40"/>
    <m/>
    <n v="8"/>
    <n v="30"/>
    <n v="9"/>
    <n v="10"/>
    <s v="Mexico"/>
    <n v="0"/>
    <s v="hoodie"/>
    <m/>
    <s v="A quality life demands quality questions"/>
    <m/>
    <n v="1"/>
    <s v="Software Engineer"/>
    <m/>
    <s v="Individual Contributor"/>
    <m/>
    <s v="Technology &amp; Internet"/>
    <m/>
    <n v="10"/>
    <s v="San jose"/>
    <s v="Masters"/>
    <m/>
    <m/>
    <m/>
    <s v="Machine Learning Engineer"/>
    <m/>
    <m/>
    <m/>
    <m/>
    <m/>
    <m/>
    <x v="1"/>
    <m/>
  </r>
  <r>
    <n v="206"/>
    <s v="Start a new career in this field"/>
    <m/>
    <m/>
    <m/>
    <m/>
    <m/>
    <n v="42"/>
    <m/>
    <n v="6"/>
    <n v="60"/>
    <n v="6"/>
    <n v="10"/>
    <s v="India"/>
    <n v="1"/>
    <s v="backpack"/>
    <m/>
    <s v="Data is the new bacon&quot;"/>
    <m/>
    <n v="0"/>
    <m/>
    <m/>
    <m/>
    <m/>
    <m/>
    <m/>
    <m/>
    <m/>
    <s v="Bachelors"/>
    <m/>
    <m/>
    <m/>
    <m/>
    <m/>
    <s v="Deep Learning Foundations"/>
    <m/>
    <m/>
    <m/>
    <s v="iOS Developer"/>
    <x v="1"/>
    <m/>
  </r>
  <r>
    <n v="207"/>
    <s v="Start a new career in this field"/>
    <m/>
    <m/>
    <m/>
    <s v="General interest in the topic (personal growth and enrichment)"/>
    <m/>
    <n v="38"/>
    <m/>
    <n v="7"/>
    <n v="30"/>
    <n v="11"/>
    <n v="4"/>
    <s v="US"/>
    <n v="1"/>
    <s v="jacket (brand is TBD... probably Patagonia)"/>
    <m/>
    <m/>
    <s v="Data driven humanoid"/>
    <n v="1"/>
    <s v="Software Engineer"/>
    <m/>
    <s v="Director"/>
    <m/>
    <s v="Technology &amp; Internet"/>
    <m/>
    <n v="11"/>
    <s v="rankingCoach"/>
    <s v="Bachelors"/>
    <m/>
    <m/>
    <m/>
    <m/>
    <s v="Artificial Intelligence"/>
    <m/>
    <m/>
    <m/>
    <m/>
    <m/>
    <x v="1"/>
    <m/>
  </r>
  <r>
    <n v="208"/>
    <m/>
    <m/>
    <s v="Help move from academia to industry"/>
    <m/>
    <m/>
    <m/>
    <n v="37"/>
    <m/>
    <n v="5"/>
    <n v="20"/>
    <n v="18"/>
    <n v="0"/>
    <s v="France"/>
    <n v="1"/>
    <s v="t-shirt"/>
    <m/>
    <m/>
    <s v="Self-driven engineer of self-driving cars"/>
    <n v="1"/>
    <s v="Research"/>
    <m/>
    <m/>
    <s v="Assistant Professor"/>
    <s v="Education"/>
    <m/>
    <n v="15"/>
    <s v="Stony Brook University"/>
    <s v="PhD"/>
    <m/>
    <m/>
    <s v="Data Analyst"/>
    <m/>
    <m/>
    <m/>
    <s v="Self-Driving Car Engineer"/>
    <m/>
    <m/>
    <m/>
    <x v="0"/>
    <m/>
  </r>
  <r>
    <n v="209"/>
    <m/>
    <s v="Grow skills for my current role"/>
    <m/>
    <m/>
    <m/>
    <m/>
    <m/>
    <m/>
    <n v="7"/>
    <n v="120"/>
    <n v="12"/>
    <n v="15"/>
    <s v="US"/>
    <n v="1"/>
    <s v="t-shirt"/>
    <m/>
    <s v="Machine learning for life"/>
    <m/>
    <n v="1"/>
    <s v="Data Scientist"/>
    <m/>
    <s v="Intern"/>
    <m/>
    <s v="Technology &amp; Internet"/>
    <m/>
    <n v="2"/>
    <s v="BEEVA"/>
    <s v="Bachelors"/>
    <m/>
    <m/>
    <m/>
    <m/>
    <s v="Artificial Intelligence"/>
    <m/>
    <m/>
    <m/>
    <m/>
    <m/>
    <x v="1"/>
    <m/>
  </r>
  <r>
    <n v="210"/>
    <s v="Start a new career in this field"/>
    <m/>
    <m/>
    <m/>
    <m/>
    <m/>
    <n v="29"/>
    <m/>
    <n v="6"/>
    <n v="120"/>
    <n v="10"/>
    <n v="5"/>
    <s v="Argentina"/>
    <n v="0"/>
    <s v="jacket (brand is TBD... probably Patagonia)"/>
    <m/>
    <s v="A quality life demands quality questions"/>
    <m/>
    <n v="1"/>
    <s v="Software Engineer"/>
    <m/>
    <s v="Not Applicable"/>
    <m/>
    <s v="Technology &amp; Internet"/>
    <m/>
    <n v="5"/>
    <s v="Android Developer"/>
    <s v="Nanodegree Program"/>
    <m/>
    <m/>
    <m/>
    <m/>
    <s v="Artificial Intelligence"/>
    <m/>
    <m/>
    <m/>
    <m/>
    <m/>
    <x v="2"/>
    <m/>
  </r>
  <r>
    <n v="211"/>
    <s v="Start a new career in this field"/>
    <m/>
    <m/>
    <m/>
    <m/>
    <m/>
    <n v="32"/>
    <m/>
    <n v="5"/>
    <n v="360"/>
    <n v="8"/>
    <n v="1"/>
    <s v="Argentina"/>
    <n v="1"/>
    <s v="backpack"/>
    <m/>
    <s v="Machine learning for life"/>
    <m/>
    <n v="0"/>
    <m/>
    <m/>
    <m/>
    <m/>
    <m/>
    <m/>
    <m/>
    <m/>
    <s v="Bachelors"/>
    <m/>
    <m/>
    <m/>
    <m/>
    <m/>
    <m/>
    <m/>
    <m/>
    <s v="None"/>
    <m/>
    <x v="3"/>
    <m/>
  </r>
  <r>
    <n v="212"/>
    <s v="Start a new career in this field"/>
    <s v="Grow skills for my current role"/>
    <m/>
    <m/>
    <m/>
    <s v="get a chance to move to another cou try"/>
    <n v="31"/>
    <m/>
    <n v="5"/>
    <n v="120"/>
    <n v="8"/>
    <n v="10"/>
    <s v="India"/>
    <n v="1"/>
    <s v="track suit / sweat suit"/>
    <m/>
    <s v="Data is the new bacon&quot;"/>
    <m/>
    <n v="1"/>
    <s v="Accounting/Finance"/>
    <m/>
    <s v="Manager"/>
    <m/>
    <m/>
    <s v="Banks"/>
    <n v="5"/>
    <s v="Banco Promerica"/>
    <s v="Masters"/>
    <m/>
    <m/>
    <m/>
    <m/>
    <m/>
    <s v="Deep Learning Foundations"/>
    <m/>
    <m/>
    <m/>
    <m/>
    <x v="6"/>
    <m/>
  </r>
  <r>
    <n v="213"/>
    <s v="Start a new career in this field"/>
    <m/>
    <m/>
    <s v="Help prepare for an advanced degree"/>
    <s v="General interest in the topic (personal growth and enrichment)"/>
    <m/>
    <n v="25"/>
    <m/>
    <n v="6"/>
    <n v="40"/>
    <n v="5"/>
    <n v="20"/>
    <s v="Japan"/>
    <n v="1"/>
    <s v="hoodie"/>
    <m/>
    <s v="A quality life demands quality questions"/>
    <m/>
    <n v="1"/>
    <s v="Software Engineer"/>
    <m/>
    <s v="Individual Contributor"/>
    <m/>
    <s v="Technology &amp; Internet"/>
    <m/>
    <n v="2"/>
    <s v="Grofers"/>
    <s v="Bachelors"/>
    <m/>
    <m/>
    <m/>
    <m/>
    <m/>
    <s v="Deep Learning Foundations"/>
    <m/>
    <m/>
    <m/>
    <m/>
    <x v="0"/>
    <m/>
  </r>
  <r>
    <n v="214"/>
    <s v="Start a new career in this field"/>
    <s v="Grow skills for my current role"/>
    <s v="Help move from academia to industry"/>
    <m/>
    <m/>
    <m/>
    <m/>
    <m/>
    <n v="7"/>
    <n v="40"/>
    <n v="8"/>
    <n v="3"/>
    <s v="Argentina"/>
    <n v="0"/>
    <s v="t-shirt"/>
    <m/>
    <s v="A quality life demands quality questions"/>
    <m/>
    <n v="0"/>
    <m/>
    <m/>
    <m/>
    <m/>
    <m/>
    <m/>
    <m/>
    <m/>
    <s v="Masters"/>
    <m/>
    <m/>
    <m/>
    <s v="Machine Learning Engineer"/>
    <m/>
    <m/>
    <m/>
    <m/>
    <m/>
    <m/>
    <x v="2"/>
    <m/>
  </r>
  <r>
    <n v="215"/>
    <m/>
    <m/>
    <m/>
    <m/>
    <s v="General interest in the topic (personal growth and enrichment)"/>
    <m/>
    <n v="28"/>
    <m/>
    <n v="7"/>
    <n v="15"/>
    <n v="8"/>
    <n v="1"/>
    <s v="Spain"/>
    <n v="0"/>
    <s v="track suit / sweat suit"/>
    <m/>
    <s v="A quality life demands quality questions"/>
    <m/>
    <n v="1"/>
    <s v="Software Engineer"/>
    <m/>
    <s v="Manager"/>
    <m/>
    <s v="Technology &amp; Internet"/>
    <m/>
    <n v="7"/>
    <s v="Astropay"/>
    <s v="Masters"/>
    <m/>
    <m/>
    <m/>
    <m/>
    <s v="Artificial Intelligence"/>
    <m/>
    <m/>
    <m/>
    <m/>
    <m/>
    <x v="2"/>
    <m/>
  </r>
  <r>
    <n v="216"/>
    <m/>
    <m/>
    <m/>
    <m/>
    <s v="General interest in the topic (personal growth and enrichment)"/>
    <m/>
    <n v="36"/>
    <m/>
    <n v="7"/>
    <n v="60"/>
    <n v="7"/>
    <n v="0"/>
    <s v="Argentina"/>
    <n v="1"/>
    <s v="hat"/>
    <m/>
    <s v="A quality life demands quality questions"/>
    <m/>
    <n v="1"/>
    <s v="Data Analyst"/>
    <m/>
    <s v="Intern"/>
    <m/>
    <s v="Insurance"/>
    <m/>
    <n v="7"/>
    <s v="Banchile "/>
    <s v="Masters"/>
    <m/>
    <m/>
    <m/>
    <m/>
    <m/>
    <s v="Deep Learning Foundations"/>
    <m/>
    <m/>
    <m/>
    <m/>
    <x v="1"/>
    <m/>
  </r>
  <r>
    <n v="217"/>
    <s v="Start a new career in this field"/>
    <m/>
    <m/>
    <m/>
    <m/>
    <m/>
    <m/>
    <m/>
    <n v="7"/>
    <n v="180"/>
    <n v="7"/>
    <n v="2"/>
    <s v="Russia"/>
    <n v="0"/>
    <s v="backpack"/>
    <m/>
    <m/>
    <s v="Data will never die"/>
    <n v="0"/>
    <m/>
    <m/>
    <m/>
    <m/>
    <m/>
    <m/>
    <m/>
    <m/>
    <s v="Masters"/>
    <s v="Intro to Programming"/>
    <m/>
    <s v="Data Analyst"/>
    <m/>
    <m/>
    <s v="Deep Learning Foundations"/>
    <m/>
    <m/>
    <m/>
    <m/>
    <x v="1"/>
    <m/>
  </r>
  <r>
    <n v="218"/>
    <m/>
    <s v="Grow skills for my current role"/>
    <m/>
    <m/>
    <s v="General interest in the topic (personal growth and enrichment)"/>
    <m/>
    <n v="52"/>
    <m/>
    <n v="7"/>
    <n v="30"/>
    <n v="10"/>
    <n v="16"/>
    <s v="Japan"/>
    <n v="1"/>
    <s v="hat"/>
    <m/>
    <s v="Machine learning for life"/>
    <m/>
    <n v="1"/>
    <s v=" Artificial Intelligence Engineer"/>
    <m/>
    <s v="C-Level"/>
    <m/>
    <s v="Utilities, Energy and Extraction"/>
    <m/>
    <n v="27"/>
    <s v="Chaparral Energy"/>
    <s v="Masters"/>
    <m/>
    <m/>
    <m/>
    <m/>
    <m/>
    <s v="Deep Learning Foundations"/>
    <m/>
    <m/>
    <m/>
    <m/>
    <x v="0"/>
    <m/>
  </r>
  <r>
    <n v="219"/>
    <s v="Start a new career in this field"/>
    <m/>
    <m/>
    <m/>
    <s v="General interest in the topic (personal growth and enrichment)"/>
    <m/>
    <n v="27"/>
    <m/>
    <n v="7"/>
    <n v="60"/>
    <n v="10"/>
    <n v="3"/>
    <s v="France"/>
    <n v="0"/>
    <s v="t-shirt"/>
    <m/>
    <s v="Data is the new bacon&quot;"/>
    <m/>
    <n v="1"/>
    <s v="Software Engineer"/>
    <m/>
    <s v="Individual Contributor"/>
    <m/>
    <s v="Electronics"/>
    <m/>
    <n v="2"/>
    <s v="software engineer"/>
    <s v="Masters"/>
    <m/>
    <m/>
    <m/>
    <m/>
    <s v="Artificial Intelligence"/>
    <m/>
    <m/>
    <m/>
    <m/>
    <m/>
    <x v="2"/>
    <m/>
  </r>
  <r>
    <n v="220"/>
    <m/>
    <m/>
    <m/>
    <m/>
    <s v="General interest in the topic (personal growth and enrichment)"/>
    <m/>
    <n v="41"/>
    <m/>
    <n v="6"/>
    <n v="90"/>
    <n v="10"/>
    <n v="12"/>
    <s v="India"/>
    <n v="1"/>
    <s v="track suit / sweat suit"/>
    <m/>
    <m/>
    <s v="AI to the rescue"/>
    <n v="1"/>
    <s v="Other"/>
    <m/>
    <s v="Director"/>
    <m/>
    <s v="Technology &amp; Internet"/>
    <m/>
    <n v="25"/>
    <s v="Falck A/S"/>
    <s v="Associates"/>
    <m/>
    <m/>
    <m/>
    <m/>
    <m/>
    <s v="Deep Learning Foundations"/>
    <m/>
    <m/>
    <m/>
    <m/>
    <x v="0"/>
    <m/>
  </r>
  <r>
    <n v="221"/>
    <m/>
    <m/>
    <m/>
    <s v="Help prepare for an advanced degree"/>
    <s v="General interest in the topic (personal growth and enrichment)"/>
    <m/>
    <n v="23"/>
    <m/>
    <n v="8"/>
    <n v="100"/>
    <n v="6"/>
    <n v="6"/>
    <s v="China"/>
    <n v="1"/>
    <s v="t-shirt"/>
    <m/>
    <s v="Data is the new bacon&quot;"/>
    <m/>
    <n v="1"/>
    <s v="Customer Service"/>
    <m/>
    <s v="Individual Contributor"/>
    <m/>
    <s v="Automotive"/>
    <m/>
    <n v="1"/>
    <s v="Barista"/>
    <s v="Nanodegree Program"/>
    <m/>
    <m/>
    <m/>
    <m/>
    <m/>
    <s v="Deep Learning Foundations"/>
    <m/>
    <m/>
    <m/>
    <m/>
    <x v="1"/>
    <m/>
  </r>
  <r>
    <n v="222"/>
    <m/>
    <m/>
    <m/>
    <m/>
    <s v="General interest in the topic (personal growth and enrichment)"/>
    <m/>
    <n v="28"/>
    <m/>
    <n v="7"/>
    <n v="5"/>
    <n v="5"/>
    <n v="3"/>
    <s v="Japan"/>
    <n v="0"/>
    <s v="hoodie"/>
    <m/>
    <s v="A quality life demands quality questions"/>
    <m/>
    <n v="1"/>
    <s v="Accounting/Finance"/>
    <m/>
    <s v="Individual Contributor"/>
    <m/>
    <s v="Agriculture"/>
    <m/>
    <n v="5"/>
    <s v="DRW Trading Group"/>
    <s v="Masters"/>
    <m/>
    <m/>
    <m/>
    <m/>
    <s v="Artificial Intelligence"/>
    <m/>
    <m/>
    <m/>
    <m/>
    <m/>
    <x v="0"/>
    <m/>
  </r>
  <r>
    <n v="223"/>
    <s v="Start a new career in this field"/>
    <s v="Grow skills for my current role"/>
    <m/>
    <s v="Help prepare for an advanced degree"/>
    <m/>
    <m/>
    <n v="42"/>
    <m/>
    <n v="7"/>
    <n v="20"/>
    <n v="10"/>
    <n v="5"/>
    <s v="Singapore"/>
    <n v="1"/>
    <s v="t-shirt"/>
    <m/>
    <m/>
    <s v="Too cute to compute"/>
    <n v="1"/>
    <s v="Freelancing"/>
    <m/>
    <s v="Not Applicable"/>
    <m/>
    <s v="Technology &amp; Internet"/>
    <m/>
    <n v="18"/>
    <s v="App Development"/>
    <s v="Associates"/>
    <m/>
    <m/>
    <m/>
    <m/>
    <m/>
    <s v="Deep Learning Foundations"/>
    <m/>
    <m/>
    <m/>
    <m/>
    <x v="0"/>
    <m/>
  </r>
  <r>
    <n v="224"/>
    <s v="Start a new career in this field"/>
    <m/>
    <m/>
    <m/>
    <m/>
    <m/>
    <n v="27"/>
    <m/>
    <n v="6"/>
    <n v="2"/>
    <n v="10"/>
    <n v="3"/>
    <s v="Singapore"/>
    <n v="0"/>
    <s v="track suit / sweat suit"/>
    <m/>
    <s v="Data is the new bacon&quot;"/>
    <m/>
    <n v="1"/>
    <s v="Data Engineer"/>
    <m/>
    <m/>
    <s v="semi senior"/>
    <s v="Technology &amp; Internet"/>
    <m/>
    <n v="3"/>
    <s v="globant"/>
    <s v="Nanodegree Program"/>
    <m/>
    <m/>
    <m/>
    <m/>
    <m/>
    <s v="Deep Learning Foundations"/>
    <m/>
    <m/>
    <m/>
    <m/>
    <x v="0"/>
    <m/>
  </r>
  <r>
    <n v="225"/>
    <m/>
    <s v="Grow skills for my current role"/>
    <s v="Help move from academia to industry"/>
    <s v="Help prepare for an advanced degree"/>
    <m/>
    <m/>
    <n v="25"/>
    <m/>
    <n v="8"/>
    <n v="2"/>
    <n v="9"/>
    <n v="30"/>
    <s v="Spain"/>
    <n v="1"/>
    <s v="backpack"/>
    <m/>
    <s v="Machine learning for life"/>
    <m/>
    <n v="0"/>
    <m/>
    <m/>
    <m/>
    <m/>
    <m/>
    <m/>
    <m/>
    <m/>
    <s v="PhD"/>
    <m/>
    <m/>
    <m/>
    <s v="Machine Learning Engineer"/>
    <m/>
    <s v="Deep Learning Foundations"/>
    <m/>
    <m/>
    <m/>
    <m/>
    <x v="1"/>
    <m/>
  </r>
  <r>
    <n v="226"/>
    <s v="Start a new career in this field"/>
    <s v="Grow skills for my current role"/>
    <m/>
    <m/>
    <s v="General interest in the topic (personal growth and enrichment)"/>
    <m/>
    <n v="29"/>
    <m/>
    <n v="6"/>
    <n v="10"/>
    <n v="8"/>
    <n v="12"/>
    <s v="Argentina"/>
    <n v="1"/>
    <s v="hoodie"/>
    <m/>
    <s v="Math - all the cool kids are doing it"/>
    <m/>
    <n v="1"/>
    <s v="Product Management/Project Management"/>
    <m/>
    <s v="Individual Contributor"/>
    <m/>
    <s v="Advertising &amp; Marketing"/>
    <m/>
    <n v="4"/>
    <s v="Facebook"/>
    <s v="Bachelors"/>
    <m/>
    <m/>
    <s v="Data Analyst"/>
    <m/>
    <m/>
    <m/>
    <m/>
    <m/>
    <m/>
    <m/>
    <x v="6"/>
    <m/>
  </r>
  <r>
    <n v="227"/>
    <m/>
    <s v="Grow skills for my current role"/>
    <m/>
    <m/>
    <m/>
    <m/>
    <n v="27"/>
    <m/>
    <n v="6"/>
    <n v="0"/>
    <n v="8"/>
    <n v="5"/>
    <s v="Japan"/>
    <n v="1"/>
    <s v="hoodie"/>
    <m/>
    <m/>
    <s v="Build It"/>
    <n v="0"/>
    <m/>
    <m/>
    <m/>
    <m/>
    <m/>
    <m/>
    <m/>
    <m/>
    <s v="Bachelors"/>
    <m/>
    <m/>
    <m/>
    <m/>
    <s v="Artificial Intelligence"/>
    <m/>
    <m/>
    <m/>
    <m/>
    <m/>
    <x v="2"/>
    <m/>
  </r>
  <r>
    <n v="228"/>
    <s v="Start a new career in this field"/>
    <s v="Grow skills for my current role"/>
    <m/>
    <s v="Help prepare for an advanced degree"/>
    <m/>
    <m/>
    <n v="25"/>
    <m/>
    <n v="8"/>
    <n v="45"/>
    <n v="8"/>
    <n v="6"/>
    <s v="Singapore"/>
    <n v="0"/>
    <s v="t-shirt"/>
    <m/>
    <s v="Data is the new bacon&quot;"/>
    <m/>
    <n v="1"/>
    <s v="Data Analyst"/>
    <m/>
    <s v="Individual Contributor"/>
    <m/>
    <s v="Healthcare and Pharmaceuticals"/>
    <m/>
    <n v="1"/>
    <s v="BD"/>
    <s v="Bachelors"/>
    <m/>
    <m/>
    <s v="Data Analyst"/>
    <m/>
    <m/>
    <m/>
    <m/>
    <m/>
    <m/>
    <m/>
    <x v="2"/>
    <m/>
  </r>
  <r>
    <n v="229"/>
    <s v="Start a new career in this field"/>
    <m/>
    <m/>
    <m/>
    <m/>
    <m/>
    <n v="48"/>
    <m/>
    <n v="7"/>
    <n v="60"/>
    <n v="8"/>
    <n v="5"/>
    <s v="Spain"/>
    <n v="0"/>
    <s v="backpack"/>
    <m/>
    <s v="Machine learning for life"/>
    <m/>
    <n v="1"/>
    <m/>
    <s v="Technical support"/>
    <s v="Individual Contributor"/>
    <m/>
    <s v="Retail &amp; Consumer Durables"/>
    <m/>
    <n v="15"/>
    <s v="Walgreens"/>
    <s v="Bachelors"/>
    <m/>
    <m/>
    <s v="Data Analyst"/>
    <m/>
    <m/>
    <m/>
    <m/>
    <m/>
    <m/>
    <m/>
    <x v="1"/>
    <m/>
  </r>
  <r>
    <n v="230"/>
    <m/>
    <s v="Grow skills for my current role"/>
    <m/>
    <m/>
    <s v="General interest in the topic (personal growth and enrichment)"/>
    <m/>
    <n v="41"/>
    <m/>
    <n v="7"/>
    <n v="0"/>
    <n v="14"/>
    <n v="12"/>
    <s v="Mexico"/>
    <n v="1"/>
    <s v="t-shirt"/>
    <m/>
    <s v="Machine learning for life"/>
    <m/>
    <n v="1"/>
    <s v="Data Analyst"/>
    <m/>
    <s v="Individual Contributor"/>
    <m/>
    <s v="Education"/>
    <m/>
    <n v="15"/>
    <s v="E12x"/>
    <s v="Bachelors"/>
    <m/>
    <m/>
    <m/>
    <m/>
    <s v="Artificial Intelligence"/>
    <s v="Deep Learning Foundations"/>
    <s v="Self-Driving Car Engineer"/>
    <s v="Robotics"/>
    <m/>
    <m/>
    <x v="2"/>
    <m/>
  </r>
  <r>
    <n v="231"/>
    <s v="Start a new career in this field"/>
    <s v="Grow skills for my current role"/>
    <s v="Help move from academia to industry"/>
    <m/>
    <s v="General interest in the topic (personal growth and enrichment)"/>
    <m/>
    <n v="24"/>
    <m/>
    <n v="8"/>
    <n v="120"/>
    <n v="15"/>
    <n v="2"/>
    <s v="Russia"/>
    <n v="1"/>
    <s v="jacket (brand is TBD... probably Patagonia)"/>
    <m/>
    <s v="Machine learning for life"/>
    <m/>
    <n v="1"/>
    <s v="Software Engineer"/>
    <m/>
    <s v="Intern"/>
    <m/>
    <m/>
    <s v="Finance "/>
    <n v="0"/>
    <s v="Fintellix Solutions Pvt Ltd "/>
    <s v="Bachelors"/>
    <m/>
    <m/>
    <m/>
    <s v="Machine Learning Engineer"/>
    <m/>
    <m/>
    <m/>
    <m/>
    <m/>
    <m/>
    <x v="4"/>
    <m/>
  </r>
  <r>
    <n v="232"/>
    <m/>
    <s v="Grow skills for my current role"/>
    <m/>
    <m/>
    <s v="General interest in the topic (personal growth and enrichment)"/>
    <m/>
    <n v="28"/>
    <m/>
    <n v="7"/>
    <n v="40"/>
    <n v="14"/>
    <n v="4"/>
    <s v="UK"/>
    <n v="0"/>
    <s v="jacket (brand is TBD... probably Patagonia)"/>
    <m/>
    <s v="A quality life demands quality questions"/>
    <m/>
    <n v="1"/>
    <s v="Marketing"/>
    <m/>
    <s v="Vice President"/>
    <m/>
    <s v="Technology &amp; Internet"/>
    <m/>
    <n v="6"/>
    <s v="Datasigns Technologies"/>
    <s v="Bachelors"/>
    <m/>
    <s v="Business Analyst"/>
    <m/>
    <m/>
    <m/>
    <m/>
    <m/>
    <m/>
    <m/>
    <m/>
    <x v="0"/>
    <m/>
  </r>
  <r>
    <n v="233"/>
    <s v="Start a new career in this field"/>
    <s v="Grow skills for my current role"/>
    <m/>
    <m/>
    <s v="General interest in the topic (personal growth and enrichment)"/>
    <m/>
    <n v="32"/>
    <m/>
    <n v="6"/>
    <n v="35"/>
    <n v="9"/>
    <n v="20"/>
    <s v="US"/>
    <n v="1"/>
    <s v="hoodie"/>
    <m/>
    <s v="Machine learning for life"/>
    <m/>
    <n v="1"/>
    <s v="Research"/>
    <m/>
    <s v="Manager"/>
    <m/>
    <s v="Technology &amp; Internet"/>
    <m/>
    <n v="5"/>
    <s v="RoboAI"/>
    <s v="Masters"/>
    <m/>
    <m/>
    <m/>
    <m/>
    <m/>
    <s v="Deep Learning Foundations"/>
    <m/>
    <m/>
    <m/>
    <m/>
    <x v="1"/>
    <m/>
  </r>
  <r>
    <n v="234"/>
    <m/>
    <s v="Grow skills for my current role"/>
    <m/>
    <m/>
    <s v="General interest in the topic (personal growth and enrichment)"/>
    <m/>
    <n v="39"/>
    <m/>
    <n v="6"/>
    <n v="40"/>
    <n v="10"/>
    <n v="10"/>
    <s v="US"/>
    <n v="1"/>
    <s v="t-shirt"/>
    <m/>
    <s v="Machine learning for life"/>
    <m/>
    <n v="1"/>
    <s v=" Artificial Intelligence Engineer"/>
    <m/>
    <s v="Manager"/>
    <m/>
    <m/>
    <s v="Finance"/>
    <n v="6"/>
    <s v="Data Scientist"/>
    <s v="PhD"/>
    <m/>
    <m/>
    <m/>
    <m/>
    <m/>
    <s v="Deep Learning Foundations"/>
    <m/>
    <m/>
    <m/>
    <m/>
    <x v="0"/>
    <m/>
  </r>
  <r>
    <n v="235"/>
    <m/>
    <s v="Grow skills for my current role"/>
    <m/>
    <m/>
    <m/>
    <m/>
    <n v="31"/>
    <m/>
    <n v="7"/>
    <n v="60"/>
    <n v="10"/>
    <n v="5"/>
    <s v="Mexico"/>
    <n v="1"/>
    <s v="backpack"/>
    <m/>
    <s v="Machine learning for life"/>
    <m/>
    <n v="1"/>
    <s v="Machine Learning Engineer"/>
    <m/>
    <s v="Individual Contributor"/>
    <m/>
    <s v="Electronics"/>
    <m/>
    <n v="9"/>
    <s v="Bangalore"/>
    <s v="Bachelors"/>
    <m/>
    <m/>
    <m/>
    <m/>
    <m/>
    <s v="Deep Learning Foundations"/>
    <m/>
    <m/>
    <m/>
    <m/>
    <x v="1"/>
    <m/>
  </r>
  <r>
    <n v="236"/>
    <s v="Start a new career in this field"/>
    <m/>
    <m/>
    <s v="Help prepare for an advanced degree"/>
    <s v="General interest in the topic (personal growth and enrichment)"/>
    <m/>
    <n v="41"/>
    <m/>
    <n v="6"/>
    <n v="40"/>
    <n v="4"/>
    <n v="5"/>
    <s v="Argentina"/>
    <n v="1"/>
    <s v="jacket (brand is TBD... probably Patagonia)"/>
    <m/>
    <m/>
    <s v="Born to learn"/>
    <n v="1"/>
    <s v="Product Management/Project Management"/>
    <m/>
    <s v="Manager"/>
    <m/>
    <m/>
    <s v="Banking and Fintech"/>
    <n v="20"/>
    <s v="..."/>
    <s v="Bachelors"/>
    <s v="Intro to Programming"/>
    <m/>
    <m/>
    <m/>
    <s v="Artificial Intelligence"/>
    <m/>
    <m/>
    <m/>
    <m/>
    <s v="Android, iOS, Full Stack"/>
    <x v="1"/>
    <m/>
  </r>
  <r>
    <n v="237"/>
    <s v="Start a new career in this field"/>
    <m/>
    <m/>
    <m/>
    <m/>
    <m/>
    <n v="50"/>
    <m/>
    <n v="8"/>
    <n v="0"/>
    <n v="10"/>
    <n v="12"/>
    <s v="Singapore"/>
    <n v="0"/>
    <s v="t-shirt"/>
    <m/>
    <s v="A quality life demands quality questions"/>
    <m/>
    <n v="1"/>
    <s v="Business Intelligence / Business Analyst"/>
    <m/>
    <s v="Individual Contributor"/>
    <m/>
    <s v="Technology &amp; Internet"/>
    <m/>
    <n v="1"/>
    <s v="Free lancing"/>
    <s v="Masters"/>
    <m/>
    <m/>
    <s v="Data Analyst"/>
    <m/>
    <m/>
    <m/>
    <m/>
    <m/>
    <m/>
    <m/>
    <x v="4"/>
    <m/>
  </r>
  <r>
    <n v="238"/>
    <s v="Start a new career in this field"/>
    <m/>
    <m/>
    <m/>
    <m/>
    <m/>
    <n v="26"/>
    <m/>
    <n v="8"/>
    <n v="80"/>
    <n v="8"/>
    <n v="15"/>
    <s v="Japan"/>
    <n v="0"/>
    <s v="socks"/>
    <m/>
    <s v="Data is the new bacon&quot;"/>
    <m/>
    <n v="0"/>
    <m/>
    <m/>
    <m/>
    <m/>
    <m/>
    <m/>
    <m/>
    <m/>
    <s v="Bachelors"/>
    <m/>
    <m/>
    <s v="Data Analyst"/>
    <m/>
    <s v="Artificial Intelligence"/>
    <m/>
    <m/>
    <m/>
    <m/>
    <m/>
    <x v="1"/>
    <m/>
  </r>
  <r>
    <n v="239"/>
    <s v="Start a new career in this field"/>
    <m/>
    <m/>
    <m/>
    <m/>
    <m/>
    <n v="29"/>
    <m/>
    <n v="8"/>
    <n v="10"/>
    <n v="10"/>
    <n v="8"/>
    <s v="UK"/>
    <n v="0"/>
    <s v="jacket (brand is TBD... probably Patagonia)"/>
    <m/>
    <s v="Machine learning for life"/>
    <m/>
    <n v="1"/>
    <s v="Business Intelligence / Business Analyst"/>
    <m/>
    <s v="Individual Contributor"/>
    <m/>
    <s v="Advertising &amp; Marketing"/>
    <m/>
    <n v="3"/>
    <m/>
    <s v="Bachelors"/>
    <s v="Intro to Programming"/>
    <m/>
    <s v="Data Analyst"/>
    <m/>
    <m/>
    <m/>
    <m/>
    <m/>
    <m/>
    <m/>
    <x v="1"/>
    <m/>
  </r>
  <r>
    <n v="240"/>
    <s v="Start a new career in this field"/>
    <m/>
    <m/>
    <m/>
    <s v="General interest in the topic (personal growth and enrichment)"/>
    <m/>
    <n v="43"/>
    <m/>
    <n v="7"/>
    <n v="150"/>
    <n v="12"/>
    <n v="24"/>
    <s v="Canada"/>
    <n v="0"/>
    <s v="t-shirt"/>
    <m/>
    <s v="Machine learning for life"/>
    <m/>
    <n v="1"/>
    <s v="Software Engineer"/>
    <m/>
    <s v="Individual Contributor"/>
    <m/>
    <s v="Business Support &amp; Logistics"/>
    <m/>
    <n v="23"/>
    <s v="Swiss Post Solutions"/>
    <s v="Nanodegree Program"/>
    <m/>
    <m/>
    <s v="Data Analyst"/>
    <m/>
    <m/>
    <m/>
    <m/>
    <m/>
    <m/>
    <m/>
    <x v="2"/>
    <m/>
  </r>
  <r>
    <n v="241"/>
    <s v="Start a new career in this field"/>
    <m/>
    <m/>
    <m/>
    <s v="General interest in the topic (personal growth and enrichment)"/>
    <m/>
    <n v="29"/>
    <m/>
    <n v="7"/>
    <n v="60"/>
    <n v="14"/>
    <n v="2"/>
    <s v="China"/>
    <n v="1"/>
    <s v="track suit / sweat suit"/>
    <m/>
    <m/>
    <s v="&quot;Be audacious&quot;"/>
    <n v="1"/>
    <s v="Product Management/Project Management"/>
    <m/>
    <s v="Manager"/>
    <m/>
    <s v="Business Support &amp; Logistics"/>
    <m/>
    <n v="6"/>
    <s v="Dematic"/>
    <s v="Masters"/>
    <m/>
    <m/>
    <m/>
    <m/>
    <m/>
    <m/>
    <m/>
    <m/>
    <s v="None"/>
    <m/>
    <x v="3"/>
    <m/>
  </r>
  <r>
    <n v="242"/>
    <m/>
    <s v="Grow skills for my current role"/>
    <m/>
    <m/>
    <m/>
    <m/>
    <n v="49"/>
    <m/>
    <n v="8"/>
    <n v="0"/>
    <n v="12"/>
    <n v="15"/>
    <s v="China"/>
    <n v="0"/>
    <s v="backpack"/>
    <m/>
    <m/>
    <s v="Data is the new Gold"/>
    <n v="1"/>
    <s v="Self employed"/>
    <m/>
    <m/>
    <s v="Business Owner"/>
    <s v="Technology &amp; Internet"/>
    <m/>
    <n v="20"/>
    <s v="SerpicoDEV"/>
    <s v="Bachelors"/>
    <m/>
    <m/>
    <s v="Data Analyst"/>
    <s v="Machine Learning Engineer"/>
    <m/>
    <m/>
    <m/>
    <m/>
    <m/>
    <m/>
    <x v="1"/>
    <m/>
  </r>
  <r>
    <n v="243"/>
    <m/>
    <m/>
    <s v="Help move from academia to industry"/>
    <m/>
    <m/>
    <m/>
    <n v="24"/>
    <m/>
    <n v="7"/>
    <n v="40"/>
    <n v="9"/>
    <n v="4"/>
    <s v="Spain"/>
    <n v="1"/>
    <s v="t-shirt"/>
    <m/>
    <s v="Data is the new bacon&quot;"/>
    <m/>
    <n v="1"/>
    <s v="Data Engineer"/>
    <m/>
    <m/>
    <s v="Associate "/>
    <s v="Insurance"/>
    <m/>
    <n v="1"/>
    <s v="Digit insurance"/>
    <s v="Nanodegree Program"/>
    <m/>
    <m/>
    <s v="Data Analyst"/>
    <s v="Machine Learning Engineer"/>
    <m/>
    <m/>
    <m/>
    <m/>
    <m/>
    <m/>
    <x v="1"/>
    <m/>
  </r>
  <r>
    <n v="244"/>
    <s v="Start a new career in this field"/>
    <m/>
    <s v="Help move from academia to industry"/>
    <m/>
    <s v="General interest in the topic (personal growth and enrichment)"/>
    <m/>
    <n v="48"/>
    <m/>
    <n v="5"/>
    <n v="3"/>
    <n v="9"/>
    <n v="12"/>
    <s v="Russia"/>
    <n v="0"/>
    <s v="t-shirt"/>
    <m/>
    <s v="Machine learning for life"/>
    <m/>
    <n v="1"/>
    <s v="Co-founder (or solo founder)"/>
    <m/>
    <s v="President"/>
    <m/>
    <s v="Construction, Machinery, and Homes"/>
    <m/>
    <n v="20"/>
    <s v="Mentria Investments Limited"/>
    <s v="PhD"/>
    <m/>
    <m/>
    <m/>
    <m/>
    <m/>
    <m/>
    <m/>
    <m/>
    <m/>
    <s v="Introduction to Deep Learning"/>
    <x v="0"/>
    <m/>
  </r>
  <r>
    <n v="245"/>
    <m/>
    <s v="Grow skills for my current role"/>
    <m/>
    <m/>
    <m/>
    <m/>
    <n v="33"/>
    <m/>
    <n v="6"/>
    <n v="0"/>
    <n v="12"/>
    <n v="5"/>
    <s v="China"/>
    <n v="1"/>
    <s v="backpack"/>
    <m/>
    <s v="Data is the new bacon&quot;"/>
    <m/>
    <n v="1"/>
    <s v=" Artificial Intelligence Engineer"/>
    <m/>
    <s v="Individual Contributor"/>
    <m/>
    <s v="Technology &amp; Internet"/>
    <m/>
    <n v="10"/>
    <s v="Ok.computer LLC"/>
    <s v="Masters"/>
    <m/>
    <m/>
    <m/>
    <m/>
    <m/>
    <s v="Deep Learning Foundations"/>
    <m/>
    <m/>
    <m/>
    <m/>
    <x v="0"/>
    <m/>
  </r>
  <r>
    <n v="246"/>
    <s v="Start a new career in this field"/>
    <s v="Grow skills for my current role"/>
    <m/>
    <m/>
    <s v="General interest in the topic (personal growth and enrichment)"/>
    <m/>
    <n v="29"/>
    <m/>
    <n v="7"/>
    <n v="80"/>
    <n v="9"/>
    <n v="10"/>
    <s v="China"/>
    <n v="1"/>
    <s v="hoodie"/>
    <m/>
    <s v="Machine learning for life"/>
    <m/>
    <n v="1"/>
    <s v="Software Engineer"/>
    <m/>
    <m/>
    <s v="Senior programmer"/>
    <m/>
    <s v="Mining"/>
    <n v="4"/>
    <s v="MiningTag S.A."/>
    <s v="Masters"/>
    <m/>
    <m/>
    <m/>
    <m/>
    <m/>
    <m/>
    <m/>
    <m/>
    <s v="None"/>
    <m/>
    <x v="3"/>
    <m/>
  </r>
  <r>
    <n v="247"/>
    <s v="Start a new career in this field"/>
    <m/>
    <m/>
    <m/>
    <m/>
    <m/>
    <n v="32"/>
    <m/>
    <n v="8"/>
    <n v="30"/>
    <n v="10"/>
    <n v="3"/>
    <s v="Japan"/>
    <n v="0"/>
    <s v="hoodie"/>
    <m/>
    <s v="A quality life demands quality questions"/>
    <m/>
    <n v="1"/>
    <s v="Software Engineer"/>
    <m/>
    <s v="Individual Contributor"/>
    <m/>
    <s v="Electronics"/>
    <m/>
    <n v="6"/>
    <s v="Seagate Technology"/>
    <s v="Masters"/>
    <m/>
    <m/>
    <s v="Data Analyst"/>
    <m/>
    <m/>
    <m/>
    <s v="Self-Driving Car Engineer"/>
    <m/>
    <m/>
    <m/>
    <x v="1"/>
    <m/>
  </r>
  <r>
    <n v="248"/>
    <s v="Start a new career in this field"/>
    <m/>
    <s v="Help move from academia to industry"/>
    <s v="Help prepare for an advanced degree"/>
    <m/>
    <m/>
    <n v="34"/>
    <m/>
    <n v="6"/>
    <n v="2"/>
    <n v="10"/>
    <n v="5"/>
    <s v="China"/>
    <n v="0"/>
    <s v="hoodie"/>
    <m/>
    <s v="Math - all the cool kids are doing it"/>
    <m/>
    <n v="0"/>
    <m/>
    <m/>
    <m/>
    <m/>
    <m/>
    <m/>
    <m/>
    <m/>
    <s v="Bachelors"/>
    <m/>
    <m/>
    <s v="Data Analyst"/>
    <m/>
    <m/>
    <m/>
    <m/>
    <m/>
    <m/>
    <m/>
    <x v="2"/>
    <m/>
  </r>
  <r>
    <n v="249"/>
    <m/>
    <s v="Grow skills for my current role"/>
    <m/>
    <m/>
    <s v="General interest in the topic (personal growth and enrichment)"/>
    <m/>
    <n v="25"/>
    <m/>
    <n v="10"/>
    <n v="60"/>
    <n v="8"/>
    <n v="0"/>
    <s v="India"/>
    <n v="0"/>
    <m/>
    <s v="Self-driving toy car...."/>
    <m/>
    <s v="Watch and learn"/>
    <n v="0"/>
    <m/>
    <m/>
    <m/>
    <m/>
    <m/>
    <m/>
    <m/>
    <m/>
    <s v="Masters"/>
    <m/>
    <m/>
    <m/>
    <m/>
    <m/>
    <s v="Deep Learning Foundations"/>
    <m/>
    <m/>
    <m/>
    <m/>
    <x v="2"/>
    <m/>
  </r>
  <r>
    <n v="250"/>
    <s v="Start a new career in this field"/>
    <m/>
    <m/>
    <m/>
    <s v="General interest in the topic (personal growth and enrichment)"/>
    <m/>
    <n v="22"/>
    <m/>
    <n v="8"/>
    <n v="30"/>
    <n v="8"/>
    <n v="15"/>
    <s v="Japan"/>
    <n v="1"/>
    <s v="t-shirt"/>
    <m/>
    <s v="Math - all the cool kids are doing it"/>
    <m/>
    <n v="1"/>
    <s v="Co-founder (or solo founder)"/>
    <m/>
    <s v="C-Level"/>
    <m/>
    <s v="Technology &amp; Internet"/>
    <m/>
    <n v="2"/>
    <s v="WeLoveMail"/>
    <s v="Nanodegree Program"/>
    <m/>
    <m/>
    <s v="Data Analyst"/>
    <m/>
    <s v="Artificial Intelligence"/>
    <m/>
    <m/>
    <m/>
    <m/>
    <m/>
    <x v="2"/>
    <m/>
  </r>
  <r>
    <n v="251"/>
    <m/>
    <s v="Grow skills for my current role"/>
    <m/>
    <m/>
    <s v="General interest in the topic (personal growth and enrichment)"/>
    <m/>
    <n v="36"/>
    <m/>
    <n v="8"/>
    <n v="60"/>
    <n v="10"/>
    <n v="60"/>
    <s v="China"/>
    <n v="0"/>
    <s v="hoodie"/>
    <m/>
    <s v="Math - all the cool kids are doing it"/>
    <m/>
    <n v="1"/>
    <s v="Software Engineer"/>
    <m/>
    <s v="Manager"/>
    <m/>
    <s v="Technology &amp; Internet"/>
    <m/>
    <n v="14"/>
    <m/>
    <s v="Masters"/>
    <m/>
    <m/>
    <m/>
    <m/>
    <m/>
    <s v="Deep Learning Foundations"/>
    <m/>
    <m/>
    <m/>
    <m/>
    <x v="0"/>
    <m/>
  </r>
  <r>
    <n v="252"/>
    <s v="Start a new career in this field"/>
    <m/>
    <m/>
    <m/>
    <s v="General interest in the topic (personal growth and enrichment)"/>
    <m/>
    <n v="47"/>
    <m/>
    <n v="8"/>
    <n v="0"/>
    <n v="12"/>
    <n v="12"/>
    <s v="Russia"/>
    <n v="0"/>
    <s v="t-shirt"/>
    <m/>
    <s v="Data is the new bacon&quot;"/>
    <m/>
    <n v="0"/>
    <m/>
    <m/>
    <m/>
    <m/>
    <m/>
    <m/>
    <m/>
    <m/>
    <s v="Masters"/>
    <m/>
    <m/>
    <m/>
    <m/>
    <m/>
    <s v="Deep Learning Foundations"/>
    <m/>
    <m/>
    <m/>
    <m/>
    <x v="1"/>
    <m/>
  </r>
  <r>
    <n v="253"/>
    <s v="Start a new career in this field"/>
    <m/>
    <m/>
    <m/>
    <s v="General interest in the topic (personal growth and enrichment)"/>
    <m/>
    <n v="31"/>
    <m/>
    <n v="7"/>
    <n v="0"/>
    <n v="5"/>
    <n v="18"/>
    <s v="Mexico"/>
    <n v="1"/>
    <s v="hoodie"/>
    <m/>
    <m/>
    <s v="Data speaks "/>
    <n v="1"/>
    <m/>
    <s v="Musician"/>
    <m/>
    <s v="Co-owner, bassist"/>
    <s v="Entertainment &amp; Leisure"/>
    <m/>
    <n v="12"/>
    <s v="TDWP LLC."/>
    <s v="Nanodegree Program"/>
    <m/>
    <m/>
    <s v="Data Analyst"/>
    <m/>
    <m/>
    <m/>
    <m/>
    <m/>
    <m/>
    <m/>
    <x v="2"/>
    <m/>
  </r>
  <r>
    <n v="254"/>
    <m/>
    <s v="Grow skills for my current role"/>
    <s v="Help move from academia to industry"/>
    <s v="Help prepare for an advanced degree"/>
    <s v="General interest in the topic (personal growth and enrichment)"/>
    <m/>
    <n v="24"/>
    <m/>
    <n v="7"/>
    <n v="0"/>
    <n v="13"/>
    <n v="10"/>
    <s v="India"/>
    <n v="1"/>
    <s v="t-shirt"/>
    <m/>
    <s v="Data is the new bacon&quot;"/>
    <m/>
    <n v="1"/>
    <s v="Software Engineer"/>
    <m/>
    <s v="Individual Contributor"/>
    <m/>
    <s v="Technology &amp; Internet"/>
    <m/>
    <n v="2"/>
    <s v="Cecropia"/>
    <s v="Bachelors"/>
    <m/>
    <m/>
    <m/>
    <m/>
    <m/>
    <s v="Deep Learning Foundations"/>
    <m/>
    <m/>
    <m/>
    <m/>
    <x v="2"/>
    <m/>
  </r>
  <r>
    <n v="255"/>
    <s v="Start a new career in this field"/>
    <m/>
    <m/>
    <s v="Help prepare for an advanced degree"/>
    <m/>
    <m/>
    <n v="39"/>
    <m/>
    <n v="6"/>
    <n v="45"/>
    <n v="5"/>
    <n v="5"/>
    <s v="France"/>
    <n v="1"/>
    <s v="t-shirt"/>
    <m/>
    <s v="Math - all the cool kids are doing it"/>
    <m/>
    <n v="1"/>
    <s v="Data Analyst"/>
    <m/>
    <s v="Individual Contributor"/>
    <m/>
    <s v="Healthcare and Pharmaceuticals"/>
    <m/>
    <n v="8"/>
    <s v="New york presbyterian"/>
    <s v="Masters"/>
    <m/>
    <m/>
    <m/>
    <m/>
    <m/>
    <s v="Deep Learning Foundations"/>
    <m/>
    <m/>
    <m/>
    <m/>
    <x v="5"/>
    <m/>
  </r>
  <r>
    <n v="256"/>
    <s v="Start a new career in this field"/>
    <s v="Grow skills for my current role"/>
    <m/>
    <m/>
    <s v="General interest in the topic (personal growth and enrichment)"/>
    <m/>
    <n v="49"/>
    <m/>
    <n v="8"/>
    <n v="0"/>
    <n v="8"/>
    <n v="50"/>
    <s v="UK"/>
    <n v="1"/>
    <s v="backpack"/>
    <m/>
    <m/>
    <s v="Learn more. Do more. Be more."/>
    <n v="0"/>
    <m/>
    <m/>
    <m/>
    <m/>
    <m/>
    <m/>
    <m/>
    <m/>
    <s v="Masters"/>
    <m/>
    <m/>
    <m/>
    <m/>
    <m/>
    <s v="Deep Learning Foundations"/>
    <m/>
    <m/>
    <m/>
    <s v="iOS Developer and Full Stack Web Developer"/>
    <x v="1"/>
    <m/>
  </r>
  <r>
    <n v="257"/>
    <s v="Start a new career in this field"/>
    <m/>
    <m/>
    <m/>
    <m/>
    <m/>
    <n v="32"/>
    <m/>
    <n v="6"/>
    <n v="2"/>
    <n v="11"/>
    <n v="10"/>
    <s v="Spain"/>
    <n v="1"/>
    <s v="backpack"/>
    <m/>
    <s v="Machine learning for life"/>
    <m/>
    <n v="1"/>
    <s v="Software Engineer"/>
    <m/>
    <s v="Intern"/>
    <m/>
    <s v="Government"/>
    <m/>
    <n v="10"/>
    <s v="Eicon"/>
    <s v="Masters"/>
    <m/>
    <m/>
    <m/>
    <m/>
    <m/>
    <s v="Deep Learning Foundations"/>
    <m/>
    <m/>
    <m/>
    <s v="Intro do Data Science"/>
    <x v="1"/>
    <m/>
  </r>
  <r>
    <n v="258"/>
    <s v="Start a new career in this field"/>
    <s v="Grow skills for my current role"/>
    <m/>
    <m/>
    <s v="General interest in the topic (personal growth and enrichment)"/>
    <m/>
    <n v="34"/>
    <m/>
    <n v="7"/>
    <n v="15"/>
    <n v="3"/>
    <n v="12"/>
    <s v="France"/>
    <n v="0"/>
    <s v="jacket (brand is TBD... probably Patagonia)"/>
    <m/>
    <s v="A quality life demands quality questions"/>
    <m/>
    <n v="1"/>
    <s v="Software Engineer"/>
    <m/>
    <s v="Individual Contributor"/>
    <m/>
    <s v="Food &amp; Beverages"/>
    <m/>
    <n v="5"/>
    <s v="Applied Vision Corporation"/>
    <s v="Masters"/>
    <m/>
    <m/>
    <m/>
    <m/>
    <s v="Artificial Intelligence"/>
    <m/>
    <m/>
    <m/>
    <m/>
    <m/>
    <x v="1"/>
    <m/>
  </r>
  <r>
    <n v="259"/>
    <m/>
    <m/>
    <s v="Help move from academia to industry"/>
    <s v="Help prepare for an advanced degree"/>
    <s v="General interest in the topic (personal growth and enrichment)"/>
    <m/>
    <n v="24"/>
    <m/>
    <n v="5"/>
    <n v="0"/>
    <n v="16"/>
    <n v="5"/>
    <s v="Argentina"/>
    <n v="0"/>
    <s v="backpack"/>
    <m/>
    <s v="A quality life demands quality questions"/>
    <m/>
    <n v="1"/>
    <s v="Educator / Instructor"/>
    <m/>
    <s v="Individual Contributor"/>
    <m/>
    <s v="Education"/>
    <m/>
    <n v="1"/>
    <s v="Udacity"/>
    <s v="Bachelors"/>
    <m/>
    <m/>
    <s v="Data Analyst"/>
    <m/>
    <m/>
    <m/>
    <m/>
    <m/>
    <m/>
    <m/>
    <x v="1"/>
    <m/>
  </r>
  <r>
    <n v="260"/>
    <m/>
    <m/>
    <m/>
    <m/>
    <s v="General interest in the topic (personal growth and enrichment)"/>
    <m/>
    <n v="37"/>
    <m/>
    <n v="6"/>
    <n v="90"/>
    <n v="5"/>
    <n v="5"/>
    <s v="Singapore"/>
    <n v="1"/>
    <s v="t-shirt"/>
    <m/>
    <s v="A quality life demands quality questions"/>
    <m/>
    <n v="1"/>
    <s v="Product Management/Project Management"/>
    <m/>
    <s v="Manager"/>
    <m/>
    <s v="Technology &amp; Internet"/>
    <m/>
    <n v="14"/>
    <s v="Amazon"/>
    <s v="Masters"/>
    <m/>
    <m/>
    <m/>
    <m/>
    <m/>
    <s v="Deep Learning Foundations"/>
    <m/>
    <m/>
    <m/>
    <m/>
    <x v="1"/>
    <m/>
  </r>
  <r>
    <n v="261"/>
    <s v="Start a new career in this field"/>
    <s v="Grow skills for my current role"/>
    <m/>
    <s v="Help prepare for an advanced degree"/>
    <s v="General interest in the topic (personal growth and enrichment)"/>
    <m/>
    <n v="29"/>
    <m/>
    <n v="7"/>
    <n v="90"/>
    <n v="15"/>
    <n v="6"/>
    <s v="France"/>
    <n v="1"/>
    <s v="hoodie"/>
    <m/>
    <s v="A quality life demands quality questions"/>
    <m/>
    <n v="1"/>
    <s v="Data Analyst"/>
    <m/>
    <s v="Individual Contributor"/>
    <m/>
    <s v="Healthcare and Pharmaceuticals"/>
    <m/>
    <n v="3"/>
    <s v="Virginia Mason Medical Center"/>
    <s v="Bachelors"/>
    <m/>
    <m/>
    <s v="Data Analyst"/>
    <m/>
    <m/>
    <m/>
    <m/>
    <m/>
    <m/>
    <m/>
    <x v="1"/>
    <m/>
  </r>
  <r>
    <n v="262"/>
    <m/>
    <m/>
    <s v="Help move from academia to industry"/>
    <m/>
    <m/>
    <m/>
    <n v="27"/>
    <m/>
    <n v="8"/>
    <n v="100"/>
    <n v="10"/>
    <n v="20"/>
    <s v="Argentina"/>
    <n v="0"/>
    <s v="t-shirt"/>
    <m/>
    <s v="Machine learning for life"/>
    <m/>
    <n v="0"/>
    <m/>
    <m/>
    <m/>
    <m/>
    <m/>
    <m/>
    <m/>
    <m/>
    <s v="Bachelors"/>
    <m/>
    <m/>
    <m/>
    <s v="Machine Learning Engineer"/>
    <m/>
    <m/>
    <m/>
    <m/>
    <m/>
    <m/>
    <x v="2"/>
    <m/>
  </r>
  <r>
    <n v="263"/>
    <m/>
    <s v="Grow skills for my current role"/>
    <m/>
    <m/>
    <s v="General interest in the topic (personal growth and enrichment)"/>
    <m/>
    <n v="31"/>
    <m/>
    <n v="6"/>
    <n v="15"/>
    <n v="12"/>
    <n v="4"/>
    <s v="Argentina"/>
    <n v="0"/>
    <s v="t-shirt"/>
    <m/>
    <s v="Machine learning for life"/>
    <m/>
    <n v="1"/>
    <m/>
    <s v="IT Professional"/>
    <s v="Director"/>
    <m/>
    <s v="Education"/>
    <m/>
    <n v="9"/>
    <s v="Newark Unified School District"/>
    <s v="Associates"/>
    <m/>
    <m/>
    <m/>
    <m/>
    <m/>
    <s v="Deep Learning Foundations"/>
    <m/>
    <m/>
    <m/>
    <m/>
    <x v="1"/>
    <m/>
  </r>
  <r>
    <n v="264"/>
    <s v="Start a new career in this field"/>
    <s v="Grow skills for my current role"/>
    <m/>
    <m/>
    <s v="General interest in the topic (personal growth and enrichment)"/>
    <m/>
    <n v="36"/>
    <m/>
    <n v="6"/>
    <n v="2"/>
    <n v="5"/>
    <n v="32"/>
    <s v="Singapore"/>
    <n v="0"/>
    <s v="jacket (brand is TBD... probably Patagonia)"/>
    <m/>
    <s v="A quality life demands quality questions"/>
    <m/>
    <n v="1"/>
    <s v="Data Scientist"/>
    <m/>
    <s v="Individual Contributor"/>
    <m/>
    <s v="Technology &amp; Internet"/>
    <m/>
    <n v="3"/>
    <s v="Intuit"/>
    <s v="PhD"/>
    <m/>
    <m/>
    <m/>
    <m/>
    <m/>
    <s v="Deep Learning Foundations"/>
    <m/>
    <m/>
    <m/>
    <m/>
    <x v="0"/>
    <m/>
  </r>
  <r>
    <n v="265"/>
    <s v="Start a new career in this field"/>
    <s v="Grow skills for my current role"/>
    <m/>
    <m/>
    <m/>
    <m/>
    <n v="30"/>
    <m/>
    <n v="8"/>
    <n v="15"/>
    <n v="12"/>
    <n v="3"/>
    <s v="Singapore"/>
    <n v="0"/>
    <s v="backpack"/>
    <m/>
    <s v="Math - all the cool kids are doing it"/>
    <m/>
    <n v="1"/>
    <s v="Data Scientist"/>
    <m/>
    <s v="Individual Contributor"/>
    <m/>
    <s v="Electronics"/>
    <m/>
    <n v="3"/>
    <s v="Philips"/>
    <s v="Masters"/>
    <m/>
    <m/>
    <m/>
    <s v="Machine Learning Engineer"/>
    <m/>
    <m/>
    <m/>
    <m/>
    <m/>
    <m/>
    <x v="1"/>
    <m/>
  </r>
  <r>
    <n v="266"/>
    <s v="Start a new career in this field"/>
    <s v="Grow skills for my current role"/>
    <m/>
    <m/>
    <s v="General interest in the topic (personal growth and enrichment)"/>
    <m/>
    <n v="33"/>
    <m/>
    <n v="6"/>
    <n v="270"/>
    <n v="9"/>
    <n v="2"/>
    <s v="Mexico"/>
    <n v="0"/>
    <s v="hoodie"/>
    <m/>
    <s v="A quality life demands quality questions"/>
    <m/>
    <n v="1"/>
    <s v="Software Engineer"/>
    <m/>
    <s v="Individual Contributor"/>
    <m/>
    <s v="Insurance"/>
    <m/>
    <n v="7"/>
    <s v="NTT Data"/>
    <s v="Masters"/>
    <m/>
    <m/>
    <s v="Data Analyst"/>
    <m/>
    <m/>
    <m/>
    <m/>
    <m/>
    <m/>
    <s v="Android Development"/>
    <x v="2"/>
    <m/>
  </r>
  <r>
    <n v="267"/>
    <s v="Start a new career in this field"/>
    <m/>
    <m/>
    <m/>
    <m/>
    <m/>
    <n v="22"/>
    <m/>
    <n v="6"/>
    <n v="20"/>
    <n v="12"/>
    <n v="10"/>
    <s v="US"/>
    <n v="0"/>
    <s v="t-shirt"/>
    <m/>
    <s v="Machine learning for life"/>
    <m/>
    <n v="0"/>
    <m/>
    <m/>
    <m/>
    <m/>
    <m/>
    <m/>
    <m/>
    <m/>
    <s v="Bachelors"/>
    <m/>
    <m/>
    <m/>
    <m/>
    <m/>
    <m/>
    <m/>
    <m/>
    <s v="None"/>
    <m/>
    <x v="3"/>
    <m/>
  </r>
  <r>
    <n v="268"/>
    <m/>
    <s v="Grow skills for my current role"/>
    <s v="Help move from academia to industry"/>
    <m/>
    <s v="General interest in the topic (personal growth and enrichment)"/>
    <m/>
    <n v="30"/>
    <m/>
    <n v="6"/>
    <n v="60"/>
    <n v="7"/>
    <n v="4"/>
    <s v="Japan"/>
    <n v="1"/>
    <s v="t-shirt"/>
    <m/>
    <s v="Machine learning for life"/>
    <m/>
    <n v="1"/>
    <s v="Research"/>
    <m/>
    <m/>
    <s v="PostDoc"/>
    <m/>
    <s v="Citizen Science/Astrophysics"/>
    <n v="7"/>
    <s v="University of Minnesota/Zooniverse"/>
    <s v="PhD"/>
    <m/>
    <m/>
    <m/>
    <m/>
    <m/>
    <m/>
    <m/>
    <m/>
    <s v="None"/>
    <m/>
    <x v="3"/>
    <m/>
  </r>
  <r>
    <n v="269"/>
    <m/>
    <m/>
    <m/>
    <s v="Help prepare for an advanced degree"/>
    <s v="General interest in the topic (personal growth and enrichment)"/>
    <m/>
    <n v="57"/>
    <m/>
    <n v="6"/>
    <n v="0"/>
    <n v="15"/>
    <n v="26"/>
    <s v="US"/>
    <n v="1"/>
    <s v="backpack"/>
    <m/>
    <s v="Machine learning for life"/>
    <m/>
    <n v="1"/>
    <s v="Self employed"/>
    <m/>
    <s v="Not Applicable"/>
    <m/>
    <s v="Electronics"/>
    <m/>
    <n v="33"/>
    <s v="Ing.Buero fuer Automation"/>
    <s v="Bachelors"/>
    <m/>
    <m/>
    <m/>
    <m/>
    <m/>
    <s v="Deep Learning Foundations"/>
    <m/>
    <m/>
    <m/>
    <m/>
    <x v="0"/>
    <m/>
  </r>
  <r>
    <n v="270"/>
    <m/>
    <m/>
    <m/>
    <s v="Help prepare for an advanced degree"/>
    <s v="General interest in the topic (personal growth and enrichment)"/>
    <m/>
    <n v="28"/>
    <m/>
    <n v="6"/>
    <n v="30"/>
    <n v="8"/>
    <n v="10"/>
    <s v="Singapore"/>
    <n v="1"/>
    <s v="shoes (brand is TBD¦ probably Adidas or Puma)"/>
    <m/>
    <s v="Data is the new bacon&quot;"/>
    <m/>
    <n v="1"/>
    <s v="Customer Service"/>
    <m/>
    <s v="Individual Contributor"/>
    <m/>
    <s v="Technology &amp; Internet"/>
    <m/>
    <n v="3"/>
    <s v="Rbc"/>
    <s v="Bachelors"/>
    <m/>
    <m/>
    <s v="Data Analyst"/>
    <s v="Machine Learning Engineer"/>
    <m/>
    <m/>
    <m/>
    <m/>
    <m/>
    <m/>
    <x v="2"/>
    <m/>
  </r>
  <r>
    <n v="271"/>
    <s v="Start a new career in this field"/>
    <s v="Grow skills for my current role"/>
    <m/>
    <m/>
    <s v="General interest in the topic (personal growth and enrichment)"/>
    <m/>
    <n v="43"/>
    <m/>
    <n v="8"/>
    <n v="0"/>
    <n v="10"/>
    <n v="10"/>
    <s v="Argentina"/>
    <n v="1"/>
    <s v="t-shirt"/>
    <m/>
    <s v="Machine learning for life"/>
    <m/>
    <n v="1"/>
    <s v="Co-founder (or solo founder)"/>
    <m/>
    <s v="C-Level"/>
    <m/>
    <s v="Technology &amp; Internet"/>
    <m/>
    <n v="18"/>
    <s v="Persice"/>
    <s v="Masters"/>
    <m/>
    <m/>
    <m/>
    <m/>
    <m/>
    <s v="Deep Learning Foundations"/>
    <m/>
    <m/>
    <m/>
    <m/>
    <x v="2"/>
    <m/>
  </r>
  <r>
    <n v="272"/>
    <m/>
    <m/>
    <m/>
    <m/>
    <s v="General interest in the topic (personal growth and enrichment)"/>
    <m/>
    <n v="34"/>
    <m/>
    <n v="8"/>
    <n v="0"/>
    <n v="10"/>
    <n v="2"/>
    <s v="Argentina"/>
    <n v="0"/>
    <s v="hat"/>
    <m/>
    <s v="Math - all the cool kids are doing it"/>
    <m/>
    <n v="1"/>
    <s v="Software Engineer"/>
    <m/>
    <s v="Individual Contributor"/>
    <m/>
    <s v="Technology &amp; Internet"/>
    <m/>
    <n v="14"/>
    <s v="BeeLiked"/>
    <s v="Bachelors"/>
    <m/>
    <m/>
    <m/>
    <m/>
    <m/>
    <s v="Deep Learning Foundations"/>
    <m/>
    <m/>
    <m/>
    <m/>
    <x v="1"/>
    <m/>
  </r>
  <r>
    <n v="273"/>
    <m/>
    <m/>
    <m/>
    <m/>
    <s v="General interest in the topic (personal growth and enrichment)"/>
    <m/>
    <n v="30"/>
    <m/>
    <n v="7"/>
    <n v="50"/>
    <n v="10"/>
    <n v="10"/>
    <s v="Russia"/>
    <n v="0"/>
    <s v="t-shirt"/>
    <m/>
    <s v="Machine learning for life"/>
    <m/>
    <n v="1"/>
    <s v="Software Engineer"/>
    <m/>
    <s v="Individual Contributor"/>
    <m/>
    <s v="Healthcare and Pharmaceuticals"/>
    <m/>
    <n v="7"/>
    <m/>
    <s v="Masters"/>
    <m/>
    <m/>
    <m/>
    <s v="Machine Learning Engineer"/>
    <m/>
    <m/>
    <m/>
    <m/>
    <m/>
    <m/>
    <x v="1"/>
    <m/>
  </r>
  <r>
    <n v="274"/>
    <m/>
    <s v="Grow skills for my current role"/>
    <m/>
    <m/>
    <s v="General interest in the topic (personal growth and enrichment)"/>
    <m/>
    <n v="29"/>
    <m/>
    <n v="7"/>
    <n v="120"/>
    <n v="11"/>
    <n v="6"/>
    <s v="Japan"/>
    <n v="1"/>
    <s v="t-shirt"/>
    <m/>
    <s v="Data is the new bacon&quot;"/>
    <m/>
    <n v="1"/>
    <s v="Software Engineer"/>
    <m/>
    <s v="Individual Contributor"/>
    <m/>
    <s v="Technology &amp; Internet"/>
    <m/>
    <n v="3"/>
    <s v="AP Origin"/>
    <s v="Bachelors"/>
    <m/>
    <m/>
    <m/>
    <m/>
    <m/>
    <s v="Deep Learning Foundations"/>
    <m/>
    <m/>
    <m/>
    <m/>
    <x v="1"/>
    <m/>
  </r>
  <r>
    <n v="275"/>
    <m/>
    <s v="Grow skills for my current role"/>
    <m/>
    <m/>
    <m/>
    <m/>
    <n v="32"/>
    <m/>
    <n v="7"/>
    <n v="30"/>
    <n v="11"/>
    <n v="5"/>
    <s v="Spain"/>
    <n v="0"/>
    <s v="hoodie"/>
    <m/>
    <s v="Data is the new bacon&quot;"/>
    <m/>
    <n v="1"/>
    <s v="Data Analyst"/>
    <m/>
    <s v="Individual Contributor"/>
    <m/>
    <s v="Insurance"/>
    <m/>
    <n v="4"/>
    <s v="Assurant"/>
    <s v="Masters"/>
    <s v="Intro to Programming"/>
    <s v="Business Analyst"/>
    <m/>
    <m/>
    <m/>
    <m/>
    <m/>
    <m/>
    <m/>
    <m/>
    <x v="4"/>
    <m/>
  </r>
  <r>
    <n v="276"/>
    <s v="Start a new career in this field"/>
    <m/>
    <m/>
    <m/>
    <m/>
    <m/>
    <n v="29"/>
    <m/>
    <n v="8"/>
    <n v="60"/>
    <n v="13"/>
    <n v="3"/>
    <s v="UK"/>
    <n v="1"/>
    <s v="jacket (brand is TBD... probably Patagonia)"/>
    <m/>
    <s v="Math - all the cool kids are doing it"/>
    <m/>
    <n v="1"/>
    <s v="Software Engineer"/>
    <m/>
    <s v="Individual Contributor"/>
    <m/>
    <s v="Real Estate"/>
    <m/>
    <n v="5"/>
    <s v="foundi"/>
    <s v="Bachelors"/>
    <m/>
    <m/>
    <m/>
    <m/>
    <m/>
    <m/>
    <m/>
    <m/>
    <m/>
    <s v="Full stack web"/>
    <x v="0"/>
    <m/>
  </r>
  <r>
    <n v="277"/>
    <m/>
    <s v="Grow skills for my current role"/>
    <m/>
    <m/>
    <s v="General interest in the topic (personal growth and enrichment)"/>
    <m/>
    <n v="28"/>
    <m/>
    <n v="9"/>
    <n v="0"/>
    <n v="10"/>
    <n v="10"/>
    <s v="India"/>
    <n v="0"/>
    <s v="hoodie"/>
    <m/>
    <s v="A quality life demands quality questions"/>
    <m/>
    <n v="1"/>
    <s v="Educator / Instructor"/>
    <m/>
    <s v="Director"/>
    <m/>
    <s v="Education"/>
    <m/>
    <n v="3"/>
    <s v="New Professions Lab"/>
    <s v="PhD"/>
    <m/>
    <m/>
    <m/>
    <m/>
    <m/>
    <s v="Deep Learning Foundations"/>
    <m/>
    <m/>
    <m/>
    <m/>
    <x v="0"/>
    <m/>
  </r>
  <r>
    <n v="278"/>
    <s v="Start a new career in this field"/>
    <m/>
    <m/>
    <m/>
    <m/>
    <m/>
    <n v="39"/>
    <m/>
    <n v="7"/>
    <n v="30"/>
    <n v="14"/>
    <n v="6"/>
    <s v="Singapore"/>
    <n v="1"/>
    <s v="hoodie"/>
    <m/>
    <s v="Data is the new bacon&quot;"/>
    <m/>
    <n v="1"/>
    <s v="Business/Strategy"/>
    <m/>
    <s v="C-Level"/>
    <m/>
    <s v="Technology &amp; Internet"/>
    <m/>
    <n v="16"/>
    <s v="Eteg"/>
    <s v="Bachelors"/>
    <m/>
    <m/>
    <m/>
    <m/>
    <s v="Artificial Intelligence"/>
    <m/>
    <m/>
    <m/>
    <m/>
    <m/>
    <x v="4"/>
    <m/>
  </r>
  <r>
    <n v="279"/>
    <m/>
    <s v="Grow skills for my current role"/>
    <m/>
    <m/>
    <m/>
    <m/>
    <n v="25"/>
    <m/>
    <n v="8"/>
    <n v="50"/>
    <n v="3"/>
    <n v="5"/>
    <s v="China"/>
    <n v="1"/>
    <s v="t-shirt"/>
    <m/>
    <m/>
    <s v="No slogan"/>
    <n v="0"/>
    <m/>
    <m/>
    <m/>
    <m/>
    <m/>
    <m/>
    <m/>
    <m/>
    <s v="Bachelors"/>
    <m/>
    <m/>
    <m/>
    <m/>
    <m/>
    <s v="Deep Learning Foundations"/>
    <m/>
    <m/>
    <m/>
    <m/>
    <x v="0"/>
    <m/>
  </r>
  <r>
    <n v="280"/>
    <s v="Start a new career in this field"/>
    <m/>
    <m/>
    <s v="Help prepare for an advanced degree"/>
    <s v="General interest in the topic (personal growth and enrichment)"/>
    <m/>
    <n v="33"/>
    <m/>
    <n v="8"/>
    <n v="120"/>
    <n v="10"/>
    <n v="10"/>
    <s v="Argentina"/>
    <n v="1"/>
    <s v="hoodie"/>
    <m/>
    <s v="Machine learning for life"/>
    <m/>
    <n v="1"/>
    <s v="Research"/>
    <m/>
    <s v="Manager"/>
    <m/>
    <s v="Technology &amp; Internet"/>
    <m/>
    <n v="10"/>
    <s v="HERE Technologies"/>
    <s v="Bachelors"/>
    <m/>
    <m/>
    <m/>
    <m/>
    <s v="Artificial Intelligence"/>
    <m/>
    <m/>
    <m/>
    <m/>
    <m/>
    <x v="1"/>
    <m/>
  </r>
  <r>
    <n v="281"/>
    <s v="Start a new career in this field"/>
    <m/>
    <m/>
    <m/>
    <s v="General interest in the topic (personal growth and enrichment)"/>
    <m/>
    <n v="31"/>
    <m/>
    <n v="8"/>
    <n v="0"/>
    <n v="8"/>
    <n v="10"/>
    <s v="Spain"/>
    <n v="1"/>
    <s v="t-shirt"/>
    <m/>
    <m/>
    <s v="Dream into reality"/>
    <n v="1"/>
    <s v="Freelancing"/>
    <m/>
    <s v="Not Applicable"/>
    <m/>
    <s v="Technology &amp; Internet"/>
    <m/>
    <n v="5"/>
    <s v="IBM"/>
    <s v="Nanodegree Program"/>
    <m/>
    <m/>
    <m/>
    <m/>
    <m/>
    <s v="Deep Learning Foundations"/>
    <m/>
    <m/>
    <m/>
    <m/>
    <x v="6"/>
    <m/>
  </r>
  <r>
    <n v="282"/>
    <m/>
    <m/>
    <m/>
    <m/>
    <s v="General interest in the topic (personal growth and enrichment)"/>
    <m/>
    <n v="23"/>
    <m/>
    <n v="8"/>
    <n v="150"/>
    <n v="12"/>
    <n v="2"/>
    <s v="Argentina"/>
    <n v="1"/>
    <s v="t-shirt"/>
    <m/>
    <s v="A quality life demands quality questions"/>
    <m/>
    <n v="1"/>
    <s v="Software Engineer"/>
    <m/>
    <m/>
    <s v="Entry level "/>
    <s v="Technology &amp; Internet"/>
    <m/>
    <n v="0"/>
    <s v="Newgen"/>
    <s v="Bachelors"/>
    <m/>
    <m/>
    <m/>
    <s v="Machine Learning Engineer"/>
    <m/>
    <m/>
    <m/>
    <m/>
    <m/>
    <m/>
    <x v="1"/>
    <m/>
  </r>
  <r>
    <n v="283"/>
    <m/>
    <s v="Grow skills for my current role"/>
    <m/>
    <m/>
    <m/>
    <m/>
    <n v="28"/>
    <m/>
    <n v="7"/>
    <n v="30"/>
    <n v="10"/>
    <n v="18"/>
    <s v="Russia"/>
    <n v="1"/>
    <s v="hoodie"/>
    <m/>
    <s v="Machine learning for life"/>
    <m/>
    <n v="1"/>
    <s v="Data Scientist"/>
    <m/>
    <s v="Individual Contributor"/>
    <m/>
    <s v="Telecommunications"/>
    <m/>
    <n v="4"/>
    <s v="RIA Novosti / MIA Rossiya Segodnya"/>
    <s v="Nanodegree Program"/>
    <m/>
    <m/>
    <s v="Data Analyst"/>
    <s v="Machine Learning Engineer"/>
    <m/>
    <m/>
    <m/>
    <m/>
    <m/>
    <m/>
    <x v="1"/>
    <m/>
  </r>
  <r>
    <n v="284"/>
    <s v="Start a new career in this field"/>
    <m/>
    <m/>
    <m/>
    <s v="General interest in the topic (personal growth and enrichment)"/>
    <m/>
    <m/>
    <m/>
    <n v="7"/>
    <n v="0"/>
    <n v="13"/>
    <n v="5"/>
    <s v="UK"/>
    <n v="1"/>
    <s v="t-shirt"/>
    <m/>
    <s v="A quality life demands quality questions"/>
    <m/>
    <n v="0"/>
    <m/>
    <m/>
    <m/>
    <m/>
    <m/>
    <m/>
    <m/>
    <m/>
    <s v="Bachelors"/>
    <m/>
    <m/>
    <m/>
    <s v="Machine Learning Engineer"/>
    <m/>
    <m/>
    <m/>
    <m/>
    <m/>
    <m/>
    <x v="2"/>
    <m/>
  </r>
  <r>
    <n v="285"/>
    <m/>
    <m/>
    <m/>
    <m/>
    <s v="General interest in the topic (personal growth and enrichment)"/>
    <m/>
    <n v="31"/>
    <m/>
    <n v="7"/>
    <n v="20"/>
    <n v="7"/>
    <n v="10"/>
    <s v="Spain"/>
    <n v="1"/>
    <s v="t-shirt"/>
    <m/>
    <s v="Machine learning for life"/>
    <m/>
    <n v="1"/>
    <s v="Software Engineer"/>
    <m/>
    <s v="Individual Contributor"/>
    <m/>
    <s v="Technology &amp; Internet"/>
    <m/>
    <n v="8"/>
    <s v="Chengbao "/>
    <s v="Bachelors"/>
    <m/>
    <m/>
    <m/>
    <m/>
    <m/>
    <s v="Deep Learning Foundations"/>
    <m/>
    <m/>
    <m/>
    <m/>
    <x v="0"/>
    <m/>
  </r>
  <r>
    <n v="286"/>
    <s v="Start a new career in this field"/>
    <s v="Grow skills for my current role"/>
    <m/>
    <m/>
    <s v="General interest in the topic (personal growth and enrichment)"/>
    <m/>
    <n v="28"/>
    <m/>
    <n v="7"/>
    <n v="45"/>
    <n v="12"/>
    <n v="2"/>
    <s v="France"/>
    <n v="1"/>
    <s v="t-shirt"/>
    <m/>
    <s v="Data is the new bacon&quot;"/>
    <m/>
    <n v="1"/>
    <s v="Data Scientist"/>
    <m/>
    <m/>
    <s v="Junior"/>
    <m/>
    <s v="E-Learning"/>
    <n v="2"/>
    <s v="LinuxAcademy.com"/>
    <s v="Masters"/>
    <m/>
    <m/>
    <m/>
    <m/>
    <m/>
    <s v="Deep Learning Foundations"/>
    <m/>
    <m/>
    <m/>
    <m/>
    <x v="2"/>
    <m/>
  </r>
  <r>
    <n v="287"/>
    <m/>
    <s v="Grow skills for my current role"/>
    <m/>
    <m/>
    <m/>
    <m/>
    <n v="42"/>
    <m/>
    <n v="5"/>
    <n v="75"/>
    <n v="10"/>
    <n v="10"/>
    <s v="Japan"/>
    <n v="1"/>
    <s v="t-shirt"/>
    <m/>
    <s v="Machine learning for life"/>
    <m/>
    <n v="1"/>
    <s v="Software Engineer"/>
    <m/>
    <s v="Individual Contributor"/>
    <m/>
    <s v="Healthcare and Pharmaceuticals"/>
    <m/>
    <n v="17"/>
    <m/>
    <s v="Bachelors"/>
    <m/>
    <m/>
    <m/>
    <m/>
    <m/>
    <s v="Deep Learning Foundations"/>
    <m/>
    <m/>
    <m/>
    <s v=" Android Basics"/>
    <x v="1"/>
    <m/>
  </r>
  <r>
    <n v="288"/>
    <s v="Start a new career in this field"/>
    <m/>
    <m/>
    <s v="Help prepare for an advanced degree"/>
    <s v="General interest in the topic (personal growth and enrichment)"/>
    <m/>
    <n v="33"/>
    <m/>
    <n v="6"/>
    <n v="35"/>
    <n v="10"/>
    <n v="1"/>
    <s v="China"/>
    <n v="1"/>
    <s v="backpack"/>
    <m/>
    <s v="A quality life demands quality questions"/>
    <m/>
    <n v="1"/>
    <s v="Consulting"/>
    <m/>
    <s v="Individual Contributor"/>
    <m/>
    <s v="Telecommunications"/>
    <m/>
    <n v="10"/>
    <s v="AT&amp;T"/>
    <s v="Bachelors"/>
    <m/>
    <m/>
    <s v="Data Analyst"/>
    <m/>
    <m/>
    <m/>
    <m/>
    <m/>
    <m/>
    <m/>
    <x v="2"/>
    <m/>
  </r>
  <r>
    <n v="289"/>
    <m/>
    <m/>
    <m/>
    <m/>
    <s v="General interest in the topic (personal growth and enrichment)"/>
    <m/>
    <n v="39"/>
    <m/>
    <n v="6"/>
    <n v="30"/>
    <n v="10"/>
    <n v="5"/>
    <s v="Russia"/>
    <n v="1"/>
    <s v="t-shirt"/>
    <m/>
    <s v="Machine learning for life"/>
    <m/>
    <n v="1"/>
    <s v="Other"/>
    <m/>
    <s v="Director"/>
    <m/>
    <s v="Insurance"/>
    <m/>
    <n v="17"/>
    <s v="Linea Directa Aseguradora"/>
    <s v="Masters"/>
    <m/>
    <m/>
    <m/>
    <m/>
    <m/>
    <s v="Deep Learning Foundations"/>
    <m/>
    <m/>
    <m/>
    <m/>
    <x v="0"/>
    <m/>
  </r>
  <r>
    <n v="290"/>
    <s v="Start a new career in this field"/>
    <s v="Grow skills for my current role"/>
    <s v="Help move from academia to industry"/>
    <s v="Help prepare for an advanced degree"/>
    <s v="General interest in the topic (personal growth and enrichment)"/>
    <m/>
    <n v="29"/>
    <m/>
    <n v="6"/>
    <n v="90"/>
    <n v="7"/>
    <n v="5"/>
    <s v="China"/>
    <n v="0"/>
    <s v="shoes (brand is TBD¦ probably Adidas or Puma)"/>
    <m/>
    <s v="Machine learning for life"/>
    <m/>
    <n v="1"/>
    <s v="Educator / Instructor"/>
    <m/>
    <s v="Intern"/>
    <m/>
    <s v="Education"/>
    <m/>
    <n v="0"/>
    <s v="Udacity"/>
    <s v="PhD"/>
    <m/>
    <m/>
    <m/>
    <m/>
    <m/>
    <s v="Deep Learning Foundations"/>
    <m/>
    <m/>
    <m/>
    <m/>
    <x v="1"/>
    <m/>
  </r>
  <r>
    <n v="291"/>
    <m/>
    <s v="Grow skills for my current role"/>
    <m/>
    <m/>
    <m/>
    <m/>
    <n v="32"/>
    <m/>
    <n v="9"/>
    <n v="20"/>
    <n v="10"/>
    <n v="40"/>
    <s v="Japan"/>
    <n v="0"/>
    <s v="shoes (brand is TBD¦ probably Adidas or Puma)"/>
    <m/>
    <s v="A quality life demands quality questions"/>
    <m/>
    <n v="1"/>
    <s v="Software Engineer"/>
    <m/>
    <s v="Individual Contributor"/>
    <m/>
    <s v="Education"/>
    <m/>
    <n v="11"/>
    <s v="Udacity"/>
    <s v="High school or below"/>
    <m/>
    <m/>
    <m/>
    <s v="Machine Learning Engineer"/>
    <m/>
    <s v="Deep Learning Foundations"/>
    <m/>
    <m/>
    <m/>
    <m/>
    <x v="3"/>
    <s v="External resources (khan academy, coursera)"/>
  </r>
  <r>
    <n v="292"/>
    <m/>
    <m/>
    <m/>
    <m/>
    <s v="General interest in the topic (personal growth and enrichment)"/>
    <m/>
    <n v="32"/>
    <m/>
    <n v="8"/>
    <n v="0"/>
    <n v="10"/>
    <n v="10"/>
    <s v="India"/>
    <n v="0"/>
    <s v="hoodie"/>
    <m/>
    <s v="Data is the new bacon&quot;"/>
    <m/>
    <n v="1"/>
    <m/>
    <s v="Chief Scientist (Cybersecurity)"/>
    <s v="Vice President"/>
    <m/>
    <s v="Technology &amp; Internet"/>
    <m/>
    <n v="12"/>
    <s v="AlienVault"/>
    <s v="Nanodegree Program"/>
    <m/>
    <m/>
    <m/>
    <s v="Machine Learning Engineer"/>
    <m/>
    <m/>
    <m/>
    <m/>
    <m/>
    <m/>
    <x v="1"/>
    <m/>
  </r>
  <r>
    <n v="293"/>
    <s v="Start a new career in this field"/>
    <m/>
    <m/>
    <m/>
    <m/>
    <m/>
    <n v="23"/>
    <m/>
    <n v="7"/>
    <n v="120"/>
    <n v="9"/>
    <n v="4"/>
    <s v="Singapore"/>
    <n v="0"/>
    <s v="hoodie"/>
    <m/>
    <s v="Machine learning for life"/>
    <m/>
    <n v="0"/>
    <m/>
    <m/>
    <m/>
    <m/>
    <m/>
    <m/>
    <m/>
    <m/>
    <s v="Bachelors"/>
    <m/>
    <m/>
    <m/>
    <s v="Machine Learning Engineer"/>
    <m/>
    <m/>
    <m/>
    <m/>
    <m/>
    <m/>
    <x v="0"/>
    <m/>
  </r>
  <r>
    <n v="294"/>
    <s v="Start a new career in this field"/>
    <s v="Grow skills for my current role"/>
    <m/>
    <s v="Help prepare for an advanced degree"/>
    <m/>
    <m/>
    <n v="27"/>
    <m/>
    <n v="8"/>
    <n v="6"/>
    <n v="15"/>
    <n v="2"/>
    <s v="Spain"/>
    <n v="0"/>
    <s v="shoes (brand is TBD¦ probably Adidas or Puma)"/>
    <m/>
    <s v="Machine learning for life"/>
    <m/>
    <n v="0"/>
    <m/>
    <m/>
    <m/>
    <m/>
    <m/>
    <m/>
    <m/>
    <m/>
    <s v="Masters"/>
    <m/>
    <m/>
    <m/>
    <m/>
    <m/>
    <s v="Deep Learning Foundations"/>
    <m/>
    <m/>
    <m/>
    <m/>
    <x v="1"/>
    <m/>
  </r>
  <r>
    <n v="295"/>
    <m/>
    <s v="Grow skills for my current role"/>
    <m/>
    <m/>
    <m/>
    <m/>
    <n v="43"/>
    <m/>
    <n v="6"/>
    <n v="0"/>
    <n v="88"/>
    <n v="2"/>
    <s v="Singapore"/>
    <n v="1"/>
    <s v="t-shirt"/>
    <m/>
    <s v="Machine learning for life"/>
    <m/>
    <n v="1"/>
    <s v="Software Engineer"/>
    <m/>
    <s v="Individual Contributor"/>
    <m/>
    <s v="Government"/>
    <m/>
    <n v="12"/>
    <s v="Planet9 energy "/>
    <s v="Associates"/>
    <m/>
    <m/>
    <m/>
    <m/>
    <m/>
    <m/>
    <m/>
    <m/>
    <s v="None"/>
    <m/>
    <x v="3"/>
    <m/>
  </r>
  <r>
    <n v="296"/>
    <s v="Start a new career in this field"/>
    <m/>
    <m/>
    <m/>
    <m/>
    <m/>
    <n v="28"/>
    <m/>
    <n v="8"/>
    <n v="0"/>
    <n v="10"/>
    <n v="30"/>
    <s v="Singapore"/>
    <n v="0"/>
    <s v="t-shirt"/>
    <m/>
    <s v="Data is the new bacon&quot;"/>
    <m/>
    <n v="1"/>
    <s v="Software Engineer"/>
    <m/>
    <s v="Individual Contributor"/>
    <m/>
    <s v="Technology &amp; Internet"/>
    <m/>
    <n v="7"/>
    <s v="AppCraft"/>
    <s v="Masters"/>
    <m/>
    <m/>
    <m/>
    <m/>
    <m/>
    <m/>
    <m/>
    <m/>
    <s v="None"/>
    <m/>
    <x v="3"/>
    <m/>
  </r>
  <r>
    <n v="297"/>
    <s v="Start a new career in this field"/>
    <m/>
    <m/>
    <m/>
    <s v="General interest in the topic (personal growth and enrichment)"/>
    <m/>
    <n v="34"/>
    <m/>
    <n v="7"/>
    <n v="0"/>
    <n v="12"/>
    <n v="8"/>
    <s v="India"/>
    <n v="1"/>
    <s v="backpack"/>
    <m/>
    <s v="A quality life demands quality questions"/>
    <m/>
    <n v="1"/>
    <m/>
    <s v="Engineer / Technician"/>
    <s v="Individual Contributor"/>
    <m/>
    <s v="Technology &amp; Internet"/>
    <m/>
    <n v="10"/>
    <s v="Convergint Technologies"/>
    <s v="Nanodegree Program"/>
    <m/>
    <m/>
    <m/>
    <s v="Machine Learning Engineer"/>
    <m/>
    <s v="Deep Learning Foundations"/>
    <m/>
    <m/>
    <m/>
    <m/>
    <x v="2"/>
    <m/>
  </r>
  <r>
    <n v="298"/>
    <m/>
    <s v="Grow skills for my current role"/>
    <m/>
    <s v="Help prepare for an advanced degree"/>
    <m/>
    <m/>
    <n v="30"/>
    <m/>
    <n v="6"/>
    <n v="0"/>
    <n v="10"/>
    <n v="20"/>
    <s v="Argentina"/>
    <n v="0"/>
    <s v="hoodie"/>
    <m/>
    <s v="Math - all the cool kids are doing it"/>
    <m/>
    <n v="1"/>
    <s v="Software Engineer"/>
    <m/>
    <s v="Individual Contributor"/>
    <m/>
    <s v="Technology &amp; Internet"/>
    <m/>
    <n v="6"/>
    <s v="IBM"/>
    <s v="Masters"/>
    <m/>
    <m/>
    <m/>
    <m/>
    <s v="Artificial Intelligence"/>
    <m/>
    <m/>
    <m/>
    <m/>
    <m/>
    <x v="0"/>
    <m/>
  </r>
  <r>
    <n v="299"/>
    <m/>
    <m/>
    <m/>
    <m/>
    <s v="General interest in the topic (personal growth and enrichment)"/>
    <m/>
    <n v="58"/>
    <m/>
    <n v="6"/>
    <n v="60"/>
    <n v="10"/>
    <n v="6"/>
    <s v="China"/>
    <n v="0"/>
    <s v="jacket (brand is TBD... probably Patagonia)"/>
    <m/>
    <m/>
    <s v="Lerning fo Life"/>
    <n v="1"/>
    <s v="Co-founder (or solo founder)"/>
    <m/>
    <s v="C-Level"/>
    <m/>
    <m/>
    <s v="Wealth Management"/>
    <n v="33"/>
    <s v="Wright Capital Welath Management"/>
    <s v="Masters"/>
    <m/>
    <m/>
    <m/>
    <m/>
    <m/>
    <s v="Deep Learning Foundations"/>
    <m/>
    <m/>
    <m/>
    <m/>
    <x v="1"/>
    <m/>
  </r>
  <r>
    <n v="300"/>
    <s v="Start a new career in this field"/>
    <s v="Grow skills for my current role"/>
    <s v="Help move from academia to industry"/>
    <s v="Help prepare for an advanced degree"/>
    <s v="General interest in the topic (personal growth and enrichment)"/>
    <s v="Be able to use Machine Learning"/>
    <n v="29"/>
    <m/>
    <n v="8"/>
    <n v="5"/>
    <n v="12"/>
    <n v="4"/>
    <s v="US"/>
    <n v="1"/>
    <s v="hoodie"/>
    <m/>
    <s v="Machine learning for life"/>
    <m/>
    <n v="0"/>
    <m/>
    <m/>
    <m/>
    <m/>
    <m/>
    <m/>
    <m/>
    <m/>
    <s v="Bachelors"/>
    <s v="Intro to Programming"/>
    <m/>
    <s v="Data Analyst"/>
    <s v="Machine Learning Engineer"/>
    <m/>
    <s v="Deep Learning Foundations"/>
    <m/>
    <m/>
    <m/>
    <m/>
    <x v="1"/>
    <m/>
  </r>
  <r>
    <n v="301"/>
    <s v="Start a new career in this field"/>
    <s v="Grow skills for my current role"/>
    <m/>
    <s v="Help prepare for an advanced degree"/>
    <s v="General interest in the topic (personal growth and enrichment)"/>
    <m/>
    <m/>
    <m/>
    <n v="7"/>
    <n v="60"/>
    <n v="11"/>
    <n v="25"/>
    <s v="US"/>
    <n v="0"/>
    <s v="hoodie"/>
    <m/>
    <s v="Machine learning for life"/>
    <m/>
    <n v="1"/>
    <s v="Data Scientist"/>
    <m/>
    <s v="Individual Contributor"/>
    <m/>
    <s v="Telecommunications"/>
    <m/>
    <n v="11"/>
    <s v="Amsterdam "/>
    <s v="Masters"/>
    <m/>
    <m/>
    <m/>
    <m/>
    <m/>
    <s v="Deep Learning Foundations"/>
    <m/>
    <m/>
    <m/>
    <m/>
    <x v="0"/>
    <m/>
  </r>
  <r>
    <n v="302"/>
    <s v="Start a new career in this field"/>
    <s v="Grow skills for my current role"/>
    <m/>
    <m/>
    <m/>
    <m/>
    <n v="36"/>
    <m/>
    <n v="7"/>
    <n v="80"/>
    <n v="9"/>
    <n v="20"/>
    <s v="India"/>
    <n v="0"/>
    <s v="t-shirt"/>
    <m/>
    <s v="Math - all the cool kids are doing it"/>
    <m/>
    <n v="1"/>
    <s v="Software Engineer"/>
    <m/>
    <s v="Individual Contributor"/>
    <m/>
    <s v="Technology &amp; Internet"/>
    <m/>
    <n v="15"/>
    <s v="Self-employed"/>
    <s v="Masters"/>
    <m/>
    <m/>
    <m/>
    <m/>
    <m/>
    <m/>
    <m/>
    <m/>
    <s v="None"/>
    <m/>
    <x v="3"/>
    <m/>
  </r>
  <r>
    <n v="303"/>
    <s v="Start a new career in this field"/>
    <m/>
    <s v="Help move from academia to industry"/>
    <m/>
    <s v="General interest in the topic (personal growth and enrichment)"/>
    <m/>
    <n v="30"/>
    <m/>
    <n v="6"/>
    <n v="25"/>
    <n v="8"/>
    <n v="30"/>
    <s v="Russia"/>
    <n v="0"/>
    <s v="t-shirt"/>
    <m/>
    <s v="Data is the new bacon&quot;"/>
    <m/>
    <n v="1"/>
    <s v="Research"/>
    <m/>
    <m/>
    <s v="PhD/Graduate-student"/>
    <s v="Healthcare and Pharmaceuticals"/>
    <m/>
    <n v="4"/>
    <s v="University Hospital Heidelberg"/>
    <s v="Masters"/>
    <m/>
    <m/>
    <s v="Data Analyst"/>
    <m/>
    <m/>
    <m/>
    <m/>
    <m/>
    <m/>
    <m/>
    <x v="1"/>
    <m/>
  </r>
  <r>
    <n v="304"/>
    <m/>
    <m/>
    <m/>
    <m/>
    <s v="General interest in the topic (personal growth and enrichment)"/>
    <m/>
    <m/>
    <m/>
    <n v="8"/>
    <n v="30"/>
    <n v="8"/>
    <n v="5"/>
    <s v="Argentina"/>
    <n v="0"/>
    <m/>
    <s v="None"/>
    <m/>
    <s v="God is Good"/>
    <n v="1"/>
    <s v="Data Analyst"/>
    <m/>
    <s v="Intern"/>
    <m/>
    <m/>
    <s v="Financial "/>
    <n v="10"/>
    <s v="UST global "/>
    <s v="Masters"/>
    <m/>
    <m/>
    <s v="Data Analyst"/>
    <m/>
    <m/>
    <m/>
    <m/>
    <m/>
    <m/>
    <m/>
    <x v="4"/>
    <m/>
  </r>
  <r>
    <n v="305"/>
    <m/>
    <s v="Grow skills for my current role"/>
    <m/>
    <m/>
    <m/>
    <m/>
    <n v="31"/>
    <m/>
    <n v="8"/>
    <n v="90"/>
    <n v="12"/>
    <n v="4"/>
    <s v="UK"/>
    <n v="0"/>
    <s v="t-shirt"/>
    <m/>
    <s v="A quality life demands quality questions"/>
    <m/>
    <n v="1"/>
    <s v="Software Engineer"/>
    <m/>
    <s v="Individual Contributor"/>
    <m/>
    <s v="Technology &amp; Internet"/>
    <m/>
    <n v="9"/>
    <s v="Apple "/>
    <s v="Masters"/>
    <m/>
    <m/>
    <m/>
    <s v="Machine Learning Engineer"/>
    <m/>
    <m/>
    <m/>
    <m/>
    <m/>
    <m/>
    <x v="2"/>
    <m/>
  </r>
  <r>
    <n v="306"/>
    <s v="Start a new career in this field"/>
    <m/>
    <m/>
    <m/>
    <m/>
    <m/>
    <n v="24"/>
    <m/>
    <n v="8"/>
    <n v="150"/>
    <n v="6"/>
    <n v="5"/>
    <s v="India"/>
    <n v="1"/>
    <s v="jacket (brand is TBD... probably Patagonia)"/>
    <m/>
    <s v="Machine learning for life"/>
    <m/>
    <n v="1"/>
    <s v="Software Engineer"/>
    <m/>
    <s v="Individual Contributor"/>
    <m/>
    <m/>
    <s v="ERP"/>
    <n v="2"/>
    <s v="Hyderabad"/>
    <s v="Bachelors"/>
    <m/>
    <m/>
    <s v="Data Analyst"/>
    <m/>
    <m/>
    <m/>
    <m/>
    <m/>
    <m/>
    <m/>
    <x v="1"/>
    <m/>
  </r>
  <r>
    <n v="307"/>
    <m/>
    <m/>
    <m/>
    <m/>
    <s v="General interest in the topic (personal growth and enrichment)"/>
    <m/>
    <n v="35"/>
    <m/>
    <n v="7"/>
    <n v="30"/>
    <n v="13"/>
    <n v="5"/>
    <s v="Singapore"/>
    <n v="0"/>
    <s v="t-shirt"/>
    <m/>
    <s v="Data is the new bacon&quot;"/>
    <m/>
    <n v="1"/>
    <s v="Business Intelligence / Business Analyst"/>
    <m/>
    <s v="Individual Contributor"/>
    <m/>
    <s v="Insurance"/>
    <m/>
    <n v="6"/>
    <s v="Munich"/>
    <s v="PhD"/>
    <m/>
    <m/>
    <m/>
    <m/>
    <m/>
    <s v="Deep Learning Foundations"/>
    <m/>
    <m/>
    <m/>
    <m/>
    <x v="1"/>
    <m/>
  </r>
  <r>
    <n v="308"/>
    <s v="Start a new career in this field"/>
    <m/>
    <m/>
    <m/>
    <s v="General interest in the topic (personal growth and enrichment)"/>
    <m/>
    <n v="29"/>
    <m/>
    <n v="7"/>
    <n v="60"/>
    <n v="11"/>
    <n v="2"/>
    <s v="France"/>
    <n v="1"/>
    <s v="t-shirt"/>
    <m/>
    <s v="A quality life demands quality questions"/>
    <m/>
    <n v="1"/>
    <s v="Software Engineer"/>
    <m/>
    <s v="Not Applicable"/>
    <m/>
    <s v="Technology &amp; Internet"/>
    <m/>
    <n v="5"/>
    <s v="Accesa"/>
    <s v="Bachelors"/>
    <m/>
    <m/>
    <m/>
    <m/>
    <m/>
    <s v="Deep Learning Foundations"/>
    <m/>
    <m/>
    <m/>
    <m/>
    <x v="2"/>
    <m/>
  </r>
  <r>
    <n v="309"/>
    <m/>
    <m/>
    <m/>
    <m/>
    <s v="General interest in the topic (personal growth and enrichment)"/>
    <m/>
    <n v="27"/>
    <m/>
    <n v="7"/>
    <n v="0"/>
    <n v="8"/>
    <n v="2"/>
    <s v="Russia"/>
    <n v="0"/>
    <s v="t-shirt"/>
    <m/>
    <s v="Machine learning for life"/>
    <m/>
    <n v="0"/>
    <m/>
    <m/>
    <m/>
    <m/>
    <m/>
    <m/>
    <m/>
    <m/>
    <s v="Bachelors"/>
    <m/>
    <m/>
    <s v="Data Analyst"/>
    <m/>
    <m/>
    <m/>
    <m/>
    <m/>
    <m/>
    <m/>
    <x v="4"/>
    <m/>
  </r>
  <r>
    <n v="310"/>
    <m/>
    <s v="Grow skills for my current role"/>
    <m/>
    <s v="Help prepare for an advanced degree"/>
    <s v="General interest in the topic (personal growth and enrichment)"/>
    <m/>
    <n v="36"/>
    <m/>
    <n v="6"/>
    <n v="90"/>
    <n v="10"/>
    <n v="10"/>
    <s v="France"/>
    <n v="1"/>
    <s v="hoodie"/>
    <m/>
    <m/>
    <s v="Engineering Dreams"/>
    <n v="1"/>
    <s v="Other"/>
    <m/>
    <s v="Director"/>
    <m/>
    <s v="Business Support &amp; Logistics"/>
    <m/>
    <n v="11"/>
    <s v="Rivigo"/>
    <s v="Bachelors"/>
    <m/>
    <m/>
    <m/>
    <m/>
    <m/>
    <s v="Deep Learning Foundations"/>
    <m/>
    <m/>
    <m/>
    <m/>
    <x v="0"/>
    <m/>
  </r>
  <r>
    <n v="311"/>
    <m/>
    <m/>
    <m/>
    <m/>
    <s v="General interest in the topic (personal growth and enrichment)"/>
    <m/>
    <n v="44"/>
    <m/>
    <n v="8"/>
    <n v="15"/>
    <n v="12"/>
    <n v="2"/>
    <s v="Mexico"/>
    <n v="1"/>
    <s v="t-shirt"/>
    <m/>
    <s v="Machine learning for life"/>
    <m/>
    <n v="1"/>
    <s v="Self employed"/>
    <m/>
    <s v="Individual Contributor"/>
    <m/>
    <s v="Technology &amp; Internet"/>
    <m/>
    <n v="13"/>
    <s v="Awakening Byte"/>
    <s v="Bachelors"/>
    <m/>
    <m/>
    <m/>
    <m/>
    <m/>
    <s v="Deep Learning Foundations"/>
    <m/>
    <m/>
    <m/>
    <m/>
    <x v="0"/>
    <m/>
  </r>
  <r>
    <n v="312"/>
    <s v="Start a new career in this field"/>
    <m/>
    <m/>
    <m/>
    <m/>
    <m/>
    <n v="53"/>
    <m/>
    <n v="6"/>
    <n v="0"/>
    <n v="10"/>
    <n v="20"/>
    <s v="Canada"/>
    <n v="0"/>
    <s v="backpack"/>
    <m/>
    <s v="Machine learning for life"/>
    <m/>
    <n v="0"/>
    <m/>
    <m/>
    <m/>
    <m/>
    <m/>
    <m/>
    <m/>
    <m/>
    <s v="Bachelors"/>
    <m/>
    <m/>
    <m/>
    <s v="Machine Learning Engineer"/>
    <m/>
    <m/>
    <m/>
    <m/>
    <m/>
    <m/>
    <x v="0"/>
    <m/>
  </r>
  <r>
    <n v="313"/>
    <s v="Start a new career in this field"/>
    <m/>
    <m/>
    <m/>
    <m/>
    <m/>
    <n v="45"/>
    <m/>
    <n v="7"/>
    <n v="30"/>
    <n v="6"/>
    <n v="20"/>
    <s v="China"/>
    <n v="1"/>
    <s v="t-shirt"/>
    <m/>
    <s v="Machine learning for life"/>
    <m/>
    <n v="1"/>
    <s v="Software Engineer"/>
    <m/>
    <s v="Individual Contributor"/>
    <m/>
    <s v="Technology &amp; Internet"/>
    <m/>
    <n v="20"/>
    <s v="The Summit Group"/>
    <s v="Bachelors"/>
    <m/>
    <m/>
    <m/>
    <m/>
    <m/>
    <m/>
    <m/>
    <m/>
    <s v="None"/>
    <m/>
    <x v="3"/>
    <m/>
  </r>
  <r>
    <n v="314"/>
    <s v="Start a new career in this field"/>
    <s v="Grow skills for my current role"/>
    <m/>
    <m/>
    <s v="General interest in the topic (personal growth and enrichment)"/>
    <m/>
    <n v="26"/>
    <m/>
    <n v="8"/>
    <n v="40"/>
    <n v="13"/>
    <n v="6"/>
    <s v="US"/>
    <n v="1"/>
    <s v="socks"/>
    <m/>
    <s v="Machine learning for life"/>
    <m/>
    <n v="1"/>
    <s v="Research"/>
    <m/>
    <s v="Individual Contributor"/>
    <m/>
    <s v="Education"/>
    <m/>
    <n v="2"/>
    <s v="TU Dresden"/>
    <s v="Masters"/>
    <m/>
    <m/>
    <m/>
    <m/>
    <m/>
    <m/>
    <m/>
    <m/>
    <s v="None"/>
    <m/>
    <x v="3"/>
    <m/>
  </r>
  <r>
    <n v="315"/>
    <s v="Start a new career in this field"/>
    <s v="Grow skills for my current role"/>
    <m/>
    <m/>
    <s v="General interest in the topic (personal growth and enrichment)"/>
    <m/>
    <n v="46"/>
    <m/>
    <n v="6"/>
    <n v="35"/>
    <n v="8"/>
    <n v="7"/>
    <s v="Japan"/>
    <n v="1"/>
    <s v="hat"/>
    <m/>
    <s v="A quality life demands quality questions"/>
    <m/>
    <n v="1"/>
    <s v="Product Management/Project Management"/>
    <m/>
    <s v="Manager"/>
    <m/>
    <s v="Technology &amp; Internet"/>
    <m/>
    <n v="23"/>
    <s v="ManTech International"/>
    <s v="Masters"/>
    <m/>
    <m/>
    <m/>
    <s v="Machine Learning Engineer"/>
    <m/>
    <m/>
    <m/>
    <m/>
    <m/>
    <m/>
    <x v="1"/>
    <m/>
  </r>
  <r>
    <n v="316"/>
    <s v="Start a new career in this field"/>
    <m/>
    <m/>
    <s v="Help prepare for an advanced degree"/>
    <s v="General interest in the topic (personal growth and enrichment)"/>
    <m/>
    <n v="29"/>
    <m/>
    <n v="7"/>
    <n v="40"/>
    <n v="12"/>
    <n v="25"/>
    <s v="Spain"/>
    <n v="0"/>
    <s v="t-shirt"/>
    <m/>
    <s v="Machine learning for life"/>
    <m/>
    <n v="1"/>
    <s v="Self employed"/>
    <m/>
    <s v="Individual Contributor"/>
    <m/>
    <s v="Technology &amp; Internet"/>
    <m/>
    <n v="1"/>
    <s v="Office of the Federal Public Defender"/>
    <s v="Masters"/>
    <m/>
    <m/>
    <m/>
    <s v="Machine Learning Engineer"/>
    <m/>
    <m/>
    <m/>
    <m/>
    <m/>
    <m/>
    <x v="4"/>
    <m/>
  </r>
  <r>
    <n v="317"/>
    <s v="Start a new career in this field"/>
    <m/>
    <m/>
    <m/>
    <m/>
    <m/>
    <n v="26"/>
    <m/>
    <n v="6"/>
    <n v="30"/>
    <n v="10"/>
    <n v="20"/>
    <s v="India"/>
    <n v="1"/>
    <s v="t-shirt"/>
    <m/>
    <s v="Machine learning for life"/>
    <m/>
    <n v="1"/>
    <s v="Software Engineer"/>
    <m/>
    <s v="Individual Contributor"/>
    <m/>
    <s v="Technology &amp; Internet"/>
    <m/>
    <n v="3"/>
    <s v="Radius Payment Solutions"/>
    <s v="Bachelors"/>
    <m/>
    <m/>
    <m/>
    <m/>
    <m/>
    <m/>
    <m/>
    <m/>
    <s v="None"/>
    <m/>
    <x v="3"/>
    <m/>
  </r>
  <r>
    <n v="318"/>
    <s v="Start a new career in this field"/>
    <m/>
    <s v="Help move from academia to industry"/>
    <m/>
    <m/>
    <m/>
    <n v="26"/>
    <m/>
    <n v="7"/>
    <n v="0"/>
    <n v="6"/>
    <n v="15"/>
    <s v="India"/>
    <n v="1"/>
    <s v="backpack"/>
    <m/>
    <m/>
    <s v="&quot;Talk is cheap, show me the code.&quot;"/>
    <n v="0"/>
    <m/>
    <m/>
    <m/>
    <m/>
    <m/>
    <m/>
    <m/>
    <m/>
    <s v="Bachelors"/>
    <m/>
    <m/>
    <m/>
    <s v="Machine Learning Engineer"/>
    <m/>
    <s v="Deep Learning Foundations"/>
    <m/>
    <m/>
    <m/>
    <m/>
    <x v="1"/>
    <m/>
  </r>
  <r>
    <n v="319"/>
    <m/>
    <m/>
    <s v="Help move from academia to industry"/>
    <m/>
    <s v="General interest in the topic (personal growth and enrichment)"/>
    <m/>
    <n v="27"/>
    <m/>
    <n v="5"/>
    <n v="45"/>
    <n v="12"/>
    <n v="30"/>
    <s v="India"/>
    <n v="1"/>
    <s v="jacket (brand is TBD... probably Patagonia)"/>
    <m/>
    <m/>
    <s v="I'm AI-powered"/>
    <n v="0"/>
    <m/>
    <m/>
    <m/>
    <m/>
    <m/>
    <m/>
    <m/>
    <m/>
    <s v="Masters"/>
    <m/>
    <m/>
    <m/>
    <m/>
    <m/>
    <s v="Deep Learning Foundations"/>
    <m/>
    <m/>
    <m/>
    <m/>
    <x v="0"/>
    <m/>
  </r>
  <r>
    <n v="320"/>
    <s v="Start a new career in this field"/>
    <m/>
    <m/>
    <m/>
    <m/>
    <m/>
    <n v="44"/>
    <m/>
    <n v="7"/>
    <n v="0"/>
    <n v="14"/>
    <n v="2"/>
    <s v="Argentina"/>
    <n v="0"/>
    <s v="t-shirt"/>
    <m/>
    <s v="Data is the new bacon&quot;"/>
    <m/>
    <n v="0"/>
    <m/>
    <m/>
    <m/>
    <m/>
    <m/>
    <m/>
    <m/>
    <m/>
    <s v="Bachelors"/>
    <s v="Intro to Programming"/>
    <m/>
    <s v="Data Analyst"/>
    <m/>
    <m/>
    <m/>
    <m/>
    <m/>
    <m/>
    <m/>
    <x v="1"/>
    <m/>
  </r>
  <r>
    <n v="321"/>
    <m/>
    <s v="Grow skills for my current role"/>
    <m/>
    <m/>
    <s v="General interest in the topic (personal growth and enrichment)"/>
    <m/>
    <n v="25"/>
    <m/>
    <n v="8"/>
    <n v="0"/>
    <n v="10"/>
    <n v="30"/>
    <s v="Singapore"/>
    <n v="0"/>
    <s v="t-shirt"/>
    <m/>
    <s v="Machine learning for life"/>
    <m/>
    <n v="1"/>
    <s v="Software Engineer"/>
    <m/>
    <m/>
    <s v="Mid Level"/>
    <s v="Automotive"/>
    <m/>
    <n v="2"/>
    <s v="ASV"/>
    <s v="Bachelors"/>
    <m/>
    <m/>
    <m/>
    <s v="Machine Learning Engineer"/>
    <m/>
    <s v="Deep Learning Foundations"/>
    <m/>
    <m/>
    <m/>
    <m/>
    <x v="0"/>
    <m/>
  </r>
  <r>
    <n v="322"/>
    <s v="Start a new career in this field"/>
    <m/>
    <m/>
    <s v="Help prepare for an advanced degree"/>
    <s v="General interest in the topic (personal growth and enrichment)"/>
    <m/>
    <n v="27"/>
    <m/>
    <n v="8"/>
    <n v="0"/>
    <n v="7"/>
    <n v="1"/>
    <s v="Singapore"/>
    <n v="1"/>
    <s v="t-shirt"/>
    <m/>
    <s v="Data is the new bacon&quot;"/>
    <m/>
    <n v="0"/>
    <m/>
    <m/>
    <m/>
    <m/>
    <m/>
    <m/>
    <m/>
    <m/>
    <s v="Bachelors"/>
    <m/>
    <m/>
    <m/>
    <m/>
    <m/>
    <m/>
    <m/>
    <m/>
    <s v="None"/>
    <m/>
    <x v="3"/>
    <m/>
  </r>
  <r>
    <n v="323"/>
    <s v="Start a new career in this field"/>
    <s v="Grow skills for my current role"/>
    <m/>
    <m/>
    <s v="General interest in the topic (personal growth and enrichment)"/>
    <m/>
    <n v="39"/>
    <m/>
    <n v="6"/>
    <n v="0"/>
    <n v="12"/>
    <n v="12"/>
    <s v="Russia"/>
    <n v="1"/>
    <s v="hoodie"/>
    <m/>
    <s v="Math - all the cool kids are doing it"/>
    <m/>
    <n v="1"/>
    <s v="Software Engineer"/>
    <m/>
    <s v="Individual Contributor"/>
    <m/>
    <s v="Technology &amp; Internet"/>
    <m/>
    <n v="15"/>
    <s v="IBM"/>
    <s v="Masters"/>
    <m/>
    <m/>
    <m/>
    <m/>
    <s v="Artificial Intelligence"/>
    <m/>
    <m/>
    <m/>
    <m/>
    <m/>
    <x v="4"/>
    <m/>
  </r>
  <r>
    <n v="324"/>
    <m/>
    <s v="Grow skills for my current role"/>
    <m/>
    <m/>
    <m/>
    <m/>
    <n v="38"/>
    <m/>
    <n v="7"/>
    <n v="120"/>
    <n v="12"/>
    <n v="12"/>
    <s v="Japan"/>
    <n v="1"/>
    <s v="shoes (brand is TBD¦ probably Adidas or Puma)"/>
    <m/>
    <s v="Machine learning for life"/>
    <m/>
    <n v="1"/>
    <s v="Data Scientist"/>
    <m/>
    <s v="Individual Contributor"/>
    <m/>
    <s v="Technology &amp; Internet"/>
    <m/>
    <n v="14"/>
    <s v="CTS"/>
    <s v="Masters"/>
    <m/>
    <m/>
    <m/>
    <s v="Machine Learning Engineer"/>
    <m/>
    <s v="Deep Learning Foundations"/>
    <m/>
    <m/>
    <m/>
    <m/>
    <x v="1"/>
    <m/>
  </r>
  <r>
    <n v="325"/>
    <s v="Start a new career in this field"/>
    <s v="Grow skills for my current role"/>
    <s v="Help move from academia to industry"/>
    <m/>
    <m/>
    <m/>
    <n v="39"/>
    <m/>
    <n v="8"/>
    <n v="15"/>
    <n v="5"/>
    <n v="10"/>
    <s v="France"/>
    <n v="0"/>
    <s v="socks"/>
    <m/>
    <m/>
    <s v="Data says it all"/>
    <n v="1"/>
    <s v="Educator / Instructor"/>
    <m/>
    <m/>
    <s v="Professor"/>
    <s v="Education"/>
    <m/>
    <n v="6"/>
    <s v="Mercyhurst University"/>
    <s v="PhD"/>
    <m/>
    <m/>
    <m/>
    <s v="Machine Learning Engineer"/>
    <m/>
    <m/>
    <m/>
    <m/>
    <m/>
    <m/>
    <x v="1"/>
    <m/>
  </r>
  <r>
    <n v="326"/>
    <s v="Start a new career in this field"/>
    <m/>
    <m/>
    <m/>
    <m/>
    <m/>
    <n v="26"/>
    <m/>
    <n v="7"/>
    <n v="180"/>
    <n v="9"/>
    <n v="20"/>
    <s v="Russia"/>
    <n v="1"/>
    <s v="hoodie"/>
    <m/>
    <s v="A quality life demands quality questions"/>
    <m/>
    <n v="1"/>
    <s v="Data Engineer"/>
    <m/>
    <s v="Individual Contributor"/>
    <m/>
    <s v="Technology &amp; Internet"/>
    <m/>
    <n v="2"/>
    <s v="Tatras Data"/>
    <s v="Masters"/>
    <m/>
    <m/>
    <m/>
    <s v="Machine Learning Engineer"/>
    <m/>
    <m/>
    <s v="Self-Driving Car Engineer"/>
    <m/>
    <m/>
    <m/>
    <x v="4"/>
    <m/>
  </r>
  <r>
    <n v="327"/>
    <s v="Start a new career in this field"/>
    <m/>
    <m/>
    <m/>
    <m/>
    <m/>
    <n v="26"/>
    <m/>
    <n v="9"/>
    <n v="2"/>
    <n v="10"/>
    <n v="5"/>
    <s v="UK"/>
    <n v="1"/>
    <s v="hoodie"/>
    <m/>
    <s v="Machine learning for life"/>
    <m/>
    <n v="1"/>
    <s v="Software Engineer"/>
    <m/>
    <s v="Individual Contributor"/>
    <m/>
    <s v="Technology &amp; Internet"/>
    <m/>
    <n v="4"/>
    <s v="Bangalore"/>
    <s v="Bachelors"/>
    <m/>
    <m/>
    <m/>
    <m/>
    <m/>
    <s v="Deep Learning Foundations"/>
    <m/>
    <m/>
    <s v="None"/>
    <s v="Android Developer ND"/>
    <x v="3"/>
    <m/>
  </r>
  <r>
    <n v="328"/>
    <m/>
    <s v="Grow skills for my current role"/>
    <m/>
    <s v="Help prepare for an advanced degree"/>
    <s v="General interest in the topic (personal growth and enrichment)"/>
    <m/>
    <n v="45"/>
    <m/>
    <n v="8"/>
    <n v="0"/>
    <n v="10"/>
    <n v="50"/>
    <s v="India"/>
    <n v="1"/>
    <s v="jacket (brand is TBD... probably Patagonia)"/>
    <m/>
    <s v="A quality life demands quality questions"/>
    <m/>
    <n v="1"/>
    <s v="Software Engineer"/>
    <m/>
    <s v="Manager"/>
    <m/>
    <s v="Technology &amp; Internet"/>
    <m/>
    <n v="5"/>
    <s v="Server Density"/>
    <s v="Nanodegree Program"/>
    <m/>
    <m/>
    <m/>
    <m/>
    <m/>
    <s v="Deep Learning Foundations"/>
    <m/>
    <m/>
    <m/>
    <s v="FSND, FSND, Ruby"/>
    <x v="0"/>
    <m/>
  </r>
  <r>
    <n v="329"/>
    <s v="Start a new career in this field"/>
    <s v="Grow skills for my current role"/>
    <s v="Help move from academia to industry"/>
    <m/>
    <m/>
    <m/>
    <n v="33"/>
    <m/>
    <n v="7"/>
    <n v="30"/>
    <n v="8"/>
    <n v="2"/>
    <s v="Argentina"/>
    <n v="0"/>
    <s v="backpack"/>
    <m/>
    <s v="A quality life demands quality questions"/>
    <m/>
    <n v="1"/>
    <s v="Software Engineer"/>
    <m/>
    <s v="Individual Contributor"/>
    <m/>
    <s v="Government"/>
    <m/>
    <n v="10"/>
    <s v="Tribunal Regional Eleitoral do MaranhÃ£o"/>
    <s v="Masters"/>
    <m/>
    <s v="Business Analyst"/>
    <m/>
    <m/>
    <m/>
    <m/>
    <m/>
    <m/>
    <m/>
    <m/>
    <x v="0"/>
    <m/>
  </r>
  <r>
    <n v="330"/>
    <s v="Start a new career in this field"/>
    <m/>
    <m/>
    <m/>
    <m/>
    <m/>
    <n v="49"/>
    <m/>
    <n v="8"/>
    <n v="0"/>
    <n v="14"/>
    <n v="2"/>
    <s v="Argentina"/>
    <n v="1"/>
    <m/>
    <m/>
    <m/>
    <m/>
    <n v="0"/>
    <m/>
    <m/>
    <m/>
    <m/>
    <m/>
    <m/>
    <m/>
    <m/>
    <s v="Bachelors"/>
    <m/>
    <m/>
    <m/>
    <s v="Machine Learning Engineer"/>
    <m/>
    <m/>
    <m/>
    <m/>
    <m/>
    <m/>
    <x v="1"/>
    <m/>
  </r>
  <r>
    <n v="331"/>
    <m/>
    <m/>
    <m/>
    <s v="Help prepare for an advanced degree"/>
    <m/>
    <m/>
    <n v="29"/>
    <m/>
    <n v="7"/>
    <n v="10"/>
    <n v="7"/>
    <n v="10"/>
    <s v="France"/>
    <n v="0"/>
    <s v="hoodie"/>
    <m/>
    <s v="Data is the new bacon&quot;"/>
    <m/>
    <n v="1"/>
    <s v="Software Engineer"/>
    <m/>
    <s v="Not Applicable"/>
    <m/>
    <s v="Education"/>
    <m/>
    <n v="4"/>
    <s v="INESC-ID"/>
    <s v="Masters"/>
    <m/>
    <m/>
    <s v="Data Analyst"/>
    <m/>
    <m/>
    <m/>
    <m/>
    <m/>
    <m/>
    <m/>
    <x v="1"/>
    <m/>
  </r>
  <r>
    <n v="332"/>
    <s v="Start a new career in this field"/>
    <m/>
    <m/>
    <m/>
    <s v="General interest in the topic (personal growth and enrichment)"/>
    <m/>
    <n v="26"/>
    <m/>
    <n v="8"/>
    <n v="110"/>
    <n v="10"/>
    <n v="0"/>
    <s v="Spain"/>
    <n v="0"/>
    <s v="backpack"/>
    <m/>
    <s v="A quality life demands quality questions"/>
    <m/>
    <n v="1"/>
    <s v="Software Engineer"/>
    <m/>
    <s v="Individual Contributor"/>
    <m/>
    <s v="Technology &amp; Internet"/>
    <m/>
    <n v="3"/>
    <s v="Samsung Research India"/>
    <s v="Bachelors"/>
    <m/>
    <m/>
    <m/>
    <m/>
    <m/>
    <s v="Deep Learning Foundations"/>
    <m/>
    <m/>
    <m/>
    <m/>
    <x v="1"/>
    <m/>
  </r>
  <r>
    <n v="333"/>
    <m/>
    <s v="Grow skills for my current role"/>
    <m/>
    <m/>
    <s v="General interest in the topic (personal growth and enrichment)"/>
    <m/>
    <n v="46"/>
    <m/>
    <n v="7"/>
    <n v="60"/>
    <n v="11"/>
    <n v="20"/>
    <s v="Russia"/>
    <n v="0"/>
    <s v="socks"/>
    <m/>
    <s v="Machine learning for life"/>
    <m/>
    <n v="1"/>
    <s v="Freelancing"/>
    <m/>
    <s v="Individual Contributor"/>
    <m/>
    <s v="Technology &amp; Internet"/>
    <m/>
    <n v="15"/>
    <s v="Conento"/>
    <s v="Masters"/>
    <m/>
    <m/>
    <m/>
    <m/>
    <s v="Artificial Intelligence"/>
    <m/>
    <m/>
    <m/>
    <m/>
    <m/>
    <x v="1"/>
    <m/>
  </r>
  <r>
    <n v="334"/>
    <m/>
    <s v="Grow skills for my current role"/>
    <m/>
    <m/>
    <s v="General interest in the topic (personal growth and enrichment)"/>
    <m/>
    <n v="35"/>
    <m/>
    <n v="8"/>
    <n v="0"/>
    <n v="16"/>
    <n v="2"/>
    <s v="US"/>
    <n v="0"/>
    <s v="t-shirt"/>
    <m/>
    <s v="Machine learning for life"/>
    <m/>
    <n v="1"/>
    <s v="Software Engineer"/>
    <m/>
    <s v="Individual Contributor"/>
    <m/>
    <s v="Entertainment &amp; Leisure"/>
    <m/>
    <n v="12"/>
    <s v="xyz-soft"/>
    <s v="High school or below"/>
    <m/>
    <m/>
    <m/>
    <s v="Machine Learning Engineer"/>
    <m/>
    <s v="Deep Learning Foundations"/>
    <m/>
    <m/>
    <m/>
    <m/>
    <x v="1"/>
    <m/>
  </r>
  <r>
    <n v="335"/>
    <s v="Start a new career in this field"/>
    <s v="Grow skills for my current role"/>
    <s v="Help move from academia to industry"/>
    <m/>
    <s v="General interest in the topic (personal growth and enrichment)"/>
    <m/>
    <m/>
    <m/>
    <n v="6"/>
    <n v="120"/>
    <n v="9"/>
    <n v="10"/>
    <s v="Russia"/>
    <n v="0"/>
    <s v="shoes (brand is TBD¦ probably Adidas or Puma)"/>
    <m/>
    <s v="Machine learning for life"/>
    <m/>
    <n v="1"/>
    <s v="Software Engineer"/>
    <m/>
    <s v="Individual Contributor"/>
    <m/>
    <s v="Technology &amp; Internet"/>
    <m/>
    <n v="2"/>
    <s v="Monotype Solution"/>
    <s v="Nanodegree Program"/>
    <m/>
    <m/>
    <m/>
    <s v="Machine Learning Engineer"/>
    <m/>
    <m/>
    <m/>
    <m/>
    <m/>
    <m/>
    <x v="4"/>
    <m/>
  </r>
  <r>
    <n v="336"/>
    <s v="Start a new career in this field"/>
    <m/>
    <m/>
    <m/>
    <s v="General interest in the topic (personal growth and enrichment)"/>
    <m/>
    <n v="29"/>
    <m/>
    <n v="8"/>
    <n v="0"/>
    <n v="4"/>
    <n v="20"/>
    <s v="Mexico"/>
    <n v="1"/>
    <s v="hoodie"/>
    <m/>
    <s v="Machine learning for life"/>
    <m/>
    <n v="1"/>
    <s v="Co-founder (or solo founder)"/>
    <m/>
    <s v="C-Level"/>
    <m/>
    <s v="Technology &amp; Internet"/>
    <m/>
    <n v="2"/>
    <m/>
    <s v="Nanodegree Program"/>
    <m/>
    <m/>
    <m/>
    <s v="Machine Learning Engineer"/>
    <m/>
    <m/>
    <m/>
    <m/>
    <m/>
    <s v="Front-End Web Developer"/>
    <x v="0"/>
    <m/>
  </r>
  <r>
    <n v="337"/>
    <s v="Start a new career in this field"/>
    <m/>
    <m/>
    <m/>
    <m/>
    <m/>
    <n v="20"/>
    <m/>
    <n v="7"/>
    <n v="120"/>
    <n v="12"/>
    <n v="3"/>
    <s v="Singapore"/>
    <n v="1"/>
    <m/>
    <m/>
    <m/>
    <m/>
    <n v="1"/>
    <s v="Machine Learning Engineer"/>
    <m/>
    <s v="Intern"/>
    <m/>
    <s v="Technology &amp; Internet"/>
    <m/>
    <n v="4"/>
    <s v="NVIDIA"/>
    <s v="Associates"/>
    <m/>
    <m/>
    <m/>
    <m/>
    <m/>
    <s v="Deep Learning Foundations"/>
    <s v="Self-Driving Car Engineer"/>
    <m/>
    <m/>
    <m/>
    <x v="0"/>
    <m/>
  </r>
  <r>
    <n v="338"/>
    <m/>
    <m/>
    <m/>
    <s v="Help prepare for an advanced degree"/>
    <s v="General interest in the topic (personal growth and enrichment)"/>
    <m/>
    <n v="23"/>
    <m/>
    <n v="6"/>
    <n v="40"/>
    <n v="12"/>
    <n v="5"/>
    <s v="Singapore"/>
    <n v="1"/>
    <s v="jacket (brand is TBD... probably Patagonia)"/>
    <m/>
    <s v="A quality life demands quality questions"/>
    <m/>
    <n v="1"/>
    <s v="Software Engineer"/>
    <m/>
    <s v="Individual Contributor"/>
    <m/>
    <s v="Business Support &amp; Logistics"/>
    <m/>
    <n v="0"/>
    <s v="Intuit"/>
    <s v="Bachelors"/>
    <m/>
    <m/>
    <m/>
    <m/>
    <s v="Artificial Intelligence"/>
    <m/>
    <m/>
    <m/>
    <m/>
    <m/>
    <x v="1"/>
    <m/>
  </r>
  <r>
    <n v="339"/>
    <s v="Start a new career in this field"/>
    <s v="Grow skills for my current role"/>
    <m/>
    <m/>
    <s v="General interest in the topic (personal growth and enrichment)"/>
    <m/>
    <n v="21"/>
    <m/>
    <n v="6"/>
    <n v="0"/>
    <n v="12"/>
    <n v="4"/>
    <s v="Mexico"/>
    <n v="1"/>
    <s v="backpack"/>
    <m/>
    <s v="Math - all the cool kids are doing it"/>
    <m/>
    <n v="0"/>
    <m/>
    <m/>
    <m/>
    <m/>
    <m/>
    <m/>
    <m/>
    <m/>
    <s v="Bachelors"/>
    <m/>
    <m/>
    <m/>
    <m/>
    <m/>
    <s v="Deep Learning Foundations"/>
    <m/>
    <m/>
    <m/>
    <m/>
    <x v="0"/>
    <m/>
  </r>
  <r>
    <n v="340"/>
    <m/>
    <m/>
    <m/>
    <m/>
    <s v="General interest in the topic (personal growth and enrichment)"/>
    <m/>
    <n v="29"/>
    <m/>
    <n v="8"/>
    <n v="120"/>
    <n v="10"/>
    <n v="10"/>
    <s v="Russia"/>
    <n v="0"/>
    <s v="jacket (brand is TBD... probably Patagonia)"/>
    <m/>
    <s v="Data is the new bacon&quot;"/>
    <m/>
    <n v="1"/>
    <s v="Software Engineer"/>
    <m/>
    <s v="Individual Contributor"/>
    <m/>
    <s v="Technology &amp; Internet"/>
    <m/>
    <n v="7"/>
    <s v="MV Sistemas"/>
    <s v="Bachelors"/>
    <m/>
    <m/>
    <m/>
    <s v="Machine Learning Engineer"/>
    <m/>
    <m/>
    <m/>
    <m/>
    <m/>
    <m/>
    <x v="0"/>
    <m/>
  </r>
  <r>
    <n v="341"/>
    <s v="Start a new career in this field"/>
    <m/>
    <m/>
    <m/>
    <m/>
    <m/>
    <n v="29"/>
    <m/>
    <n v="7"/>
    <n v="420"/>
    <n v="5"/>
    <n v="3"/>
    <s v="India"/>
    <n v="0"/>
    <s v="t-shirt"/>
    <m/>
    <s v="Machine learning for life"/>
    <m/>
    <n v="0"/>
    <m/>
    <m/>
    <m/>
    <m/>
    <m/>
    <m/>
    <m/>
    <m/>
    <s v="Bachelors"/>
    <m/>
    <m/>
    <m/>
    <s v="Machine Learning Engineer"/>
    <m/>
    <m/>
    <m/>
    <m/>
    <m/>
    <m/>
    <x v="1"/>
    <m/>
  </r>
  <r>
    <n v="342"/>
    <s v="Start a new career in this field"/>
    <m/>
    <m/>
    <s v="Help prepare for an advanced degree"/>
    <s v="General interest in the topic (personal growth and enrichment)"/>
    <m/>
    <n v="22"/>
    <m/>
    <n v="7"/>
    <n v="0"/>
    <n v="10"/>
    <n v="45"/>
    <s v="France"/>
    <n v="1"/>
    <s v="shoes (brand is TBD¦ probably Adidas or Puma)"/>
    <m/>
    <s v="Machine learning for life"/>
    <m/>
    <n v="0"/>
    <m/>
    <m/>
    <m/>
    <m/>
    <m/>
    <m/>
    <m/>
    <m/>
    <s v="Nanodegree Program"/>
    <s v="Intro to Programming"/>
    <m/>
    <m/>
    <m/>
    <m/>
    <s v="Deep Learning Foundations"/>
    <m/>
    <m/>
    <m/>
    <s v="ABND, FEND, FSND"/>
    <x v="0"/>
    <m/>
  </r>
  <r>
    <n v="343"/>
    <s v="Start a new career in this field"/>
    <m/>
    <m/>
    <m/>
    <m/>
    <m/>
    <n v="30"/>
    <m/>
    <n v="7"/>
    <n v="25"/>
    <n v="9"/>
    <n v="8"/>
    <s v="US"/>
    <n v="0"/>
    <s v="track suit / sweat suit"/>
    <m/>
    <s v="Machine learning for life"/>
    <m/>
    <n v="1"/>
    <s v="Consulting"/>
    <m/>
    <s v="Individual Contributor"/>
    <m/>
    <s v="Construction, Machinery, and Homes"/>
    <m/>
    <n v="2"/>
    <s v="Deloitte"/>
    <s v="Masters"/>
    <m/>
    <m/>
    <m/>
    <m/>
    <m/>
    <s v="Deep Learning Foundations"/>
    <m/>
    <m/>
    <m/>
    <m/>
    <x v="2"/>
    <m/>
  </r>
  <r>
    <n v="344"/>
    <m/>
    <m/>
    <m/>
    <m/>
    <s v="General interest in the topic (personal growth and enrichment)"/>
    <m/>
    <n v="28"/>
    <m/>
    <n v="5"/>
    <n v="30"/>
    <n v="4"/>
    <n v="56"/>
    <s v="Singapore"/>
    <n v="1"/>
    <m/>
    <m/>
    <m/>
    <m/>
    <n v="1"/>
    <s v="Software Engineer"/>
    <m/>
    <s v="Not Applicable"/>
    <m/>
    <s v="Government"/>
    <m/>
    <n v="4"/>
    <s v="attain"/>
    <s v="Bachelors"/>
    <m/>
    <m/>
    <m/>
    <m/>
    <m/>
    <s v="Deep Learning Foundations"/>
    <m/>
    <m/>
    <m/>
    <s v="ios development "/>
    <x v="1"/>
    <m/>
  </r>
  <r>
    <n v="345"/>
    <m/>
    <s v="Grow skills for my current role"/>
    <s v="Help move from academia to industry"/>
    <m/>
    <m/>
    <m/>
    <n v="30"/>
    <m/>
    <n v="7"/>
    <n v="20"/>
    <n v="10"/>
    <n v="3"/>
    <s v="India"/>
    <n v="0"/>
    <s v="backpack"/>
    <m/>
    <s v="Math - all the cool kids are doing it"/>
    <m/>
    <n v="1"/>
    <s v="Data Scientist"/>
    <m/>
    <s v="Individual Contributor"/>
    <m/>
    <s v="Healthcare and Pharmaceuticals"/>
    <m/>
    <n v="3"/>
    <s v="Centre d'epidemiologie clinique"/>
    <s v="PhD"/>
    <m/>
    <m/>
    <s v="Data Analyst"/>
    <s v="Machine Learning Engineer"/>
    <m/>
    <m/>
    <m/>
    <m/>
    <m/>
    <m/>
    <x v="1"/>
    <m/>
  </r>
  <r>
    <n v="346"/>
    <m/>
    <s v="Grow skills for my current role"/>
    <m/>
    <m/>
    <m/>
    <m/>
    <n v="29"/>
    <m/>
    <n v="6"/>
    <n v="10"/>
    <n v="7"/>
    <n v="3"/>
    <s v="Argentina"/>
    <n v="0"/>
    <s v="jacket (brand is TBD... probably Patagonia)"/>
    <m/>
    <s v="Machine learning for life"/>
    <m/>
    <n v="1"/>
    <s v="Business Intelligence / Business Analyst"/>
    <m/>
    <s v="Individual Contributor"/>
    <m/>
    <s v="Healthcare and Pharmaceuticals"/>
    <m/>
    <n v="3"/>
    <s v="UPMC"/>
    <s v="Masters"/>
    <s v="Intro to Programming"/>
    <m/>
    <m/>
    <s v="Machine Learning Engineer"/>
    <m/>
    <m/>
    <m/>
    <m/>
    <m/>
    <m/>
    <x v="1"/>
    <m/>
  </r>
  <r>
    <n v="347"/>
    <s v="Start a new career in this field"/>
    <s v="Grow skills for my current role"/>
    <m/>
    <s v="Help prepare for an advanced degree"/>
    <s v="General interest in the topic (personal growth and enrichment)"/>
    <m/>
    <n v="32"/>
    <m/>
    <n v="7"/>
    <n v="25"/>
    <n v="10"/>
    <n v="8"/>
    <s v="France"/>
    <n v="0"/>
    <s v="hoodie"/>
    <m/>
    <s v="Data is the new bacon&quot;"/>
    <m/>
    <n v="1"/>
    <m/>
    <s v="Application Developer"/>
    <m/>
    <s v="Senior"/>
    <s v="Technology &amp; Internet"/>
    <m/>
    <n v="4"/>
    <s v="Accenture"/>
    <s v="Masters"/>
    <m/>
    <m/>
    <m/>
    <m/>
    <m/>
    <s v="Deep Learning Foundations"/>
    <m/>
    <m/>
    <m/>
    <m/>
    <x v="1"/>
    <m/>
  </r>
  <r>
    <n v="348"/>
    <m/>
    <m/>
    <s v="Help move from academia to industry"/>
    <m/>
    <s v="General interest in the topic (personal growth and enrichment)"/>
    <m/>
    <n v="29"/>
    <m/>
    <n v="7"/>
    <n v="30"/>
    <n v="8"/>
    <n v="12"/>
    <s v="France"/>
    <n v="1"/>
    <m/>
    <s v="Notebooks"/>
    <s v="Machine learning for life"/>
    <m/>
    <n v="1"/>
    <s v="Research"/>
    <m/>
    <s v="Individual Contributor"/>
    <m/>
    <s v="Technology &amp; Internet"/>
    <m/>
    <n v="3"/>
    <s v="University of Helsinki, Finland"/>
    <s v="Masters"/>
    <m/>
    <m/>
    <m/>
    <s v="Machine Learning Engineer"/>
    <m/>
    <m/>
    <m/>
    <m/>
    <m/>
    <m/>
    <x v="2"/>
    <m/>
  </r>
  <r>
    <n v="349"/>
    <s v="Start a new career in this field"/>
    <m/>
    <m/>
    <m/>
    <m/>
    <m/>
    <m/>
    <m/>
    <n v="6"/>
    <n v="180"/>
    <n v="12"/>
    <n v="5"/>
    <s v="Singapore"/>
    <n v="1"/>
    <s v="t-shirt"/>
    <m/>
    <s v="Math - all the cool kids are doing it"/>
    <m/>
    <n v="1"/>
    <s v="Other"/>
    <m/>
    <s v="Individual Contributor"/>
    <m/>
    <s v="Technology &amp; Internet"/>
    <m/>
    <n v="13"/>
    <s v="Microsoft"/>
    <s v="Masters"/>
    <m/>
    <m/>
    <m/>
    <m/>
    <m/>
    <s v="Deep Learning Foundations"/>
    <m/>
    <m/>
    <m/>
    <m/>
    <x v="0"/>
    <m/>
  </r>
  <r>
    <n v="350"/>
    <m/>
    <m/>
    <m/>
    <m/>
    <s v="General interest in the topic (personal growth and enrichment)"/>
    <m/>
    <n v="31"/>
    <m/>
    <n v="8"/>
    <n v="0"/>
    <n v="12"/>
    <n v="15"/>
    <s v="US"/>
    <n v="0"/>
    <m/>
    <s v="I didn't know about a swag store until now"/>
    <m/>
    <s v="My AI has more Neurons than me"/>
    <n v="1"/>
    <s v="Other"/>
    <m/>
    <s v="Not Applicable"/>
    <m/>
    <s v="Technology &amp; Internet"/>
    <m/>
    <n v="15"/>
    <s v="Myself"/>
    <s v="Bachelors"/>
    <m/>
    <m/>
    <m/>
    <s v="Machine Learning Engineer"/>
    <m/>
    <m/>
    <m/>
    <m/>
    <m/>
    <m/>
    <x v="3"/>
    <s v="Stackoverflow and official Documentation i.e. on Keras.org or tensorflow.org"/>
  </r>
  <r>
    <n v="351"/>
    <m/>
    <s v="Grow skills for my current role"/>
    <s v="Help move from academia to industry"/>
    <m/>
    <s v="General interest in the topic (personal growth and enrichment)"/>
    <m/>
    <n v="26"/>
    <m/>
    <n v="6"/>
    <n v="2"/>
    <n v="12"/>
    <n v="2"/>
    <s v="Spain"/>
    <n v="1"/>
    <m/>
    <m/>
    <m/>
    <m/>
    <n v="0"/>
    <m/>
    <m/>
    <m/>
    <m/>
    <m/>
    <m/>
    <m/>
    <m/>
    <s v="Masters"/>
    <m/>
    <m/>
    <m/>
    <m/>
    <m/>
    <s v="Deep Learning Foundations"/>
    <m/>
    <m/>
    <m/>
    <m/>
    <x v="0"/>
    <m/>
  </r>
  <r>
    <n v="352"/>
    <s v="Start a new career in this field"/>
    <m/>
    <m/>
    <m/>
    <s v="General interest in the topic (personal growth and enrichment)"/>
    <m/>
    <n v="40"/>
    <m/>
    <n v="7"/>
    <n v="100"/>
    <n v="7"/>
    <n v="12"/>
    <s v="France"/>
    <n v="1"/>
    <m/>
    <m/>
    <m/>
    <m/>
    <n v="1"/>
    <s v="Data Engineer"/>
    <m/>
    <s v="Individual Contributor"/>
    <m/>
    <s v="Technology &amp; Internet"/>
    <m/>
    <n v="15"/>
    <s v="Self employed"/>
    <s v="Masters"/>
    <m/>
    <m/>
    <m/>
    <m/>
    <m/>
    <s v="Deep Learning Foundations"/>
    <m/>
    <m/>
    <m/>
    <m/>
    <x v="1"/>
    <m/>
  </r>
  <r>
    <n v="353"/>
    <m/>
    <s v="Grow skills for my current role"/>
    <m/>
    <m/>
    <s v="General interest in the topic (personal growth and enrichment)"/>
    <m/>
    <n v="35"/>
    <m/>
    <n v="7"/>
    <n v="15"/>
    <n v="5"/>
    <n v="1"/>
    <s v="US"/>
    <n v="1"/>
    <m/>
    <m/>
    <m/>
    <m/>
    <n v="1"/>
    <s v=" Artificial Intelligence Engineer"/>
    <m/>
    <s v="Manager"/>
    <m/>
    <s v="Real Estate"/>
    <m/>
    <n v="8"/>
    <s v="Assemigroup"/>
    <s v="Bachelors"/>
    <m/>
    <m/>
    <m/>
    <m/>
    <m/>
    <s v="Deep Learning Foundations"/>
    <m/>
    <m/>
    <m/>
    <m/>
    <x v="1"/>
    <m/>
  </r>
  <r>
    <n v="354"/>
    <m/>
    <m/>
    <m/>
    <m/>
    <s v="General interest in the topic (personal growth and enrichment)"/>
    <m/>
    <n v="45"/>
    <m/>
    <n v="7"/>
    <n v="120"/>
    <n v="10"/>
    <n v="3"/>
    <s v="UK"/>
    <n v="0"/>
    <s v="jacket (brand is TBD... probably Patagonia)"/>
    <m/>
    <s v="Machine learning for life"/>
    <m/>
    <n v="1"/>
    <s v="Product Management/Project Management"/>
    <m/>
    <m/>
    <s v="Founder"/>
    <s v="Technology &amp; Internet"/>
    <m/>
    <n v="20"/>
    <s v="Shenzhen Shinetech Software"/>
    <s v="Masters"/>
    <m/>
    <m/>
    <s v="Data Analyst"/>
    <m/>
    <m/>
    <m/>
    <m/>
    <m/>
    <m/>
    <m/>
    <x v="1"/>
    <m/>
  </r>
  <r>
    <n v="355"/>
    <m/>
    <m/>
    <m/>
    <m/>
    <s v="General interest in the topic (personal growth and enrichment)"/>
    <m/>
    <n v="26"/>
    <m/>
    <n v="7"/>
    <n v="0"/>
    <n v="10"/>
    <n v="4"/>
    <s v="Mexico"/>
    <n v="1"/>
    <s v="shoes (brand is TBD¦ probably Adidas or Puma)"/>
    <m/>
    <s v="A quality life demands quality questions"/>
    <m/>
    <n v="0"/>
    <m/>
    <m/>
    <m/>
    <m/>
    <m/>
    <m/>
    <m/>
    <m/>
    <s v="Masters"/>
    <m/>
    <m/>
    <m/>
    <m/>
    <m/>
    <s v="Deep Learning Foundations"/>
    <m/>
    <m/>
    <m/>
    <m/>
    <x v="1"/>
    <m/>
  </r>
  <r>
    <n v="356"/>
    <m/>
    <m/>
    <s v="Help move from academia to industry"/>
    <m/>
    <m/>
    <m/>
    <n v="26"/>
    <m/>
    <n v="6"/>
    <n v="10"/>
    <n v="13"/>
    <n v="10"/>
    <s v="Russia"/>
    <n v="1"/>
    <s v="hat"/>
    <m/>
    <s v="Machine learning for life"/>
    <m/>
    <n v="0"/>
    <m/>
    <m/>
    <m/>
    <m/>
    <m/>
    <m/>
    <m/>
    <m/>
    <s v="Masters"/>
    <m/>
    <m/>
    <s v="Data Analyst"/>
    <m/>
    <m/>
    <m/>
    <m/>
    <m/>
    <m/>
    <m/>
    <x v="1"/>
    <m/>
  </r>
  <r>
    <n v="357"/>
    <s v="Start a new career in this field"/>
    <m/>
    <m/>
    <m/>
    <s v="General interest in the topic (personal growth and enrichment)"/>
    <m/>
    <n v="30"/>
    <m/>
    <n v="7"/>
    <n v="0"/>
    <n v="12"/>
    <n v="2"/>
    <s v="Japan"/>
    <n v="1"/>
    <m/>
    <m/>
    <m/>
    <m/>
    <n v="1"/>
    <s v="Software Engineer"/>
    <m/>
    <s v="Individual Contributor"/>
    <m/>
    <s v="Business Support &amp; Logistics"/>
    <m/>
    <n v="4"/>
    <s v="meetingmasters.de"/>
    <s v="Bachelors"/>
    <m/>
    <m/>
    <m/>
    <m/>
    <m/>
    <s v="Deep Learning Foundations"/>
    <m/>
    <m/>
    <m/>
    <m/>
    <x v="1"/>
    <m/>
  </r>
  <r>
    <n v="358"/>
    <m/>
    <s v="Grow skills for my current role"/>
    <m/>
    <m/>
    <s v="General interest in the topic (personal growth and enrichment)"/>
    <m/>
    <n v="39"/>
    <m/>
    <n v="7"/>
    <n v="20"/>
    <n v="9"/>
    <n v="3"/>
    <s v="US"/>
    <n v="1"/>
    <m/>
    <m/>
    <m/>
    <m/>
    <n v="1"/>
    <s v="Educator / Instructor"/>
    <m/>
    <s v="Manager"/>
    <m/>
    <s v="Education"/>
    <m/>
    <n v="8"/>
    <s v="UDLA Ecuador"/>
    <s v="PhD"/>
    <m/>
    <m/>
    <m/>
    <m/>
    <s v="Artificial Intelligence"/>
    <s v="Deep Learning Foundations"/>
    <m/>
    <m/>
    <m/>
    <m/>
    <x v="2"/>
    <m/>
  </r>
  <r>
    <n v="359"/>
    <s v="Start a new career in this field"/>
    <m/>
    <m/>
    <s v="Help prepare for an advanced degree"/>
    <m/>
    <m/>
    <n v="32"/>
    <m/>
    <n v="7"/>
    <n v="13"/>
    <n v="7"/>
    <n v="5"/>
    <s v="UK"/>
    <n v="1"/>
    <s v="t-shirt"/>
    <m/>
    <s v="Machine learning for life"/>
    <m/>
    <n v="1"/>
    <s v="Other"/>
    <m/>
    <s v="Manager"/>
    <m/>
    <s v="Food &amp; Beverages"/>
    <m/>
    <n v="3"/>
    <s v="Kimdogo GmbH"/>
    <s v="Bachelors"/>
    <m/>
    <m/>
    <m/>
    <m/>
    <m/>
    <s v="Deep Learning Foundations"/>
    <m/>
    <m/>
    <m/>
    <m/>
    <x v="4"/>
    <m/>
  </r>
  <r>
    <n v="360"/>
    <m/>
    <s v="Grow skills for my current role"/>
    <m/>
    <m/>
    <s v="General interest in the topic (personal growth and enrichment)"/>
    <m/>
    <n v="45"/>
    <m/>
    <n v="6"/>
    <n v="120"/>
    <n v="12"/>
    <n v="15"/>
    <s v="Mexico"/>
    <n v="0"/>
    <s v="hoodie"/>
    <m/>
    <s v="Machine learning for life"/>
    <m/>
    <n v="1"/>
    <s v="Accounting/Finance"/>
    <m/>
    <s v="C-Level"/>
    <m/>
    <s v="Advertising &amp; Marketing"/>
    <m/>
    <n v="20"/>
    <s v="Modern Times Groups AB"/>
    <s v="Masters"/>
    <m/>
    <m/>
    <s v="Data Analyst"/>
    <m/>
    <m/>
    <s v="Deep Learning Foundations"/>
    <m/>
    <m/>
    <m/>
    <m/>
    <x v="1"/>
    <m/>
  </r>
  <r>
    <n v="361"/>
    <m/>
    <s v="Grow skills for my current role"/>
    <m/>
    <m/>
    <m/>
    <m/>
    <n v="41"/>
    <m/>
    <n v="8"/>
    <n v="45"/>
    <n v="13"/>
    <n v="20"/>
    <s v="Canada"/>
    <n v="0"/>
    <s v="t-shirt"/>
    <m/>
    <s v="Data is the new bacon&quot;"/>
    <m/>
    <n v="1"/>
    <s v="Data Engineer"/>
    <m/>
    <s v="Manager"/>
    <m/>
    <s v="Telecommunications"/>
    <m/>
    <n v="15"/>
    <s v="Ice"/>
    <s v="Masters"/>
    <m/>
    <m/>
    <m/>
    <m/>
    <s v="Artificial Intelligence"/>
    <s v="Deep Learning Foundations"/>
    <m/>
    <m/>
    <m/>
    <m/>
    <x v="0"/>
    <m/>
  </r>
  <r>
    <n v="362"/>
    <m/>
    <s v="Grow skills for my current role"/>
    <m/>
    <m/>
    <s v="General interest in the topic (personal growth and enrichment)"/>
    <m/>
    <n v="36"/>
    <m/>
    <n v="8"/>
    <n v="2"/>
    <n v="10"/>
    <n v="7"/>
    <s v="Spain"/>
    <n v="0"/>
    <s v="t-shirt"/>
    <m/>
    <s v="A quality life demands quality questions"/>
    <m/>
    <n v="1"/>
    <s v="Business/Strategy"/>
    <m/>
    <s v="Individual Contributor"/>
    <m/>
    <s v="Automotive"/>
    <m/>
    <n v="11"/>
    <s v="Goodyear"/>
    <s v="Bachelors"/>
    <m/>
    <m/>
    <s v="Data Analyst"/>
    <s v="Machine Learning Engineer"/>
    <m/>
    <s v="Deep Learning Foundations"/>
    <m/>
    <m/>
    <m/>
    <m/>
    <x v="2"/>
    <m/>
  </r>
  <r>
    <n v="363"/>
    <s v="Start a new career in this field"/>
    <m/>
    <m/>
    <m/>
    <m/>
    <m/>
    <n v="27"/>
    <m/>
    <n v="8"/>
    <n v="30"/>
    <n v="10"/>
    <n v="1"/>
    <s v="Mexico"/>
    <n v="0"/>
    <s v="t-shirt"/>
    <m/>
    <s v="Machine learning for life"/>
    <m/>
    <n v="1"/>
    <s v="Other"/>
    <m/>
    <s v="Individual Contributor"/>
    <m/>
    <s v="Electronics"/>
    <m/>
    <n v="3"/>
    <s v="ON Semiconductor"/>
    <s v="Masters"/>
    <m/>
    <m/>
    <m/>
    <m/>
    <m/>
    <s v="Deep Learning Foundations"/>
    <m/>
    <m/>
    <m/>
    <m/>
    <x v="1"/>
    <m/>
  </r>
  <r>
    <n v="364"/>
    <s v="Start a new career in this field"/>
    <s v="Grow skills for my current role"/>
    <m/>
    <m/>
    <s v="General interest in the topic (personal growth and enrichment)"/>
    <m/>
    <n v="27"/>
    <m/>
    <n v="6"/>
    <n v="90"/>
    <n v="8"/>
    <n v="12"/>
    <s v="France"/>
    <n v="1"/>
    <m/>
    <m/>
    <m/>
    <m/>
    <n v="1"/>
    <s v="Business Intelligence / Business Analyst"/>
    <m/>
    <s v="Individual Contributor"/>
    <m/>
    <s v="Technology &amp; Internet"/>
    <m/>
    <n v="3"/>
    <s v="Capgemini"/>
    <s v="Bachelors"/>
    <m/>
    <m/>
    <m/>
    <s v="Machine Learning Engineer"/>
    <m/>
    <s v="Deep Learning Foundations"/>
    <m/>
    <m/>
    <m/>
    <m/>
    <x v="1"/>
    <m/>
  </r>
  <r>
    <n v="365"/>
    <s v="Start a new career in this field"/>
    <m/>
    <s v="Help move from academia to industry"/>
    <m/>
    <s v="General interest in the topic (personal growth and enrichment)"/>
    <m/>
    <n v="26"/>
    <m/>
    <n v="7"/>
    <n v="0"/>
    <n v="12"/>
    <n v="3"/>
    <s v="China"/>
    <n v="1"/>
    <m/>
    <m/>
    <m/>
    <m/>
    <n v="1"/>
    <s v="Software Engineer"/>
    <m/>
    <s v="Not Applicable"/>
    <m/>
    <s v="Technology &amp; Internet"/>
    <m/>
    <n v="2"/>
    <s v="Mediatek"/>
    <s v="Bachelors"/>
    <m/>
    <m/>
    <m/>
    <m/>
    <m/>
    <s v="Deep Learning Foundations"/>
    <m/>
    <m/>
    <m/>
    <m/>
    <x v="0"/>
    <m/>
  </r>
  <r>
    <n v="366"/>
    <s v="Start a new career in this field"/>
    <m/>
    <m/>
    <m/>
    <s v="General interest in the topic (personal growth and enrichment)"/>
    <m/>
    <n v="34"/>
    <m/>
    <n v="8"/>
    <n v="0"/>
    <n v="8"/>
    <n v="2"/>
    <s v="Japan"/>
    <n v="1"/>
    <m/>
    <m/>
    <m/>
    <m/>
    <n v="1"/>
    <s v="Co-founder (or solo founder)"/>
    <m/>
    <s v="C-Level"/>
    <m/>
    <s v="Technology &amp; Internet"/>
    <m/>
    <n v="12"/>
    <s v="CashFlix"/>
    <s v="Masters"/>
    <m/>
    <m/>
    <m/>
    <s v="Machine Learning Engineer"/>
    <m/>
    <m/>
    <m/>
    <m/>
    <m/>
    <m/>
    <x v="1"/>
    <m/>
  </r>
  <r>
    <n v="367"/>
    <s v="Start a new career in this field"/>
    <m/>
    <m/>
    <m/>
    <s v="General interest in the topic (personal growth and enrichment)"/>
    <m/>
    <m/>
    <m/>
    <n v="6"/>
    <n v="0"/>
    <n v="10"/>
    <n v="10"/>
    <s v="India"/>
    <n v="0"/>
    <s v="t-shirt"/>
    <m/>
    <s v="Machine learning for life"/>
    <m/>
    <n v="1"/>
    <s v="Software Engineer"/>
    <m/>
    <s v="Director"/>
    <m/>
    <s v="Technology &amp; Internet"/>
    <m/>
    <n v="30"/>
    <m/>
    <s v="Bachelors"/>
    <m/>
    <m/>
    <m/>
    <m/>
    <m/>
    <m/>
    <m/>
    <m/>
    <s v="None"/>
    <m/>
    <x v="3"/>
    <m/>
  </r>
  <r>
    <n v="368"/>
    <m/>
    <s v="Grow skills for my current role"/>
    <m/>
    <m/>
    <m/>
    <m/>
    <n v="46"/>
    <m/>
    <n v="6"/>
    <n v="80"/>
    <n v="10"/>
    <n v="12"/>
    <s v="France"/>
    <n v="1"/>
    <m/>
    <m/>
    <m/>
    <m/>
    <n v="1"/>
    <s v="Software Engineer"/>
    <m/>
    <m/>
    <s v="Senior"/>
    <m/>
    <s v="Financial"/>
    <n v="15"/>
    <s v="Wolters Kluwer"/>
    <s v="Masters"/>
    <m/>
    <m/>
    <s v="Data Analyst"/>
    <m/>
    <m/>
    <m/>
    <m/>
    <m/>
    <m/>
    <m/>
    <x v="1"/>
    <m/>
  </r>
  <r>
    <n v="369"/>
    <s v="Start a new career in this field"/>
    <m/>
    <m/>
    <m/>
    <m/>
    <m/>
    <n v="27"/>
    <m/>
    <n v="7"/>
    <n v="30"/>
    <n v="8"/>
    <n v="8"/>
    <s v="France"/>
    <n v="1"/>
    <m/>
    <m/>
    <m/>
    <m/>
    <n v="1"/>
    <s v="Self Driving Car"/>
    <m/>
    <m/>
    <s v="Student Mentor SDC Program"/>
    <s v="Education"/>
    <m/>
    <n v="1"/>
    <s v="Udacity"/>
    <s v="Bachelors"/>
    <m/>
    <m/>
    <m/>
    <s v="Machine Learning Engineer"/>
    <m/>
    <s v="Deep Learning Foundations"/>
    <m/>
    <m/>
    <m/>
    <m/>
    <x v="4"/>
    <m/>
  </r>
  <r>
    <n v="370"/>
    <s v="Start a new career in this field"/>
    <m/>
    <m/>
    <m/>
    <m/>
    <m/>
    <n v="30"/>
    <m/>
    <n v="7"/>
    <n v="30"/>
    <n v="4"/>
    <n v="10"/>
    <s v="Russia"/>
    <n v="1"/>
    <m/>
    <m/>
    <m/>
    <m/>
    <n v="1"/>
    <s v=" Artificial Intelligence Engineer"/>
    <m/>
    <s v="Individual Contributor"/>
    <m/>
    <s v="Healthcare and Pharmaceuticals"/>
    <m/>
    <n v="1"/>
    <s v="Huawei"/>
    <s v="Masters"/>
    <m/>
    <m/>
    <m/>
    <m/>
    <m/>
    <s v="Deep Learning Foundations"/>
    <m/>
    <m/>
    <m/>
    <m/>
    <x v="0"/>
    <m/>
  </r>
  <r>
    <n v="371"/>
    <s v="Start a new career in this field"/>
    <m/>
    <m/>
    <s v="Help prepare for an advanced degree"/>
    <s v="General interest in the topic (personal growth and enrichment)"/>
    <m/>
    <n v="23"/>
    <m/>
    <n v="8"/>
    <n v="60"/>
    <n v="9"/>
    <n v="30"/>
    <s v="China"/>
    <n v="0"/>
    <s v="backpack"/>
    <m/>
    <m/>
    <s v="&quot;Machine Learning - Now everyone can model!&quot;"/>
    <n v="0"/>
    <m/>
    <m/>
    <m/>
    <m/>
    <m/>
    <m/>
    <m/>
    <m/>
    <s v="Bachelors"/>
    <m/>
    <m/>
    <s v="Data Analyst"/>
    <m/>
    <m/>
    <m/>
    <m/>
    <m/>
    <m/>
    <m/>
    <x v="2"/>
    <m/>
  </r>
  <r>
    <n v="372"/>
    <s v="Start a new career in this field"/>
    <m/>
    <m/>
    <s v="Help prepare for an advanced degree"/>
    <s v="General interest in the topic (personal growth and enrichment)"/>
    <m/>
    <n v="30"/>
    <m/>
    <n v="6"/>
    <n v="60"/>
    <n v="12"/>
    <n v="5"/>
    <s v="Singapore"/>
    <n v="0"/>
    <s v="hoodie"/>
    <m/>
    <s v="Machine learning for life"/>
    <m/>
    <n v="1"/>
    <s v="Software Engineer"/>
    <m/>
    <m/>
    <s v="Junior"/>
    <s v="Technology &amp; Internet"/>
    <m/>
    <n v="1"/>
    <s v="OpenWare"/>
    <s v="Bachelors"/>
    <m/>
    <m/>
    <m/>
    <m/>
    <m/>
    <s v="Deep Learning Foundations"/>
    <m/>
    <m/>
    <m/>
    <m/>
    <x v="0"/>
    <m/>
  </r>
  <r>
    <n v="373"/>
    <s v="Start a new career in this field"/>
    <m/>
    <m/>
    <m/>
    <m/>
    <m/>
    <n v="35"/>
    <m/>
    <n v="8"/>
    <n v="8"/>
    <n v="8"/>
    <n v="25"/>
    <s v="Japan"/>
    <n v="0"/>
    <s v="jacket (brand is TBD... probably Patagonia)"/>
    <m/>
    <s v="A quality life demands quality questions"/>
    <m/>
    <n v="1"/>
    <s v="Self employed"/>
    <m/>
    <s v="Not Applicable"/>
    <m/>
    <s v="Technology &amp; Internet"/>
    <m/>
    <n v="2"/>
    <m/>
    <s v="Masters"/>
    <s v="Intro to Programming"/>
    <m/>
    <m/>
    <s v="Machine Learning Engineer"/>
    <m/>
    <s v="Deep Learning Foundations"/>
    <m/>
    <m/>
    <m/>
    <m/>
    <x v="3"/>
    <s v="stack overflow"/>
  </r>
  <r>
    <n v="374"/>
    <m/>
    <s v="Grow skills for my current role"/>
    <m/>
    <m/>
    <m/>
    <m/>
    <n v="43"/>
    <m/>
    <n v="8"/>
    <n v="30"/>
    <n v="6"/>
    <n v="25"/>
    <s v="Singapore"/>
    <n v="1"/>
    <m/>
    <m/>
    <m/>
    <m/>
    <n v="1"/>
    <s v="Software Engineer"/>
    <m/>
    <s v="Individual Contributor"/>
    <m/>
    <s v="Retail &amp; Consumer Durables"/>
    <m/>
    <n v="9"/>
    <s v="secufloss"/>
    <s v="Bachelors"/>
    <m/>
    <m/>
    <m/>
    <m/>
    <m/>
    <s v="Deep Learning Foundations"/>
    <m/>
    <m/>
    <m/>
    <m/>
    <x v="1"/>
    <m/>
  </r>
  <r>
    <n v="375"/>
    <m/>
    <m/>
    <m/>
    <m/>
    <s v="General interest in the topic (personal growth and enrichment)"/>
    <m/>
    <n v="39"/>
    <m/>
    <n v="7"/>
    <n v="2"/>
    <n v="9"/>
    <n v="3"/>
    <s v="India"/>
    <n v="1"/>
    <s v="t-shirt"/>
    <m/>
    <m/>
    <s v="å­¸ï¼ç„¡æ­¢ç›¡"/>
    <n v="1"/>
    <s v=" Artificial Intelligence Engineer"/>
    <m/>
    <s v="Individual Contributor"/>
    <m/>
    <s v="Automotive"/>
    <m/>
    <n v="10"/>
    <s v="Taipei"/>
    <s v="Masters"/>
    <m/>
    <m/>
    <m/>
    <m/>
    <m/>
    <s v="Deep Learning Foundations"/>
    <m/>
    <m/>
    <m/>
    <m/>
    <x v="0"/>
    <m/>
  </r>
  <r>
    <n v="376"/>
    <m/>
    <m/>
    <m/>
    <s v="Help prepare for an advanced degree"/>
    <m/>
    <m/>
    <n v="33"/>
    <m/>
    <n v="7"/>
    <n v="100"/>
    <n v="9"/>
    <n v="15"/>
    <s v="Spain"/>
    <n v="1"/>
    <m/>
    <m/>
    <m/>
    <m/>
    <n v="0"/>
    <m/>
    <m/>
    <m/>
    <m/>
    <m/>
    <m/>
    <m/>
    <m/>
    <s v="Bachelors"/>
    <m/>
    <m/>
    <m/>
    <m/>
    <m/>
    <s v="Deep Learning Foundations"/>
    <m/>
    <m/>
    <m/>
    <m/>
    <x v="5"/>
    <m/>
  </r>
  <r>
    <n v="377"/>
    <m/>
    <m/>
    <m/>
    <s v="Help prepare for an advanced degree"/>
    <m/>
    <m/>
    <n v="33"/>
    <m/>
    <n v="7"/>
    <n v="90"/>
    <n v="14"/>
    <n v="12"/>
    <s v="India"/>
    <n v="1"/>
    <m/>
    <m/>
    <m/>
    <m/>
    <n v="1"/>
    <s v="Software Engineer"/>
    <m/>
    <m/>
    <s v="Senior Software Engineer "/>
    <s v="Technology &amp; Internet"/>
    <m/>
    <n v="11"/>
    <s v="Teradata"/>
    <s v="Masters"/>
    <m/>
    <m/>
    <m/>
    <m/>
    <m/>
    <s v="Deep Learning Foundations"/>
    <m/>
    <m/>
    <m/>
    <m/>
    <x v="2"/>
    <m/>
  </r>
  <r>
    <n v="378"/>
    <s v="Start a new career in this field"/>
    <m/>
    <m/>
    <m/>
    <m/>
    <m/>
    <n v="29"/>
    <m/>
    <n v="7"/>
    <n v="45"/>
    <n v="6"/>
    <n v="3"/>
    <s v="Spain"/>
    <n v="1"/>
    <m/>
    <m/>
    <m/>
    <m/>
    <n v="1"/>
    <s v="Other"/>
    <m/>
    <s v="Individual Contributor"/>
    <m/>
    <m/>
    <s v="Industrial Automation"/>
    <n v="0"/>
    <s v="JR Automation Technologies"/>
    <s v="Bachelors"/>
    <m/>
    <m/>
    <m/>
    <s v="Machine Learning Engineer"/>
    <m/>
    <m/>
    <m/>
    <m/>
    <m/>
    <m/>
    <x v="1"/>
    <m/>
  </r>
  <r>
    <n v="379"/>
    <s v="Start a new career in this field"/>
    <m/>
    <m/>
    <m/>
    <m/>
    <m/>
    <n v="39"/>
    <m/>
    <n v="8"/>
    <n v="90"/>
    <n v="12"/>
    <n v="15"/>
    <s v="Argentina"/>
    <n v="0"/>
    <s v="track suit / sweat suit"/>
    <m/>
    <m/>
    <s v="&quot;I am a learning machine&quot;"/>
    <n v="1"/>
    <s v="Product Management/Project Management"/>
    <m/>
    <s v="Manager"/>
    <m/>
    <s v="Automotive"/>
    <m/>
    <n v="1"/>
    <s v="Valeo"/>
    <s v="Masters"/>
    <m/>
    <m/>
    <m/>
    <m/>
    <s v="Artificial Intelligence"/>
    <m/>
    <m/>
    <m/>
    <m/>
    <m/>
    <x v="1"/>
    <m/>
  </r>
  <r>
    <n v="380"/>
    <m/>
    <m/>
    <m/>
    <m/>
    <s v="General interest in the topic (personal growth and enrichment)"/>
    <m/>
    <n v="22"/>
    <m/>
    <n v="8"/>
    <n v="45"/>
    <n v="10"/>
    <n v="5"/>
    <s v="US"/>
    <n v="1"/>
    <m/>
    <m/>
    <m/>
    <m/>
    <n v="1"/>
    <s v="Software Engineer"/>
    <m/>
    <s v="Intern"/>
    <m/>
    <s v="Automotive"/>
    <m/>
    <n v="1"/>
    <s v="Tesla"/>
    <s v="Associates"/>
    <m/>
    <m/>
    <m/>
    <s v="Machine Learning Engineer"/>
    <m/>
    <m/>
    <m/>
    <m/>
    <m/>
    <m/>
    <x v="2"/>
    <m/>
  </r>
  <r>
    <n v="381"/>
    <s v="Start a new career in this field"/>
    <s v="Grow skills for my current role"/>
    <m/>
    <m/>
    <s v="General interest in the topic (personal growth and enrichment)"/>
    <m/>
    <n v="45"/>
    <m/>
    <n v="8"/>
    <n v="15"/>
    <n v="12"/>
    <n v="24"/>
    <s v="France"/>
    <n v="1"/>
    <m/>
    <m/>
    <m/>
    <m/>
    <n v="1"/>
    <s v="Other"/>
    <m/>
    <s v="President"/>
    <m/>
    <s v="Retail &amp; Consumer Durables"/>
    <m/>
    <n v="20"/>
    <s v="Madrid"/>
    <s v="Masters"/>
    <m/>
    <m/>
    <m/>
    <s v="Machine Learning Engineer"/>
    <m/>
    <m/>
    <m/>
    <m/>
    <m/>
    <m/>
    <x v="1"/>
    <m/>
  </r>
  <r>
    <n v="382"/>
    <s v="Start a new career in this field"/>
    <m/>
    <m/>
    <m/>
    <m/>
    <m/>
    <n v="26"/>
    <m/>
    <n v="7"/>
    <n v="2"/>
    <n v="7"/>
    <n v="2"/>
    <s v="Canada"/>
    <n v="0"/>
    <s v="shoes (brand is TBD¦ probably Adidas or Puma)"/>
    <m/>
    <m/>
    <s v="Go high or go home"/>
    <n v="1"/>
    <s v="Software Engineer"/>
    <m/>
    <s v="Individual Contributor"/>
    <m/>
    <s v="Retail &amp; Consumer Durables"/>
    <m/>
    <n v="2"/>
    <s v="TOLA Corp"/>
    <s v="Bachelors"/>
    <m/>
    <m/>
    <m/>
    <m/>
    <m/>
    <s v="Deep Learning Foundations"/>
    <m/>
    <m/>
    <m/>
    <m/>
    <x v="0"/>
    <m/>
  </r>
  <r>
    <n v="383"/>
    <s v="Start a new career in this field"/>
    <m/>
    <m/>
    <m/>
    <s v="General interest in the topic (personal growth and enrichment)"/>
    <m/>
    <n v="32"/>
    <m/>
    <n v="6"/>
    <n v="80"/>
    <n v="10"/>
    <n v="3"/>
    <s v="Spain"/>
    <n v="1"/>
    <s v="jacket (brand is TBD... probably Patagonia)"/>
    <m/>
    <s v="Data is the new bacon&quot;"/>
    <m/>
    <n v="1"/>
    <s v="Co-founder (or solo founder)"/>
    <m/>
    <s v="Not Applicable"/>
    <m/>
    <s v="Technology &amp; Internet"/>
    <m/>
    <n v="10"/>
    <s v="Simples"/>
    <s v="Bachelors"/>
    <m/>
    <m/>
    <m/>
    <m/>
    <m/>
    <s v="Deep Learning Foundations"/>
    <m/>
    <m/>
    <m/>
    <m/>
    <x v="0"/>
    <m/>
  </r>
  <r>
    <n v="384"/>
    <s v="Start a new career in this field"/>
    <m/>
    <m/>
    <m/>
    <s v="General interest in the topic (personal growth and enrichment)"/>
    <m/>
    <n v="27"/>
    <m/>
    <n v="7"/>
    <n v="0"/>
    <n v="8"/>
    <n v="12"/>
    <s v="Japan"/>
    <n v="0"/>
    <s v="hoodie"/>
    <m/>
    <s v="Math - all the cool kids are doing it"/>
    <m/>
    <n v="1"/>
    <s v="Software Engineer"/>
    <m/>
    <s v="Director"/>
    <m/>
    <s v="Healthcare and Pharmaceuticals"/>
    <m/>
    <n v="8"/>
    <s v="self-employed"/>
    <s v="Bachelors"/>
    <m/>
    <m/>
    <m/>
    <m/>
    <m/>
    <s v="Deep Learning Foundations"/>
    <m/>
    <m/>
    <m/>
    <s v="Front-End Web Developer"/>
    <x v="2"/>
    <m/>
  </r>
  <r>
    <n v="385"/>
    <m/>
    <s v="Grow skills for my current role"/>
    <m/>
    <m/>
    <m/>
    <m/>
    <n v="23"/>
    <m/>
    <n v="7"/>
    <n v="40"/>
    <n v="7"/>
    <n v="2"/>
    <s v="Japan"/>
    <n v="1"/>
    <m/>
    <m/>
    <m/>
    <m/>
    <n v="1"/>
    <s v=" Artificial Intelligence Engineer"/>
    <m/>
    <s v="Individual Contributor"/>
    <m/>
    <s v="Technology &amp; Internet"/>
    <m/>
    <n v="1"/>
    <s v="Aganitha"/>
    <s v="Masters"/>
    <m/>
    <m/>
    <m/>
    <m/>
    <m/>
    <s v="Deep Learning Foundations"/>
    <m/>
    <m/>
    <m/>
    <m/>
    <x v="0"/>
    <m/>
  </r>
  <r>
    <n v="386"/>
    <m/>
    <s v="Grow skills for my current role"/>
    <m/>
    <m/>
    <m/>
    <m/>
    <m/>
    <m/>
    <n v="7"/>
    <n v="40"/>
    <n v="8"/>
    <n v="3"/>
    <s v="China"/>
    <n v="1"/>
    <m/>
    <m/>
    <m/>
    <m/>
    <n v="1"/>
    <s v="Software Engineer"/>
    <m/>
    <s v="Individual Contributor"/>
    <m/>
    <s v="Telecommunications"/>
    <m/>
    <n v="9"/>
    <s v="Nokia"/>
    <s v="Bachelors"/>
    <m/>
    <m/>
    <m/>
    <m/>
    <m/>
    <s v="Deep Learning Foundations"/>
    <m/>
    <m/>
    <m/>
    <s v="Android Developer"/>
    <x v="1"/>
    <m/>
  </r>
  <r>
    <n v="387"/>
    <m/>
    <s v="Grow skills for my current role"/>
    <m/>
    <m/>
    <m/>
    <m/>
    <n v="35"/>
    <m/>
    <n v="7"/>
    <n v="35"/>
    <n v="6"/>
    <n v="2"/>
    <s v="US"/>
    <n v="1"/>
    <m/>
    <m/>
    <m/>
    <m/>
    <n v="1"/>
    <s v="Data Engineer"/>
    <m/>
    <s v="Director"/>
    <m/>
    <s v="Technology &amp; Internet"/>
    <m/>
    <n v="12"/>
    <s v="Google"/>
    <s v="Bachelors"/>
    <m/>
    <m/>
    <m/>
    <m/>
    <m/>
    <s v="Deep Learning Foundations"/>
    <m/>
    <m/>
    <m/>
    <m/>
    <x v="0"/>
    <m/>
  </r>
  <r>
    <n v="388"/>
    <s v="Start a new career in this field"/>
    <s v="Grow skills for my current role"/>
    <m/>
    <m/>
    <s v="General interest in the topic (personal growth and enrichment)"/>
    <m/>
    <n v="29"/>
    <m/>
    <n v="6"/>
    <n v="140"/>
    <n v="5"/>
    <n v="4"/>
    <s v="Argentina"/>
    <n v="1"/>
    <m/>
    <m/>
    <m/>
    <m/>
    <n v="1"/>
    <s v="Software Engineer"/>
    <m/>
    <s v="Individual Contributor"/>
    <m/>
    <s v="Food &amp; Beverages"/>
    <m/>
    <n v="3"/>
    <s v="redbull "/>
    <s v="Bachelors"/>
    <m/>
    <m/>
    <m/>
    <m/>
    <s v="Artificial Intelligence"/>
    <s v="Deep Learning Foundations"/>
    <m/>
    <m/>
    <m/>
    <m/>
    <x v="1"/>
    <m/>
  </r>
  <r>
    <n v="389"/>
    <m/>
    <s v="Grow skills for my current role"/>
    <m/>
    <m/>
    <m/>
    <m/>
    <n v="25"/>
    <m/>
    <n v="7"/>
    <n v="120"/>
    <n v="8"/>
    <n v="3"/>
    <s v="Russia"/>
    <n v="0"/>
    <s v="shoes (brand is TBD¦ probably Adidas or Puma)"/>
    <m/>
    <s v="Machine learning for life"/>
    <m/>
    <n v="1"/>
    <s v="Software Engineer"/>
    <m/>
    <s v="Individual Contributor"/>
    <m/>
    <s v="Technology &amp; Internet"/>
    <m/>
    <n v="2"/>
    <s v="Python Developer"/>
    <s v="Nanodegree Program"/>
    <m/>
    <m/>
    <m/>
    <s v="Machine Learning Engineer"/>
    <m/>
    <m/>
    <m/>
    <m/>
    <m/>
    <m/>
    <x v="1"/>
    <m/>
  </r>
  <r>
    <n v="390"/>
    <s v="Start a new career in this field"/>
    <s v="Grow skills for my current role"/>
    <m/>
    <m/>
    <s v="General interest in the topic (personal growth and enrichment)"/>
    <m/>
    <n v="41"/>
    <m/>
    <n v="7"/>
    <n v="50"/>
    <n v="10"/>
    <n v="6"/>
    <s v="Spain"/>
    <n v="1"/>
    <m/>
    <m/>
    <m/>
    <m/>
    <n v="1"/>
    <s v="Software Engineer"/>
    <m/>
    <s v="Vice President"/>
    <m/>
    <s v="Insurance"/>
    <m/>
    <n v="11"/>
    <s v="LGT Capital Partners"/>
    <s v="PhD"/>
    <m/>
    <m/>
    <m/>
    <m/>
    <s v="Artificial Intelligence"/>
    <m/>
    <m/>
    <m/>
    <m/>
    <m/>
    <x v="1"/>
    <m/>
  </r>
  <r>
    <n v="391"/>
    <m/>
    <m/>
    <m/>
    <s v="Help prepare for an advanced degree"/>
    <m/>
    <m/>
    <n v="37"/>
    <m/>
    <n v="8"/>
    <n v="60"/>
    <n v="10"/>
    <n v="5"/>
    <s v="Canada"/>
    <n v="0"/>
    <s v="t-shirt"/>
    <m/>
    <s v="A quality life demands quality questions"/>
    <m/>
    <n v="1"/>
    <s v="Software Engineer"/>
    <m/>
    <s v="Not Applicable"/>
    <m/>
    <s v="Utilities, Energy and Extraction"/>
    <m/>
    <n v="1"/>
    <s v="Energypro GmbH"/>
    <s v="Associates"/>
    <m/>
    <m/>
    <m/>
    <m/>
    <m/>
    <s v="Deep Learning Foundations"/>
    <m/>
    <m/>
    <m/>
    <m/>
    <x v="1"/>
    <m/>
  </r>
  <r>
    <n v="392"/>
    <m/>
    <m/>
    <m/>
    <m/>
    <s v="General interest in the topic (personal growth and enrichment)"/>
    <m/>
    <n v="44"/>
    <m/>
    <n v="7"/>
    <n v="30"/>
    <n v="10"/>
    <n v="4"/>
    <s v="UK"/>
    <n v="1"/>
    <m/>
    <m/>
    <m/>
    <m/>
    <n v="1"/>
    <s v="Business Intelligence / Business Analyst"/>
    <m/>
    <s v="Manager"/>
    <m/>
    <s v="Telecommunications"/>
    <m/>
    <n v="10"/>
    <s v="Telnor"/>
    <s v="Bachelors"/>
    <s v="Intro to Programming"/>
    <m/>
    <m/>
    <m/>
    <m/>
    <m/>
    <m/>
    <m/>
    <m/>
    <s v="Android Basics "/>
    <x v="4"/>
    <m/>
  </r>
  <r>
    <n v="393"/>
    <m/>
    <m/>
    <s v="Help move from academia to industry"/>
    <m/>
    <s v="General interest in the topic (personal growth and enrichment)"/>
    <m/>
    <n v="33"/>
    <m/>
    <n v="8"/>
    <n v="40"/>
    <n v="12"/>
    <n v="75"/>
    <s v="France"/>
    <n v="1"/>
    <m/>
    <m/>
    <m/>
    <m/>
    <n v="1"/>
    <s v="Data Scientist"/>
    <m/>
    <s v="Individual Contributor"/>
    <m/>
    <s v="Healthcare and Pharmaceuticals"/>
    <m/>
    <n v="2"/>
    <s v="Henry Ford Healthcare System"/>
    <s v="Masters"/>
    <m/>
    <m/>
    <m/>
    <s v="Machine Learning Engineer"/>
    <m/>
    <m/>
    <m/>
    <m/>
    <m/>
    <m/>
    <x v="3"/>
    <s v="I received no help."/>
  </r>
  <r>
    <n v="394"/>
    <m/>
    <m/>
    <m/>
    <m/>
    <s v="General interest in the topic (personal growth and enrichment)"/>
    <m/>
    <n v="42"/>
    <m/>
    <n v="8"/>
    <n v="0"/>
    <n v="2"/>
    <n v="0"/>
    <s v="Russia"/>
    <n v="1"/>
    <m/>
    <m/>
    <m/>
    <m/>
    <n v="1"/>
    <s v="Consulting"/>
    <m/>
    <s v="Individual Contributor"/>
    <m/>
    <s v="Technology &amp; Internet"/>
    <m/>
    <n v="20"/>
    <s v="Curry Gosselin Group Inc."/>
    <s v="Masters"/>
    <m/>
    <m/>
    <m/>
    <s v="Machine Learning Engineer"/>
    <m/>
    <m/>
    <m/>
    <m/>
    <m/>
    <m/>
    <x v="1"/>
    <m/>
  </r>
  <r>
    <n v="395"/>
    <s v="Start a new career in this field"/>
    <s v="Grow skills for my current role"/>
    <m/>
    <s v="Help prepare for an advanced degree"/>
    <s v="General interest in the topic (personal growth and enrichment)"/>
    <m/>
    <n v="41"/>
    <m/>
    <n v="7"/>
    <n v="3"/>
    <n v="15"/>
    <n v="7"/>
    <s v="Canada"/>
    <n v="0"/>
    <s v="backpack"/>
    <m/>
    <m/>
    <s v="Never stop learning"/>
    <n v="1"/>
    <s v="Consulting"/>
    <m/>
    <s v="Manager"/>
    <m/>
    <s v="Telecommunications"/>
    <m/>
    <n v="20"/>
    <s v="Ericcson"/>
    <s v="Bachelors"/>
    <m/>
    <m/>
    <m/>
    <m/>
    <m/>
    <s v="Deep Learning Foundations"/>
    <m/>
    <m/>
    <m/>
    <m/>
    <x v="0"/>
    <m/>
  </r>
  <r>
    <n v="396"/>
    <s v="Start a new career in this field"/>
    <m/>
    <m/>
    <s v="Help prepare for an advanced degree"/>
    <s v="General interest in the topic (personal growth and enrichment)"/>
    <m/>
    <n v="40"/>
    <m/>
    <n v="7"/>
    <n v="0"/>
    <n v="8"/>
    <n v="10"/>
    <s v="China"/>
    <n v="1"/>
    <m/>
    <m/>
    <m/>
    <m/>
    <n v="1"/>
    <s v="Co-founder (or solo founder)"/>
    <m/>
    <s v="Director"/>
    <m/>
    <s v="Transportation &amp; Delivery"/>
    <m/>
    <n v="15"/>
    <s v="Antevis UAB"/>
    <s v="Masters"/>
    <m/>
    <m/>
    <m/>
    <m/>
    <m/>
    <s v="Deep Learning Foundations"/>
    <m/>
    <m/>
    <m/>
    <m/>
    <x v="1"/>
    <m/>
  </r>
  <r>
    <n v="397"/>
    <m/>
    <s v="Grow skills for my current role"/>
    <m/>
    <m/>
    <m/>
    <m/>
    <n v="32"/>
    <m/>
    <n v="8"/>
    <n v="20"/>
    <n v="6"/>
    <n v="0"/>
    <s v="China"/>
    <n v="0"/>
    <s v="jacket (brand is TBD... probably Patagonia)"/>
    <m/>
    <s v="A quality life demands quality questions"/>
    <m/>
    <n v="1"/>
    <s v="Software Engineer"/>
    <m/>
    <s v="Individual Contributor"/>
    <m/>
    <s v="Technology &amp; Internet"/>
    <m/>
    <n v="8"/>
    <s v="Facebook"/>
    <s v="Bachelors"/>
    <m/>
    <m/>
    <m/>
    <m/>
    <s v="Artificial Intelligence"/>
    <m/>
    <m/>
    <m/>
    <m/>
    <m/>
    <x v="0"/>
    <m/>
  </r>
  <r>
    <n v="398"/>
    <s v="Start a new career in this field"/>
    <m/>
    <m/>
    <m/>
    <s v="General interest in the topic (personal growth and enrichment)"/>
    <m/>
    <n v="56"/>
    <m/>
    <n v="7"/>
    <n v="90"/>
    <n v="13"/>
    <n v="20"/>
    <s v="Russia"/>
    <n v="1"/>
    <s v="t-shirt"/>
    <m/>
    <s v="Machine learning for life"/>
    <m/>
    <n v="1"/>
    <s v="Software Engineer"/>
    <m/>
    <s v="Manager"/>
    <m/>
    <s v="Technology &amp; Internet"/>
    <m/>
    <n v="20"/>
    <s v="Geoscape"/>
    <s v="Masters"/>
    <m/>
    <m/>
    <m/>
    <m/>
    <s v="Artificial Intelligence"/>
    <s v="Deep Learning Foundations"/>
    <m/>
    <m/>
    <m/>
    <s v="Android Developer"/>
    <x v="2"/>
    <m/>
  </r>
  <r>
    <n v="399"/>
    <m/>
    <s v="Grow skills for my current role"/>
    <s v="Help move from academia to industry"/>
    <s v="Help prepare for an advanced degree"/>
    <m/>
    <m/>
    <n v="23"/>
    <m/>
    <n v="5"/>
    <n v="0"/>
    <n v="8"/>
    <n v="10"/>
    <s v="UK"/>
    <n v="1"/>
    <m/>
    <m/>
    <m/>
    <m/>
    <n v="0"/>
    <m/>
    <m/>
    <m/>
    <m/>
    <m/>
    <m/>
    <m/>
    <m/>
    <s v="High school or below"/>
    <m/>
    <m/>
    <s v="Data Analyst"/>
    <m/>
    <m/>
    <m/>
    <m/>
    <m/>
    <s v="None"/>
    <m/>
    <x v="3"/>
    <m/>
  </r>
  <r>
    <n v="400"/>
    <s v="Start a new career in this field"/>
    <s v="Grow skills for my current role"/>
    <m/>
    <m/>
    <s v="General interest in the topic (personal growth and enrichment)"/>
    <m/>
    <m/>
    <m/>
    <n v="7"/>
    <n v="30"/>
    <n v="12"/>
    <n v="25"/>
    <s v="France"/>
    <n v="0"/>
    <s v="track suit / sweat suit"/>
    <m/>
    <s v="A quality life demands quality questions"/>
    <m/>
    <n v="1"/>
    <s v="Accounting/Finance"/>
    <m/>
    <s v="Manager"/>
    <m/>
    <s v="Real Estate"/>
    <m/>
    <n v="6"/>
    <s v="MeyerPartner"/>
    <s v="Masters"/>
    <m/>
    <m/>
    <s v="Data Analyst"/>
    <m/>
    <m/>
    <m/>
    <m/>
    <m/>
    <m/>
    <m/>
    <x v="2"/>
    <m/>
  </r>
  <r>
    <n v="401"/>
    <s v="Start a new career in this field"/>
    <s v="Grow skills for my current role"/>
    <m/>
    <m/>
    <s v="General interest in the topic (personal growth and enrichment)"/>
    <m/>
    <n v="44"/>
    <m/>
    <n v="7"/>
    <n v="100"/>
    <n v="11"/>
    <n v="6"/>
    <s v="China"/>
    <n v="0"/>
    <s v="hat"/>
    <m/>
    <s v="A quality life demands quality questions"/>
    <m/>
    <n v="1"/>
    <s v="Other"/>
    <m/>
    <m/>
    <s v="Tax Officer"/>
    <s v="Government"/>
    <m/>
    <n v="3"/>
    <s v="Revenue Services of Brazil"/>
    <s v="Bachelors"/>
    <m/>
    <m/>
    <m/>
    <s v="Machine Learning Engineer"/>
    <m/>
    <m/>
    <m/>
    <m/>
    <m/>
    <m/>
    <x v="1"/>
    <m/>
  </r>
  <r>
    <n v="402"/>
    <m/>
    <s v="Grow skills for my current role"/>
    <m/>
    <m/>
    <m/>
    <m/>
    <n v="29"/>
    <m/>
    <n v="7"/>
    <n v="10"/>
    <n v="10"/>
    <n v="15"/>
    <s v="Mexico"/>
    <n v="1"/>
    <m/>
    <m/>
    <m/>
    <m/>
    <n v="1"/>
    <s v="Software Engineer"/>
    <m/>
    <s v="Not Applicable"/>
    <m/>
    <s v="Technology &amp; Internet"/>
    <m/>
    <n v="6"/>
    <s v="Vizzuality"/>
    <s v="Masters"/>
    <m/>
    <m/>
    <m/>
    <s v="Machine Learning Engineer"/>
    <m/>
    <m/>
    <m/>
    <m/>
    <m/>
    <m/>
    <x v="0"/>
    <m/>
  </r>
  <r>
    <n v="403"/>
    <s v="Start a new career in this field"/>
    <s v="Grow skills for my current role"/>
    <m/>
    <m/>
    <s v="General interest in the topic (personal growth and enrichment)"/>
    <m/>
    <n v="31"/>
    <m/>
    <n v="8"/>
    <n v="45"/>
    <n v="12"/>
    <n v="2"/>
    <s v="Singapore"/>
    <n v="1"/>
    <m/>
    <m/>
    <m/>
    <m/>
    <n v="1"/>
    <s v="Business Intelligence / Business Analyst"/>
    <m/>
    <s v="Manager"/>
    <m/>
    <s v="Healthcare and Pharmaceuticals"/>
    <m/>
    <n v="2"/>
    <s v="Mylan"/>
    <s v="Bachelors"/>
    <m/>
    <m/>
    <s v="Data Analyst"/>
    <m/>
    <m/>
    <m/>
    <m/>
    <m/>
    <m/>
    <m/>
    <x v="1"/>
    <m/>
  </r>
  <r>
    <n v="404"/>
    <s v="Start a new career in this field"/>
    <m/>
    <s v="Help move from academia to industry"/>
    <s v="Help prepare for an advanced degree"/>
    <s v="General interest in the topic (personal growth and enrichment)"/>
    <m/>
    <n v="27"/>
    <m/>
    <n v="7"/>
    <n v="60"/>
    <n v="8"/>
    <n v="2"/>
    <s v="France"/>
    <n v="0"/>
    <s v="t-shirt"/>
    <m/>
    <s v="Data is the new bacon&quot;"/>
    <m/>
    <n v="1"/>
    <s v="Student"/>
    <m/>
    <s v="Intern"/>
    <m/>
    <s v="Nonprofit"/>
    <m/>
    <n v="2"/>
    <s v="Fraunhofer IMW"/>
    <s v="Bachelors"/>
    <m/>
    <m/>
    <m/>
    <m/>
    <s v="Artificial Intelligence"/>
    <m/>
    <m/>
    <m/>
    <m/>
    <m/>
    <x v="2"/>
    <m/>
  </r>
  <r>
    <n v="405"/>
    <m/>
    <m/>
    <m/>
    <s v="Help prepare for an advanced degree"/>
    <s v="General interest in the topic (personal growth and enrichment)"/>
    <m/>
    <n v="22"/>
    <m/>
    <n v="4"/>
    <n v="10"/>
    <n v="10"/>
    <n v="14"/>
    <s v="UK"/>
    <n v="0"/>
    <s v="t-shirt"/>
    <m/>
    <s v="Machine learning for life"/>
    <m/>
    <n v="0"/>
    <m/>
    <m/>
    <m/>
    <m/>
    <m/>
    <m/>
    <m/>
    <m/>
    <s v="Bachelors"/>
    <m/>
    <m/>
    <m/>
    <s v="Machine Learning Engineer"/>
    <m/>
    <m/>
    <m/>
    <m/>
    <m/>
    <m/>
    <x v="1"/>
    <m/>
  </r>
  <r>
    <n v="406"/>
    <s v="Start a new career in this field"/>
    <m/>
    <m/>
    <m/>
    <s v="General interest in the topic (personal growth and enrichment)"/>
    <m/>
    <n v="34"/>
    <m/>
    <n v="8"/>
    <n v="60"/>
    <n v="10"/>
    <n v="20"/>
    <s v="China"/>
    <n v="0"/>
    <s v="t-shirt"/>
    <m/>
    <s v="Math - all the cool kids are doing it"/>
    <m/>
    <n v="1"/>
    <s v="Educator / Instructor"/>
    <m/>
    <s v="Not Applicable"/>
    <m/>
    <s v="Education"/>
    <m/>
    <n v="6"/>
    <s v="University of northern Colorado"/>
    <s v="Masters"/>
    <m/>
    <m/>
    <m/>
    <m/>
    <m/>
    <s v="Deep Learning Foundations"/>
    <m/>
    <m/>
    <m/>
    <m/>
    <x v="1"/>
    <m/>
  </r>
  <r>
    <n v="407"/>
    <m/>
    <s v="Grow skills for my current role"/>
    <m/>
    <m/>
    <s v="General interest in the topic (personal growth and enrichment)"/>
    <m/>
    <n v="27"/>
    <m/>
    <n v="6"/>
    <n v="50"/>
    <n v="12"/>
    <n v="2"/>
    <s v="Canada"/>
    <n v="0"/>
    <s v="t-shirt"/>
    <m/>
    <s v="Data is the new bacon&quot;"/>
    <m/>
    <n v="1"/>
    <s v="Software Engineer"/>
    <m/>
    <s v="Individual Contributor"/>
    <m/>
    <s v="Airlines &amp; Aerospace (including Defense)"/>
    <m/>
    <n v="3"/>
    <s v="Bradar - Embraer Defesa e SeguranÃ§a"/>
    <s v="Bachelors"/>
    <m/>
    <m/>
    <m/>
    <s v="Machine Learning Engineer"/>
    <m/>
    <m/>
    <m/>
    <m/>
    <m/>
    <m/>
    <x v="2"/>
    <m/>
  </r>
  <r>
    <n v="408"/>
    <m/>
    <m/>
    <s v="Help move from academia to industry"/>
    <s v="Help prepare for an advanced degree"/>
    <s v="General interest in the topic (personal growth and enrichment)"/>
    <m/>
    <n v="29"/>
    <m/>
    <n v="7"/>
    <n v="180"/>
    <n v="8"/>
    <n v="30"/>
    <s v="Spain"/>
    <n v="0"/>
    <s v="hoodie"/>
    <m/>
    <s v="Data is the new bacon&quot;"/>
    <m/>
    <n v="1"/>
    <s v="Student"/>
    <m/>
    <s v="Not Applicable"/>
    <m/>
    <s v="Government"/>
    <m/>
    <n v="2"/>
    <s v="Minas Gerais House of Representatives"/>
    <s v="Masters"/>
    <m/>
    <m/>
    <m/>
    <m/>
    <m/>
    <s v="Deep Learning Foundations"/>
    <m/>
    <m/>
    <m/>
    <m/>
    <x v="1"/>
    <m/>
  </r>
  <r>
    <n v="409"/>
    <m/>
    <m/>
    <m/>
    <m/>
    <s v="General interest in the topic (personal growth and enrichment)"/>
    <m/>
    <m/>
    <m/>
    <n v="45"/>
    <n v="180"/>
    <n v="6"/>
    <n v="5"/>
    <s v="Singapore"/>
    <n v="0"/>
    <s v="track suit / sweat suit"/>
    <m/>
    <s v="Machine learning for life"/>
    <m/>
    <n v="1"/>
    <s v="Data Scientist"/>
    <m/>
    <s v="Director"/>
    <m/>
    <s v="Government"/>
    <m/>
    <n v="27"/>
    <s v="DC"/>
    <s v="Masters"/>
    <m/>
    <m/>
    <m/>
    <s v="Machine Learning Engineer"/>
    <m/>
    <m/>
    <m/>
    <m/>
    <m/>
    <m/>
    <x v="1"/>
    <m/>
  </r>
  <r>
    <n v="410"/>
    <m/>
    <s v="Grow skills for my current role"/>
    <m/>
    <m/>
    <s v="General interest in the topic (personal growth and enrichment)"/>
    <m/>
    <n v="49"/>
    <m/>
    <n v="7"/>
    <n v="90"/>
    <n v="9"/>
    <n v="5"/>
    <s v="India"/>
    <n v="1"/>
    <m/>
    <m/>
    <m/>
    <m/>
    <n v="1"/>
    <s v="Software Engineer"/>
    <m/>
    <s v="Individual Contributor"/>
    <m/>
    <s v="Technology &amp; Internet"/>
    <m/>
    <n v="21"/>
    <m/>
    <s v="Bachelors"/>
    <m/>
    <m/>
    <m/>
    <m/>
    <m/>
    <s v="Deep Learning Foundations"/>
    <m/>
    <m/>
    <m/>
    <m/>
    <x v="1"/>
    <m/>
  </r>
  <r>
    <n v="411"/>
    <m/>
    <s v="Grow skills for my current role"/>
    <m/>
    <m/>
    <s v="General interest in the topic (personal growth and enrichment)"/>
    <m/>
    <n v="30"/>
    <m/>
    <n v="7"/>
    <n v="40"/>
    <n v="10"/>
    <n v="12"/>
    <s v="Argentina"/>
    <n v="0"/>
    <s v="hoodie"/>
    <m/>
    <s v="Machine learning for life"/>
    <m/>
    <n v="1"/>
    <s v="Data Scientist"/>
    <m/>
    <s v="Manager"/>
    <m/>
    <s v="Telecommunications"/>
    <m/>
    <n v="3"/>
    <s v="Telia "/>
    <s v="PhD"/>
    <m/>
    <m/>
    <m/>
    <m/>
    <s v="Artificial Intelligence"/>
    <m/>
    <m/>
    <m/>
    <m/>
    <m/>
    <x v="0"/>
    <m/>
  </r>
  <r>
    <n v="412"/>
    <m/>
    <s v="Grow skills for my current role"/>
    <m/>
    <m/>
    <m/>
    <m/>
    <n v="25"/>
    <m/>
    <n v="7"/>
    <n v="40"/>
    <n v="10"/>
    <n v="10"/>
    <s v="Argentina"/>
    <n v="0"/>
    <s v="hoodie"/>
    <m/>
    <s v="A quality life demands quality questions"/>
    <m/>
    <n v="1"/>
    <s v="Software Engineer"/>
    <m/>
    <s v="Individual Contributor"/>
    <m/>
    <s v="Technology &amp; Internet"/>
    <m/>
    <n v="3"/>
    <s v="Indotrading"/>
    <s v="Bachelors"/>
    <m/>
    <m/>
    <m/>
    <m/>
    <s v="Artificial Intelligence"/>
    <m/>
    <m/>
    <m/>
    <m/>
    <m/>
    <x v="1"/>
    <m/>
  </r>
  <r>
    <n v="413"/>
    <m/>
    <s v="Grow skills for my current role"/>
    <m/>
    <m/>
    <s v="General interest in the topic (personal growth and enrichment)"/>
    <m/>
    <n v="26"/>
    <m/>
    <n v="7"/>
    <n v="30"/>
    <n v="10"/>
    <n v="20"/>
    <s v="Russia"/>
    <n v="0"/>
    <s v="hoodie"/>
    <m/>
    <s v="Machine learning for life"/>
    <m/>
    <n v="1"/>
    <s v="Software Engineer"/>
    <m/>
    <s v="Individual Contributor"/>
    <m/>
    <s v="Technology &amp; Internet"/>
    <m/>
    <n v="6"/>
    <s v="Apple"/>
    <s v="Masters"/>
    <m/>
    <m/>
    <m/>
    <m/>
    <m/>
    <s v="Deep Learning Foundations"/>
    <m/>
    <m/>
    <m/>
    <m/>
    <x v="1"/>
    <m/>
  </r>
  <r>
    <n v="414"/>
    <m/>
    <s v="Grow skills for my current role"/>
    <m/>
    <m/>
    <m/>
    <m/>
    <n v="27"/>
    <m/>
    <n v="7"/>
    <n v="60"/>
    <n v="12"/>
    <n v="10"/>
    <s v="Argentina"/>
    <n v="0"/>
    <s v="hoodie"/>
    <m/>
    <s v="Data is the new bacon&quot;"/>
    <m/>
    <n v="1"/>
    <s v="Business Intelligence / Business Analyst"/>
    <m/>
    <s v="Individual Contributor"/>
    <m/>
    <s v="Advertising &amp; Marketing"/>
    <m/>
    <n v="2"/>
    <s v="Accenture"/>
    <s v="Masters"/>
    <m/>
    <m/>
    <m/>
    <s v="Machine Learning Engineer"/>
    <m/>
    <m/>
    <m/>
    <m/>
    <m/>
    <m/>
    <x v="2"/>
    <m/>
  </r>
  <r>
    <n v="415"/>
    <s v="Start a new career in this field"/>
    <m/>
    <m/>
    <m/>
    <m/>
    <m/>
    <n v="21"/>
    <m/>
    <n v="5"/>
    <n v="60"/>
    <n v="8"/>
    <n v="2"/>
    <s v="UK"/>
    <n v="1"/>
    <m/>
    <m/>
    <m/>
    <m/>
    <n v="0"/>
    <m/>
    <m/>
    <m/>
    <m/>
    <m/>
    <m/>
    <m/>
    <m/>
    <s v="High school or below"/>
    <m/>
    <m/>
    <s v="Data Analyst"/>
    <m/>
    <m/>
    <m/>
    <m/>
    <m/>
    <m/>
    <m/>
    <x v="0"/>
    <m/>
  </r>
  <r>
    <n v="416"/>
    <s v="Start a new career in this field"/>
    <s v="Grow skills for my current role"/>
    <m/>
    <m/>
    <s v="General interest in the topic (personal growth and enrichment)"/>
    <m/>
    <n v="33"/>
    <m/>
    <n v="8"/>
    <n v="30"/>
    <n v="8"/>
    <n v="3"/>
    <s v="Mexico"/>
    <n v="1"/>
    <m/>
    <m/>
    <m/>
    <m/>
    <n v="1"/>
    <s v="Data Engineer"/>
    <m/>
    <s v="Individual Contributor"/>
    <m/>
    <s v="Technology &amp; Internet"/>
    <m/>
    <n v="7"/>
    <s v="IBM"/>
    <s v="Masters"/>
    <m/>
    <m/>
    <m/>
    <m/>
    <s v="Artificial Intelligence"/>
    <m/>
    <m/>
    <m/>
    <m/>
    <m/>
    <x v="1"/>
    <m/>
  </r>
  <r>
    <n v="417"/>
    <m/>
    <m/>
    <m/>
    <s v="Help prepare for an advanced degree"/>
    <m/>
    <m/>
    <n v="22"/>
    <m/>
    <n v="5"/>
    <n v="40"/>
    <n v="16"/>
    <n v="12"/>
    <s v="Russia"/>
    <n v="1"/>
    <m/>
    <m/>
    <m/>
    <m/>
    <n v="1"/>
    <s v="Machine Learning Engineer"/>
    <m/>
    <s v="Intern"/>
    <m/>
    <s v="Education"/>
    <m/>
    <n v="1"/>
    <s v="University of Houston"/>
    <s v="Bachelors"/>
    <m/>
    <m/>
    <m/>
    <m/>
    <m/>
    <s v="Deep Learning Foundations"/>
    <m/>
    <m/>
    <m/>
    <m/>
    <x v="2"/>
    <m/>
  </r>
  <r>
    <n v="418"/>
    <m/>
    <m/>
    <m/>
    <m/>
    <s v="General interest in the topic (personal growth and enrichment)"/>
    <m/>
    <n v="34"/>
    <m/>
    <n v="8"/>
    <n v="180"/>
    <n v="6"/>
    <n v="200"/>
    <s v="US"/>
    <n v="0"/>
    <s v="hoodie"/>
    <m/>
    <s v="Math - all the cool kids are doing it"/>
    <m/>
    <n v="1"/>
    <s v="Software Engineer"/>
    <m/>
    <s v="Individual Contributor"/>
    <m/>
    <m/>
    <s v="Finance "/>
    <n v="9"/>
    <m/>
    <s v="Masters"/>
    <m/>
    <m/>
    <s v="Data Analyst"/>
    <m/>
    <m/>
    <m/>
    <m/>
    <m/>
    <m/>
    <m/>
    <x v="1"/>
    <m/>
  </r>
  <r>
    <n v="419"/>
    <m/>
    <s v="Grow skills for my current role"/>
    <m/>
    <s v="Help prepare for an advanced degree"/>
    <s v="General interest in the topic (personal growth and enrichment)"/>
    <m/>
    <n v="29"/>
    <m/>
    <n v="7"/>
    <n v="60"/>
    <n v="540"/>
    <n v="12"/>
    <s v="Mexico"/>
    <n v="0"/>
    <s v="backpack"/>
    <m/>
    <s v="Math - all the cool kids are doing it"/>
    <m/>
    <n v="1"/>
    <s v="Data Engineer"/>
    <m/>
    <s v="Individual Contributor"/>
    <m/>
    <s v="Airlines &amp; Aerospace (including Defense)"/>
    <m/>
    <n v="5"/>
    <s v="SpaceX"/>
    <s v="Masters"/>
    <m/>
    <m/>
    <s v="Data Analyst"/>
    <m/>
    <s v="Artificial Intelligence"/>
    <m/>
    <m/>
    <m/>
    <m/>
    <m/>
    <x v="1"/>
    <m/>
  </r>
  <r>
    <n v="420"/>
    <m/>
    <m/>
    <s v="Help move from academia to industry"/>
    <s v="Help prepare for an advanced degree"/>
    <s v="General interest in the topic (personal growth and enrichment)"/>
    <m/>
    <n v="25"/>
    <m/>
    <n v="7"/>
    <n v="3"/>
    <n v="8"/>
    <n v="6"/>
    <s v="Spain"/>
    <n v="1"/>
    <m/>
    <m/>
    <m/>
    <m/>
    <n v="1"/>
    <s v="Business Intelligence / Business Analyst"/>
    <m/>
    <s v="Individual Contributor"/>
    <m/>
    <s v="Manufacturing"/>
    <m/>
    <n v="1"/>
    <m/>
    <s v="Bachelors"/>
    <m/>
    <m/>
    <m/>
    <m/>
    <s v="Artificial Intelligence"/>
    <m/>
    <m/>
    <m/>
    <m/>
    <m/>
    <x v="1"/>
    <m/>
  </r>
  <r>
    <n v="421"/>
    <s v="Start a new career in this field"/>
    <s v="Grow skills for my current role"/>
    <s v="Help move from academia to industry"/>
    <m/>
    <s v="General interest in the topic (personal growth and enrichment)"/>
    <m/>
    <n v="23"/>
    <m/>
    <n v="8"/>
    <n v="0"/>
    <n v="10"/>
    <n v="2"/>
    <s v="India"/>
    <n v="0"/>
    <s v="backpack"/>
    <m/>
    <s v="A quality life demands quality questions"/>
    <m/>
    <n v="0"/>
    <m/>
    <m/>
    <m/>
    <m/>
    <m/>
    <m/>
    <m/>
    <m/>
    <s v="Bachelors"/>
    <m/>
    <m/>
    <m/>
    <s v="Machine Learning Engineer"/>
    <m/>
    <m/>
    <m/>
    <m/>
    <m/>
    <s v="Android Developer"/>
    <x v="1"/>
    <m/>
  </r>
  <r>
    <n v="422"/>
    <m/>
    <s v="Grow skills for my current role"/>
    <m/>
    <m/>
    <s v="General interest in the topic (personal growth and enrichment)"/>
    <m/>
    <n v="26"/>
    <m/>
    <n v="7"/>
    <n v="1"/>
    <n v="10"/>
    <n v="10"/>
    <s v="US"/>
    <n v="1"/>
    <m/>
    <m/>
    <m/>
    <m/>
    <n v="1"/>
    <s v="Data Analyst"/>
    <m/>
    <s v="Individual Contributor"/>
    <m/>
    <s v="Technology &amp; Internet"/>
    <m/>
    <n v="3"/>
    <s v="PayPal"/>
    <s v="Bachelors"/>
    <m/>
    <m/>
    <m/>
    <m/>
    <m/>
    <s v="Deep Learning Foundations"/>
    <m/>
    <m/>
    <m/>
    <m/>
    <x v="1"/>
    <m/>
  </r>
  <r>
    <n v="423"/>
    <m/>
    <s v="Grow skills for my current role"/>
    <m/>
    <s v="Help prepare for an advanced degree"/>
    <m/>
    <m/>
    <n v="37"/>
    <m/>
    <n v="6"/>
    <n v="60"/>
    <n v="7"/>
    <n v="10"/>
    <s v="India"/>
    <n v="1"/>
    <m/>
    <m/>
    <m/>
    <m/>
    <n v="1"/>
    <s v="Software Engineer"/>
    <m/>
    <s v="Not Applicable"/>
    <m/>
    <s v="Technology &amp; Internet"/>
    <m/>
    <n v="11"/>
    <s v="ClickSales"/>
    <s v="Masters"/>
    <m/>
    <m/>
    <m/>
    <m/>
    <s v="Artificial Intelligence"/>
    <m/>
    <m/>
    <m/>
    <m/>
    <m/>
    <x v="2"/>
    <m/>
  </r>
  <r>
    <n v="424"/>
    <m/>
    <s v="Grow skills for my current role"/>
    <m/>
    <s v="Help prepare for an advanced degree"/>
    <m/>
    <m/>
    <n v="25"/>
    <m/>
    <n v="5"/>
    <n v="240"/>
    <n v="6"/>
    <n v="24"/>
    <s v="UK"/>
    <n v="1"/>
    <m/>
    <m/>
    <m/>
    <m/>
    <n v="1"/>
    <s v="Software Engineer"/>
    <m/>
    <s v="Not Applicable"/>
    <m/>
    <s v="Technology &amp; Internet"/>
    <m/>
    <n v="2"/>
    <s v="Platform45"/>
    <s v="Nanodegree Program"/>
    <m/>
    <m/>
    <m/>
    <m/>
    <m/>
    <s v="Deep Learning Foundations"/>
    <m/>
    <m/>
    <m/>
    <m/>
    <x v="0"/>
    <m/>
  </r>
  <r>
    <n v="425"/>
    <s v="Start a new career in this field"/>
    <m/>
    <m/>
    <m/>
    <m/>
    <m/>
    <n v="57"/>
    <m/>
    <n v="7"/>
    <n v="0"/>
    <n v="8"/>
    <n v="15"/>
    <s v="Mexico"/>
    <n v="0"/>
    <s v="backpack"/>
    <m/>
    <s v="Machine learning for life"/>
    <m/>
    <n v="1"/>
    <s v="Consulting"/>
    <m/>
    <s v="Individual Contributor"/>
    <m/>
    <s v="Technology &amp; Internet"/>
    <m/>
    <n v="30"/>
    <s v="Freelancing"/>
    <s v="Masters"/>
    <m/>
    <m/>
    <m/>
    <s v="Machine Learning Engineer"/>
    <m/>
    <m/>
    <m/>
    <m/>
    <m/>
    <m/>
    <x v="1"/>
    <m/>
  </r>
  <r>
    <n v="426"/>
    <m/>
    <m/>
    <s v="Help move from academia to industry"/>
    <m/>
    <s v="General interest in the topic (personal growth and enrichment)"/>
    <m/>
    <m/>
    <m/>
    <n v="8"/>
    <n v="0"/>
    <n v="8"/>
    <n v="4"/>
    <s v="France"/>
    <n v="0"/>
    <s v="track suit / sweat suit"/>
    <m/>
    <s v="Machine learning for life"/>
    <m/>
    <n v="0"/>
    <m/>
    <m/>
    <m/>
    <m/>
    <m/>
    <m/>
    <m/>
    <m/>
    <s v="Masters"/>
    <m/>
    <m/>
    <m/>
    <m/>
    <s v="Artificial Intelligence"/>
    <m/>
    <m/>
    <m/>
    <m/>
    <s v="Full Stack Web Developer"/>
    <x v="4"/>
    <m/>
  </r>
  <r>
    <n v="427"/>
    <s v="Start a new career in this field"/>
    <m/>
    <m/>
    <m/>
    <m/>
    <m/>
    <n v="36"/>
    <m/>
    <n v="7"/>
    <n v="40"/>
    <n v="7"/>
    <n v="36"/>
    <s v="Argentina"/>
    <n v="0"/>
    <s v="t-shirt"/>
    <m/>
    <s v="A quality life demands quality questions"/>
    <m/>
    <n v="1"/>
    <s v="Other"/>
    <m/>
    <s v="Not Applicable"/>
    <m/>
    <s v="Government"/>
    <m/>
    <n v="6"/>
    <s v="Texas Department of Criminal Justice"/>
    <s v="Associates"/>
    <m/>
    <m/>
    <m/>
    <s v="Machine Learning Engineer"/>
    <m/>
    <m/>
    <m/>
    <m/>
    <m/>
    <m/>
    <x v="1"/>
    <m/>
  </r>
  <r>
    <n v="428"/>
    <m/>
    <m/>
    <m/>
    <m/>
    <s v="General interest in the topic (personal growth and enrichment)"/>
    <m/>
    <n v="23"/>
    <m/>
    <n v="7"/>
    <n v="120"/>
    <n v="8"/>
    <n v="8"/>
    <s v="UK"/>
    <n v="1"/>
    <s v="hoodie"/>
    <m/>
    <s v="Machine learning for life"/>
    <m/>
    <n v="0"/>
    <m/>
    <m/>
    <m/>
    <m/>
    <m/>
    <m/>
    <m/>
    <m/>
    <s v="Nanodegree Program"/>
    <m/>
    <m/>
    <s v="Data Analyst"/>
    <m/>
    <m/>
    <m/>
    <s v="Self-Driving Car Engineer"/>
    <m/>
    <m/>
    <m/>
    <x v="1"/>
    <m/>
  </r>
  <r>
    <n v="429"/>
    <s v="Start a new career in this field"/>
    <s v="Grow skills for my current role"/>
    <s v="Help move from academia to industry"/>
    <m/>
    <m/>
    <m/>
    <n v="36"/>
    <m/>
    <n v="7"/>
    <n v="20"/>
    <n v="8"/>
    <n v="2"/>
    <s v="Russia"/>
    <n v="0"/>
    <s v="hoodie"/>
    <m/>
    <s v="A quality life demands quality questions"/>
    <m/>
    <n v="0"/>
    <m/>
    <m/>
    <m/>
    <m/>
    <m/>
    <m/>
    <m/>
    <m/>
    <s v="PhD"/>
    <m/>
    <m/>
    <s v="Data Analyst"/>
    <m/>
    <m/>
    <m/>
    <m/>
    <m/>
    <m/>
    <m/>
    <x v="1"/>
    <m/>
  </r>
  <r>
    <n v="430"/>
    <s v="Start a new career in this field"/>
    <m/>
    <m/>
    <s v="Help prepare for an advanced degree"/>
    <s v="General interest in the topic (personal growth and enrichment)"/>
    <m/>
    <n v="26"/>
    <m/>
    <n v="8"/>
    <n v="15"/>
    <n v="6"/>
    <n v="30"/>
    <s v="Singapore"/>
    <n v="0"/>
    <s v="t-shirt"/>
    <m/>
    <s v="Math - all the cool kids are doing it"/>
    <m/>
    <n v="1"/>
    <s v="Software Engineer"/>
    <m/>
    <s v="Individual Contributor"/>
    <m/>
    <s v="Technology &amp; Internet"/>
    <m/>
    <n v="2"/>
    <s v="Navex Global"/>
    <s v="Bachelors"/>
    <m/>
    <m/>
    <m/>
    <s v="Machine Learning Engineer"/>
    <m/>
    <m/>
    <m/>
    <m/>
    <m/>
    <m/>
    <x v="2"/>
    <m/>
  </r>
  <r>
    <n v="431"/>
    <s v="Start a new career in this field"/>
    <m/>
    <s v="Help move from academia to industry"/>
    <m/>
    <s v="General interest in the topic (personal growth and enrichment)"/>
    <m/>
    <n v="27"/>
    <m/>
    <n v="6"/>
    <n v="0"/>
    <n v="4"/>
    <n v="4"/>
    <s v="Russia"/>
    <n v="1"/>
    <m/>
    <m/>
    <m/>
    <m/>
    <n v="1"/>
    <s v="Data Scientist"/>
    <m/>
    <s v="Intern"/>
    <m/>
    <s v="Healthcare and Pharmaceuticals"/>
    <m/>
    <n v="0"/>
    <s v="Remote"/>
    <s v="Bachelors"/>
    <m/>
    <m/>
    <s v="Data Analyst"/>
    <m/>
    <m/>
    <m/>
    <m/>
    <m/>
    <m/>
    <m/>
    <x v="1"/>
    <m/>
  </r>
  <r>
    <n v="432"/>
    <s v="Start a new career in this field"/>
    <m/>
    <m/>
    <m/>
    <m/>
    <m/>
    <n v="34"/>
    <m/>
    <n v="7"/>
    <n v="40"/>
    <n v="12"/>
    <n v="10"/>
    <s v="Spain"/>
    <n v="0"/>
    <s v="hoodie"/>
    <m/>
    <s v="Machine learning for life"/>
    <m/>
    <n v="1"/>
    <s v="Business/Strategy"/>
    <m/>
    <s v="Director"/>
    <m/>
    <s v="Business Support &amp; Logistics"/>
    <m/>
    <n v="13"/>
    <s v="AxisPoint Consulting"/>
    <s v="Masters"/>
    <m/>
    <m/>
    <m/>
    <s v="Machine Learning Engineer"/>
    <m/>
    <s v="Deep Learning Foundations"/>
    <m/>
    <m/>
    <m/>
    <m/>
    <x v="1"/>
    <m/>
  </r>
  <r>
    <n v="433"/>
    <s v="Start a new career in this field"/>
    <s v="Grow skills for my current role"/>
    <m/>
    <m/>
    <m/>
    <m/>
    <n v="32"/>
    <m/>
    <n v="6"/>
    <n v="30"/>
    <n v="12"/>
    <n v="2"/>
    <s v="US"/>
    <n v="0"/>
    <s v="hoodie"/>
    <m/>
    <m/>
    <s v="I create the future"/>
    <n v="1"/>
    <s v="Software Engineer"/>
    <m/>
    <m/>
    <s v="Medium level"/>
    <s v="Entertainment &amp; Leisure"/>
    <m/>
    <n v="3"/>
    <s v="Rakuten Inc."/>
    <s v="Masters"/>
    <m/>
    <m/>
    <s v="Data Analyst"/>
    <m/>
    <m/>
    <m/>
    <m/>
    <m/>
    <m/>
    <m/>
    <x v="2"/>
    <m/>
  </r>
  <r>
    <n v="434"/>
    <m/>
    <m/>
    <m/>
    <m/>
    <s v="General interest in the topic (personal growth and enrichment)"/>
    <m/>
    <n v="36"/>
    <m/>
    <n v="4"/>
    <n v="0"/>
    <n v="10"/>
    <n v="120"/>
    <s v="Argentina"/>
    <n v="0"/>
    <s v="backpack"/>
    <m/>
    <s v="Machine learning for life"/>
    <m/>
    <n v="1"/>
    <s v="Consulting"/>
    <m/>
    <s v="Not Applicable"/>
    <m/>
    <s v="Technology &amp; Internet"/>
    <m/>
    <n v="15"/>
    <m/>
    <s v="Bachelors"/>
    <m/>
    <m/>
    <m/>
    <s v="Machine Learning Engineer"/>
    <m/>
    <m/>
    <m/>
    <m/>
    <m/>
    <m/>
    <x v="0"/>
    <m/>
  </r>
  <r>
    <n v="435"/>
    <s v="Start a new career in this field"/>
    <m/>
    <m/>
    <s v="Help prepare for an advanced degree"/>
    <s v="General interest in the topic (personal growth and enrichment)"/>
    <m/>
    <n v="31"/>
    <m/>
    <n v="8"/>
    <n v="60"/>
    <n v="12"/>
    <n v="20"/>
    <s v="France"/>
    <n v="0"/>
    <s v="hoodie"/>
    <m/>
    <s v="A quality life demands quality questions"/>
    <m/>
    <n v="0"/>
    <m/>
    <m/>
    <m/>
    <m/>
    <m/>
    <m/>
    <m/>
    <m/>
    <s v="Masters"/>
    <m/>
    <m/>
    <s v="Data Analyst"/>
    <m/>
    <m/>
    <m/>
    <m/>
    <m/>
    <m/>
    <m/>
    <x v="1"/>
    <m/>
  </r>
  <r>
    <n v="436"/>
    <m/>
    <s v="Grow skills for my current role"/>
    <s v="Help move from academia to industry"/>
    <m/>
    <s v="General interest in the topic (personal growth and enrichment)"/>
    <m/>
    <n v="26"/>
    <m/>
    <n v="8"/>
    <n v="0"/>
    <n v="8"/>
    <n v="15"/>
    <s v="Japan"/>
    <n v="1"/>
    <m/>
    <m/>
    <m/>
    <m/>
    <n v="0"/>
    <m/>
    <m/>
    <m/>
    <m/>
    <m/>
    <m/>
    <m/>
    <m/>
    <s v="Masters"/>
    <m/>
    <m/>
    <m/>
    <m/>
    <m/>
    <s v="Deep Learning Foundations"/>
    <m/>
    <m/>
    <m/>
    <m/>
    <x v="1"/>
    <m/>
  </r>
  <r>
    <n v="437"/>
    <m/>
    <m/>
    <m/>
    <m/>
    <s v="General interest in the topic (personal growth and enrichment)"/>
    <m/>
    <n v="38"/>
    <m/>
    <n v="7"/>
    <n v="50"/>
    <n v="8"/>
    <n v="3"/>
    <s v="US"/>
    <n v="1"/>
    <m/>
    <m/>
    <m/>
    <m/>
    <n v="1"/>
    <s v="Software Engineer"/>
    <m/>
    <s v="Individual Contributor"/>
    <m/>
    <s v="Technology &amp; Internet"/>
    <m/>
    <n v="12"/>
    <m/>
    <s v="Masters"/>
    <m/>
    <m/>
    <m/>
    <m/>
    <m/>
    <s v="Deep Learning Foundations"/>
    <m/>
    <m/>
    <m/>
    <m/>
    <x v="2"/>
    <m/>
  </r>
  <r>
    <n v="438"/>
    <m/>
    <m/>
    <s v="Help move from academia to industry"/>
    <s v="Help prepare for an advanced degree"/>
    <m/>
    <m/>
    <n v="24"/>
    <m/>
    <n v="7"/>
    <n v="30"/>
    <n v="8"/>
    <n v="5"/>
    <s v="Russia"/>
    <n v="1"/>
    <m/>
    <m/>
    <m/>
    <m/>
    <n v="0"/>
    <m/>
    <m/>
    <m/>
    <m/>
    <m/>
    <m/>
    <m/>
    <m/>
    <s v="Bachelors"/>
    <m/>
    <m/>
    <m/>
    <s v="Machine Learning Engineer"/>
    <m/>
    <m/>
    <m/>
    <m/>
    <m/>
    <m/>
    <x v="1"/>
    <m/>
  </r>
  <r>
    <n v="439"/>
    <m/>
    <m/>
    <m/>
    <m/>
    <m/>
    <s v="Master a domain that will form the foundation of my next company."/>
    <n v="49"/>
    <m/>
    <n v="7"/>
    <n v="0"/>
    <n v="8"/>
    <n v="20"/>
    <s v="Mexico"/>
    <n v="1"/>
    <m/>
    <m/>
    <m/>
    <m/>
    <n v="1"/>
    <s v="Retired"/>
    <m/>
    <s v="C-Level"/>
    <m/>
    <s v="Technology &amp; Internet"/>
    <m/>
    <n v="25"/>
    <s v="Think Exponential - my company"/>
    <s v="Masters"/>
    <m/>
    <m/>
    <m/>
    <m/>
    <s v="Artificial Intelligence"/>
    <s v="Deep Learning Foundations"/>
    <m/>
    <m/>
    <m/>
    <s v="Digital Marking"/>
    <x v="1"/>
    <m/>
  </r>
  <r>
    <n v="440"/>
    <m/>
    <s v="Grow skills for my current role"/>
    <m/>
    <m/>
    <m/>
    <m/>
    <n v="56"/>
    <m/>
    <n v="7"/>
    <n v="0"/>
    <n v="10"/>
    <n v="10"/>
    <s v="Spain"/>
    <n v="1"/>
    <m/>
    <m/>
    <m/>
    <m/>
    <n v="1"/>
    <s v="Software Engineer"/>
    <m/>
    <m/>
    <s v="Principal SW Scientist/Exec Director"/>
    <s v="Electronics"/>
    <m/>
    <n v="35"/>
    <s v="Control4 Inc."/>
    <s v="PhD"/>
    <m/>
    <m/>
    <m/>
    <m/>
    <m/>
    <s v="Deep Learning Foundations"/>
    <m/>
    <m/>
    <m/>
    <m/>
    <x v="1"/>
    <m/>
  </r>
  <r>
    <n v="441"/>
    <s v="Start a new career in this field"/>
    <m/>
    <m/>
    <s v="Help prepare for an advanced degree"/>
    <s v="General interest in the topic (personal growth and enrichment)"/>
    <m/>
    <n v="39"/>
    <m/>
    <n v="8"/>
    <n v="75"/>
    <n v="14"/>
    <n v="8"/>
    <s v="Japan"/>
    <n v="1"/>
    <m/>
    <m/>
    <m/>
    <m/>
    <n v="1"/>
    <s v="Product Management/Project Management"/>
    <m/>
    <s v="Individual Contributor"/>
    <m/>
    <s v="Utilities, Energy and Extraction"/>
    <m/>
    <n v="13"/>
    <s v="GE"/>
    <s v="Bachelors"/>
    <m/>
    <m/>
    <m/>
    <m/>
    <m/>
    <s v="Deep Learning Foundations"/>
    <m/>
    <m/>
    <m/>
    <m/>
    <x v="1"/>
    <m/>
  </r>
  <r>
    <n v="442"/>
    <m/>
    <s v="Grow skills for my current role"/>
    <m/>
    <m/>
    <m/>
    <m/>
    <n v="26"/>
    <m/>
    <n v="7"/>
    <n v="0"/>
    <n v="12"/>
    <n v="20"/>
    <s v="US"/>
    <n v="1"/>
    <m/>
    <m/>
    <m/>
    <m/>
    <n v="1"/>
    <s v="Business Intelligence / Business Analyst"/>
    <m/>
    <s v="Individual Contributor"/>
    <m/>
    <s v="Advertising &amp; Marketing"/>
    <m/>
    <n v="3"/>
    <s v="Everjobs "/>
    <s v="Bachelors"/>
    <m/>
    <m/>
    <m/>
    <m/>
    <s v="Artificial Intelligence"/>
    <m/>
    <m/>
    <m/>
    <m/>
    <m/>
    <x v="0"/>
    <m/>
  </r>
  <r>
    <n v="443"/>
    <s v="Start a new career in this field"/>
    <s v="Grow skills for my current role"/>
    <s v="Help move from academia to industry"/>
    <m/>
    <s v="General interest in the topic (personal growth and enrichment)"/>
    <m/>
    <n v="30"/>
    <m/>
    <n v="8"/>
    <n v="1"/>
    <n v="8"/>
    <n v="25"/>
    <s v="France"/>
    <n v="1"/>
    <m/>
    <m/>
    <m/>
    <m/>
    <n v="1"/>
    <s v="Software Engineer"/>
    <m/>
    <s v="Individual Contributor"/>
    <m/>
    <s v="Technology &amp; Internet"/>
    <m/>
    <n v="1"/>
    <s v="Google"/>
    <s v="PhD"/>
    <m/>
    <m/>
    <s v="Data Analyst"/>
    <s v="Machine Learning Engineer"/>
    <m/>
    <s v="Deep Learning Foundations"/>
    <m/>
    <m/>
    <m/>
    <m/>
    <x v="2"/>
    <m/>
  </r>
  <r>
    <n v="444"/>
    <s v="Start a new career in this field"/>
    <m/>
    <m/>
    <m/>
    <m/>
    <m/>
    <n v="55"/>
    <m/>
    <n v="7"/>
    <n v="90"/>
    <n v="8"/>
    <n v="10"/>
    <s v="Canada"/>
    <n v="0"/>
    <s v="t-shirt"/>
    <m/>
    <s v="A quality life demands quality questions"/>
    <m/>
    <n v="1"/>
    <s v="Research"/>
    <m/>
    <s v="Individual Contributor"/>
    <m/>
    <s v="Education"/>
    <m/>
    <n v="28"/>
    <s v="Concordia University"/>
    <s v="PhD"/>
    <m/>
    <m/>
    <m/>
    <m/>
    <m/>
    <m/>
    <m/>
    <m/>
    <m/>
    <s v="Front end developer"/>
    <x v="1"/>
    <m/>
  </r>
  <r>
    <n v="445"/>
    <m/>
    <s v="Grow skills for my current role"/>
    <m/>
    <s v="Help prepare for an advanced degree"/>
    <s v="General interest in the topic (personal growth and enrichment)"/>
    <m/>
    <n v="29"/>
    <m/>
    <n v="5"/>
    <n v="0"/>
    <n v="16"/>
    <n v="2"/>
    <s v="Singapore"/>
    <n v="0"/>
    <s v="backpack"/>
    <m/>
    <s v="Machine learning for life"/>
    <m/>
    <n v="1"/>
    <s v="Consulting"/>
    <m/>
    <s v="Manager"/>
    <m/>
    <s v="Technology &amp; Internet"/>
    <m/>
    <n v="5"/>
    <s v="Hortonworks"/>
    <s v="Bachelors"/>
    <m/>
    <m/>
    <m/>
    <m/>
    <m/>
    <s v="Deep Learning Foundations"/>
    <m/>
    <m/>
    <m/>
    <m/>
    <x v="1"/>
    <m/>
  </r>
  <r>
    <n v="446"/>
    <s v="Start a new career in this field"/>
    <s v="Grow skills for my current role"/>
    <m/>
    <m/>
    <s v="General interest in the topic (personal growth and enrichment)"/>
    <m/>
    <n v="28"/>
    <m/>
    <n v="6"/>
    <n v="180"/>
    <n v="10"/>
    <n v="9"/>
    <s v="Japan"/>
    <n v="1"/>
    <m/>
    <m/>
    <m/>
    <m/>
    <n v="1"/>
    <s v="Data Scientist"/>
    <m/>
    <s v="Individual Contributor"/>
    <m/>
    <m/>
    <s v="Outsourcing"/>
    <n v="1"/>
    <s v="Allied Global BPO"/>
    <s v="Masters"/>
    <m/>
    <m/>
    <m/>
    <m/>
    <m/>
    <s v="Deep Learning Foundations"/>
    <m/>
    <m/>
    <m/>
    <m/>
    <x v="6"/>
    <m/>
  </r>
  <r>
    <n v="447"/>
    <s v="Start a new career in this field"/>
    <m/>
    <m/>
    <m/>
    <m/>
    <m/>
    <n v="25"/>
    <m/>
    <n v="9"/>
    <n v="1"/>
    <n v="6"/>
    <n v="5"/>
    <s v="France"/>
    <n v="1"/>
    <m/>
    <m/>
    <m/>
    <m/>
    <n v="1"/>
    <s v="Software Engineer"/>
    <m/>
    <s v="Individual Contributor"/>
    <m/>
    <s v="Technology &amp; Internet"/>
    <m/>
    <n v="2"/>
    <s v="Oracle Financial Services Software"/>
    <s v="Bachelors"/>
    <m/>
    <m/>
    <m/>
    <s v="Machine Learning Engineer"/>
    <m/>
    <m/>
    <m/>
    <m/>
    <m/>
    <m/>
    <x v="2"/>
    <m/>
  </r>
  <r>
    <n v="448"/>
    <m/>
    <s v="Grow skills for my current role"/>
    <m/>
    <m/>
    <m/>
    <m/>
    <n v="28"/>
    <m/>
    <n v="8"/>
    <n v="6"/>
    <n v="14"/>
    <n v="6"/>
    <s v="China"/>
    <n v="0"/>
    <s v="t-shirt"/>
    <m/>
    <s v="A quality life demands quality questions"/>
    <m/>
    <n v="1"/>
    <s v="Software Engineer"/>
    <m/>
    <s v="Individual Contributor"/>
    <m/>
    <s v="Technology &amp; Internet"/>
    <m/>
    <n v="5"/>
    <s v="Pisom Tech"/>
    <s v="Bachelors"/>
    <m/>
    <m/>
    <m/>
    <s v="Machine Learning Engineer"/>
    <m/>
    <m/>
    <m/>
    <m/>
    <m/>
    <m/>
    <x v="2"/>
    <m/>
  </r>
  <r>
    <n v="449"/>
    <m/>
    <m/>
    <m/>
    <m/>
    <s v="General interest in the topic (personal growth and enrichment)"/>
    <m/>
    <n v="42"/>
    <m/>
    <n v="6"/>
    <n v="50"/>
    <n v="8"/>
    <n v="5"/>
    <s v="France"/>
    <n v="1"/>
    <m/>
    <m/>
    <m/>
    <m/>
    <n v="1"/>
    <s v="Self Driving Car"/>
    <m/>
    <s v="Manager"/>
    <m/>
    <s v="Automotive"/>
    <m/>
    <n v="5"/>
    <s v="Dusseldorf "/>
    <s v="PhD"/>
    <m/>
    <m/>
    <m/>
    <s v="Machine Learning Engineer"/>
    <m/>
    <m/>
    <s v="Self-Driving Car Engineer"/>
    <m/>
    <m/>
    <m/>
    <x v="1"/>
    <m/>
  </r>
  <r>
    <n v="450"/>
    <s v="Start a new career in this field"/>
    <m/>
    <m/>
    <m/>
    <s v="General interest in the topic (personal growth and enrichment)"/>
    <m/>
    <n v="39"/>
    <m/>
    <n v="8"/>
    <n v="75"/>
    <n v="9"/>
    <n v="20"/>
    <s v="Japan"/>
    <n v="0"/>
    <s v="t-shirt"/>
    <m/>
    <s v="Machine learning for life"/>
    <m/>
    <n v="1"/>
    <s v="Freelancing"/>
    <m/>
    <s v="Not Applicable"/>
    <m/>
    <s v="Technology &amp; Internet"/>
    <m/>
    <n v="14"/>
    <s v="Self employed "/>
    <s v="Masters"/>
    <m/>
    <m/>
    <m/>
    <s v="Machine Learning Engineer"/>
    <m/>
    <m/>
    <m/>
    <m/>
    <m/>
    <m/>
    <x v="1"/>
    <m/>
  </r>
  <r>
    <n v="451"/>
    <s v="Start a new career in this field"/>
    <m/>
    <m/>
    <s v="Help prepare for an advanced degree"/>
    <s v="General interest in the topic (personal growth and enrichment)"/>
    <m/>
    <n v="29"/>
    <m/>
    <n v="8"/>
    <n v="0"/>
    <n v="10"/>
    <n v="60"/>
    <s v="Mexico"/>
    <n v="1"/>
    <m/>
    <m/>
    <m/>
    <m/>
    <n v="1"/>
    <s v="Student"/>
    <m/>
    <s v="Intern"/>
    <m/>
    <s v="Technology &amp; Internet"/>
    <m/>
    <n v="1"/>
    <s v="self employed"/>
    <s v="Bachelors"/>
    <m/>
    <m/>
    <m/>
    <s v="Machine Learning Engineer"/>
    <s v="Artificial Intelligence"/>
    <m/>
    <m/>
    <m/>
    <m/>
    <m/>
    <x v="0"/>
    <m/>
  </r>
  <r>
    <n v="452"/>
    <s v="Start a new career in this field"/>
    <m/>
    <m/>
    <m/>
    <m/>
    <m/>
    <n v="43"/>
    <m/>
    <n v="7"/>
    <n v="70"/>
    <n v="8"/>
    <n v="50"/>
    <s v="Mexico"/>
    <n v="1"/>
    <m/>
    <m/>
    <m/>
    <m/>
    <n v="1"/>
    <s v="Software Engineer"/>
    <m/>
    <s v="Individual Contributor"/>
    <m/>
    <s v="Transportation &amp; Delivery"/>
    <m/>
    <n v="15"/>
    <s v="Audasa"/>
    <s v="Masters"/>
    <m/>
    <m/>
    <m/>
    <m/>
    <s v="Artificial Intelligence"/>
    <m/>
    <m/>
    <m/>
    <m/>
    <m/>
    <x v="1"/>
    <m/>
  </r>
  <r>
    <n v="453"/>
    <m/>
    <s v="Grow skills for my current role"/>
    <m/>
    <m/>
    <m/>
    <m/>
    <n v="33"/>
    <m/>
    <n v="7"/>
    <n v="0"/>
    <n v="6"/>
    <n v="20"/>
    <s v="Argentina"/>
    <n v="0"/>
    <s v="hoodie"/>
    <m/>
    <s v="Data is the new bacon&quot;"/>
    <m/>
    <n v="1"/>
    <s v="Data Scientist"/>
    <m/>
    <s v="Individual Contributor"/>
    <m/>
    <s v="Technology &amp; Internet"/>
    <m/>
    <n v="2"/>
    <m/>
    <s v="Masters"/>
    <m/>
    <m/>
    <m/>
    <m/>
    <m/>
    <s v="Deep Learning Foundations"/>
    <m/>
    <m/>
    <m/>
    <m/>
    <x v="0"/>
    <m/>
  </r>
  <r>
    <n v="454"/>
    <m/>
    <s v="Grow skills for my current role"/>
    <m/>
    <m/>
    <m/>
    <m/>
    <n v="35"/>
    <m/>
    <n v="7"/>
    <n v="30"/>
    <n v="15"/>
    <n v="8"/>
    <s v="UK"/>
    <n v="1"/>
    <m/>
    <m/>
    <m/>
    <m/>
    <n v="1"/>
    <s v="Software Engineer"/>
    <m/>
    <s v="Manager"/>
    <m/>
    <s v="Government"/>
    <m/>
    <n v="14"/>
    <s v="TRE-RS"/>
    <s v="Bachelors"/>
    <m/>
    <m/>
    <m/>
    <m/>
    <m/>
    <s v="Deep Learning Foundations"/>
    <m/>
    <m/>
    <m/>
    <m/>
    <x v="0"/>
    <m/>
  </r>
  <r>
    <n v="455"/>
    <s v="Start a new career in this field"/>
    <m/>
    <m/>
    <m/>
    <s v="General interest in the topic (personal growth and enrichment)"/>
    <m/>
    <n v="30"/>
    <m/>
    <n v="7"/>
    <n v="0"/>
    <n v="8"/>
    <n v="50"/>
    <s v="France"/>
    <n v="1"/>
    <m/>
    <m/>
    <m/>
    <m/>
    <n v="0"/>
    <m/>
    <m/>
    <m/>
    <m/>
    <m/>
    <m/>
    <m/>
    <m/>
    <s v="Masters"/>
    <s v="Intro to Programming"/>
    <m/>
    <s v="Data Analyst"/>
    <s v="Machine Learning Engineer"/>
    <m/>
    <m/>
    <m/>
    <m/>
    <m/>
    <m/>
    <x v="1"/>
    <m/>
  </r>
  <r>
    <n v="456"/>
    <s v="Start a new career in this field"/>
    <m/>
    <m/>
    <s v="Help prepare for an advanced degree"/>
    <s v="General interest in the topic (personal growth and enrichment)"/>
    <m/>
    <n v="21"/>
    <m/>
    <n v="7"/>
    <n v="50"/>
    <n v="9"/>
    <n v="15"/>
    <s v="Japan"/>
    <n v="1"/>
    <m/>
    <m/>
    <m/>
    <m/>
    <n v="0"/>
    <m/>
    <m/>
    <m/>
    <m/>
    <m/>
    <m/>
    <m/>
    <m/>
    <s v="Bachelors"/>
    <m/>
    <m/>
    <m/>
    <s v="Machine Learning Engineer"/>
    <m/>
    <m/>
    <m/>
    <m/>
    <m/>
    <m/>
    <x v="1"/>
    <m/>
  </r>
  <r>
    <n v="457"/>
    <m/>
    <m/>
    <m/>
    <m/>
    <s v="General interest in the topic (personal growth and enrichment)"/>
    <m/>
    <n v="41"/>
    <m/>
    <n v="8"/>
    <n v="10"/>
    <n v="14"/>
    <n v="0"/>
    <s v="US"/>
    <n v="0"/>
    <s v="backpack"/>
    <m/>
    <s v="A quality life demands quality questions"/>
    <m/>
    <n v="1"/>
    <s v="Research"/>
    <m/>
    <s v="Individual Contributor"/>
    <m/>
    <s v="Technology &amp; Internet"/>
    <m/>
    <n v="10"/>
    <m/>
    <s v="PhD"/>
    <m/>
    <m/>
    <m/>
    <m/>
    <m/>
    <s v="Deep Learning Foundations"/>
    <m/>
    <m/>
    <m/>
    <m/>
    <x v="1"/>
    <m/>
  </r>
  <r>
    <n v="458"/>
    <s v="Start a new career in this field"/>
    <m/>
    <s v="Help move from academia to industry"/>
    <s v="Help prepare for an advanced degree"/>
    <s v="General interest in the topic (personal growth and enrichment)"/>
    <m/>
    <n v="20"/>
    <m/>
    <n v="7"/>
    <n v="120"/>
    <n v="15"/>
    <n v="100"/>
    <s v="UK"/>
    <n v="0"/>
    <s v="shoes (brand is TBD¦ probably Adidas or Puma)"/>
    <m/>
    <m/>
    <s v="I'm going Deep !"/>
    <n v="0"/>
    <m/>
    <m/>
    <m/>
    <m/>
    <m/>
    <m/>
    <m/>
    <m/>
    <s v="Bachelors"/>
    <m/>
    <m/>
    <m/>
    <m/>
    <m/>
    <s v="Deep Learning Foundations"/>
    <m/>
    <m/>
    <m/>
    <m/>
    <x v="0"/>
    <m/>
  </r>
  <r>
    <n v="459"/>
    <s v="Start a new career in this field"/>
    <s v="Grow skills for my current role"/>
    <m/>
    <m/>
    <m/>
    <m/>
    <n v="45"/>
    <m/>
    <n v="6"/>
    <n v="60"/>
    <n v="16"/>
    <n v="10"/>
    <s v="UK"/>
    <n v="0"/>
    <s v="backpack"/>
    <m/>
    <s v="Machine learning for life"/>
    <m/>
    <n v="0"/>
    <m/>
    <m/>
    <m/>
    <m/>
    <m/>
    <m/>
    <m/>
    <m/>
    <s v="Masters"/>
    <m/>
    <m/>
    <s v="Data Analyst"/>
    <m/>
    <m/>
    <m/>
    <m/>
    <m/>
    <m/>
    <m/>
    <x v="1"/>
    <m/>
  </r>
  <r>
    <n v="460"/>
    <s v="Start a new career in this field"/>
    <m/>
    <m/>
    <m/>
    <m/>
    <m/>
    <n v="30"/>
    <m/>
    <n v="6"/>
    <n v="20"/>
    <n v="8"/>
    <n v="3"/>
    <s v="France"/>
    <n v="1"/>
    <m/>
    <m/>
    <m/>
    <m/>
    <n v="1"/>
    <s v="Software Engineer"/>
    <m/>
    <s v="Not Applicable"/>
    <m/>
    <s v="Technology &amp; Internet"/>
    <m/>
    <n v="2"/>
    <s v="Microsoft"/>
    <s v="Masters"/>
    <m/>
    <m/>
    <m/>
    <s v="Machine Learning Engineer"/>
    <m/>
    <m/>
    <m/>
    <m/>
    <m/>
    <m/>
    <x v="3"/>
    <s v="Videos"/>
  </r>
  <r>
    <n v="461"/>
    <s v="Start a new career in this field"/>
    <m/>
    <m/>
    <m/>
    <s v="General interest in the topic (personal growth and enrichment)"/>
    <m/>
    <n v="42"/>
    <m/>
    <n v="6"/>
    <n v="0"/>
    <n v="5"/>
    <n v="5"/>
    <s v="Spain"/>
    <n v="0"/>
    <s v="backpack"/>
    <m/>
    <s v="Machine learning for life"/>
    <m/>
    <n v="1"/>
    <s v="Freelancing"/>
    <m/>
    <s v="Not Applicable"/>
    <m/>
    <s v="Technology &amp; Internet"/>
    <m/>
    <n v="15"/>
    <m/>
    <s v="Masters"/>
    <m/>
    <m/>
    <m/>
    <m/>
    <m/>
    <m/>
    <m/>
    <m/>
    <s v="None"/>
    <m/>
    <x v="3"/>
    <m/>
  </r>
  <r>
    <n v="462"/>
    <s v="Start a new career in this field"/>
    <m/>
    <m/>
    <m/>
    <m/>
    <m/>
    <n v="26"/>
    <m/>
    <n v="7"/>
    <n v="0"/>
    <n v="15"/>
    <n v="5"/>
    <s v="Mexico"/>
    <n v="0"/>
    <s v="hoodie"/>
    <m/>
    <s v="Machine learning for life"/>
    <m/>
    <n v="0"/>
    <m/>
    <m/>
    <m/>
    <m/>
    <m/>
    <m/>
    <m/>
    <m/>
    <s v="Masters"/>
    <m/>
    <m/>
    <m/>
    <m/>
    <m/>
    <s v="Deep Learning Foundations"/>
    <m/>
    <m/>
    <m/>
    <m/>
    <x v="1"/>
    <m/>
  </r>
  <r>
    <n v="463"/>
    <s v="Start a new career in this field"/>
    <m/>
    <m/>
    <m/>
    <m/>
    <m/>
    <n v="31"/>
    <m/>
    <n v="8"/>
    <n v="0"/>
    <n v="10"/>
    <n v="12"/>
    <s v="US"/>
    <n v="0"/>
    <s v="hoodie"/>
    <m/>
    <s v="Data is the new bacon&quot;"/>
    <m/>
    <n v="0"/>
    <m/>
    <m/>
    <m/>
    <m/>
    <m/>
    <m/>
    <m/>
    <m/>
    <s v="Bachelors"/>
    <m/>
    <m/>
    <s v="Data Analyst"/>
    <m/>
    <m/>
    <m/>
    <m/>
    <m/>
    <m/>
    <m/>
    <x v="1"/>
    <m/>
  </r>
  <r>
    <n v="464"/>
    <s v="Start a new career in this field"/>
    <m/>
    <s v="Help move from academia to industry"/>
    <m/>
    <s v="General interest in the topic (personal growth and enrichment)"/>
    <m/>
    <n v="37"/>
    <m/>
    <n v="7"/>
    <n v="0"/>
    <n v="10"/>
    <n v="0"/>
    <s v="Mexico"/>
    <n v="0"/>
    <s v="t-shirt"/>
    <m/>
    <s v="Machine learning for life"/>
    <m/>
    <n v="1"/>
    <s v="Data Scientist"/>
    <m/>
    <s v="Individual Contributor"/>
    <m/>
    <s v="Technology &amp; Internet"/>
    <m/>
    <n v="1"/>
    <s v="Self "/>
    <s v="Masters"/>
    <m/>
    <m/>
    <s v="Data Analyst"/>
    <m/>
    <m/>
    <m/>
    <m/>
    <m/>
    <m/>
    <m/>
    <x v="2"/>
    <m/>
  </r>
  <r>
    <n v="465"/>
    <s v="Start a new career in this field"/>
    <m/>
    <m/>
    <m/>
    <s v="General interest in the topic (personal growth and enrichment)"/>
    <m/>
    <n v="32"/>
    <m/>
    <n v="7"/>
    <n v="90"/>
    <n v="14"/>
    <n v="0"/>
    <s v="Argentina"/>
    <n v="0"/>
    <s v="shoes (brand is TBD¦ probably Adidas or Puma)"/>
    <m/>
    <s v="Machine learning for life"/>
    <m/>
    <n v="1"/>
    <m/>
    <s v="Udacity Mentor"/>
    <s v="Not Applicable"/>
    <m/>
    <s v="Education"/>
    <m/>
    <n v="1"/>
    <s v="Remote"/>
    <s v="Bachelors"/>
    <m/>
    <m/>
    <s v="Data Analyst"/>
    <s v="Machine Learning Engineer"/>
    <s v="Artificial Intelligence"/>
    <s v="Deep Learning Foundations"/>
    <s v="Self-Driving Car Engineer"/>
    <m/>
    <m/>
    <m/>
    <x v="1"/>
    <m/>
  </r>
  <r>
    <n v="466"/>
    <m/>
    <s v="Grow skills for my current role"/>
    <m/>
    <m/>
    <s v="General interest in the topic (personal growth and enrichment)"/>
    <m/>
    <n v="63"/>
    <m/>
    <n v="6"/>
    <n v="48"/>
    <n v="10"/>
    <n v="4"/>
    <s v="France"/>
    <n v="0"/>
    <s v="backpack"/>
    <m/>
    <s v="Machine learning for life"/>
    <m/>
    <n v="1"/>
    <s v="Consulting"/>
    <m/>
    <s v="Manager"/>
    <m/>
    <s v="Technology &amp; Internet"/>
    <m/>
    <n v="40"/>
    <s v="Cleartech Ltda"/>
    <s v="Masters"/>
    <m/>
    <m/>
    <m/>
    <s v="Machine Learning Engineer"/>
    <m/>
    <m/>
    <m/>
    <m/>
    <m/>
    <m/>
    <x v="1"/>
    <m/>
  </r>
  <r>
    <n v="467"/>
    <s v="Start a new career in this field"/>
    <m/>
    <m/>
    <m/>
    <m/>
    <m/>
    <n v="37"/>
    <m/>
    <n v="7"/>
    <n v="0"/>
    <n v="11"/>
    <n v="12"/>
    <s v="Mexico"/>
    <n v="1"/>
    <m/>
    <m/>
    <m/>
    <m/>
    <n v="1"/>
    <s v="Co-founder (or solo founder)"/>
    <m/>
    <s v="Director"/>
    <m/>
    <s v="Technology &amp; Internet"/>
    <m/>
    <n v="18"/>
    <s v="Kompstar"/>
    <s v="Nanodegree Program"/>
    <m/>
    <m/>
    <m/>
    <m/>
    <m/>
    <s v="Deep Learning Foundations"/>
    <m/>
    <m/>
    <m/>
    <m/>
    <x v="0"/>
    <m/>
  </r>
  <r>
    <n v="468"/>
    <s v="Start a new career in this field"/>
    <m/>
    <m/>
    <m/>
    <m/>
    <m/>
    <n v="24"/>
    <m/>
    <n v="7"/>
    <n v="0"/>
    <n v="9"/>
    <n v="3"/>
    <s v="India"/>
    <n v="1"/>
    <m/>
    <m/>
    <m/>
    <m/>
    <n v="1"/>
    <s v="Machine Learning Engineer"/>
    <m/>
    <s v="Not Applicable"/>
    <m/>
    <s v="Education"/>
    <m/>
    <n v="0"/>
    <s v="Udacity"/>
    <s v="Bachelors"/>
    <m/>
    <m/>
    <m/>
    <s v="Machine Learning Engineer"/>
    <m/>
    <m/>
    <m/>
    <m/>
    <m/>
    <m/>
    <x v="0"/>
    <m/>
  </r>
  <r>
    <n v="469"/>
    <s v="Start a new career in this field"/>
    <s v="Grow skills for my current role"/>
    <m/>
    <m/>
    <s v="General interest in the topic (personal growth and enrichment)"/>
    <m/>
    <n v="39"/>
    <m/>
    <n v="4"/>
    <n v="180"/>
    <n v="12"/>
    <n v="10"/>
    <s v="Singapore"/>
    <n v="1"/>
    <m/>
    <m/>
    <m/>
    <m/>
    <n v="1"/>
    <s v="Research"/>
    <m/>
    <m/>
    <s v="Engineer"/>
    <s v="Technology &amp; Internet"/>
    <m/>
    <n v="14"/>
    <s v="ABB Robotics"/>
    <s v="PhD"/>
    <m/>
    <m/>
    <m/>
    <s v="Machine Learning Engineer"/>
    <s v="Artificial Intelligence"/>
    <s v="Deep Learning Foundations"/>
    <s v="Self-Driving Car Engineer"/>
    <m/>
    <m/>
    <m/>
    <x v="0"/>
    <m/>
  </r>
  <r>
    <n v="470"/>
    <m/>
    <m/>
    <m/>
    <m/>
    <s v="General interest in the topic (personal growth and enrichment)"/>
    <m/>
    <n v="34"/>
    <m/>
    <n v="6"/>
    <n v="120"/>
    <n v="12"/>
    <n v="12"/>
    <s v="Russia"/>
    <n v="1"/>
    <m/>
    <m/>
    <m/>
    <m/>
    <n v="1"/>
    <m/>
    <s v="Network Engineer"/>
    <s v="Manager"/>
    <m/>
    <s v="Telecommunications"/>
    <m/>
    <n v="7"/>
    <s v="Ambrogio Srl"/>
    <s v="Masters"/>
    <m/>
    <m/>
    <m/>
    <m/>
    <m/>
    <s v="Deep Learning Foundations"/>
    <m/>
    <m/>
    <m/>
    <m/>
    <x v="1"/>
    <m/>
  </r>
  <r>
    <n v="471"/>
    <m/>
    <s v="Grow skills for my current role"/>
    <m/>
    <m/>
    <m/>
    <m/>
    <n v="29"/>
    <m/>
    <n v="6"/>
    <n v="120"/>
    <n v="14"/>
    <n v="50"/>
    <s v="Russia"/>
    <n v="0"/>
    <s v="hoodie"/>
    <m/>
    <s v="Machine learning for life"/>
    <m/>
    <n v="1"/>
    <s v="Co-founder (or solo founder)"/>
    <m/>
    <s v="C-Level"/>
    <m/>
    <s v="Technology &amp; Internet"/>
    <m/>
    <n v="1"/>
    <s v="Smart Health UG"/>
    <s v="Nanodegree Program"/>
    <m/>
    <m/>
    <m/>
    <s v="Machine Learning Engineer"/>
    <m/>
    <m/>
    <m/>
    <m/>
    <m/>
    <m/>
    <x v="2"/>
    <m/>
  </r>
  <r>
    <n v="472"/>
    <s v="Start a new career in this field"/>
    <m/>
    <m/>
    <m/>
    <m/>
    <m/>
    <n v="45"/>
    <m/>
    <n v="7"/>
    <n v="0"/>
    <n v="6"/>
    <n v="10"/>
    <s v="Canada"/>
    <n v="1"/>
    <m/>
    <m/>
    <m/>
    <m/>
    <n v="1"/>
    <s v="Other"/>
    <m/>
    <m/>
    <s v="Senior Engineer"/>
    <s v="Healthcare and Pharmaceuticals"/>
    <m/>
    <n v="10"/>
    <s v="Sutter Health"/>
    <s v="Nanodegree Program"/>
    <m/>
    <m/>
    <m/>
    <m/>
    <m/>
    <s v="Deep Learning Foundations"/>
    <m/>
    <m/>
    <m/>
    <m/>
    <x v="1"/>
    <m/>
  </r>
  <r>
    <n v="473"/>
    <s v="Start a new career in this field"/>
    <m/>
    <m/>
    <m/>
    <m/>
    <m/>
    <n v="38"/>
    <m/>
    <n v="7"/>
    <n v="50"/>
    <n v="8"/>
    <n v="4"/>
    <s v="Mexico"/>
    <n v="1"/>
    <m/>
    <m/>
    <m/>
    <m/>
    <n v="1"/>
    <s v="Research"/>
    <m/>
    <s v="Individual Contributor"/>
    <m/>
    <s v="Manufacturing"/>
    <m/>
    <n v="12"/>
    <s v="Thorlabs, Inc"/>
    <s v="PhD"/>
    <m/>
    <m/>
    <m/>
    <m/>
    <m/>
    <s v="Deep Learning Foundations"/>
    <m/>
    <m/>
    <m/>
    <m/>
    <x v="1"/>
    <m/>
  </r>
  <r>
    <n v="474"/>
    <m/>
    <m/>
    <m/>
    <m/>
    <s v="General interest in the topic (personal growth and enrichment)"/>
    <m/>
    <n v="35"/>
    <m/>
    <n v="8"/>
    <n v="25"/>
    <n v="10"/>
    <n v="40"/>
    <s v="Mexico"/>
    <n v="1"/>
    <m/>
    <m/>
    <m/>
    <m/>
    <n v="1"/>
    <s v="Business Intelligence / Business Analyst"/>
    <m/>
    <s v="Individual Contributor"/>
    <m/>
    <s v="Healthcare and Pharmaceuticals"/>
    <m/>
    <n v="5"/>
    <s v="Munich"/>
    <s v="PhD"/>
    <m/>
    <m/>
    <m/>
    <s v="Machine Learning Engineer"/>
    <m/>
    <m/>
    <m/>
    <m/>
    <m/>
    <m/>
    <x v="1"/>
    <m/>
  </r>
  <r>
    <n v="475"/>
    <s v="Start a new career in this field"/>
    <s v="Grow skills for my current role"/>
    <m/>
    <m/>
    <s v="General interest in the topic (personal growth and enrichment)"/>
    <m/>
    <n v="34"/>
    <m/>
    <n v="8"/>
    <n v="60"/>
    <n v="11"/>
    <n v="7"/>
    <s v="India"/>
    <n v="1"/>
    <m/>
    <m/>
    <m/>
    <m/>
    <n v="1"/>
    <s v="Software Engineer"/>
    <m/>
    <s v="Individual Contributor"/>
    <m/>
    <s v="Technology &amp; Internet"/>
    <m/>
    <n v="10"/>
    <m/>
    <s v="Masters"/>
    <m/>
    <m/>
    <m/>
    <m/>
    <m/>
    <s v="Deep Learning Foundations"/>
    <m/>
    <m/>
    <m/>
    <m/>
    <x v="1"/>
    <m/>
  </r>
  <r>
    <n v="476"/>
    <m/>
    <s v="Grow skills for my current role"/>
    <m/>
    <m/>
    <s v="General interest in the topic (personal growth and enrichment)"/>
    <m/>
    <n v="34"/>
    <m/>
    <n v="6"/>
    <n v="30"/>
    <n v="12"/>
    <n v="25"/>
    <s v="Japan"/>
    <n v="0"/>
    <s v="t-shirt"/>
    <m/>
    <s v="Machine learning for life"/>
    <m/>
    <n v="1"/>
    <s v="Data Scientist"/>
    <m/>
    <s v="Individual Contributor"/>
    <m/>
    <m/>
    <s v="HR Consulting"/>
    <n v="5"/>
    <s v="PageGroup"/>
    <s v="Masters"/>
    <m/>
    <m/>
    <m/>
    <m/>
    <m/>
    <s v="Deep Learning Foundations"/>
    <m/>
    <m/>
    <m/>
    <m/>
    <x v="1"/>
    <m/>
  </r>
  <r>
    <n v="477"/>
    <s v="Start a new career in this field"/>
    <m/>
    <m/>
    <s v="Help prepare for an advanced degree"/>
    <s v="General interest in the topic (personal growth and enrichment)"/>
    <m/>
    <n v="25"/>
    <m/>
    <n v="9"/>
    <n v="0"/>
    <n v="12"/>
    <n v="6"/>
    <s v="Russia"/>
    <n v="1"/>
    <m/>
    <m/>
    <m/>
    <m/>
    <n v="1"/>
    <s v="Freelancing"/>
    <m/>
    <s v="Individual Contributor"/>
    <m/>
    <s v="Education"/>
    <m/>
    <n v="2"/>
    <s v="Udacity"/>
    <s v="Bachelors"/>
    <m/>
    <m/>
    <s v="Data Analyst"/>
    <m/>
    <m/>
    <m/>
    <m/>
    <m/>
    <m/>
    <m/>
    <x v="1"/>
    <m/>
  </r>
  <r>
    <n v="478"/>
    <s v="Start a new career in this field"/>
    <m/>
    <m/>
    <s v="Help prepare for an advanced degree"/>
    <s v="General interest in the topic (personal growth and enrichment)"/>
    <m/>
    <m/>
    <m/>
    <n v="6"/>
    <n v="30"/>
    <n v="10"/>
    <n v="15"/>
    <s v="Japan"/>
    <n v="0"/>
    <s v="t-shirt"/>
    <m/>
    <s v="Machine learning for life"/>
    <m/>
    <n v="1"/>
    <s v="Software Engineer"/>
    <m/>
    <s v="Individual Contributor"/>
    <m/>
    <s v="Technology &amp; Internet"/>
    <m/>
    <n v="0"/>
    <s v="Oracle"/>
    <s v="Bachelors"/>
    <m/>
    <m/>
    <m/>
    <m/>
    <m/>
    <s v="Deep Learning Foundations"/>
    <m/>
    <m/>
    <m/>
    <m/>
    <x v="0"/>
    <m/>
  </r>
  <r>
    <n v="479"/>
    <s v="Start a new career in this field"/>
    <m/>
    <m/>
    <m/>
    <s v="General interest in the topic (personal growth and enrichment)"/>
    <m/>
    <n v="36"/>
    <m/>
    <n v="7"/>
    <n v="40"/>
    <n v="8"/>
    <n v="15"/>
    <s v="India"/>
    <n v="1"/>
    <m/>
    <m/>
    <m/>
    <m/>
    <n v="1"/>
    <s v="Software Engineer"/>
    <m/>
    <m/>
    <s v="Administrator/Developer"/>
    <s v="Government"/>
    <m/>
    <n v="10"/>
    <s v="VSTV BiH"/>
    <s v="Masters"/>
    <m/>
    <m/>
    <m/>
    <s v="Machine Learning Engineer"/>
    <m/>
    <m/>
    <m/>
    <m/>
    <m/>
    <m/>
    <x v="0"/>
    <m/>
  </r>
  <r>
    <n v="480"/>
    <s v="Start a new career in this field"/>
    <m/>
    <m/>
    <m/>
    <s v="General interest in the topic (personal growth and enrichment)"/>
    <m/>
    <n v="31"/>
    <m/>
    <n v="6"/>
    <n v="80"/>
    <n v="4"/>
    <n v="10"/>
    <s v="Argentina"/>
    <n v="0"/>
    <s v="t-shirt"/>
    <m/>
    <s v="A quality life demands quality questions"/>
    <m/>
    <n v="1"/>
    <s v="Business Intelligence / Business Analyst"/>
    <m/>
    <s v="Individual Contributor"/>
    <m/>
    <m/>
    <s v="Banking"/>
    <n v="4"/>
    <m/>
    <s v="Bachelors"/>
    <m/>
    <m/>
    <s v="Data Analyst"/>
    <m/>
    <m/>
    <m/>
    <m/>
    <m/>
    <m/>
    <m/>
    <x v="1"/>
    <m/>
  </r>
  <r>
    <n v="481"/>
    <m/>
    <m/>
    <m/>
    <s v="Help prepare for an advanced degree"/>
    <m/>
    <m/>
    <n v="32"/>
    <m/>
    <n v="7"/>
    <n v="0"/>
    <n v="10"/>
    <n v="3"/>
    <s v="Argentina"/>
    <n v="1"/>
    <m/>
    <m/>
    <m/>
    <m/>
    <n v="1"/>
    <s v="Software Engineer"/>
    <m/>
    <s v="Individual Contributor"/>
    <m/>
    <s v="Technology &amp; Internet"/>
    <m/>
    <n v="12"/>
    <s v="Kinvey"/>
    <s v="Bachelors"/>
    <m/>
    <m/>
    <m/>
    <m/>
    <m/>
    <s v="Deep Learning Foundations"/>
    <m/>
    <m/>
    <m/>
    <m/>
    <x v="4"/>
    <m/>
  </r>
  <r>
    <n v="482"/>
    <s v="Start a new career in this field"/>
    <m/>
    <m/>
    <m/>
    <m/>
    <m/>
    <n v="31"/>
    <m/>
    <n v="8"/>
    <n v="30"/>
    <n v="12"/>
    <n v="5"/>
    <s v="Mexico"/>
    <n v="0"/>
    <s v="hoodie"/>
    <m/>
    <s v="Data is the new bacon&quot;"/>
    <m/>
    <n v="1"/>
    <s v="Data Analyst"/>
    <m/>
    <s v="Manager"/>
    <m/>
    <s v="Retail &amp; Consumer Durables"/>
    <m/>
    <n v="7"/>
    <s v="Deloitte"/>
    <s v="Masters"/>
    <m/>
    <m/>
    <s v="Data Analyst"/>
    <s v="Machine Learning Engineer"/>
    <m/>
    <s v="Deep Learning Foundations"/>
    <m/>
    <m/>
    <m/>
    <m/>
    <x v="1"/>
    <m/>
  </r>
  <r>
    <n v="483"/>
    <m/>
    <m/>
    <m/>
    <m/>
    <s v="General interest in the topic (personal growth and enrichment)"/>
    <m/>
    <n v="36"/>
    <m/>
    <n v="6"/>
    <n v="100"/>
    <n v="10"/>
    <n v="8"/>
    <s v="Mexico"/>
    <n v="1"/>
    <m/>
    <m/>
    <m/>
    <m/>
    <n v="1"/>
    <s v="Software Engineer"/>
    <m/>
    <s v="Individual Contributor"/>
    <m/>
    <s v="Technology &amp; Internet"/>
    <m/>
    <n v="6"/>
    <s v="Freelancer"/>
    <s v="Masters"/>
    <m/>
    <m/>
    <m/>
    <m/>
    <m/>
    <s v="Deep Learning Foundations"/>
    <m/>
    <m/>
    <m/>
    <m/>
    <x v="1"/>
    <m/>
  </r>
  <r>
    <n v="484"/>
    <s v="Start a new career in this field"/>
    <m/>
    <m/>
    <m/>
    <m/>
    <m/>
    <n v="47"/>
    <m/>
    <n v="6"/>
    <n v="30"/>
    <n v="8"/>
    <n v="30"/>
    <s v="Spain"/>
    <n v="1"/>
    <m/>
    <m/>
    <m/>
    <m/>
    <n v="1"/>
    <s v="Business/Strategy"/>
    <m/>
    <s v="Director"/>
    <m/>
    <m/>
    <s v="Software security"/>
    <n v="15"/>
    <s v="DoSell Ltd"/>
    <s v="Bachelors"/>
    <m/>
    <m/>
    <m/>
    <m/>
    <m/>
    <s v="Deep Learning Foundations"/>
    <m/>
    <m/>
    <m/>
    <m/>
    <x v="0"/>
    <m/>
  </r>
  <r>
    <n v="485"/>
    <s v="Start a new career in this field"/>
    <m/>
    <m/>
    <s v="Help prepare for an advanced degree"/>
    <s v="General interest in the topic (personal growth and enrichment)"/>
    <m/>
    <n v="35"/>
    <m/>
    <n v="7"/>
    <n v="0"/>
    <n v="8"/>
    <n v="2"/>
    <s v="Argentina"/>
    <n v="1"/>
    <m/>
    <m/>
    <m/>
    <m/>
    <n v="1"/>
    <s v="Self employed"/>
    <m/>
    <m/>
    <s v="Code Review and Student Mentor"/>
    <s v="Education"/>
    <m/>
    <n v="1"/>
    <s v="Udacity"/>
    <s v="Bachelors"/>
    <s v="Intro to Programming"/>
    <m/>
    <s v="Data Analyst"/>
    <m/>
    <m/>
    <s v="Deep Learning Foundations"/>
    <m/>
    <m/>
    <m/>
    <m/>
    <x v="1"/>
    <m/>
  </r>
  <r>
    <n v="486"/>
    <s v="Start a new career in this field"/>
    <m/>
    <m/>
    <m/>
    <m/>
    <m/>
    <n v="33"/>
    <m/>
    <n v="6"/>
    <n v="60"/>
    <n v="14"/>
    <n v="6"/>
    <s v="UK"/>
    <n v="1"/>
    <m/>
    <m/>
    <m/>
    <m/>
    <n v="1"/>
    <s v="Software Engineer"/>
    <m/>
    <s v="Individual Contributor"/>
    <m/>
    <m/>
    <s v="finance and payment"/>
    <n v="10"/>
    <s v="Visa Inc"/>
    <s v="Bachelors"/>
    <m/>
    <m/>
    <m/>
    <s v="Machine Learning Engineer"/>
    <m/>
    <s v="Deep Learning Foundations"/>
    <m/>
    <m/>
    <m/>
    <m/>
    <x v="0"/>
    <m/>
  </r>
  <r>
    <n v="487"/>
    <s v="Start a new career in this field"/>
    <m/>
    <m/>
    <m/>
    <m/>
    <m/>
    <n v="59"/>
    <m/>
    <n v="8"/>
    <n v="0"/>
    <n v="8"/>
    <n v="10"/>
    <s v="France"/>
    <n v="0"/>
    <m/>
    <s v="mouse pad"/>
    <m/>
    <s v="&quot;keep learning,  there is so much fascinating stuff out there&quot;"/>
    <n v="0"/>
    <m/>
    <m/>
    <m/>
    <m/>
    <m/>
    <m/>
    <m/>
    <m/>
    <s v="Masters"/>
    <m/>
    <m/>
    <m/>
    <s v="Machine Learning Engineer"/>
    <m/>
    <m/>
    <m/>
    <m/>
    <m/>
    <m/>
    <x v="2"/>
    <m/>
  </r>
  <r>
    <n v="488"/>
    <s v="Start a new career in this field"/>
    <s v="Grow skills for my current role"/>
    <m/>
    <m/>
    <s v="General interest in the topic (personal growth and enrichment)"/>
    <m/>
    <n v="36"/>
    <m/>
    <n v="6"/>
    <n v="0"/>
    <n v="12"/>
    <n v="12"/>
    <s v="US"/>
    <n v="0"/>
    <s v="hoodie"/>
    <m/>
    <s v="Math - all the cool kids are doing it"/>
    <m/>
    <n v="1"/>
    <s v="Freelancing"/>
    <m/>
    <s v="Individual Contributor"/>
    <m/>
    <s v="Technology &amp; Internet"/>
    <m/>
    <n v="10"/>
    <s v="Upwork"/>
    <s v="Bachelors"/>
    <m/>
    <m/>
    <m/>
    <m/>
    <m/>
    <s v="Deep Learning Foundations"/>
    <m/>
    <m/>
    <m/>
    <m/>
    <x v="1"/>
    <m/>
  </r>
  <r>
    <n v="489"/>
    <m/>
    <s v="Grow skills for my current role"/>
    <m/>
    <m/>
    <s v="General interest in the topic (personal growth and enrichment)"/>
    <m/>
    <n v="36"/>
    <m/>
    <n v="7"/>
    <n v="45"/>
    <n v="16"/>
    <n v="6"/>
    <s v="Spain"/>
    <n v="1"/>
    <m/>
    <m/>
    <m/>
    <m/>
    <n v="1"/>
    <s v="Software Engineer"/>
    <m/>
    <s v="Individual Contributor"/>
    <m/>
    <s v="Technology &amp; Internet"/>
    <m/>
    <n v="13"/>
    <s v="Backend Software Engineer"/>
    <s v="Masters"/>
    <m/>
    <m/>
    <m/>
    <m/>
    <m/>
    <s v="Deep Learning Foundations"/>
    <m/>
    <m/>
    <m/>
    <m/>
    <x v="0"/>
    <m/>
  </r>
  <r>
    <n v="490"/>
    <s v="Start a new career in this field"/>
    <s v="Grow skills for my current role"/>
    <s v="Help move from academia to industry"/>
    <s v="Help prepare for an advanced degree"/>
    <s v="General interest in the topic (personal growth and enrichment)"/>
    <m/>
    <n v="28"/>
    <m/>
    <n v="7"/>
    <n v="80"/>
    <n v="8"/>
    <n v="8"/>
    <s v="Singapore"/>
    <n v="1"/>
    <m/>
    <m/>
    <m/>
    <m/>
    <n v="1"/>
    <s v="Research"/>
    <m/>
    <s v="Individual Contributor"/>
    <m/>
    <m/>
    <s v="Academia"/>
    <n v="5"/>
    <s v="University of Manitoba"/>
    <s v="Masters"/>
    <m/>
    <m/>
    <m/>
    <m/>
    <s v="Artificial Intelligence"/>
    <m/>
    <m/>
    <m/>
    <m/>
    <m/>
    <x v="1"/>
    <m/>
  </r>
  <r>
    <n v="491"/>
    <s v="Start a new career in this field"/>
    <s v="Grow skills for my current role"/>
    <m/>
    <m/>
    <s v="General interest in the topic (personal growth and enrichment)"/>
    <m/>
    <n v="65"/>
    <m/>
    <n v="5"/>
    <n v="60"/>
    <n v="8"/>
    <n v="4"/>
    <s v="Spain"/>
    <n v="0"/>
    <s v="jacket (brand is TBD... probably Patagonia)"/>
    <m/>
    <s v="A quality life demands quality questions"/>
    <m/>
    <n v="1"/>
    <s v="Machine Learning Engineer"/>
    <m/>
    <s v="Individual Contributor"/>
    <m/>
    <s v="Airlines &amp; Aerospace (including Defense)"/>
    <m/>
    <n v="6"/>
    <s v="EOIR"/>
    <s v="Masters"/>
    <m/>
    <m/>
    <m/>
    <s v="Machine Learning Engineer"/>
    <m/>
    <m/>
    <m/>
    <m/>
    <m/>
    <m/>
    <x v="5"/>
    <m/>
  </r>
  <r>
    <n v="492"/>
    <s v="Start a new career in this field"/>
    <m/>
    <m/>
    <m/>
    <m/>
    <m/>
    <n v="39"/>
    <m/>
    <n v="8"/>
    <n v="35"/>
    <n v="9"/>
    <n v="10"/>
    <s v="Mexico"/>
    <n v="1"/>
    <m/>
    <m/>
    <m/>
    <m/>
    <n v="1"/>
    <s v="Other"/>
    <m/>
    <s v="Director"/>
    <m/>
    <s v="Technology &amp; Internet"/>
    <m/>
    <n v="23"/>
    <s v="Malwarebytes"/>
    <s v="Bachelors"/>
    <m/>
    <m/>
    <m/>
    <m/>
    <m/>
    <s v="Deep Learning Foundations"/>
    <m/>
    <m/>
    <m/>
    <m/>
    <x v="0"/>
    <m/>
  </r>
  <r>
    <n v="493"/>
    <m/>
    <m/>
    <m/>
    <m/>
    <s v="General interest in the topic (personal growth and enrichment)"/>
    <m/>
    <n v="47"/>
    <m/>
    <n v="7"/>
    <n v="0"/>
    <n v="10"/>
    <n v="30"/>
    <s v="Singapore"/>
    <n v="1"/>
    <m/>
    <m/>
    <m/>
    <m/>
    <n v="1"/>
    <s v="Co-founder (or solo founder)"/>
    <m/>
    <s v="C-Level"/>
    <m/>
    <s v="Entertainment &amp; Leisure"/>
    <m/>
    <n v="20"/>
    <s v="SEO Tek, Inc."/>
    <s v="High school or below"/>
    <m/>
    <m/>
    <s v="Data Analyst"/>
    <m/>
    <m/>
    <m/>
    <m/>
    <m/>
    <m/>
    <m/>
    <x v="2"/>
    <m/>
  </r>
  <r>
    <n v="494"/>
    <s v="Start a new career in this field"/>
    <m/>
    <m/>
    <m/>
    <m/>
    <m/>
    <n v="29"/>
    <m/>
    <n v="7"/>
    <n v="0"/>
    <n v="13"/>
    <n v="6"/>
    <s v="US"/>
    <n v="0"/>
    <s v="hat"/>
    <m/>
    <s v="Math - all the cool kids are doing it"/>
    <m/>
    <n v="0"/>
    <m/>
    <m/>
    <m/>
    <m/>
    <m/>
    <m/>
    <m/>
    <m/>
    <s v="Bachelors"/>
    <m/>
    <m/>
    <m/>
    <s v="Machine Learning Engineer"/>
    <m/>
    <m/>
    <m/>
    <m/>
    <m/>
    <m/>
    <x v="2"/>
    <m/>
  </r>
  <r>
    <n v="495"/>
    <s v="Start a new career in this field"/>
    <s v="Grow skills for my current role"/>
    <m/>
    <s v="Help prepare for an advanced degree"/>
    <m/>
    <m/>
    <n v="36"/>
    <m/>
    <n v="6"/>
    <n v="30"/>
    <n v="10"/>
    <n v="20"/>
    <s v="Mexico"/>
    <n v="1"/>
    <m/>
    <m/>
    <m/>
    <m/>
    <n v="1"/>
    <s v="Other"/>
    <m/>
    <s v="Not Applicable"/>
    <m/>
    <s v="Healthcare and Pharmaceuticals"/>
    <m/>
    <n v="5"/>
    <s v="Sunset Communities"/>
    <s v="Bachelors"/>
    <m/>
    <m/>
    <s v="Data Analyst"/>
    <m/>
    <m/>
    <m/>
    <m/>
    <m/>
    <m/>
    <m/>
    <x v="1"/>
    <m/>
  </r>
  <r>
    <n v="496"/>
    <s v="Start a new career in this field"/>
    <m/>
    <m/>
    <m/>
    <m/>
    <m/>
    <n v="56"/>
    <m/>
    <n v="8"/>
    <n v="60"/>
    <n v="8"/>
    <n v="5"/>
    <s v="Mexico"/>
    <n v="1"/>
    <m/>
    <m/>
    <m/>
    <m/>
    <n v="1"/>
    <s v="Business Intelligence / Business Analyst"/>
    <m/>
    <s v="Manager"/>
    <m/>
    <s v="Technology &amp; Internet"/>
    <m/>
    <n v="25"/>
    <s v="Cognizant Technology Solutions"/>
    <s v="Masters"/>
    <m/>
    <m/>
    <m/>
    <s v="Machine Learning Engineer"/>
    <m/>
    <m/>
    <m/>
    <m/>
    <m/>
    <m/>
    <x v="1"/>
    <m/>
  </r>
  <r>
    <n v="497"/>
    <m/>
    <m/>
    <m/>
    <m/>
    <s v="General interest in the topic (personal growth and enrichment)"/>
    <m/>
    <n v="32"/>
    <m/>
    <n v="5"/>
    <n v="20"/>
    <n v="12"/>
    <n v="20"/>
    <s v="India"/>
    <n v="0"/>
    <m/>
    <s v="Poncho "/>
    <s v="Data is the new bacon&quot;"/>
    <m/>
    <n v="1"/>
    <s v="Software Engineer"/>
    <m/>
    <m/>
    <s v="Contractor "/>
    <s v="Telecommunications"/>
    <m/>
    <n v="6"/>
    <s v="AT&amp;T "/>
    <s v="Masters"/>
    <s v="Intro to Programming"/>
    <m/>
    <m/>
    <s v="Machine Learning Engineer"/>
    <m/>
    <m/>
    <m/>
    <m/>
    <m/>
    <m/>
    <x v="0"/>
    <m/>
  </r>
  <r>
    <n v="498"/>
    <s v="Start a new career in this field"/>
    <m/>
    <m/>
    <m/>
    <m/>
    <m/>
    <n v="36"/>
    <m/>
    <n v="9"/>
    <n v="15"/>
    <n v="8"/>
    <n v="20"/>
    <s v="Russia"/>
    <n v="1"/>
    <m/>
    <m/>
    <m/>
    <m/>
    <n v="1"/>
    <s v="Other"/>
    <m/>
    <s v="Individual Contributor"/>
    <m/>
    <m/>
    <s v="Semiconductor"/>
    <n v="7"/>
    <s v="Marvell Semiconductor"/>
    <s v="Masters"/>
    <m/>
    <m/>
    <m/>
    <s v="Machine Learning Engineer"/>
    <m/>
    <m/>
    <m/>
    <m/>
    <m/>
    <m/>
    <x v="2"/>
    <m/>
  </r>
  <r>
    <n v="499"/>
    <m/>
    <m/>
    <m/>
    <m/>
    <s v="General interest in the topic (personal growth and enrichment)"/>
    <m/>
    <n v="28"/>
    <m/>
    <n v="7"/>
    <n v="50"/>
    <n v="10"/>
    <n v="5"/>
    <s v="China"/>
    <n v="1"/>
    <m/>
    <m/>
    <m/>
    <m/>
    <n v="1"/>
    <s v="Data Scientist"/>
    <m/>
    <s v="Manager"/>
    <m/>
    <s v="Technology &amp; Internet"/>
    <m/>
    <n v="5"/>
    <s v="Eternix"/>
    <s v="Bachelors"/>
    <m/>
    <m/>
    <m/>
    <m/>
    <m/>
    <s v="Deep Learning Foundations"/>
    <m/>
    <m/>
    <m/>
    <m/>
    <x v="1"/>
    <m/>
  </r>
  <r>
    <n v="500"/>
    <s v="Start a new career in this field"/>
    <s v="Grow skills for my current role"/>
    <m/>
    <m/>
    <s v="General interest in the topic (personal growth and enrichment)"/>
    <m/>
    <n v="28"/>
    <m/>
    <n v="6"/>
    <n v="15"/>
    <n v="8"/>
    <n v="1"/>
    <s v="Mexico"/>
    <n v="0"/>
    <s v="hat"/>
    <m/>
    <s v="Machine learning for life"/>
    <m/>
    <n v="1"/>
    <s v="Data Scientist"/>
    <m/>
    <s v="Individual Contributor"/>
    <m/>
    <s v="Healthcare and Pharmaceuticals"/>
    <m/>
    <n v="0"/>
    <s v="IBM"/>
    <s v="Bachelors"/>
    <m/>
    <m/>
    <m/>
    <s v="Machine Learning Engineer"/>
    <m/>
    <m/>
    <m/>
    <m/>
    <m/>
    <s v="Full stack"/>
    <x v="1"/>
    <m/>
  </r>
  <r>
    <n v="501"/>
    <m/>
    <s v="Grow skills for my current role"/>
    <m/>
    <m/>
    <s v="General interest in the topic (personal growth and enrichment)"/>
    <m/>
    <n v="47"/>
    <m/>
    <n v="8"/>
    <n v="30"/>
    <n v="9"/>
    <n v="4"/>
    <s v="India"/>
    <n v="1"/>
    <m/>
    <m/>
    <m/>
    <m/>
    <n v="1"/>
    <s v="Consulting"/>
    <m/>
    <s v="Manager"/>
    <m/>
    <s v="Automotive"/>
    <m/>
    <n v="23"/>
    <s v="BMW"/>
    <s v="High school or below"/>
    <m/>
    <m/>
    <m/>
    <m/>
    <m/>
    <s v="Deep Learning Foundations"/>
    <m/>
    <m/>
    <m/>
    <m/>
    <x v="0"/>
    <m/>
  </r>
  <r>
    <n v="502"/>
    <m/>
    <s v="Grow skills for my current role"/>
    <m/>
    <m/>
    <m/>
    <m/>
    <n v="34"/>
    <m/>
    <n v="7"/>
    <n v="20"/>
    <n v="10"/>
    <n v="24"/>
    <s v="UK"/>
    <n v="1"/>
    <m/>
    <m/>
    <m/>
    <m/>
    <n v="1"/>
    <s v="Software Engineer"/>
    <m/>
    <s v="Individual Contributor"/>
    <m/>
    <s v="Telecommunications"/>
    <m/>
    <n v="10"/>
    <s v="Bright Pattern, Inc."/>
    <s v="Masters"/>
    <m/>
    <m/>
    <m/>
    <s v="Machine Learning Engineer"/>
    <m/>
    <m/>
    <m/>
    <m/>
    <m/>
    <m/>
    <x v="1"/>
    <m/>
  </r>
  <r>
    <n v="503"/>
    <m/>
    <m/>
    <m/>
    <m/>
    <s v="General interest in the topic (personal growth and enrichment)"/>
    <m/>
    <n v="41"/>
    <m/>
    <n v="6"/>
    <n v="30"/>
    <n v="7"/>
    <n v="6"/>
    <s v="Argentina"/>
    <n v="0"/>
    <s v="shoes (brand is TBD¦ probably Adidas or Puma)"/>
    <m/>
    <s v="A quality life demands quality questions"/>
    <m/>
    <n v="1"/>
    <s v="Business/Strategy"/>
    <m/>
    <s v="Manager"/>
    <m/>
    <m/>
    <s v="financial"/>
    <n v="20"/>
    <s v="continuous improvment/project management"/>
    <s v="Nanodegree Program"/>
    <m/>
    <m/>
    <m/>
    <s v="Machine Learning Engineer"/>
    <m/>
    <m/>
    <m/>
    <m/>
    <m/>
    <m/>
    <x v="4"/>
    <m/>
  </r>
  <r>
    <n v="504"/>
    <s v="Start a new career in this field"/>
    <m/>
    <m/>
    <m/>
    <s v="General interest in the topic (personal growth and enrichment)"/>
    <m/>
    <n v="31"/>
    <m/>
    <n v="6"/>
    <n v="60"/>
    <n v="10"/>
    <n v="6"/>
    <s v="US"/>
    <n v="1"/>
    <m/>
    <m/>
    <m/>
    <m/>
    <n v="1"/>
    <s v="Software Engineer"/>
    <m/>
    <s v="Individual Contributor"/>
    <m/>
    <s v="Technology &amp; Internet"/>
    <m/>
    <n v="9"/>
    <s v="Oracle India"/>
    <s v="Bachelors"/>
    <m/>
    <m/>
    <m/>
    <m/>
    <m/>
    <s v="Deep Learning Foundations"/>
    <m/>
    <m/>
    <m/>
    <m/>
    <x v="1"/>
    <m/>
  </r>
  <r>
    <n v="505"/>
    <s v="Start a new career in this field"/>
    <m/>
    <m/>
    <m/>
    <m/>
    <m/>
    <n v="30"/>
    <m/>
    <n v="6"/>
    <n v="2"/>
    <n v="10"/>
    <n v="10"/>
    <s v="UK"/>
    <n v="1"/>
    <m/>
    <m/>
    <m/>
    <m/>
    <n v="1"/>
    <s v=" Artificial Intelligence Engineer"/>
    <m/>
    <s v="Individual Contributor"/>
    <m/>
    <s v="Technology &amp; Internet"/>
    <m/>
    <n v="1"/>
    <s v="Accenture"/>
    <s v="Masters"/>
    <m/>
    <m/>
    <m/>
    <m/>
    <m/>
    <s v="Deep Learning Foundations"/>
    <m/>
    <m/>
    <m/>
    <m/>
    <x v="0"/>
    <m/>
  </r>
  <r>
    <n v="506"/>
    <s v="Start a new career in this field"/>
    <m/>
    <m/>
    <m/>
    <m/>
    <m/>
    <n v="29"/>
    <m/>
    <n v="8"/>
    <n v="0"/>
    <n v="8"/>
    <n v="4"/>
    <s v="Argentina"/>
    <n v="1"/>
    <s v="hoodie"/>
    <m/>
    <s v="A quality life demands quality questions"/>
    <m/>
    <n v="0"/>
    <m/>
    <m/>
    <m/>
    <m/>
    <m/>
    <m/>
    <m/>
    <m/>
    <s v="Nanodegree Program"/>
    <s v="Intro to Programming"/>
    <m/>
    <s v="Data Analyst"/>
    <m/>
    <m/>
    <m/>
    <m/>
    <m/>
    <m/>
    <m/>
    <x v="2"/>
    <m/>
  </r>
  <r>
    <n v="507"/>
    <s v="Start a new career in this field"/>
    <m/>
    <m/>
    <m/>
    <m/>
    <m/>
    <n v="38"/>
    <m/>
    <n v="7"/>
    <n v="0"/>
    <n v="5"/>
    <n v="8"/>
    <s v="Spain"/>
    <n v="0"/>
    <s v="shoes (brand is TBD¦ probably Adidas or Puma)"/>
    <m/>
    <m/>
    <s v="&quot;Deep learner&quot;"/>
    <n v="0"/>
    <m/>
    <m/>
    <m/>
    <m/>
    <m/>
    <m/>
    <m/>
    <m/>
    <s v="Masters"/>
    <m/>
    <m/>
    <m/>
    <m/>
    <s v="Artificial Intelligence"/>
    <s v="Deep Learning Foundations"/>
    <m/>
    <m/>
    <m/>
    <m/>
    <x v="1"/>
    <m/>
  </r>
  <r>
    <n v="508"/>
    <s v="Start a new career in this field"/>
    <m/>
    <m/>
    <m/>
    <m/>
    <m/>
    <n v="25"/>
    <m/>
    <n v="7"/>
    <n v="20"/>
    <n v="5"/>
    <n v="36"/>
    <s v="Singapore"/>
    <n v="0"/>
    <s v="jacket (brand is TBD... probably Patagonia)"/>
    <m/>
    <s v="Data is the new bacon&quot;"/>
    <m/>
    <n v="1"/>
    <s v="Other"/>
    <m/>
    <s v="Not Applicable"/>
    <m/>
    <s v="Entertainment &amp; Leisure"/>
    <m/>
    <n v="1"/>
    <s v="Camp Takajo"/>
    <s v="Bachelors"/>
    <m/>
    <s v="Business Analyst"/>
    <m/>
    <m/>
    <m/>
    <m/>
    <m/>
    <m/>
    <m/>
    <s v="Digital marketing "/>
    <x v="1"/>
    <m/>
  </r>
  <r>
    <n v="509"/>
    <m/>
    <s v="Grow skills for my current role"/>
    <m/>
    <m/>
    <m/>
    <m/>
    <n v="37"/>
    <m/>
    <n v="7"/>
    <n v="200"/>
    <n v="12"/>
    <n v="10"/>
    <s v="Singapore"/>
    <n v="1"/>
    <m/>
    <m/>
    <m/>
    <m/>
    <n v="1"/>
    <s v="Data Scientist"/>
    <m/>
    <s v="Not Applicable"/>
    <m/>
    <s v="Automotive"/>
    <m/>
    <n v="5"/>
    <s v="Stuttgart"/>
    <s v="PhD"/>
    <m/>
    <m/>
    <m/>
    <m/>
    <m/>
    <m/>
    <m/>
    <m/>
    <s v="None"/>
    <m/>
    <x v="3"/>
    <m/>
  </r>
  <r>
    <n v="510"/>
    <m/>
    <s v="Grow skills for my current role"/>
    <m/>
    <m/>
    <m/>
    <m/>
    <n v="55"/>
    <m/>
    <n v="7"/>
    <n v="45"/>
    <n v="13"/>
    <n v="1"/>
    <s v="China"/>
    <n v="0"/>
    <s v="jacket (brand is TBD... probably Patagonia)"/>
    <m/>
    <s v="A quality life demands quality questions"/>
    <m/>
    <n v="0"/>
    <m/>
    <m/>
    <m/>
    <m/>
    <m/>
    <m/>
    <m/>
    <m/>
    <s v="Masters"/>
    <m/>
    <s v="Business Analyst"/>
    <m/>
    <m/>
    <m/>
    <m/>
    <m/>
    <m/>
    <m/>
    <m/>
    <x v="1"/>
    <m/>
  </r>
  <r>
    <n v="511"/>
    <m/>
    <m/>
    <m/>
    <m/>
    <m/>
    <s v="Have a certification on an area that I already had knowledge of, and deepen knowledge in the area"/>
    <n v="28"/>
    <m/>
    <n v="6"/>
    <n v="25"/>
    <n v="15"/>
    <n v="5"/>
    <s v="Argentina"/>
    <n v="1"/>
    <m/>
    <m/>
    <m/>
    <m/>
    <n v="1"/>
    <s v="Data Scientist"/>
    <m/>
    <s v="Individual Contributor"/>
    <m/>
    <s v="Technology &amp; Internet"/>
    <m/>
    <n v="1"/>
    <s v="Joga+"/>
    <s v="Masters"/>
    <m/>
    <m/>
    <m/>
    <m/>
    <m/>
    <m/>
    <m/>
    <m/>
    <s v="None"/>
    <m/>
    <x v="3"/>
    <m/>
  </r>
  <r>
    <n v="512"/>
    <s v="Start a new career in this field"/>
    <s v="Grow skills for my current role"/>
    <m/>
    <m/>
    <m/>
    <m/>
    <n v="23"/>
    <m/>
    <n v="7"/>
    <n v="70"/>
    <n v="6"/>
    <n v="6"/>
    <s v="Spain"/>
    <n v="1"/>
    <m/>
    <m/>
    <m/>
    <m/>
    <n v="1"/>
    <s v="Accounting/Finance"/>
    <m/>
    <s v="Intern"/>
    <m/>
    <m/>
    <s v="Finance"/>
    <n v="3"/>
    <s v="Thalesians Ltd"/>
    <s v="Bachelors"/>
    <m/>
    <m/>
    <m/>
    <m/>
    <m/>
    <m/>
    <m/>
    <m/>
    <s v="None"/>
    <m/>
    <x v="3"/>
    <m/>
  </r>
  <r>
    <n v="513"/>
    <s v="Start a new career in this field"/>
    <m/>
    <m/>
    <m/>
    <m/>
    <m/>
    <n v="35"/>
    <m/>
    <n v="8"/>
    <n v="0"/>
    <n v="8"/>
    <n v="4"/>
    <s v="Singapore"/>
    <n v="0"/>
    <s v="jacket (brand is TBD... probably Patagonia)"/>
    <m/>
    <s v="Machine learning for life"/>
    <m/>
    <n v="0"/>
    <m/>
    <m/>
    <m/>
    <m/>
    <m/>
    <m/>
    <m/>
    <m/>
    <s v="Masters"/>
    <m/>
    <m/>
    <s v="Data Analyst"/>
    <s v="Machine Learning Engineer"/>
    <m/>
    <m/>
    <m/>
    <m/>
    <m/>
    <m/>
    <x v="1"/>
    <m/>
  </r>
  <r>
    <n v="514"/>
    <m/>
    <m/>
    <m/>
    <s v="Help prepare for an advanced degree"/>
    <m/>
    <m/>
    <n v="24"/>
    <m/>
    <n v="6"/>
    <n v="2"/>
    <n v="17"/>
    <n v="50"/>
    <s v="UK"/>
    <n v="1"/>
    <m/>
    <m/>
    <m/>
    <m/>
    <n v="0"/>
    <m/>
    <m/>
    <m/>
    <m/>
    <m/>
    <m/>
    <m/>
    <m/>
    <s v="Masters"/>
    <m/>
    <m/>
    <s v="Data Analyst"/>
    <m/>
    <m/>
    <m/>
    <m/>
    <m/>
    <m/>
    <m/>
    <x v="0"/>
    <m/>
  </r>
  <r>
    <n v="515"/>
    <s v="Start a new career in this field"/>
    <m/>
    <m/>
    <m/>
    <m/>
    <m/>
    <n v="32"/>
    <m/>
    <n v="7"/>
    <n v="60"/>
    <n v="9"/>
    <n v="3"/>
    <s v="Japan"/>
    <n v="0"/>
    <s v="shoes (brand is TBD¦ probably Adidas or Puma)"/>
    <m/>
    <s v="Machine learning for life"/>
    <m/>
    <n v="0"/>
    <m/>
    <m/>
    <m/>
    <m/>
    <m/>
    <m/>
    <m/>
    <m/>
    <s v="Masters"/>
    <m/>
    <m/>
    <m/>
    <s v="Machine Learning Engineer"/>
    <m/>
    <m/>
    <m/>
    <m/>
    <m/>
    <m/>
    <x v="2"/>
    <m/>
  </r>
  <r>
    <n v="516"/>
    <m/>
    <m/>
    <m/>
    <m/>
    <s v="General interest in the topic (personal growth and enrichment)"/>
    <m/>
    <n v="32"/>
    <m/>
    <n v="6"/>
    <n v="45"/>
    <n v="12"/>
    <n v="5"/>
    <s v="Spain"/>
    <n v="1"/>
    <m/>
    <m/>
    <m/>
    <m/>
    <n v="1"/>
    <s v="Software Engineer"/>
    <m/>
    <s v="Individual Contributor"/>
    <m/>
    <m/>
    <s v="Finance "/>
    <n v="15"/>
    <s v="Secret"/>
    <s v="High school or below"/>
    <m/>
    <m/>
    <m/>
    <m/>
    <m/>
    <m/>
    <m/>
    <m/>
    <s v="None"/>
    <m/>
    <x v="3"/>
    <m/>
  </r>
  <r>
    <n v="517"/>
    <s v="Start a new career in this field"/>
    <s v="Grow skills for my current role"/>
    <m/>
    <m/>
    <s v="General interest in the topic (personal growth and enrichment)"/>
    <m/>
    <n v="31"/>
    <m/>
    <n v="6"/>
    <n v="250"/>
    <n v="14"/>
    <n v="1"/>
    <s v="France"/>
    <n v="1"/>
    <m/>
    <m/>
    <m/>
    <m/>
    <n v="1"/>
    <s v="Software Engineer"/>
    <m/>
    <s v="Individual Contributor"/>
    <m/>
    <s v="Entertainment &amp; Leisure"/>
    <m/>
    <n v="10"/>
    <s v="Time Inc."/>
    <s v="Associates"/>
    <m/>
    <m/>
    <m/>
    <m/>
    <s v="Artificial Intelligence"/>
    <m/>
    <m/>
    <m/>
    <m/>
    <m/>
    <x v="0"/>
    <m/>
  </r>
  <r>
    <n v="518"/>
    <s v="Start a new career in this field"/>
    <m/>
    <m/>
    <m/>
    <s v="General interest in the topic (personal growth and enrichment)"/>
    <m/>
    <n v="36"/>
    <m/>
    <n v="7"/>
    <n v="30"/>
    <n v="12"/>
    <n v="5"/>
    <s v="Argentina"/>
    <n v="1"/>
    <m/>
    <m/>
    <m/>
    <m/>
    <n v="1"/>
    <s v="Other"/>
    <m/>
    <s v="Individual Contributor"/>
    <m/>
    <s v="Airlines &amp; Aerospace (including Defense)"/>
    <m/>
    <n v="9"/>
    <s v="ESOC"/>
    <s v="Masters"/>
    <m/>
    <m/>
    <m/>
    <m/>
    <s v="Artificial Intelligence"/>
    <m/>
    <m/>
    <m/>
    <m/>
    <m/>
    <x v="1"/>
    <m/>
  </r>
  <r>
    <n v="519"/>
    <m/>
    <s v="Grow skills for my current role"/>
    <m/>
    <m/>
    <s v="General interest in the topic (personal growth and enrichment)"/>
    <m/>
    <n v="33"/>
    <m/>
    <n v="6"/>
    <n v="50"/>
    <n v="6"/>
    <n v="4"/>
    <s v="Russia"/>
    <n v="0"/>
    <s v="track suit / sweat suit"/>
    <m/>
    <s v="Math - all the cool kids are doing it"/>
    <m/>
    <n v="1"/>
    <s v="Data Scientist"/>
    <m/>
    <s v="Director"/>
    <m/>
    <s v="Healthcare and Pharmaceuticals"/>
    <m/>
    <n v="5"/>
    <s v="Progyny"/>
    <s v="PhD"/>
    <m/>
    <m/>
    <m/>
    <m/>
    <m/>
    <s v="Deep Learning Foundations"/>
    <m/>
    <m/>
    <m/>
    <m/>
    <x v="0"/>
    <m/>
  </r>
  <r>
    <n v="520"/>
    <m/>
    <s v="Grow skills for my current role"/>
    <m/>
    <m/>
    <s v="General interest in the topic (personal growth and enrichment)"/>
    <m/>
    <n v="47"/>
    <m/>
    <n v="8"/>
    <n v="130"/>
    <n v="6"/>
    <n v="20"/>
    <s v="India"/>
    <n v="0"/>
    <s v="jacket (brand is TBD... probably Patagonia)"/>
    <m/>
    <s v="Machine learning for life"/>
    <m/>
    <n v="1"/>
    <s v="Consulting"/>
    <m/>
    <s v="Director"/>
    <m/>
    <s v="Airlines &amp; Aerospace (including Defense)"/>
    <m/>
    <n v="23"/>
    <s v="Helios"/>
    <s v="Masters"/>
    <m/>
    <m/>
    <m/>
    <m/>
    <m/>
    <s v="Deep Learning Foundations"/>
    <m/>
    <m/>
    <m/>
    <m/>
    <x v="0"/>
    <m/>
  </r>
  <r>
    <n v="521"/>
    <s v="Start a new career in this field"/>
    <m/>
    <m/>
    <m/>
    <m/>
    <m/>
    <n v="34"/>
    <m/>
    <n v="7"/>
    <n v="30"/>
    <n v="1"/>
    <n v="15"/>
    <s v="Mexico"/>
    <n v="1"/>
    <m/>
    <m/>
    <m/>
    <m/>
    <n v="1"/>
    <s v="Business/Strategy"/>
    <m/>
    <s v="Manager"/>
    <m/>
    <s v="Technology &amp; Internet"/>
    <m/>
    <n v="7"/>
    <s v="Authlete, Inc."/>
    <s v="PhD"/>
    <m/>
    <m/>
    <m/>
    <m/>
    <m/>
    <s v="Deep Learning Foundations"/>
    <m/>
    <m/>
    <m/>
    <s v="iOS Developer"/>
    <x v="0"/>
    <m/>
  </r>
  <r>
    <n v="522"/>
    <s v="Start a new career in this field"/>
    <m/>
    <m/>
    <m/>
    <m/>
    <m/>
    <n v="30"/>
    <m/>
    <n v="4"/>
    <n v="5"/>
    <n v="12"/>
    <n v="1"/>
    <s v="Singapore"/>
    <n v="0"/>
    <s v="t-shirt"/>
    <m/>
    <s v="Machine learning for life"/>
    <m/>
    <n v="0"/>
    <m/>
    <m/>
    <m/>
    <m/>
    <m/>
    <m/>
    <m/>
    <m/>
    <s v="Nanodegree Program"/>
    <m/>
    <m/>
    <m/>
    <s v="Machine Learning Engineer"/>
    <m/>
    <m/>
    <m/>
    <m/>
    <m/>
    <m/>
    <x v="2"/>
    <m/>
  </r>
  <r>
    <n v="523"/>
    <s v="Start a new career in this field"/>
    <m/>
    <m/>
    <m/>
    <s v="General interest in the topic (personal growth and enrichment)"/>
    <m/>
    <n v="33"/>
    <m/>
    <n v="6"/>
    <n v="0"/>
    <n v="2"/>
    <n v="15"/>
    <s v="Russia"/>
    <n v="0"/>
    <s v="jacket (brand is TBD... probably Patagonia)"/>
    <m/>
    <s v="A quality life demands quality questions"/>
    <m/>
    <n v="1"/>
    <s v="Business Intelligence / Business Analyst"/>
    <m/>
    <s v="Manager"/>
    <m/>
    <s v="Insurance"/>
    <m/>
    <n v="10"/>
    <s v="Scotia bank"/>
    <s v="Bachelors"/>
    <m/>
    <m/>
    <m/>
    <s v="Machine Learning Engineer"/>
    <m/>
    <m/>
    <s v="Self-Driving Car Engineer"/>
    <m/>
    <m/>
    <m/>
    <x v="1"/>
    <m/>
  </r>
  <r>
    <n v="524"/>
    <m/>
    <m/>
    <m/>
    <m/>
    <s v="General interest in the topic (personal growth and enrichment)"/>
    <m/>
    <n v="36"/>
    <m/>
    <n v="6"/>
    <n v="0"/>
    <n v="12"/>
    <n v="10"/>
    <s v="Japan"/>
    <n v="0"/>
    <s v="backpack"/>
    <m/>
    <s v="A quality life demands quality questions"/>
    <m/>
    <n v="1"/>
    <s v="Data Engineer"/>
    <m/>
    <s v="Individual Contributor"/>
    <m/>
    <s v="Advertising &amp; Marketing"/>
    <m/>
    <n v="12"/>
    <s v="big data engineer"/>
    <s v="Masters"/>
    <m/>
    <m/>
    <s v="Data Analyst"/>
    <s v="Machine Learning Engineer"/>
    <m/>
    <m/>
    <m/>
    <m/>
    <m/>
    <m/>
    <x v="2"/>
    <m/>
  </r>
  <r>
    <n v="525"/>
    <s v="Start a new career in this field"/>
    <m/>
    <m/>
    <m/>
    <s v="General interest in the topic (personal growth and enrichment)"/>
    <m/>
    <n v="38"/>
    <m/>
    <n v="7"/>
    <n v="45"/>
    <n v="5"/>
    <n v="6"/>
    <s v="Singapore"/>
    <n v="0"/>
    <s v="hoodie"/>
    <m/>
    <s v="A quality life demands quality questions"/>
    <m/>
    <n v="1"/>
    <s v="Other"/>
    <m/>
    <s v="Individual Contributor"/>
    <m/>
    <s v="Education"/>
    <m/>
    <n v="8"/>
    <s v="McGraw-hill education "/>
    <s v="Masters"/>
    <m/>
    <m/>
    <m/>
    <m/>
    <m/>
    <s v="Deep Learning Foundations"/>
    <m/>
    <m/>
    <m/>
    <m/>
    <x v="1"/>
    <m/>
  </r>
  <r>
    <n v="526"/>
    <s v="Start a new career in this field"/>
    <m/>
    <m/>
    <m/>
    <m/>
    <m/>
    <m/>
    <m/>
    <n v="7"/>
    <n v="13"/>
    <n v="10"/>
    <n v="2"/>
    <s v="Russia"/>
    <n v="1"/>
    <m/>
    <m/>
    <m/>
    <m/>
    <n v="1"/>
    <s v="Machine Learning Engineer"/>
    <m/>
    <s v="Individual Contributor"/>
    <m/>
    <s v="Technology &amp; Internet"/>
    <m/>
    <n v="2"/>
    <s v="automation anywhere"/>
    <s v="Bachelors"/>
    <m/>
    <m/>
    <m/>
    <s v="Machine Learning Engineer"/>
    <m/>
    <m/>
    <m/>
    <m/>
    <m/>
    <m/>
    <x v="2"/>
    <m/>
  </r>
  <r>
    <n v="527"/>
    <s v="Start a new career in this field"/>
    <s v="Grow skills for my current role"/>
    <m/>
    <m/>
    <s v="General interest in the topic (personal growth and enrichment)"/>
    <m/>
    <n v="39"/>
    <m/>
    <n v="7"/>
    <n v="0"/>
    <n v="8"/>
    <n v="2"/>
    <s v="Canada"/>
    <n v="1"/>
    <m/>
    <m/>
    <m/>
    <m/>
    <n v="1"/>
    <s v=" Artificial Intelligence Engineer"/>
    <m/>
    <s v="Individual Contributor"/>
    <m/>
    <s v="Healthcare and Pharmaceuticals"/>
    <m/>
    <n v="15"/>
    <s v="Spectral Intelligence"/>
    <s v="Nanodegree Program"/>
    <m/>
    <m/>
    <m/>
    <s v="Machine Learning Engineer"/>
    <m/>
    <s v="Deep Learning Foundations"/>
    <m/>
    <m/>
    <m/>
    <m/>
    <x v="1"/>
    <m/>
  </r>
  <r>
    <n v="528"/>
    <s v="Start a new career in this field"/>
    <m/>
    <m/>
    <m/>
    <m/>
    <m/>
    <n v="22"/>
    <m/>
    <n v="7"/>
    <n v="30"/>
    <n v="9"/>
    <n v="2"/>
    <s v="France"/>
    <n v="0"/>
    <s v="socks"/>
    <m/>
    <s v="A quality life demands quality questions"/>
    <m/>
    <n v="1"/>
    <s v="Software Engineer"/>
    <m/>
    <s v="Intern"/>
    <m/>
    <s v="Technology &amp; Internet"/>
    <m/>
    <n v="1"/>
    <s v="At&amp;t"/>
    <s v="High school or below"/>
    <m/>
    <m/>
    <m/>
    <m/>
    <m/>
    <s v="Deep Learning Foundations"/>
    <m/>
    <s v="Robotics"/>
    <m/>
    <s v="Full stack"/>
    <x v="1"/>
    <m/>
  </r>
  <r>
    <n v="529"/>
    <s v="Start a new career in this field"/>
    <m/>
    <m/>
    <m/>
    <s v="General interest in the topic (personal growth and enrichment)"/>
    <m/>
    <n v="31"/>
    <m/>
    <n v="7"/>
    <n v="60"/>
    <n v="12"/>
    <n v="5"/>
    <s v="Argentina"/>
    <n v="0"/>
    <s v="t-shirt"/>
    <m/>
    <s v="Machine learning for life"/>
    <m/>
    <n v="1"/>
    <s v="Consulting"/>
    <m/>
    <s v="Manager"/>
    <m/>
    <s v="Manufacturing"/>
    <m/>
    <n v="7"/>
    <s v="Umbilicals International"/>
    <s v="Masters"/>
    <m/>
    <m/>
    <m/>
    <m/>
    <m/>
    <m/>
    <m/>
    <m/>
    <s v="None"/>
    <m/>
    <x v="3"/>
    <m/>
  </r>
  <r>
    <n v="530"/>
    <m/>
    <s v="Grow skills for my current role"/>
    <m/>
    <m/>
    <s v="General interest in the topic (personal growth and enrichment)"/>
    <m/>
    <n v="21"/>
    <m/>
    <n v="7"/>
    <n v="0"/>
    <n v="8"/>
    <n v="25"/>
    <s v="Canada"/>
    <n v="1"/>
    <m/>
    <m/>
    <m/>
    <m/>
    <n v="1"/>
    <s v="Freelancing"/>
    <m/>
    <s v="Individual Contributor"/>
    <m/>
    <s v="Technology &amp; Internet"/>
    <m/>
    <n v="2"/>
    <s v="Appbase.io "/>
    <s v="High school or below"/>
    <m/>
    <m/>
    <m/>
    <m/>
    <m/>
    <m/>
    <m/>
    <m/>
    <m/>
    <s v="Android Developer "/>
    <x v="2"/>
    <m/>
  </r>
  <r>
    <n v="531"/>
    <s v="Start a new career in this field"/>
    <s v="Grow skills for my current role"/>
    <m/>
    <m/>
    <s v="General interest in the topic (personal growth and enrichment)"/>
    <m/>
    <n v="31"/>
    <m/>
    <n v="7"/>
    <n v="60"/>
    <n v="6"/>
    <n v="4"/>
    <s v="Japan"/>
    <n v="0"/>
    <s v="backpack"/>
    <m/>
    <s v="A quality life demands quality questions"/>
    <m/>
    <n v="1"/>
    <s v="Accounting/Finance"/>
    <m/>
    <s v="Manager"/>
    <m/>
    <s v="Business Support &amp; Logistics"/>
    <m/>
    <n v="5"/>
    <s v="OpusCapita Accounting UAB"/>
    <s v="Masters"/>
    <m/>
    <m/>
    <s v="Data Analyst"/>
    <m/>
    <m/>
    <m/>
    <m/>
    <m/>
    <m/>
    <m/>
    <x v="1"/>
    <m/>
  </r>
  <r>
    <n v="532"/>
    <m/>
    <s v="Grow skills for my current role"/>
    <m/>
    <m/>
    <s v="General interest in the topic (personal growth and enrichment)"/>
    <m/>
    <n v="41"/>
    <m/>
    <n v="7"/>
    <n v="10"/>
    <n v="6"/>
    <n v="15"/>
    <s v="Russia"/>
    <n v="0"/>
    <s v="backpack"/>
    <m/>
    <s v="Machine learning for life"/>
    <m/>
    <n v="1"/>
    <s v="Consulting"/>
    <m/>
    <s v="Vice President"/>
    <m/>
    <s v="Technology &amp; Internet"/>
    <m/>
    <n v="17"/>
    <s v="everis, an NTT DATA Company "/>
    <s v="Masters"/>
    <m/>
    <m/>
    <m/>
    <m/>
    <s v="Artificial Intelligence"/>
    <m/>
    <m/>
    <m/>
    <m/>
    <m/>
    <x v="1"/>
    <m/>
  </r>
  <r>
    <n v="533"/>
    <m/>
    <s v="Grow skills for my current role"/>
    <m/>
    <m/>
    <s v="General interest in the topic (personal growth and enrichment)"/>
    <m/>
    <n v="47"/>
    <m/>
    <n v="8"/>
    <n v="120"/>
    <n v="10"/>
    <n v="0"/>
    <s v="India"/>
    <n v="0"/>
    <s v="t-shirt"/>
    <m/>
    <s v="Machine learning for life"/>
    <m/>
    <n v="1"/>
    <s v="Other"/>
    <m/>
    <s v="Manager"/>
    <m/>
    <s v="Education"/>
    <m/>
    <n v="8"/>
    <s v="College of William and Mary"/>
    <s v="PhD"/>
    <m/>
    <m/>
    <s v="Data Analyst"/>
    <m/>
    <m/>
    <m/>
    <m/>
    <m/>
    <m/>
    <m/>
    <x v="2"/>
    <m/>
  </r>
  <r>
    <n v="534"/>
    <s v="Start a new career in this field"/>
    <m/>
    <s v="Help move from academia to industry"/>
    <m/>
    <s v="General interest in the topic (personal growth and enrichment)"/>
    <m/>
    <n v="38"/>
    <m/>
    <n v="7"/>
    <n v="40"/>
    <n v="12"/>
    <n v="10"/>
    <s v="Spain"/>
    <n v="0"/>
    <s v="hoodie"/>
    <m/>
    <s v="Machine learning for life"/>
    <m/>
    <n v="1"/>
    <s v="Research"/>
    <m/>
    <s v="Not Applicable"/>
    <m/>
    <s v="Education"/>
    <m/>
    <n v="8"/>
    <s v="University of Regensburg"/>
    <s v="PhD"/>
    <m/>
    <m/>
    <m/>
    <s v="Machine Learning Engineer"/>
    <m/>
    <m/>
    <m/>
    <m/>
    <m/>
    <m/>
    <x v="1"/>
    <m/>
  </r>
  <r>
    <n v="535"/>
    <s v="Start a new career in this field"/>
    <m/>
    <m/>
    <m/>
    <m/>
    <m/>
    <n v="31"/>
    <m/>
    <n v="7"/>
    <n v="90"/>
    <n v="9"/>
    <n v="5"/>
    <s v="Mexico"/>
    <n v="0"/>
    <s v="hoodie"/>
    <m/>
    <s v="Data is the new bacon&quot;"/>
    <m/>
    <n v="1"/>
    <s v="Data Scientist"/>
    <m/>
    <s v="Intern"/>
    <m/>
    <s v="Insurance"/>
    <m/>
    <n v="10"/>
    <s v="Zurich"/>
    <s v="Masters"/>
    <m/>
    <m/>
    <m/>
    <m/>
    <m/>
    <m/>
    <m/>
    <m/>
    <s v="None"/>
    <m/>
    <x v="3"/>
    <m/>
  </r>
  <r>
    <n v="536"/>
    <s v="Start a new career in this field"/>
    <s v="Grow skills for my current role"/>
    <m/>
    <m/>
    <s v="General interest in the topic (personal growth and enrichment)"/>
    <m/>
    <n v="41"/>
    <m/>
    <n v="6"/>
    <n v="120"/>
    <n v="9"/>
    <n v="7"/>
    <s v="Mexico"/>
    <n v="1"/>
    <m/>
    <m/>
    <m/>
    <m/>
    <n v="1"/>
    <s v="Accounting/Finance"/>
    <m/>
    <s v="C-Level"/>
    <m/>
    <m/>
    <s v="Banking"/>
    <n v="10"/>
    <m/>
    <s v="Masters"/>
    <m/>
    <m/>
    <m/>
    <s v="Machine Learning Engineer"/>
    <m/>
    <m/>
    <m/>
    <m/>
    <m/>
    <m/>
    <x v="1"/>
    <m/>
  </r>
  <r>
    <n v="537"/>
    <s v="Start a new career in this field"/>
    <m/>
    <m/>
    <m/>
    <m/>
    <m/>
    <n v="38"/>
    <m/>
    <n v="7"/>
    <n v="60"/>
    <n v="7"/>
    <n v="0"/>
    <s v="India"/>
    <n v="1"/>
    <m/>
    <m/>
    <m/>
    <m/>
    <n v="1"/>
    <s v="Business Intelligence / Business Analyst"/>
    <m/>
    <s v="Individual Contributor"/>
    <m/>
    <s v="Insurance"/>
    <m/>
    <n v="1"/>
    <s v="Ppi"/>
    <s v="PhD"/>
    <m/>
    <m/>
    <s v="Data Analyst"/>
    <m/>
    <m/>
    <m/>
    <m/>
    <m/>
    <m/>
    <m/>
    <x v="4"/>
    <m/>
  </r>
  <r>
    <n v="538"/>
    <m/>
    <s v="Grow skills for my current role"/>
    <m/>
    <s v="Help prepare for an advanced degree"/>
    <s v="General interest in the topic (personal growth and enrichment)"/>
    <m/>
    <n v="37"/>
    <m/>
    <n v="7"/>
    <n v="0"/>
    <n v="10"/>
    <n v="5"/>
    <s v="China"/>
    <n v="0"/>
    <s v="t-shirt"/>
    <m/>
    <s v="Data is the new bacon&quot;"/>
    <m/>
    <n v="0"/>
    <m/>
    <m/>
    <m/>
    <m/>
    <m/>
    <m/>
    <m/>
    <m/>
    <s v="Masters"/>
    <m/>
    <m/>
    <m/>
    <m/>
    <m/>
    <s v="Deep Learning Foundations"/>
    <m/>
    <m/>
    <m/>
    <m/>
    <x v="1"/>
    <m/>
  </r>
  <r>
    <n v="539"/>
    <s v="Start a new career in this field"/>
    <m/>
    <m/>
    <m/>
    <m/>
    <m/>
    <n v="24"/>
    <m/>
    <n v="8"/>
    <n v="0"/>
    <n v="15"/>
    <n v="100"/>
    <s v="Japan"/>
    <n v="1"/>
    <m/>
    <m/>
    <m/>
    <m/>
    <n v="1"/>
    <s v="Self employed"/>
    <m/>
    <s v="Individual Contributor"/>
    <m/>
    <s v="Education"/>
    <m/>
    <n v="1"/>
    <s v="Udacity"/>
    <s v="Bachelors"/>
    <s v="Intro to Programming"/>
    <m/>
    <s v="Data Analyst"/>
    <s v="Machine Learning Engineer"/>
    <s v="Artificial Intelligence"/>
    <s v="Deep Learning Foundations"/>
    <m/>
    <s v="Robotics"/>
    <m/>
    <m/>
    <x v="0"/>
    <m/>
  </r>
  <r>
    <n v="540"/>
    <s v="Start a new career in this field"/>
    <m/>
    <m/>
    <m/>
    <m/>
    <m/>
    <n v="35"/>
    <m/>
    <n v="7"/>
    <n v="0"/>
    <n v="10"/>
    <n v="1"/>
    <s v="Singapore"/>
    <n v="1"/>
    <m/>
    <m/>
    <m/>
    <m/>
    <n v="1"/>
    <s v="Business/Strategy"/>
    <m/>
    <m/>
    <s v="Senior economist "/>
    <s v="Business Support &amp; Logistics"/>
    <m/>
    <n v="5"/>
    <s v="Self employed "/>
    <s v="Masters"/>
    <m/>
    <m/>
    <m/>
    <m/>
    <s v="Artificial Intelligence"/>
    <m/>
    <m/>
    <m/>
    <m/>
    <m/>
    <x v="2"/>
    <m/>
  </r>
  <r>
    <n v="541"/>
    <s v="Start a new career in this field"/>
    <m/>
    <m/>
    <m/>
    <m/>
    <m/>
    <n v="26"/>
    <m/>
    <n v="8"/>
    <n v="15"/>
    <n v="6"/>
    <n v="10"/>
    <s v="UK"/>
    <n v="0"/>
    <s v="jacket (brand is TBD... probably Patagonia)"/>
    <m/>
    <s v="A quality life demands quality questions"/>
    <m/>
    <n v="1"/>
    <s v="Data Scientist"/>
    <m/>
    <s v="Individual Contributor"/>
    <m/>
    <s v="Advertising &amp; Marketing"/>
    <m/>
    <n v="1"/>
    <s v="Hootsuite"/>
    <s v="Bachelors"/>
    <m/>
    <m/>
    <m/>
    <s v="Machine Learning Engineer"/>
    <m/>
    <s v="Deep Learning Foundations"/>
    <s v="Self-Driving Car Engineer"/>
    <m/>
    <m/>
    <m/>
    <x v="0"/>
    <m/>
  </r>
  <r>
    <n v="542"/>
    <m/>
    <s v="Grow skills for my current role"/>
    <m/>
    <m/>
    <m/>
    <m/>
    <n v="30"/>
    <m/>
    <n v="7"/>
    <n v="10"/>
    <n v="8"/>
    <n v="24"/>
    <s v="Argentina"/>
    <n v="1"/>
    <m/>
    <m/>
    <m/>
    <m/>
    <n v="1"/>
    <s v="Other"/>
    <m/>
    <s v="Individual Contributor"/>
    <m/>
    <m/>
    <s v="Building Automation"/>
    <n v="5"/>
    <s v="Hibiyatsushou"/>
    <s v="Bachelors"/>
    <m/>
    <m/>
    <m/>
    <m/>
    <m/>
    <s v="Deep Learning Foundations"/>
    <m/>
    <m/>
    <m/>
    <m/>
    <x v="1"/>
    <m/>
  </r>
  <r>
    <n v="543"/>
    <s v="Start a new career in this field"/>
    <m/>
    <m/>
    <m/>
    <s v="General interest in the topic (personal growth and enrichment)"/>
    <m/>
    <n v="32"/>
    <m/>
    <n v="7"/>
    <n v="0"/>
    <n v="8"/>
    <n v="1"/>
    <s v="Japan"/>
    <n v="1"/>
    <m/>
    <m/>
    <m/>
    <m/>
    <n v="1"/>
    <s v="Research"/>
    <m/>
    <s v="Not Applicable"/>
    <m/>
    <m/>
    <s v="Finance"/>
    <n v="5"/>
    <m/>
    <s v="Masters"/>
    <m/>
    <m/>
    <m/>
    <s v="Machine Learning Engineer"/>
    <m/>
    <s v="Deep Learning Foundations"/>
    <m/>
    <m/>
    <m/>
    <m/>
    <x v="1"/>
    <m/>
  </r>
  <r>
    <n v="544"/>
    <m/>
    <s v="Grow skills for my current role"/>
    <m/>
    <s v="Help prepare for an advanced degree"/>
    <s v="General interest in the topic (personal growth and enrichment)"/>
    <m/>
    <n v="30"/>
    <m/>
    <n v="7"/>
    <n v="45"/>
    <n v="7"/>
    <n v="6"/>
    <s v="Canada"/>
    <n v="0"/>
    <s v="backpack"/>
    <m/>
    <s v="Machine learning for life"/>
    <m/>
    <n v="1"/>
    <s v="Software Engineer"/>
    <m/>
    <s v="Manager"/>
    <m/>
    <m/>
    <s v="Finance, Social trading"/>
    <n v="8"/>
    <s v="ayondo"/>
    <s v="Masters"/>
    <m/>
    <m/>
    <m/>
    <s v="Machine Learning Engineer"/>
    <m/>
    <m/>
    <m/>
    <m/>
    <m/>
    <m/>
    <x v="1"/>
    <m/>
  </r>
  <r>
    <n v="545"/>
    <s v="Start a new career in this field"/>
    <m/>
    <m/>
    <m/>
    <m/>
    <m/>
    <n v="57"/>
    <m/>
    <n v="8"/>
    <n v="120"/>
    <n v="2"/>
    <n v="25"/>
    <s v="France"/>
    <n v="1"/>
    <m/>
    <m/>
    <m/>
    <m/>
    <n v="1"/>
    <s v="Software Engineer"/>
    <m/>
    <s v="Manager"/>
    <m/>
    <s v="Telecommunications"/>
    <m/>
    <n v="25"/>
    <s v="London"/>
    <s v="Masters"/>
    <s v="Intro to Programming"/>
    <m/>
    <s v="Data Analyst"/>
    <m/>
    <m/>
    <m/>
    <m/>
    <s v="Robotics"/>
    <m/>
    <m/>
    <x v="2"/>
    <m/>
  </r>
  <r>
    <n v="546"/>
    <s v="Start a new career in this field"/>
    <m/>
    <m/>
    <m/>
    <s v="General interest in the topic (personal growth and enrichment)"/>
    <m/>
    <n v="37"/>
    <m/>
    <n v="6"/>
    <n v="15"/>
    <n v="10"/>
    <n v="3"/>
    <s v="Japan"/>
    <n v="1"/>
    <m/>
    <m/>
    <m/>
    <m/>
    <n v="1"/>
    <s v="Software Engineer"/>
    <m/>
    <s v="Individual Contributor"/>
    <m/>
    <m/>
    <s v="International Organization"/>
    <n v="10"/>
    <s v="United Nations"/>
    <s v="High school or below"/>
    <m/>
    <m/>
    <m/>
    <m/>
    <m/>
    <m/>
    <m/>
    <m/>
    <s v="None"/>
    <m/>
    <x v="3"/>
    <m/>
  </r>
  <r>
    <n v="547"/>
    <s v="Start a new career in this field"/>
    <m/>
    <s v="Help move from academia to industry"/>
    <m/>
    <m/>
    <s v="To get a new job opportunity in autonomous vehicle industry."/>
    <n v="28"/>
    <m/>
    <n v="6"/>
    <n v="0"/>
    <n v="10"/>
    <n v="300"/>
    <s v="India"/>
    <n v="1"/>
    <m/>
    <m/>
    <m/>
    <m/>
    <n v="1"/>
    <s v="Software Engineer"/>
    <m/>
    <m/>
    <s v="Entry level"/>
    <s v="Automotive"/>
    <m/>
    <n v="1"/>
    <s v="Yokohama"/>
    <s v="Masters"/>
    <m/>
    <m/>
    <s v="Data Analyst"/>
    <s v="Machine Learning Engineer"/>
    <m/>
    <m/>
    <m/>
    <m/>
    <m/>
    <m/>
    <x v="1"/>
    <m/>
  </r>
  <r>
    <n v="548"/>
    <s v="Start a new career in this field"/>
    <s v="Grow skills for my current role"/>
    <m/>
    <s v="Help prepare for an advanced degree"/>
    <m/>
    <m/>
    <n v="30"/>
    <m/>
    <n v="7"/>
    <n v="20"/>
    <n v="10"/>
    <n v="30"/>
    <s v="US"/>
    <n v="1"/>
    <m/>
    <m/>
    <m/>
    <m/>
    <n v="1"/>
    <s v="Software Engineer"/>
    <m/>
    <s v="Individual Contributor"/>
    <m/>
    <s v="Technology &amp; Internet"/>
    <m/>
    <n v="2"/>
    <s v="JB advanced technology co."/>
    <s v="Bachelors"/>
    <m/>
    <m/>
    <m/>
    <m/>
    <m/>
    <m/>
    <m/>
    <m/>
    <s v="None"/>
    <m/>
    <x v="3"/>
    <m/>
  </r>
  <r>
    <n v="549"/>
    <m/>
    <s v="Grow skills for my current role"/>
    <m/>
    <m/>
    <m/>
    <m/>
    <n v="27"/>
    <m/>
    <n v="6"/>
    <n v="10"/>
    <n v="6"/>
    <n v="4"/>
    <s v="UK"/>
    <n v="1"/>
    <m/>
    <m/>
    <m/>
    <m/>
    <n v="1"/>
    <s v="Software Engineer"/>
    <m/>
    <s v="Director"/>
    <m/>
    <s v="Technology &amp; Internet"/>
    <m/>
    <n v="10"/>
    <s v="BCG Digital Ventures GmbH"/>
    <s v="Bachelors"/>
    <m/>
    <m/>
    <m/>
    <m/>
    <m/>
    <s v="Deep Learning Foundations"/>
    <m/>
    <m/>
    <m/>
    <m/>
    <x v="2"/>
    <m/>
  </r>
  <r>
    <n v="550"/>
    <m/>
    <s v="Grow skills for my current role"/>
    <m/>
    <s v="Help prepare for an advanced degree"/>
    <m/>
    <m/>
    <n v="35"/>
    <m/>
    <n v="7"/>
    <n v="30"/>
    <n v="8"/>
    <n v="4"/>
    <s v="France"/>
    <n v="0"/>
    <s v="t-shirt"/>
    <m/>
    <s v="Math - all the cool kids are doing it"/>
    <m/>
    <n v="1"/>
    <s v="Software Engineer"/>
    <m/>
    <s v="Individual Contributor"/>
    <m/>
    <s v="Technology &amp; Internet"/>
    <m/>
    <n v="7"/>
    <s v="IBM"/>
    <s v="Masters"/>
    <m/>
    <m/>
    <m/>
    <s v="Machine Learning Engineer"/>
    <m/>
    <s v="Deep Learning Foundations"/>
    <m/>
    <m/>
    <m/>
    <m/>
    <x v="0"/>
    <m/>
  </r>
  <r>
    <n v="551"/>
    <m/>
    <s v="Grow skills for my current role"/>
    <m/>
    <m/>
    <s v="General interest in the topic (personal growth and enrichment)"/>
    <m/>
    <n v="29"/>
    <m/>
    <n v="6"/>
    <n v="60"/>
    <n v="5"/>
    <n v="30"/>
    <s v="India"/>
    <n v="1"/>
    <m/>
    <m/>
    <m/>
    <m/>
    <n v="1"/>
    <s v="Software Engineer"/>
    <m/>
    <s v="Manager"/>
    <m/>
    <s v="Technology &amp; Internet"/>
    <m/>
    <n v="8"/>
    <s v="Azimo.com"/>
    <s v="Bachelors"/>
    <m/>
    <m/>
    <m/>
    <m/>
    <m/>
    <m/>
    <m/>
    <m/>
    <s v="None"/>
    <m/>
    <x v="3"/>
    <m/>
  </r>
  <r>
    <n v="552"/>
    <s v="Start a new career in this field"/>
    <m/>
    <m/>
    <m/>
    <s v="General interest in the topic (personal growth and enrichment)"/>
    <m/>
    <n v="39"/>
    <m/>
    <n v="6"/>
    <n v="40"/>
    <n v="12"/>
    <n v="2"/>
    <s v="Mexico"/>
    <n v="0"/>
    <s v="backpack"/>
    <m/>
    <s v="Machine learning for life"/>
    <m/>
    <n v="1"/>
    <s v="Software Engineer"/>
    <m/>
    <s v="Manager"/>
    <m/>
    <s v="Technology &amp; Internet"/>
    <m/>
    <n v="15"/>
    <s v="Industrial Agency"/>
    <s v="PhD"/>
    <m/>
    <m/>
    <s v="Data Analyst"/>
    <m/>
    <m/>
    <m/>
    <m/>
    <m/>
    <m/>
    <m/>
    <x v="1"/>
    <m/>
  </r>
  <r>
    <n v="553"/>
    <m/>
    <s v="Grow skills for my current role"/>
    <m/>
    <s v="Help prepare for an advanced degree"/>
    <s v="General interest in the topic (personal growth and enrichment)"/>
    <m/>
    <n v="35"/>
    <m/>
    <n v="6"/>
    <n v="70"/>
    <n v="10"/>
    <n v="12"/>
    <s v="Mexico"/>
    <n v="0"/>
    <s v="backpack"/>
    <m/>
    <s v="A quality life demands quality questions"/>
    <m/>
    <n v="1"/>
    <s v="Software Engineer"/>
    <m/>
    <s v="Individual Contributor"/>
    <m/>
    <s v="Technology &amp; Internet"/>
    <m/>
    <n v="10"/>
    <s v="Scylla Informatics"/>
    <s v="Bachelors"/>
    <m/>
    <m/>
    <m/>
    <s v="Machine Learning Engineer"/>
    <m/>
    <m/>
    <m/>
    <m/>
    <m/>
    <s v="Android Developer"/>
    <x v="1"/>
    <m/>
  </r>
  <r>
    <n v="554"/>
    <m/>
    <s v="Grow skills for my current role"/>
    <m/>
    <m/>
    <m/>
    <m/>
    <n v="28"/>
    <m/>
    <n v="8"/>
    <n v="0"/>
    <n v="12"/>
    <n v="15"/>
    <s v="China"/>
    <n v="0"/>
    <s v="t-shirt"/>
    <m/>
    <s v="Machine learning for life"/>
    <m/>
    <n v="1"/>
    <s v="Data Scientist"/>
    <m/>
    <s v="Director"/>
    <m/>
    <s v="Real Estate"/>
    <m/>
    <n v="5"/>
    <s v="BuildFax"/>
    <s v="Masters"/>
    <m/>
    <m/>
    <m/>
    <m/>
    <s v="Artificial Intelligence"/>
    <m/>
    <m/>
    <m/>
    <m/>
    <m/>
    <x v="4"/>
    <m/>
  </r>
  <r>
    <n v="555"/>
    <s v="Start a new career in this field"/>
    <m/>
    <m/>
    <m/>
    <m/>
    <m/>
    <n v="54"/>
    <m/>
    <n v="6"/>
    <n v="95"/>
    <n v="8"/>
    <n v="25"/>
    <s v="US"/>
    <n v="1"/>
    <m/>
    <m/>
    <m/>
    <m/>
    <n v="1"/>
    <s v="Data Scientist"/>
    <m/>
    <s v="Individual Contributor"/>
    <m/>
    <s v="Healthcare and Pharmaceuticals"/>
    <m/>
    <n v="10"/>
    <s v="McKesson"/>
    <s v="Masters"/>
    <m/>
    <m/>
    <s v="Data Analyst"/>
    <m/>
    <m/>
    <m/>
    <m/>
    <m/>
    <m/>
    <m/>
    <x v="4"/>
    <m/>
  </r>
  <r>
    <n v="556"/>
    <s v="Start a new career in this field"/>
    <m/>
    <s v="Help move from academia to industry"/>
    <m/>
    <s v="General interest in the topic (personal growth and enrichment)"/>
    <m/>
    <n v="37"/>
    <m/>
    <n v="6"/>
    <n v="30"/>
    <n v="10"/>
    <n v="10"/>
    <s v="UK"/>
    <n v="0"/>
    <s v="jacket (brand is TBD... probably Patagonia)"/>
    <m/>
    <s v="A quality life demands quality questions"/>
    <m/>
    <n v="1"/>
    <s v="Co-founder (or solo founder)"/>
    <m/>
    <s v="C-Level"/>
    <m/>
    <s v="Healthcare and Pharmaceuticals"/>
    <m/>
    <n v="12"/>
    <s v="Radical AI"/>
    <s v="PhD"/>
    <m/>
    <m/>
    <m/>
    <s v="Machine Learning Engineer"/>
    <m/>
    <m/>
    <m/>
    <m/>
    <m/>
    <m/>
    <x v="1"/>
    <m/>
  </r>
  <r>
    <n v="557"/>
    <s v="Start a new career in this field"/>
    <m/>
    <m/>
    <s v="Help prepare for an advanced degree"/>
    <s v="General interest in the topic (personal growth and enrichment)"/>
    <m/>
    <n v="33"/>
    <m/>
    <n v="8"/>
    <n v="0"/>
    <n v="14"/>
    <n v="20"/>
    <s v="China"/>
    <n v="1"/>
    <m/>
    <m/>
    <m/>
    <m/>
    <n v="0"/>
    <m/>
    <m/>
    <m/>
    <m/>
    <m/>
    <m/>
    <m/>
    <m/>
    <s v="High school or below"/>
    <m/>
    <m/>
    <m/>
    <s v="Machine Learning Engineer"/>
    <m/>
    <m/>
    <m/>
    <m/>
    <m/>
    <m/>
    <x v="1"/>
    <m/>
  </r>
  <r>
    <n v="558"/>
    <m/>
    <s v="Grow skills for my current role"/>
    <m/>
    <m/>
    <m/>
    <m/>
    <n v="36"/>
    <m/>
    <n v="8"/>
    <n v="8"/>
    <n v="1"/>
    <n v="5"/>
    <s v="Mexico"/>
    <n v="1"/>
    <m/>
    <m/>
    <m/>
    <m/>
    <n v="1"/>
    <s v="Machine Learning Engineer"/>
    <m/>
    <s v="Not Applicable"/>
    <m/>
    <s v="Technology &amp; Internet"/>
    <m/>
    <n v="15"/>
    <s v="Airdog ltd"/>
    <s v="PhD"/>
    <m/>
    <m/>
    <m/>
    <s v="Machine Learning Engineer"/>
    <m/>
    <m/>
    <m/>
    <m/>
    <m/>
    <m/>
    <x v="1"/>
    <m/>
  </r>
  <r>
    <n v="559"/>
    <s v="Start a new career in this field"/>
    <s v="Grow skills for my current role"/>
    <m/>
    <m/>
    <s v="General interest in the topic (personal growth and enrichment)"/>
    <m/>
    <n v="25"/>
    <m/>
    <n v="7"/>
    <n v="20"/>
    <n v="14"/>
    <n v="10"/>
    <s v="China"/>
    <n v="1"/>
    <m/>
    <m/>
    <m/>
    <m/>
    <n v="1"/>
    <s v="Software Engineer"/>
    <m/>
    <s v="Individual Contributor"/>
    <m/>
    <s v="Automotive"/>
    <m/>
    <n v="2"/>
    <s v="Ford Motor Company"/>
    <s v="Bachelors"/>
    <m/>
    <m/>
    <m/>
    <s v="Machine Learning Engineer"/>
    <m/>
    <m/>
    <m/>
    <m/>
    <m/>
    <m/>
    <x v="1"/>
    <m/>
  </r>
  <r>
    <n v="560"/>
    <s v="Start a new career in this field"/>
    <m/>
    <m/>
    <m/>
    <m/>
    <m/>
    <n v="25"/>
    <m/>
    <n v="8"/>
    <n v="60"/>
    <n v="12"/>
    <n v="3"/>
    <s v="France"/>
    <n v="1"/>
    <m/>
    <m/>
    <m/>
    <m/>
    <n v="1"/>
    <s v=" Artificial Intelligence Engineer"/>
    <m/>
    <s v="Individual Contributor"/>
    <m/>
    <s v="Advertising &amp; Marketing"/>
    <m/>
    <n v="1"/>
    <s v="Forward 3D"/>
    <s v="Bachelors"/>
    <m/>
    <m/>
    <m/>
    <s v="Machine Learning Engineer"/>
    <m/>
    <m/>
    <m/>
    <m/>
    <m/>
    <m/>
    <x v="0"/>
    <m/>
  </r>
  <r>
    <n v="561"/>
    <m/>
    <m/>
    <m/>
    <m/>
    <s v="General interest in the topic (personal growth and enrichment)"/>
    <m/>
    <n v="25"/>
    <m/>
    <n v="8"/>
    <n v="20"/>
    <n v="8"/>
    <n v="24"/>
    <s v="Spain"/>
    <n v="0"/>
    <s v="t-shirt"/>
    <m/>
    <s v="Data is the new bacon&quot;"/>
    <m/>
    <n v="0"/>
    <m/>
    <m/>
    <m/>
    <m/>
    <m/>
    <m/>
    <m/>
    <m/>
    <s v="Masters"/>
    <m/>
    <m/>
    <m/>
    <s v="Machine Learning Engineer"/>
    <m/>
    <m/>
    <m/>
    <m/>
    <m/>
    <m/>
    <x v="1"/>
    <m/>
  </r>
  <r>
    <n v="562"/>
    <s v="Start a new career in this field"/>
    <m/>
    <m/>
    <s v="Help prepare for an advanced degree"/>
    <s v="General interest in the topic (personal growth and enrichment)"/>
    <m/>
    <n v="21"/>
    <m/>
    <n v="8"/>
    <n v="40"/>
    <n v="12"/>
    <n v="0"/>
    <s v="Singapore"/>
    <n v="1"/>
    <m/>
    <m/>
    <m/>
    <m/>
    <n v="0"/>
    <m/>
    <m/>
    <m/>
    <m/>
    <m/>
    <m/>
    <m/>
    <m/>
    <s v="Associates"/>
    <m/>
    <m/>
    <m/>
    <m/>
    <m/>
    <s v="Deep Learning Foundations"/>
    <m/>
    <m/>
    <m/>
    <m/>
    <x v="0"/>
    <m/>
  </r>
  <r>
    <n v="563"/>
    <s v="Start a new career in this field"/>
    <s v="Grow skills for my current role"/>
    <m/>
    <m/>
    <m/>
    <m/>
    <m/>
    <m/>
    <n v="7"/>
    <n v="90"/>
    <n v="11"/>
    <n v="12"/>
    <s v="Singapore"/>
    <n v="0"/>
    <s v="jacket (brand is TBD... probably Patagonia)"/>
    <m/>
    <s v="Machine learning for life"/>
    <m/>
    <n v="1"/>
    <s v="Business Intelligence / Business Analyst"/>
    <m/>
    <s v="Individual Contributor"/>
    <m/>
    <m/>
    <s v="Big Data Services"/>
    <n v="3"/>
    <s v="Frankfurt Machine Learning"/>
    <s v="PhD"/>
    <m/>
    <m/>
    <m/>
    <s v="Machine Learning Engineer"/>
    <m/>
    <m/>
    <m/>
    <m/>
    <m/>
    <m/>
    <x v="1"/>
    <m/>
  </r>
  <r>
    <n v="564"/>
    <s v="Start a new career in this field"/>
    <m/>
    <m/>
    <m/>
    <s v="General interest in the topic (personal growth and enrichment)"/>
    <m/>
    <n v="39"/>
    <m/>
    <n v="7"/>
    <n v="0"/>
    <n v="10"/>
    <n v="5"/>
    <s v="Argentina"/>
    <n v="0"/>
    <s v="t-shirt"/>
    <m/>
    <s v="Machine learning for life"/>
    <m/>
    <n v="0"/>
    <m/>
    <m/>
    <m/>
    <m/>
    <m/>
    <m/>
    <m/>
    <m/>
    <s v="Nanodegree Program"/>
    <m/>
    <m/>
    <m/>
    <s v="Machine Learning Engineer"/>
    <m/>
    <m/>
    <m/>
    <m/>
    <m/>
    <m/>
    <x v="0"/>
    <m/>
  </r>
  <r>
    <n v="565"/>
    <m/>
    <s v="Grow skills for my current role"/>
    <m/>
    <s v="Help prepare for an advanced degree"/>
    <m/>
    <m/>
    <n v="29"/>
    <m/>
    <n v="7"/>
    <n v="10"/>
    <n v="8"/>
    <n v="5"/>
    <s v="Japan"/>
    <n v="1"/>
    <m/>
    <m/>
    <m/>
    <m/>
    <n v="1"/>
    <s v="Data Engineer"/>
    <m/>
    <s v="Individual Contributor"/>
    <m/>
    <s v="Technology &amp; Internet"/>
    <m/>
    <n v="3"/>
    <s v="Amazon"/>
    <s v="Masters"/>
    <m/>
    <m/>
    <m/>
    <m/>
    <m/>
    <s v="Deep Learning Foundations"/>
    <m/>
    <m/>
    <m/>
    <m/>
    <x v="2"/>
    <m/>
  </r>
  <r>
    <n v="566"/>
    <s v="Start a new career in this field"/>
    <m/>
    <m/>
    <m/>
    <s v="General interest in the topic (personal growth and enrichment)"/>
    <m/>
    <n v="26"/>
    <m/>
    <n v="8"/>
    <n v="30"/>
    <n v="10"/>
    <n v="10"/>
    <s v="Russia"/>
    <n v="1"/>
    <m/>
    <m/>
    <m/>
    <m/>
    <n v="1"/>
    <s v="Business Intelligence / Business Analyst"/>
    <m/>
    <s v="Individual Contributor"/>
    <m/>
    <s v="Entertainment &amp; Leisure"/>
    <m/>
    <n v="1"/>
    <s v="Anshutz entertainment group"/>
    <s v="Bachelors"/>
    <m/>
    <m/>
    <s v="Data Analyst"/>
    <m/>
    <m/>
    <m/>
    <m/>
    <m/>
    <m/>
    <s v="Web Development"/>
    <x v="2"/>
    <m/>
  </r>
  <r>
    <n v="567"/>
    <s v="Start a new career in this field"/>
    <m/>
    <m/>
    <m/>
    <m/>
    <m/>
    <n v="41"/>
    <m/>
    <n v="7"/>
    <n v="40"/>
    <n v="10"/>
    <n v="1"/>
    <s v="France"/>
    <n v="0"/>
    <s v="jacket (brand is TBD... probably Patagonia)"/>
    <m/>
    <s v="A quality life demands quality questions"/>
    <m/>
    <n v="1"/>
    <s v="Data Engineer"/>
    <m/>
    <s v="Individual Contributor"/>
    <m/>
    <s v="Electronics"/>
    <m/>
    <n v="1"/>
    <s v="Western Digital"/>
    <s v="Masters"/>
    <m/>
    <m/>
    <m/>
    <s v="Machine Learning Engineer"/>
    <m/>
    <m/>
    <m/>
    <m/>
    <m/>
    <m/>
    <x v="1"/>
    <m/>
  </r>
  <r>
    <n v="568"/>
    <s v="Start a new career in this field"/>
    <s v="Grow skills for my current role"/>
    <m/>
    <m/>
    <s v="General interest in the topic (personal growth and enrichment)"/>
    <m/>
    <n v="38"/>
    <m/>
    <n v="7"/>
    <n v="30"/>
    <n v="4"/>
    <n v="12"/>
    <s v="Argentina"/>
    <n v="0"/>
    <s v="backpack"/>
    <m/>
    <s v="Math - all the cool kids are doing it"/>
    <m/>
    <n v="1"/>
    <s v="Accounting/Finance"/>
    <m/>
    <s v="C-Level"/>
    <m/>
    <m/>
    <s v="Financial services"/>
    <n v="14"/>
    <s v="Contrarius"/>
    <s v="Bachelors"/>
    <m/>
    <m/>
    <m/>
    <m/>
    <m/>
    <m/>
    <m/>
    <m/>
    <m/>
    <s v="Tech Entrepreneur"/>
    <x v="5"/>
    <m/>
  </r>
  <r>
    <n v="569"/>
    <s v="Start a new career in this field"/>
    <m/>
    <m/>
    <m/>
    <s v="General interest in the topic (personal growth and enrichment)"/>
    <m/>
    <n v="37"/>
    <m/>
    <n v="6"/>
    <n v="180"/>
    <n v="12"/>
    <n v="14"/>
    <s v="Argentina"/>
    <n v="1"/>
    <m/>
    <m/>
    <m/>
    <m/>
    <n v="1"/>
    <s v="Software Engineer"/>
    <m/>
    <s v="Manager"/>
    <m/>
    <m/>
    <s v="Financial Services"/>
    <n v="12"/>
    <s v="UL"/>
    <s v="Masters"/>
    <m/>
    <m/>
    <m/>
    <s v="Machine Learning Engineer"/>
    <m/>
    <m/>
    <m/>
    <m/>
    <m/>
    <m/>
    <x v="1"/>
    <m/>
  </r>
  <r>
    <n v="570"/>
    <m/>
    <s v="Grow skills for my current role"/>
    <m/>
    <m/>
    <m/>
    <m/>
    <n v="31"/>
    <m/>
    <n v="8"/>
    <n v="60"/>
    <n v="6"/>
    <n v="10"/>
    <s v="Mexico"/>
    <n v="0"/>
    <s v="t-shirt"/>
    <m/>
    <s v="Math - all the cool kids are doing it"/>
    <m/>
    <n v="1"/>
    <s v=" Artificial Intelligence Engineer"/>
    <m/>
    <s v="Individual Contributor"/>
    <m/>
    <s v="Technology &amp; Internet"/>
    <m/>
    <n v="5"/>
    <s v="ElementAI"/>
    <s v="Bachelors"/>
    <m/>
    <m/>
    <m/>
    <m/>
    <m/>
    <s v="Deep Learning Foundations"/>
    <m/>
    <m/>
    <m/>
    <m/>
    <x v="0"/>
    <m/>
  </r>
  <r>
    <n v="571"/>
    <s v="Start a new career in this field"/>
    <s v="Grow skills for my current role"/>
    <m/>
    <m/>
    <m/>
    <m/>
    <n v="34"/>
    <m/>
    <n v="7"/>
    <n v="60"/>
    <n v="7"/>
    <n v="15"/>
    <s v="UK"/>
    <n v="0"/>
    <s v="hoodie"/>
    <m/>
    <s v="A quality life demands quality questions"/>
    <m/>
    <n v="1"/>
    <s v="Data Scientist"/>
    <m/>
    <s v="Individual Contributor"/>
    <m/>
    <s v="Technology &amp; Internet"/>
    <m/>
    <n v="8"/>
    <s v="Microsoft"/>
    <s v="Bachelors"/>
    <m/>
    <m/>
    <s v="Data Analyst"/>
    <m/>
    <m/>
    <m/>
    <m/>
    <m/>
    <m/>
    <m/>
    <x v="1"/>
    <m/>
  </r>
  <r>
    <n v="572"/>
    <s v="Start a new career in this field"/>
    <m/>
    <m/>
    <m/>
    <m/>
    <m/>
    <m/>
    <m/>
    <n v="6"/>
    <n v="20"/>
    <n v="6"/>
    <n v="4"/>
    <s v="India"/>
    <n v="0"/>
    <s v="shoes (brand is TBD¦ probably Adidas or Puma)"/>
    <m/>
    <s v="Machine learning for life"/>
    <m/>
    <n v="1"/>
    <m/>
    <s v="engineer"/>
    <s v="Individual Contributor"/>
    <m/>
    <s v="Airlines &amp; Aerospace (including Defense)"/>
    <m/>
    <n v="6"/>
    <s v="afb"/>
    <s v="Masters"/>
    <m/>
    <m/>
    <m/>
    <s v="Machine Learning Engineer"/>
    <m/>
    <m/>
    <m/>
    <m/>
    <m/>
    <m/>
    <x v="1"/>
    <m/>
  </r>
  <r>
    <n v="573"/>
    <s v="Start a new career in this field"/>
    <s v="Grow skills for my current role"/>
    <m/>
    <s v="Help prepare for an advanced degree"/>
    <s v="General interest in the topic (personal growth and enrichment)"/>
    <m/>
    <n v="27"/>
    <m/>
    <n v="7"/>
    <n v="80"/>
    <n v="14"/>
    <n v="6"/>
    <s v="India"/>
    <n v="1"/>
    <m/>
    <m/>
    <m/>
    <m/>
    <n v="1"/>
    <s v="Software Engineer"/>
    <m/>
    <s v="Individual Contributor"/>
    <m/>
    <s v="Technology &amp; Internet"/>
    <m/>
    <n v="1"/>
    <s v="xamarin developer"/>
    <s v="Masters"/>
    <m/>
    <m/>
    <m/>
    <m/>
    <m/>
    <s v="Deep Learning Foundations"/>
    <m/>
    <m/>
    <m/>
    <m/>
    <x v="1"/>
    <m/>
  </r>
  <r>
    <n v="574"/>
    <s v="Start a new career in this field"/>
    <m/>
    <m/>
    <m/>
    <s v="General interest in the topic (personal growth and enrichment)"/>
    <m/>
    <n v="40"/>
    <m/>
    <n v="4"/>
    <n v="120"/>
    <n v="12"/>
    <n v="25"/>
    <s v="China"/>
    <n v="1"/>
    <m/>
    <m/>
    <m/>
    <m/>
    <n v="1"/>
    <m/>
    <s v="Paramedic "/>
    <s v="Not Applicable"/>
    <m/>
    <s v="Healthcare and Pharmaceuticals"/>
    <m/>
    <n v="30"/>
    <s v="Medic Ambulance "/>
    <s v="Nanodegree Program"/>
    <m/>
    <m/>
    <m/>
    <m/>
    <s v="Artificial Intelligence"/>
    <s v="Deep Learning Foundations"/>
    <m/>
    <m/>
    <m/>
    <m/>
    <x v="0"/>
    <m/>
  </r>
  <r>
    <n v="575"/>
    <m/>
    <s v="Grow skills for my current role"/>
    <m/>
    <m/>
    <m/>
    <m/>
    <n v="37"/>
    <m/>
    <n v="8"/>
    <n v="80"/>
    <n v="12"/>
    <n v="20"/>
    <s v="Japan"/>
    <n v="1"/>
    <m/>
    <m/>
    <m/>
    <m/>
    <n v="1"/>
    <s v="Data Scientist"/>
    <m/>
    <s v="Manager"/>
    <m/>
    <s v="Insurance"/>
    <m/>
    <n v="14"/>
    <s v="VMIA"/>
    <s v="PhD"/>
    <m/>
    <m/>
    <s v="Data Analyst"/>
    <m/>
    <m/>
    <m/>
    <m/>
    <m/>
    <m/>
    <m/>
    <x v="2"/>
    <m/>
  </r>
  <r>
    <n v="576"/>
    <m/>
    <s v="Grow skills for my current role"/>
    <m/>
    <m/>
    <m/>
    <m/>
    <n v="29"/>
    <m/>
    <n v="7"/>
    <n v="80"/>
    <n v="7"/>
    <n v="20"/>
    <s v="Spain"/>
    <n v="1"/>
    <m/>
    <m/>
    <m/>
    <m/>
    <n v="1"/>
    <s v="Research"/>
    <m/>
    <s v="Individual Contributor"/>
    <m/>
    <s v="Government"/>
    <m/>
    <n v="5"/>
    <s v="DST"/>
    <s v="Bachelors"/>
    <m/>
    <m/>
    <m/>
    <m/>
    <m/>
    <s v="Deep Learning Foundations"/>
    <m/>
    <m/>
    <m/>
    <m/>
    <x v="0"/>
    <m/>
  </r>
  <r>
    <n v="577"/>
    <m/>
    <s v="Grow skills for my current role"/>
    <s v="Help move from academia to industry"/>
    <m/>
    <m/>
    <m/>
    <n v="23"/>
    <m/>
    <n v="6"/>
    <n v="30"/>
    <n v="12"/>
    <n v="3"/>
    <s v="Singapore"/>
    <n v="0"/>
    <s v="t-shirt"/>
    <m/>
    <s v="Machine learning for life"/>
    <m/>
    <n v="0"/>
    <m/>
    <m/>
    <m/>
    <m/>
    <m/>
    <m/>
    <m/>
    <m/>
    <s v="Masters"/>
    <m/>
    <m/>
    <m/>
    <m/>
    <m/>
    <s v="Deep Learning Foundations"/>
    <m/>
    <m/>
    <m/>
    <m/>
    <x v="2"/>
    <m/>
  </r>
  <r>
    <n v="578"/>
    <s v="Start a new career in this field"/>
    <m/>
    <m/>
    <m/>
    <m/>
    <m/>
    <n v="37"/>
    <m/>
    <n v="7"/>
    <n v="60"/>
    <n v="8"/>
    <n v="12"/>
    <s v="France"/>
    <n v="0"/>
    <s v="backpack"/>
    <m/>
    <s v="Data is the new bacon&quot;"/>
    <m/>
    <n v="0"/>
    <m/>
    <m/>
    <m/>
    <m/>
    <m/>
    <m/>
    <m/>
    <m/>
    <s v="Bachelors"/>
    <m/>
    <m/>
    <m/>
    <s v="Machine Learning Engineer"/>
    <m/>
    <m/>
    <m/>
    <m/>
    <m/>
    <m/>
    <x v="1"/>
    <m/>
  </r>
  <r>
    <n v="579"/>
    <s v="Start a new career in this field"/>
    <m/>
    <m/>
    <m/>
    <m/>
    <m/>
    <n v="26"/>
    <m/>
    <n v="6"/>
    <n v="5"/>
    <n v="4"/>
    <n v="50"/>
    <s v="US"/>
    <n v="1"/>
    <m/>
    <m/>
    <m/>
    <m/>
    <n v="1"/>
    <s v="Business/Strategy"/>
    <m/>
    <s v="Director"/>
    <m/>
    <s v="Technology &amp; Internet"/>
    <m/>
    <n v="3"/>
    <s v="Product Manager"/>
    <s v="Bachelors"/>
    <m/>
    <m/>
    <s v="Data Analyst"/>
    <m/>
    <m/>
    <m/>
    <m/>
    <m/>
    <m/>
    <m/>
    <x v="0"/>
    <m/>
  </r>
  <r>
    <n v="580"/>
    <s v="Start a new career in this field"/>
    <m/>
    <m/>
    <m/>
    <m/>
    <m/>
    <n v="29"/>
    <m/>
    <n v="7"/>
    <n v="20"/>
    <n v="12"/>
    <n v="4"/>
    <s v="UK"/>
    <n v="1"/>
    <m/>
    <m/>
    <m/>
    <m/>
    <n v="1"/>
    <s v="Software Engineer"/>
    <m/>
    <s v="Individual Contributor"/>
    <m/>
    <s v="Manufacturing"/>
    <m/>
    <n v="3"/>
    <s v="Formosa Plastics"/>
    <s v="Masters"/>
    <m/>
    <m/>
    <s v="Data Analyst"/>
    <m/>
    <m/>
    <m/>
    <m/>
    <m/>
    <m/>
    <m/>
    <x v="1"/>
    <m/>
  </r>
  <r>
    <n v="581"/>
    <s v="Start a new career in this field"/>
    <m/>
    <m/>
    <m/>
    <s v="General interest in the topic (personal growth and enrichment)"/>
    <m/>
    <n v="32"/>
    <m/>
    <n v="7"/>
    <n v="60"/>
    <n v="7"/>
    <n v="24"/>
    <s v="Canada"/>
    <n v="1"/>
    <m/>
    <m/>
    <m/>
    <m/>
    <n v="0"/>
    <m/>
    <m/>
    <m/>
    <m/>
    <m/>
    <m/>
    <m/>
    <m/>
    <s v="Bachelors"/>
    <s v="Intro to Programming"/>
    <m/>
    <m/>
    <m/>
    <m/>
    <s v="Deep Learning Foundations"/>
    <m/>
    <m/>
    <m/>
    <m/>
    <x v="1"/>
    <m/>
  </r>
  <r>
    <n v="582"/>
    <m/>
    <m/>
    <m/>
    <m/>
    <s v="General interest in the topic (personal growth and enrichment)"/>
    <m/>
    <n v="37"/>
    <m/>
    <n v="6"/>
    <n v="0"/>
    <n v="17"/>
    <n v="100"/>
    <s v="India"/>
    <n v="0"/>
    <s v="hoodie"/>
    <m/>
    <s v="A quality life demands quality questions"/>
    <m/>
    <n v="1"/>
    <m/>
    <s v="Full-Stack Developer, Teaching Assistant, Student"/>
    <s v="Individual Contributor"/>
    <m/>
    <m/>
    <s v="Recruitment, Education, IT"/>
    <n v="10"/>
    <s v="Creatio, Coder Academy"/>
    <s v="Bachelors"/>
    <m/>
    <m/>
    <m/>
    <m/>
    <s v="Artificial Intelligence"/>
    <m/>
    <m/>
    <m/>
    <m/>
    <m/>
    <x v="1"/>
    <m/>
  </r>
  <r>
    <n v="583"/>
    <s v="Start a new career in this field"/>
    <m/>
    <m/>
    <m/>
    <s v="General interest in the topic (personal growth and enrichment)"/>
    <m/>
    <n v="36"/>
    <m/>
    <n v="6"/>
    <n v="40"/>
    <n v="14"/>
    <n v="1"/>
    <s v="China"/>
    <n v="1"/>
    <m/>
    <m/>
    <m/>
    <m/>
    <n v="0"/>
    <m/>
    <m/>
    <m/>
    <m/>
    <m/>
    <m/>
    <m/>
    <m/>
    <s v="Masters"/>
    <m/>
    <m/>
    <s v="Data Analyst"/>
    <m/>
    <m/>
    <m/>
    <m/>
    <m/>
    <m/>
    <m/>
    <x v="2"/>
    <m/>
  </r>
  <r>
    <n v="584"/>
    <m/>
    <m/>
    <m/>
    <m/>
    <s v="General interest in the topic (personal growth and enrichment)"/>
    <m/>
    <n v="25"/>
    <m/>
    <n v="8"/>
    <n v="120"/>
    <n v="8"/>
    <n v="10"/>
    <s v="France"/>
    <n v="0"/>
    <s v="hoodie"/>
    <m/>
    <s v="Math - all the cool kids are doing it"/>
    <m/>
    <n v="1"/>
    <s v="Software Engineer"/>
    <m/>
    <s v="Individual Contributor"/>
    <m/>
    <s v="Business Support &amp; Logistics"/>
    <m/>
    <n v="1"/>
    <m/>
    <s v="Bachelors"/>
    <m/>
    <m/>
    <m/>
    <m/>
    <m/>
    <m/>
    <m/>
    <m/>
    <s v="None"/>
    <m/>
    <x v="3"/>
    <m/>
  </r>
  <r>
    <n v="585"/>
    <s v="Start a new career in this field"/>
    <m/>
    <m/>
    <m/>
    <m/>
    <m/>
    <n v="27"/>
    <m/>
    <n v="8"/>
    <n v="15"/>
    <n v="10"/>
    <n v="12"/>
    <s v="France"/>
    <n v="1"/>
    <m/>
    <m/>
    <m/>
    <m/>
    <n v="1"/>
    <s v="Data Analyst"/>
    <m/>
    <s v="Intern"/>
    <m/>
    <s v="Insurance"/>
    <m/>
    <n v="1"/>
    <s v="CEB"/>
    <s v="Masters"/>
    <m/>
    <m/>
    <m/>
    <s v="Machine Learning Engineer"/>
    <m/>
    <m/>
    <m/>
    <m/>
    <m/>
    <m/>
    <x v="2"/>
    <m/>
  </r>
  <r>
    <n v="586"/>
    <s v="Start a new career in this field"/>
    <s v="Grow skills for my current role"/>
    <m/>
    <s v="Help prepare for an advanced degree"/>
    <s v="General interest in the topic (personal growth and enrichment)"/>
    <m/>
    <m/>
    <m/>
    <n v="8"/>
    <n v="0"/>
    <n v="10"/>
    <n v="15"/>
    <s v="China"/>
    <n v="0"/>
    <s v="jacket (brand is TBD... probably Patagonia)"/>
    <m/>
    <m/>
    <s v="&quot;U live and U learn&quot;"/>
    <n v="1"/>
    <s v="Self employed"/>
    <m/>
    <s v="Individual Contributor"/>
    <m/>
    <s v="Technology &amp; Internet"/>
    <m/>
    <n v="2"/>
    <m/>
    <s v="Bachelors"/>
    <m/>
    <m/>
    <m/>
    <s v="Machine Learning Engineer"/>
    <m/>
    <m/>
    <m/>
    <m/>
    <m/>
    <m/>
    <x v="1"/>
    <m/>
  </r>
  <r>
    <n v="587"/>
    <s v="Start a new career in this field"/>
    <m/>
    <m/>
    <m/>
    <m/>
    <m/>
    <n v="53"/>
    <m/>
    <n v="7"/>
    <n v="90"/>
    <n v="9"/>
    <n v="4"/>
    <s v="US"/>
    <n v="1"/>
    <m/>
    <m/>
    <m/>
    <m/>
    <n v="1"/>
    <s v="Customer Service"/>
    <m/>
    <s v="Individual Contributor"/>
    <m/>
    <s v="Food &amp; Beverages"/>
    <m/>
    <n v="2"/>
    <s v="Whole Foods Market"/>
    <s v="Bachelors"/>
    <m/>
    <m/>
    <m/>
    <m/>
    <s v="Artificial Intelligence"/>
    <m/>
    <m/>
    <m/>
    <m/>
    <m/>
    <x v="0"/>
    <m/>
  </r>
  <r>
    <n v="588"/>
    <s v="Start a new career in this field"/>
    <m/>
    <m/>
    <m/>
    <m/>
    <m/>
    <n v="51"/>
    <m/>
    <n v="4"/>
    <n v="60"/>
    <n v="10"/>
    <n v="15"/>
    <s v="Mexico"/>
    <n v="0"/>
    <s v="backpack"/>
    <m/>
    <s v="Math - all the cool kids are doing it"/>
    <m/>
    <n v="1"/>
    <s v="Software Engineer"/>
    <m/>
    <s v="Manager"/>
    <m/>
    <s v="Transportation &amp; Delivery"/>
    <m/>
    <n v="27"/>
    <s v="Fortive"/>
    <s v="Bachelors"/>
    <m/>
    <m/>
    <m/>
    <s v="Machine Learning Engineer"/>
    <m/>
    <m/>
    <m/>
    <m/>
    <m/>
    <m/>
    <x v="1"/>
    <m/>
  </r>
  <r>
    <n v="589"/>
    <s v="Start a new career in this field"/>
    <m/>
    <m/>
    <s v="Help prepare for an advanced degree"/>
    <s v="General interest in the topic (personal growth and enrichment)"/>
    <m/>
    <n v="28"/>
    <m/>
    <n v="8"/>
    <n v="90"/>
    <n v="11"/>
    <n v="20"/>
    <s v="China"/>
    <n v="1"/>
    <m/>
    <m/>
    <m/>
    <m/>
    <n v="1"/>
    <s v="Software Engineer"/>
    <m/>
    <s v="Individual Contributor"/>
    <m/>
    <s v="Technology &amp; Internet"/>
    <m/>
    <n v="2"/>
    <s v="Project M Studio"/>
    <s v="Masters"/>
    <m/>
    <m/>
    <m/>
    <m/>
    <m/>
    <m/>
    <m/>
    <m/>
    <s v="None"/>
    <m/>
    <x v="3"/>
    <m/>
  </r>
  <r>
    <n v="590"/>
    <m/>
    <s v="Grow skills for my current role"/>
    <m/>
    <m/>
    <m/>
    <m/>
    <n v="48"/>
    <m/>
    <n v="6"/>
    <n v="21"/>
    <n v="12"/>
    <n v="20"/>
    <s v="Japan"/>
    <n v="0"/>
    <s v="hoodie"/>
    <m/>
    <s v="Machine learning for life"/>
    <m/>
    <n v="1"/>
    <s v="Data Engineer"/>
    <m/>
    <s v="Individual Contributor"/>
    <m/>
    <s v="Airlines &amp; Aerospace (including Defense)"/>
    <m/>
    <n v="15"/>
    <s v="Polaris Sensor Technologies"/>
    <s v="Bachelors"/>
    <m/>
    <m/>
    <m/>
    <s v="Machine Learning Engineer"/>
    <m/>
    <m/>
    <m/>
    <m/>
    <m/>
    <m/>
    <x v="1"/>
    <m/>
  </r>
  <r>
    <n v="591"/>
    <s v="Start a new career in this field"/>
    <m/>
    <m/>
    <m/>
    <s v="General interest in the topic (personal growth and enrichment)"/>
    <m/>
    <n v="45"/>
    <m/>
    <n v="8"/>
    <n v="20"/>
    <n v="14"/>
    <n v="1"/>
    <s v="US"/>
    <n v="1"/>
    <m/>
    <m/>
    <m/>
    <m/>
    <n v="1"/>
    <s v="Software Engineer"/>
    <m/>
    <s v="Individual Contributor"/>
    <m/>
    <s v="Airlines &amp; Aerospace (including Defense)"/>
    <m/>
    <n v="20"/>
    <s v="The PTR Group, Inc."/>
    <s v="Masters"/>
    <m/>
    <m/>
    <m/>
    <m/>
    <m/>
    <s v="Deep Learning Foundations"/>
    <m/>
    <m/>
    <m/>
    <m/>
    <x v="0"/>
    <m/>
  </r>
  <r>
    <n v="592"/>
    <s v="Start a new career in this field"/>
    <s v="Grow skills for my current role"/>
    <m/>
    <m/>
    <m/>
    <m/>
    <n v="32"/>
    <m/>
    <n v="7"/>
    <n v="60"/>
    <n v="10"/>
    <n v="40"/>
    <s v="Russia"/>
    <n v="1"/>
    <m/>
    <m/>
    <m/>
    <m/>
    <n v="1"/>
    <s v="Software Engineer"/>
    <m/>
    <s v="Manager"/>
    <m/>
    <s v="Technology &amp; Internet"/>
    <m/>
    <n v="6"/>
    <s v="WWE@CO"/>
    <s v="Masters"/>
    <m/>
    <m/>
    <m/>
    <m/>
    <m/>
    <s v="Deep Learning Foundations"/>
    <m/>
    <m/>
    <m/>
    <m/>
    <x v="1"/>
    <m/>
  </r>
  <r>
    <n v="593"/>
    <m/>
    <s v="Grow skills for my current role"/>
    <m/>
    <m/>
    <m/>
    <m/>
    <n v="49"/>
    <m/>
    <n v="6"/>
    <n v="240"/>
    <n v="8"/>
    <n v="12"/>
    <s v="UK"/>
    <n v="1"/>
    <m/>
    <m/>
    <m/>
    <m/>
    <n v="1"/>
    <s v="Software Engineer"/>
    <m/>
    <s v="Manager"/>
    <m/>
    <m/>
    <s v="Security service"/>
    <n v="20"/>
    <s v="Secom trust systems "/>
    <s v="Nanodegree Program"/>
    <m/>
    <m/>
    <m/>
    <m/>
    <m/>
    <s v="Deep Learning Foundations"/>
    <m/>
    <m/>
    <m/>
    <s v="iOS / Front End Web Developer"/>
    <x v="0"/>
    <m/>
  </r>
  <r>
    <n v="594"/>
    <m/>
    <m/>
    <m/>
    <m/>
    <s v="General interest in the topic (personal growth and enrichment)"/>
    <m/>
    <n v="35"/>
    <m/>
    <n v="8"/>
    <n v="30"/>
    <n v="10"/>
    <n v="30"/>
    <s v="Singapore"/>
    <n v="1"/>
    <m/>
    <m/>
    <m/>
    <m/>
    <n v="1"/>
    <s v="Software Engineer"/>
    <m/>
    <s v="Not Applicable"/>
    <m/>
    <s v="Technology &amp; Internet"/>
    <m/>
    <n v="12"/>
    <s v="ThoughtWorks"/>
    <s v="Masters"/>
    <m/>
    <m/>
    <m/>
    <m/>
    <m/>
    <s v="Deep Learning Foundations"/>
    <m/>
    <m/>
    <m/>
    <m/>
    <x v="3"/>
    <s v="Just googling for answers"/>
  </r>
  <r>
    <n v="595"/>
    <s v="Start a new career in this field"/>
    <m/>
    <s v="Help move from academia to industry"/>
    <m/>
    <m/>
    <m/>
    <n v="23"/>
    <m/>
    <n v="6"/>
    <n v="40"/>
    <n v="8"/>
    <n v="2"/>
    <s v="Spain"/>
    <n v="0"/>
    <s v="hoodie"/>
    <m/>
    <s v="Machine learning for life"/>
    <m/>
    <n v="1"/>
    <s v="Data Analyst"/>
    <m/>
    <s v="Not Applicable"/>
    <m/>
    <s v="Technology &amp; Internet"/>
    <m/>
    <n v="1"/>
    <s v="SPOYL"/>
    <s v="Bachelors"/>
    <m/>
    <s v="Business Analyst"/>
    <m/>
    <m/>
    <m/>
    <m/>
    <m/>
    <m/>
    <m/>
    <m/>
    <x v="1"/>
    <m/>
  </r>
  <r>
    <n v="596"/>
    <s v="Start a new career in this field"/>
    <m/>
    <m/>
    <s v="Help prepare for an advanced degree"/>
    <s v="General interest in the topic (personal growth and enrichment)"/>
    <m/>
    <n v="24"/>
    <m/>
    <n v="9"/>
    <n v="30"/>
    <n v="13"/>
    <n v="25"/>
    <s v="Argentina"/>
    <n v="1"/>
    <m/>
    <m/>
    <m/>
    <m/>
    <n v="0"/>
    <m/>
    <m/>
    <m/>
    <m/>
    <m/>
    <m/>
    <m/>
    <m/>
    <s v="High school or below"/>
    <m/>
    <m/>
    <m/>
    <s v="Machine Learning Engineer"/>
    <m/>
    <m/>
    <m/>
    <m/>
    <m/>
    <m/>
    <x v="2"/>
    <m/>
  </r>
  <r>
    <n v="597"/>
    <s v="Start a new career in this field"/>
    <m/>
    <m/>
    <m/>
    <m/>
    <m/>
    <n v="26"/>
    <m/>
    <n v="7"/>
    <n v="15"/>
    <n v="6"/>
    <n v="24"/>
    <s v="UK"/>
    <n v="1"/>
    <m/>
    <m/>
    <m/>
    <m/>
    <n v="1"/>
    <s v="Business Intelligence / Business Analyst"/>
    <m/>
    <s v="Director"/>
    <m/>
    <s v="Business Support &amp; Logistics"/>
    <m/>
    <n v="1"/>
    <s v="Panda Lab"/>
    <s v="Bachelors"/>
    <m/>
    <m/>
    <m/>
    <m/>
    <m/>
    <s v="Deep Learning Foundations"/>
    <m/>
    <m/>
    <m/>
    <m/>
    <x v="0"/>
    <m/>
  </r>
  <r>
    <n v="598"/>
    <m/>
    <s v="Grow skills for my current role"/>
    <m/>
    <s v="Help prepare for an advanced degree"/>
    <s v="General interest in the topic (personal growth and enrichment)"/>
    <m/>
    <n v="34"/>
    <m/>
    <n v="6"/>
    <n v="2"/>
    <n v="11"/>
    <n v="10"/>
    <s v="Canada"/>
    <n v="1"/>
    <m/>
    <m/>
    <m/>
    <m/>
    <n v="1"/>
    <s v="Accounting/Finance"/>
    <m/>
    <s v="Individual Contributor"/>
    <m/>
    <m/>
    <s v="Investments"/>
    <n v="10"/>
    <s v="Interfloat Investimentos"/>
    <s v="Masters"/>
    <m/>
    <m/>
    <s v="Data Analyst"/>
    <s v="Machine Learning Engineer"/>
    <m/>
    <m/>
    <m/>
    <m/>
    <m/>
    <m/>
    <x v="1"/>
    <m/>
  </r>
  <r>
    <n v="599"/>
    <s v="Start a new career in this field"/>
    <s v="Grow skills for my current role"/>
    <m/>
    <m/>
    <s v="General interest in the topic (personal growth and enrichment)"/>
    <m/>
    <n v="27"/>
    <m/>
    <n v="6"/>
    <n v="150"/>
    <n v="800"/>
    <n v="20"/>
    <s v="France"/>
    <n v="1"/>
    <m/>
    <m/>
    <m/>
    <m/>
    <n v="1"/>
    <s v="Data Analyst"/>
    <m/>
    <s v="Individual Contributor"/>
    <m/>
    <s v="Transportation &amp; Delivery"/>
    <m/>
    <n v="2"/>
    <m/>
    <s v="Masters"/>
    <m/>
    <m/>
    <m/>
    <m/>
    <m/>
    <s v="Deep Learning Foundations"/>
    <m/>
    <m/>
    <m/>
    <m/>
    <x v="0"/>
    <m/>
  </r>
  <r>
    <n v="600"/>
    <s v="Start a new career in this field"/>
    <m/>
    <m/>
    <s v="Help prepare for an advanced degree"/>
    <s v="General interest in the topic (personal growth and enrichment)"/>
    <m/>
    <n v="31"/>
    <m/>
    <n v="6"/>
    <n v="2"/>
    <n v="10"/>
    <n v="8"/>
    <s v="US"/>
    <n v="1"/>
    <m/>
    <m/>
    <m/>
    <m/>
    <n v="1"/>
    <s v="Business/Strategy"/>
    <m/>
    <s v="Manager"/>
    <m/>
    <s v="Advertising &amp; Marketing"/>
    <m/>
    <n v="10"/>
    <s v="Hook Digital"/>
    <s v="Masters"/>
    <m/>
    <m/>
    <m/>
    <m/>
    <m/>
    <m/>
    <m/>
    <m/>
    <s v="None"/>
    <m/>
    <x v="3"/>
    <m/>
  </r>
  <r>
    <n v="601"/>
    <m/>
    <m/>
    <s v="Help move from academia to industry"/>
    <m/>
    <m/>
    <m/>
    <n v="23"/>
    <m/>
    <n v="7"/>
    <n v="40"/>
    <n v="5"/>
    <n v="4"/>
    <s v="Japan"/>
    <n v="1"/>
    <m/>
    <m/>
    <m/>
    <m/>
    <n v="0"/>
    <m/>
    <m/>
    <m/>
    <m/>
    <m/>
    <m/>
    <m/>
    <m/>
    <s v="Bachelors"/>
    <m/>
    <m/>
    <m/>
    <s v="Machine Learning Engineer"/>
    <m/>
    <m/>
    <m/>
    <m/>
    <m/>
    <m/>
    <x v="1"/>
    <m/>
  </r>
  <r>
    <n v="602"/>
    <s v="Start a new career in this field"/>
    <m/>
    <m/>
    <s v="Help prepare for an advanced degree"/>
    <s v="General interest in the topic (personal growth and enrichment)"/>
    <m/>
    <n v="42"/>
    <m/>
    <n v="5"/>
    <n v="90"/>
    <n v="16"/>
    <n v="2"/>
    <s v="UK"/>
    <n v="0"/>
    <s v="t-shirt"/>
    <m/>
    <m/>
    <s v="Learn and Earn your seat to the joyride of the future"/>
    <n v="1"/>
    <s v="Software Engineer"/>
    <m/>
    <s v="Manager"/>
    <m/>
    <s v="Entertainment &amp; Leisure"/>
    <m/>
    <n v="5"/>
    <s v="Sparky Animation"/>
    <s v="Bachelors"/>
    <m/>
    <m/>
    <m/>
    <m/>
    <m/>
    <s v="Deep Learning Foundations"/>
    <m/>
    <m/>
    <m/>
    <m/>
    <x v="0"/>
    <m/>
  </r>
  <r>
    <n v="603"/>
    <s v="Start a new career in this field"/>
    <s v="Grow skills for my current role"/>
    <m/>
    <s v="Help prepare for an advanced degree"/>
    <s v="General interest in the topic (personal growth and enrichment)"/>
    <m/>
    <m/>
    <m/>
    <n v="6"/>
    <n v="20"/>
    <n v="13"/>
    <n v="3"/>
    <s v="Japan"/>
    <n v="0"/>
    <s v="t-shirt"/>
    <m/>
    <s v="Data is the new bacon&quot;"/>
    <m/>
    <n v="1"/>
    <s v="Software Engineer"/>
    <m/>
    <m/>
    <s v="Senior developer"/>
    <s v="Government"/>
    <m/>
    <n v="13"/>
    <s v="Department of Human Services"/>
    <s v="Bachelors"/>
    <m/>
    <m/>
    <m/>
    <m/>
    <m/>
    <s v="Deep Learning Foundations"/>
    <m/>
    <m/>
    <m/>
    <m/>
    <x v="0"/>
    <m/>
  </r>
  <r>
    <n v="604"/>
    <m/>
    <s v="Grow skills for my current role"/>
    <m/>
    <m/>
    <m/>
    <m/>
    <n v="26"/>
    <m/>
    <n v="7"/>
    <n v="0"/>
    <n v="6"/>
    <n v="5"/>
    <s v="China"/>
    <n v="1"/>
    <m/>
    <m/>
    <m/>
    <m/>
    <n v="0"/>
    <m/>
    <m/>
    <m/>
    <m/>
    <m/>
    <m/>
    <m/>
    <m/>
    <s v="Masters"/>
    <m/>
    <m/>
    <s v="Data Analyst"/>
    <m/>
    <m/>
    <m/>
    <m/>
    <m/>
    <m/>
    <m/>
    <x v="1"/>
    <m/>
  </r>
  <r>
    <n v="605"/>
    <s v="Start a new career in this field"/>
    <s v="Grow skills for my current role"/>
    <m/>
    <m/>
    <s v="General interest in the topic (personal growth and enrichment)"/>
    <m/>
    <n v="35"/>
    <m/>
    <n v="7"/>
    <n v="0"/>
    <n v="7"/>
    <n v="12"/>
    <s v="UK"/>
    <n v="1"/>
    <m/>
    <m/>
    <m/>
    <m/>
    <n v="0"/>
    <m/>
    <m/>
    <m/>
    <m/>
    <m/>
    <m/>
    <m/>
    <m/>
    <s v="Masters"/>
    <m/>
    <m/>
    <m/>
    <s v="Machine Learning Engineer"/>
    <m/>
    <m/>
    <m/>
    <m/>
    <m/>
    <m/>
    <x v="5"/>
    <m/>
  </r>
  <r>
    <n v="606"/>
    <m/>
    <s v="Grow skills for my current role"/>
    <m/>
    <s v="Help prepare for an advanced degree"/>
    <s v="General interest in the topic (personal growth and enrichment)"/>
    <m/>
    <n v="27"/>
    <m/>
    <n v="6"/>
    <n v="60"/>
    <n v="9"/>
    <n v="10"/>
    <s v="US"/>
    <n v="0"/>
    <s v="shoes (brand is TBD¦ probably Adidas or Puma)"/>
    <m/>
    <s v="Data is the new bacon&quot;"/>
    <m/>
    <n v="1"/>
    <s v="Data Scientist"/>
    <m/>
    <s v="Individual Contributor"/>
    <m/>
    <s v="Technology &amp; Internet"/>
    <m/>
    <n v="1"/>
    <s v="GRID Inc."/>
    <s v="Bachelors"/>
    <m/>
    <m/>
    <m/>
    <m/>
    <m/>
    <s v="Deep Learning Foundations"/>
    <m/>
    <m/>
    <m/>
    <m/>
    <x v="0"/>
    <m/>
  </r>
  <r>
    <n v="607"/>
    <m/>
    <s v="Grow skills for my current role"/>
    <m/>
    <m/>
    <m/>
    <m/>
    <n v="22"/>
    <m/>
    <n v="8"/>
    <n v="60"/>
    <n v="8"/>
    <n v="5"/>
    <s v="Mexico"/>
    <n v="1"/>
    <m/>
    <m/>
    <m/>
    <m/>
    <n v="0"/>
    <m/>
    <m/>
    <m/>
    <m/>
    <m/>
    <m/>
    <m/>
    <m/>
    <s v="Masters"/>
    <m/>
    <m/>
    <m/>
    <s v="Machine Learning Engineer"/>
    <m/>
    <s v="Deep Learning Foundations"/>
    <m/>
    <m/>
    <m/>
    <m/>
    <x v="4"/>
    <m/>
  </r>
  <r>
    <n v="608"/>
    <m/>
    <s v="Grow skills for my current role"/>
    <m/>
    <m/>
    <s v="General interest in the topic (personal growth and enrichment)"/>
    <m/>
    <n v="36"/>
    <m/>
    <n v="6"/>
    <n v="60"/>
    <n v="10"/>
    <n v="12"/>
    <s v="Russia"/>
    <n v="1"/>
    <m/>
    <m/>
    <m/>
    <m/>
    <n v="1"/>
    <s v="Software Engineer"/>
    <m/>
    <s v="Manager"/>
    <m/>
    <m/>
    <s v="Many of above depending on the project"/>
    <n v="5"/>
    <s v="bcgdv"/>
    <s v="Masters"/>
    <m/>
    <m/>
    <m/>
    <s v="Machine Learning Engineer"/>
    <m/>
    <m/>
    <m/>
    <m/>
    <m/>
    <m/>
    <x v="1"/>
    <m/>
  </r>
  <r>
    <n v="609"/>
    <s v="Start a new career in this field"/>
    <m/>
    <m/>
    <m/>
    <s v="General interest in the topic (personal growth and enrichment)"/>
    <m/>
    <n v="33"/>
    <m/>
    <n v="7"/>
    <n v="5"/>
    <n v="6"/>
    <n v="12"/>
    <s v="India"/>
    <n v="1"/>
    <m/>
    <m/>
    <m/>
    <m/>
    <n v="1"/>
    <s v="Other"/>
    <m/>
    <s v="Not Applicable"/>
    <m/>
    <s v="Food &amp; Beverages"/>
    <m/>
    <n v="0"/>
    <s v="TacoDeli"/>
    <s v="Masters"/>
    <m/>
    <m/>
    <s v="Data Analyst"/>
    <m/>
    <m/>
    <m/>
    <m/>
    <m/>
    <m/>
    <m/>
    <x v="3"/>
    <s v="Feedback from graders"/>
  </r>
  <r>
    <n v="610"/>
    <s v="Start a new career in this field"/>
    <s v="Grow skills for my current role"/>
    <m/>
    <m/>
    <s v="General interest in the topic (personal growth and enrichment)"/>
    <m/>
    <n v="23"/>
    <m/>
    <n v="9"/>
    <n v="30"/>
    <n v="9"/>
    <n v="4"/>
    <s v="France"/>
    <n v="1"/>
    <m/>
    <m/>
    <m/>
    <m/>
    <n v="1"/>
    <s v="Software Engineer"/>
    <m/>
    <s v="Individual Contributor"/>
    <m/>
    <s v="Technology &amp; Internet"/>
    <m/>
    <n v="2"/>
    <s v="RAZR"/>
    <s v="Nanodegree Program"/>
    <m/>
    <m/>
    <m/>
    <m/>
    <m/>
    <s v="Deep Learning Foundations"/>
    <m/>
    <m/>
    <m/>
    <m/>
    <x v="0"/>
    <m/>
  </r>
  <r>
    <n v="611"/>
    <m/>
    <m/>
    <m/>
    <m/>
    <s v="General interest in the topic (personal growth and enrichment)"/>
    <m/>
    <n v="30"/>
    <m/>
    <n v="6"/>
    <n v="120"/>
    <n v="12"/>
    <n v="2"/>
    <s v="Spain"/>
    <n v="1"/>
    <m/>
    <m/>
    <m/>
    <m/>
    <n v="1"/>
    <s v="Software Engineer"/>
    <m/>
    <s v="Individual Contributor"/>
    <m/>
    <s v="Airlines &amp; Aerospace (including Defense)"/>
    <m/>
    <n v="6"/>
    <s v="ge"/>
    <s v="Bachelors"/>
    <m/>
    <m/>
    <m/>
    <m/>
    <m/>
    <m/>
    <m/>
    <m/>
    <s v="None"/>
    <m/>
    <x v="3"/>
    <m/>
  </r>
  <r>
    <n v="612"/>
    <s v="Start a new career in this field"/>
    <m/>
    <m/>
    <m/>
    <m/>
    <m/>
    <n v="29"/>
    <m/>
    <n v="7"/>
    <n v="50"/>
    <n v="10"/>
    <n v="10"/>
    <s v="Singapore"/>
    <n v="0"/>
    <s v="t-shirt"/>
    <m/>
    <s v="Machine learning for life"/>
    <m/>
    <n v="1"/>
    <s v="Software Engineer"/>
    <m/>
    <s v="Intern"/>
    <m/>
    <s v="Advertising &amp; Marketing"/>
    <m/>
    <n v="10"/>
    <s v="Netdeal"/>
    <s v="Bachelors"/>
    <m/>
    <m/>
    <m/>
    <s v="Machine Learning Engineer"/>
    <m/>
    <m/>
    <m/>
    <m/>
    <m/>
    <m/>
    <x v="2"/>
    <m/>
  </r>
  <r>
    <n v="613"/>
    <s v="Start a new career in this field"/>
    <m/>
    <s v="Help move from academia to industry"/>
    <s v="Help prepare for an advanced degree"/>
    <s v="General interest in the topic (personal growth and enrichment)"/>
    <m/>
    <n v="23"/>
    <m/>
    <n v="7"/>
    <n v="0"/>
    <n v="15"/>
    <n v="10"/>
    <s v="Spain"/>
    <n v="1"/>
    <m/>
    <m/>
    <m/>
    <m/>
    <n v="0"/>
    <m/>
    <m/>
    <m/>
    <m/>
    <m/>
    <m/>
    <m/>
    <m/>
    <s v="Bachelors"/>
    <m/>
    <m/>
    <m/>
    <m/>
    <m/>
    <s v="Deep Learning Foundations"/>
    <m/>
    <m/>
    <m/>
    <m/>
    <x v="2"/>
    <m/>
  </r>
  <r>
    <n v="614"/>
    <m/>
    <m/>
    <m/>
    <s v="Help prepare for an advanced degree"/>
    <m/>
    <m/>
    <n v="27"/>
    <m/>
    <n v="7"/>
    <n v="120"/>
    <n v="10"/>
    <n v="5"/>
    <s v="Mexico"/>
    <n v="1"/>
    <m/>
    <m/>
    <m/>
    <m/>
    <n v="1"/>
    <s v="Student"/>
    <m/>
    <s v="Intern"/>
    <m/>
    <s v="Education"/>
    <m/>
    <n v="1"/>
    <s v="George Mason University"/>
    <s v="Bachelors"/>
    <m/>
    <m/>
    <s v="Data Analyst"/>
    <m/>
    <m/>
    <m/>
    <m/>
    <m/>
    <m/>
    <m/>
    <x v="4"/>
    <m/>
  </r>
  <r>
    <n v="615"/>
    <m/>
    <m/>
    <s v="Help move from academia to industry"/>
    <m/>
    <s v="General interest in the topic (personal growth and enrichment)"/>
    <m/>
    <n v="49"/>
    <m/>
    <n v="6"/>
    <n v="60"/>
    <n v="6"/>
    <n v="50"/>
    <s v="Singapore"/>
    <n v="0"/>
    <s v="jacket (brand is TBD... probably Patagonia)"/>
    <m/>
    <s v="Math - all the cool kids are doing it"/>
    <m/>
    <n v="1"/>
    <s v="Educator / Instructor"/>
    <m/>
    <s v="Not Applicable"/>
    <m/>
    <s v="Education"/>
    <m/>
    <n v="9"/>
    <s v="Vanung University"/>
    <s v="PhD"/>
    <m/>
    <m/>
    <m/>
    <s v="Machine Learning Engineer"/>
    <m/>
    <m/>
    <m/>
    <m/>
    <m/>
    <m/>
    <x v="4"/>
    <m/>
  </r>
  <r>
    <n v="616"/>
    <m/>
    <s v="Grow skills for my current role"/>
    <s v="Help move from academia to industry"/>
    <m/>
    <s v="General interest in the topic (personal growth and enrichment)"/>
    <m/>
    <n v="22"/>
    <m/>
    <n v="7"/>
    <n v="60"/>
    <n v="7"/>
    <n v="20"/>
    <s v="US"/>
    <n v="1"/>
    <m/>
    <m/>
    <m/>
    <m/>
    <n v="0"/>
    <m/>
    <m/>
    <m/>
    <m/>
    <m/>
    <m/>
    <m/>
    <m/>
    <s v="Bachelors"/>
    <m/>
    <m/>
    <s v="Data Analyst"/>
    <m/>
    <m/>
    <s v="Deep Learning Foundations"/>
    <m/>
    <m/>
    <m/>
    <m/>
    <x v="0"/>
    <m/>
  </r>
  <r>
    <n v="617"/>
    <m/>
    <s v="Grow skills for my current role"/>
    <m/>
    <m/>
    <m/>
    <m/>
    <n v="35"/>
    <m/>
    <n v="7"/>
    <n v="120"/>
    <n v="9"/>
    <n v="5"/>
    <s v="Mexico"/>
    <n v="1"/>
    <m/>
    <m/>
    <m/>
    <m/>
    <n v="1"/>
    <s v="Data Analyst"/>
    <m/>
    <s v="Individual Contributor"/>
    <m/>
    <s v="Technology &amp; Internet"/>
    <m/>
    <n v="11"/>
    <s v="Oracle India"/>
    <s v="Bachelors"/>
    <m/>
    <m/>
    <s v="Data Analyst"/>
    <m/>
    <m/>
    <s v="Deep Learning Foundations"/>
    <m/>
    <m/>
    <m/>
    <m/>
    <x v="0"/>
    <m/>
  </r>
  <r>
    <n v="618"/>
    <s v="Start a new career in this field"/>
    <m/>
    <m/>
    <s v="Help prepare for an advanced degree"/>
    <m/>
    <m/>
    <n v="23"/>
    <m/>
    <n v="7"/>
    <n v="90"/>
    <n v="11"/>
    <n v="0"/>
    <s v="UK"/>
    <n v="1"/>
    <m/>
    <m/>
    <m/>
    <m/>
    <n v="1"/>
    <s v="Software Engineer"/>
    <m/>
    <m/>
    <s v="Full time associate"/>
    <s v="Utilities, Energy and Extraction"/>
    <m/>
    <n v="1"/>
    <s v="Urjanet"/>
    <s v="Bachelors"/>
    <m/>
    <m/>
    <s v="Data Analyst"/>
    <m/>
    <m/>
    <m/>
    <m/>
    <m/>
    <m/>
    <m/>
    <x v="2"/>
    <m/>
  </r>
  <r>
    <n v="619"/>
    <m/>
    <m/>
    <m/>
    <m/>
    <s v="General interest in the topic (personal growth and enrichment)"/>
    <m/>
    <n v="25"/>
    <m/>
    <n v="7"/>
    <n v="30"/>
    <n v="12"/>
    <n v="5"/>
    <s v="Singapore"/>
    <n v="1"/>
    <m/>
    <m/>
    <m/>
    <m/>
    <n v="1"/>
    <s v="Software Engineer"/>
    <m/>
    <s v="Individual Contributor"/>
    <m/>
    <s v="Technology &amp; Internet"/>
    <m/>
    <n v="2"/>
    <s v="IBM"/>
    <s v="Bachelors"/>
    <m/>
    <m/>
    <m/>
    <m/>
    <m/>
    <s v="Deep Learning Foundations"/>
    <m/>
    <m/>
    <m/>
    <m/>
    <x v="2"/>
    <m/>
  </r>
  <r>
    <n v="620"/>
    <m/>
    <m/>
    <m/>
    <m/>
    <s v="General interest in the topic (personal growth and enrichment)"/>
    <m/>
    <n v="31"/>
    <m/>
    <n v="6"/>
    <n v="60"/>
    <n v="10"/>
    <n v="2"/>
    <s v="Canada"/>
    <n v="1"/>
    <m/>
    <m/>
    <m/>
    <m/>
    <n v="0"/>
    <m/>
    <m/>
    <m/>
    <m/>
    <m/>
    <m/>
    <m/>
    <m/>
    <s v="Masters"/>
    <m/>
    <m/>
    <s v="Data Analyst"/>
    <m/>
    <m/>
    <m/>
    <m/>
    <m/>
    <m/>
    <m/>
    <x v="2"/>
    <m/>
  </r>
  <r>
    <n v="621"/>
    <m/>
    <m/>
    <m/>
    <m/>
    <s v="General interest in the topic (personal growth and enrichment)"/>
    <m/>
    <m/>
    <m/>
    <n v="7"/>
    <n v="60"/>
    <n v="8"/>
    <n v="5"/>
    <s v="Argentina"/>
    <n v="0"/>
    <s v="t-shirt"/>
    <m/>
    <s v="A quality life demands quality questions"/>
    <m/>
    <n v="1"/>
    <s v="Customer Service"/>
    <m/>
    <s v="C-Level"/>
    <m/>
    <s v="Technology &amp; Internet"/>
    <m/>
    <n v="10"/>
    <s v="Trustvox"/>
    <s v="Bachelors"/>
    <m/>
    <m/>
    <m/>
    <s v="Machine Learning Engineer"/>
    <s v="Artificial Intelligence"/>
    <m/>
    <m/>
    <m/>
    <m/>
    <m/>
    <x v="1"/>
    <m/>
  </r>
  <r>
    <n v="622"/>
    <s v="Start a new career in this field"/>
    <s v="Grow skills for my current role"/>
    <m/>
    <s v="Help prepare for an advanced degree"/>
    <m/>
    <m/>
    <n v="33"/>
    <m/>
    <n v="5"/>
    <n v="120"/>
    <n v="15"/>
    <n v="24"/>
    <s v="Russia"/>
    <n v="1"/>
    <m/>
    <m/>
    <m/>
    <m/>
    <n v="1"/>
    <s v="Business Intelligence / Business Analyst"/>
    <m/>
    <s v="Individual Contributor"/>
    <m/>
    <m/>
    <s v="Financial Industry"/>
    <n v="10"/>
    <s v="Deloitte"/>
    <s v="Bachelors"/>
    <m/>
    <m/>
    <m/>
    <m/>
    <m/>
    <s v="Deep Learning Foundations"/>
    <m/>
    <m/>
    <m/>
    <m/>
    <x v="0"/>
    <m/>
  </r>
  <r>
    <n v="623"/>
    <s v="Start a new career in this field"/>
    <m/>
    <s v="Help move from academia to industry"/>
    <s v="Help prepare for an advanced degree"/>
    <s v="General interest in the topic (personal growth and enrichment)"/>
    <m/>
    <n v="28"/>
    <m/>
    <n v="6"/>
    <n v="80"/>
    <n v="10"/>
    <n v="20"/>
    <s v="Spain"/>
    <n v="1"/>
    <m/>
    <m/>
    <m/>
    <m/>
    <n v="0"/>
    <m/>
    <m/>
    <m/>
    <m/>
    <m/>
    <m/>
    <m/>
    <m/>
    <s v="Masters"/>
    <m/>
    <m/>
    <m/>
    <m/>
    <m/>
    <s v="Deep Learning Foundations"/>
    <m/>
    <m/>
    <m/>
    <m/>
    <x v="0"/>
    <m/>
  </r>
  <r>
    <n v="624"/>
    <m/>
    <s v="Grow skills for my current role"/>
    <m/>
    <m/>
    <m/>
    <m/>
    <n v="24"/>
    <m/>
    <n v="7"/>
    <n v="0"/>
    <n v="12"/>
    <n v="10"/>
    <s v="Spain"/>
    <n v="1"/>
    <m/>
    <m/>
    <m/>
    <m/>
    <n v="1"/>
    <s v="Student"/>
    <m/>
    <s v="Not Applicable"/>
    <m/>
    <s v="Technology &amp; Internet"/>
    <m/>
    <n v="3"/>
    <s v="University of Electronic Science and Technology of China"/>
    <s v="Masters"/>
    <m/>
    <m/>
    <m/>
    <s v="Machine Learning Engineer"/>
    <m/>
    <s v="Deep Learning Foundations"/>
    <m/>
    <m/>
    <m/>
    <m/>
    <x v="1"/>
    <m/>
  </r>
  <r>
    <n v="625"/>
    <s v="Start a new career in this field"/>
    <m/>
    <m/>
    <m/>
    <m/>
    <m/>
    <n v="35"/>
    <m/>
    <n v="7"/>
    <n v="50"/>
    <n v="10"/>
    <n v="30"/>
    <s v="Russia"/>
    <n v="0"/>
    <s v="hat"/>
    <m/>
    <s v="Data is the new bacon&quot;"/>
    <m/>
    <n v="1"/>
    <s v="Product Management/Project Management"/>
    <m/>
    <s v="Manager"/>
    <m/>
    <m/>
    <s v="Finance"/>
    <n v="9"/>
    <s v="Hong Kong"/>
    <s v="Masters"/>
    <m/>
    <m/>
    <s v="Data Analyst"/>
    <m/>
    <m/>
    <m/>
    <m/>
    <m/>
    <m/>
    <m/>
    <x v="1"/>
    <m/>
  </r>
  <r>
    <n v="626"/>
    <s v="Start a new career in this field"/>
    <s v="Grow skills for my current role"/>
    <m/>
    <m/>
    <m/>
    <m/>
    <n v="27"/>
    <m/>
    <n v="7"/>
    <n v="60"/>
    <n v="8"/>
    <n v="4"/>
    <s v="Canada"/>
    <n v="1"/>
    <m/>
    <m/>
    <m/>
    <m/>
    <n v="1"/>
    <s v="Data Analyst"/>
    <m/>
    <s v="Individual Contributor"/>
    <m/>
    <s v="Healthcare and Pharmaceuticals"/>
    <m/>
    <n v="2"/>
    <s v="Babycenter"/>
    <s v="Bachelors"/>
    <m/>
    <m/>
    <s v="Data Analyst"/>
    <m/>
    <m/>
    <m/>
    <m/>
    <m/>
    <m/>
    <m/>
    <x v="2"/>
    <m/>
  </r>
  <r>
    <n v="627"/>
    <s v="Start a new career in this field"/>
    <m/>
    <s v="Help move from academia to industry"/>
    <m/>
    <s v="General interest in the topic (personal growth and enrichment)"/>
    <m/>
    <n v="44"/>
    <m/>
    <n v="6"/>
    <n v="30"/>
    <n v="5"/>
    <n v="10"/>
    <s v="Russia"/>
    <n v="1"/>
    <m/>
    <m/>
    <m/>
    <m/>
    <n v="1"/>
    <s v="Educator / Instructor"/>
    <m/>
    <m/>
    <s v="Associate Professor"/>
    <s v="Education"/>
    <m/>
    <n v="20"/>
    <s v="SRCASW, University of Delhi"/>
    <s v="PhD"/>
    <m/>
    <m/>
    <m/>
    <m/>
    <s v="Artificial Intelligence"/>
    <m/>
    <m/>
    <m/>
    <m/>
    <m/>
    <x v="0"/>
    <m/>
  </r>
  <r>
    <n v="628"/>
    <m/>
    <m/>
    <m/>
    <m/>
    <s v="General interest in the topic (personal growth and enrichment)"/>
    <m/>
    <n v="44"/>
    <m/>
    <n v="6"/>
    <n v="50"/>
    <n v="10"/>
    <n v="20"/>
    <s v="Japan"/>
    <n v="1"/>
    <m/>
    <m/>
    <m/>
    <m/>
    <n v="1"/>
    <s v="Customer Service"/>
    <m/>
    <s v="Director"/>
    <m/>
    <s v="Technology &amp; Internet"/>
    <m/>
    <n v="22"/>
    <s v="Google"/>
    <s v="Masters"/>
    <m/>
    <m/>
    <m/>
    <s v="Machine Learning Engineer"/>
    <s v="Artificial Intelligence"/>
    <m/>
    <m/>
    <m/>
    <m/>
    <m/>
    <x v="1"/>
    <m/>
  </r>
  <r>
    <n v="629"/>
    <m/>
    <s v="Grow skills for my current role"/>
    <m/>
    <s v="Help prepare for an advanced degree"/>
    <m/>
    <m/>
    <n v="28"/>
    <m/>
    <n v="7"/>
    <n v="20"/>
    <n v="10"/>
    <n v="10"/>
    <s v="France"/>
    <n v="1"/>
    <m/>
    <m/>
    <m/>
    <m/>
    <n v="1"/>
    <s v="Software Engineer"/>
    <m/>
    <s v="Individual Contributor"/>
    <m/>
    <s v="Manufacturing"/>
    <m/>
    <n v="4"/>
    <s v="Shin-Yokohama"/>
    <s v="Bachelors"/>
    <m/>
    <m/>
    <m/>
    <m/>
    <m/>
    <s v="Deep Learning Foundations"/>
    <m/>
    <m/>
    <m/>
    <m/>
    <x v="0"/>
    <m/>
  </r>
  <r>
    <n v="630"/>
    <m/>
    <m/>
    <m/>
    <m/>
    <s v="General interest in the topic (personal growth and enrichment)"/>
    <m/>
    <n v="22"/>
    <m/>
    <n v="7"/>
    <n v="45"/>
    <n v="10"/>
    <n v="4"/>
    <s v="Canada"/>
    <n v="0"/>
    <s v="t-shirt"/>
    <m/>
    <s v="Math - all the cool kids are doing it"/>
    <m/>
    <n v="0"/>
    <m/>
    <m/>
    <m/>
    <m/>
    <m/>
    <m/>
    <m/>
    <m/>
    <s v="Bachelors"/>
    <m/>
    <m/>
    <m/>
    <m/>
    <s v="Artificial Intelligence"/>
    <m/>
    <m/>
    <m/>
    <m/>
    <m/>
    <x v="4"/>
    <m/>
  </r>
  <r>
    <n v="631"/>
    <m/>
    <s v="Grow skills for my current role"/>
    <m/>
    <m/>
    <s v="General interest in the topic (personal growth and enrichment)"/>
    <m/>
    <n v="30"/>
    <m/>
    <n v="8"/>
    <n v="5"/>
    <n v="6"/>
    <n v="5"/>
    <s v="US"/>
    <n v="0"/>
    <s v="shoes (brand is TBD¦ probably Adidas or Puma)"/>
    <m/>
    <s v="Machine learning for life"/>
    <m/>
    <n v="0"/>
    <m/>
    <m/>
    <m/>
    <m/>
    <m/>
    <m/>
    <m/>
    <m/>
    <s v="Masters"/>
    <m/>
    <m/>
    <m/>
    <m/>
    <m/>
    <s v="Deep Learning Foundations"/>
    <m/>
    <m/>
    <m/>
    <m/>
    <x v="0"/>
    <m/>
  </r>
  <r>
    <n v="632"/>
    <m/>
    <m/>
    <m/>
    <m/>
    <s v="General interest in the topic (personal growth and enrichment)"/>
    <m/>
    <n v="33"/>
    <m/>
    <n v="7"/>
    <n v="90"/>
    <n v="6"/>
    <n v="30"/>
    <s v="US"/>
    <n v="1"/>
    <m/>
    <m/>
    <m/>
    <m/>
    <n v="1"/>
    <s v="Freelancing"/>
    <m/>
    <s v="Not Applicable"/>
    <m/>
    <s v="Food &amp; Beverages"/>
    <m/>
    <n v="2"/>
    <m/>
    <s v="PhD"/>
    <m/>
    <m/>
    <s v="Data Analyst"/>
    <m/>
    <m/>
    <m/>
    <m/>
    <m/>
    <m/>
    <m/>
    <x v="1"/>
    <m/>
  </r>
  <r>
    <n v="633"/>
    <s v="Start a new career in this field"/>
    <s v="Grow skills for my current role"/>
    <m/>
    <m/>
    <s v="General interest in the topic (personal growth and enrichment)"/>
    <m/>
    <n v="27"/>
    <m/>
    <n v="7"/>
    <n v="60"/>
    <n v="11"/>
    <n v="9"/>
    <s v="Singapore"/>
    <n v="1"/>
    <m/>
    <m/>
    <m/>
    <m/>
    <n v="1"/>
    <s v="Machine Learning Engineer"/>
    <m/>
    <s v="Individual Contributor"/>
    <m/>
    <s v="Technology &amp; Internet"/>
    <m/>
    <n v="3"/>
    <s v="BeiJing, China"/>
    <s v="Bachelors"/>
    <m/>
    <m/>
    <m/>
    <m/>
    <m/>
    <s v="Deep Learning Foundations"/>
    <m/>
    <m/>
    <m/>
    <m/>
    <x v="0"/>
    <m/>
  </r>
  <r>
    <n v="634"/>
    <s v="Start a new career in this field"/>
    <s v="Grow skills for my current role"/>
    <s v="Help move from academia to industry"/>
    <m/>
    <s v="General interest in the topic (personal growth and enrichment)"/>
    <m/>
    <n v="31"/>
    <m/>
    <n v="7"/>
    <n v="10"/>
    <n v="7"/>
    <n v="6"/>
    <s v="UK"/>
    <n v="0"/>
    <s v="shoes (brand is TBD¦ probably Adidas or Puma)"/>
    <m/>
    <m/>
    <s v="&quot;Love to learn every instant&quot;"/>
    <n v="0"/>
    <m/>
    <m/>
    <m/>
    <m/>
    <m/>
    <m/>
    <m/>
    <m/>
    <s v="Masters"/>
    <m/>
    <m/>
    <m/>
    <s v="Machine Learning Engineer"/>
    <m/>
    <m/>
    <m/>
    <m/>
    <m/>
    <m/>
    <x v="4"/>
    <m/>
  </r>
  <r>
    <n v="635"/>
    <m/>
    <s v="Grow skills for my current role"/>
    <m/>
    <m/>
    <s v="General interest in the topic (personal growth and enrichment)"/>
    <m/>
    <n v="30"/>
    <m/>
    <n v="8"/>
    <n v="40"/>
    <n v="10"/>
    <n v="6"/>
    <s v="UK"/>
    <n v="1"/>
    <m/>
    <m/>
    <m/>
    <m/>
    <n v="1"/>
    <s v="Business/Strategy"/>
    <m/>
    <s v="Individual Contributor"/>
    <m/>
    <m/>
    <s v="banking"/>
    <n v="5"/>
    <s v="ItaÃº Unibanco"/>
    <s v="Bachelors"/>
    <m/>
    <m/>
    <m/>
    <m/>
    <m/>
    <s v="Deep Learning Foundations"/>
    <m/>
    <m/>
    <m/>
    <m/>
    <x v="3"/>
    <s v="google"/>
  </r>
  <r>
    <n v="636"/>
    <m/>
    <m/>
    <m/>
    <m/>
    <s v="General interest in the topic (personal growth and enrichment)"/>
    <m/>
    <m/>
    <m/>
    <n v="9141984"/>
    <n v="45"/>
    <n v="8"/>
    <n v="3"/>
    <s v="Singapore"/>
    <n v="0"/>
    <s v="backpack"/>
    <m/>
    <s v="Machine learning for life"/>
    <m/>
    <n v="1"/>
    <s v="Software Engineer"/>
    <m/>
    <s v="Individual Contributor"/>
    <m/>
    <s v="Technology &amp; Internet"/>
    <m/>
    <n v="8"/>
    <s v="Google"/>
    <s v="Masters"/>
    <m/>
    <m/>
    <m/>
    <s v="Machine Learning Engineer"/>
    <m/>
    <m/>
    <m/>
    <m/>
    <m/>
    <m/>
    <x v="1"/>
    <m/>
  </r>
  <r>
    <n v="637"/>
    <m/>
    <m/>
    <m/>
    <m/>
    <s v="General interest in the topic (personal growth and enrichment)"/>
    <m/>
    <n v="55"/>
    <m/>
    <n v="6"/>
    <n v="30"/>
    <n v="8"/>
    <n v="20"/>
    <s v="US"/>
    <n v="1"/>
    <m/>
    <m/>
    <m/>
    <m/>
    <n v="1"/>
    <s v="Accounting/Finance"/>
    <m/>
    <s v="Vice President"/>
    <m/>
    <m/>
    <s v="Investment Banking"/>
    <n v="20"/>
    <s v="Scotia Capital/Scotiabank"/>
    <s v="Masters"/>
    <m/>
    <m/>
    <m/>
    <m/>
    <m/>
    <s v="Deep Learning Foundations"/>
    <m/>
    <m/>
    <m/>
    <m/>
    <x v="0"/>
    <m/>
  </r>
  <r>
    <n v="638"/>
    <m/>
    <m/>
    <m/>
    <m/>
    <s v="General interest in the topic (personal growth and enrichment)"/>
    <m/>
    <n v="42"/>
    <m/>
    <n v="6"/>
    <n v="45"/>
    <n v="12"/>
    <n v="50"/>
    <s v="UK"/>
    <n v="1"/>
    <m/>
    <m/>
    <m/>
    <m/>
    <n v="1"/>
    <s v="Business/Strategy"/>
    <m/>
    <s v="Manager"/>
    <m/>
    <s v="Technology &amp; Internet"/>
    <m/>
    <n v="19"/>
    <s v="Wipro"/>
    <s v="Masters"/>
    <m/>
    <m/>
    <m/>
    <m/>
    <m/>
    <s v="Deep Learning Foundations"/>
    <m/>
    <m/>
    <m/>
    <m/>
    <x v="0"/>
    <m/>
  </r>
  <r>
    <n v="639"/>
    <s v="Start a new career in this field"/>
    <s v="Grow skills for my current role"/>
    <m/>
    <m/>
    <m/>
    <m/>
    <n v="30"/>
    <m/>
    <n v="7"/>
    <n v="360"/>
    <n v="2"/>
    <n v="5"/>
    <s v="US"/>
    <n v="1"/>
    <m/>
    <m/>
    <m/>
    <m/>
    <n v="1"/>
    <s v="Software Engineer"/>
    <m/>
    <s v="C-Level"/>
    <m/>
    <s v="Business Support &amp; Logistics"/>
    <m/>
    <n v="1"/>
    <s v="GuangdongQunyu"/>
    <s v="Masters"/>
    <m/>
    <m/>
    <m/>
    <m/>
    <m/>
    <s v="Deep Learning Foundations"/>
    <m/>
    <m/>
    <m/>
    <m/>
    <x v="2"/>
    <m/>
  </r>
  <r>
    <n v="640"/>
    <m/>
    <m/>
    <m/>
    <s v="Help prepare for an advanced degree"/>
    <m/>
    <m/>
    <n v="25"/>
    <m/>
    <n v="8"/>
    <n v="0"/>
    <n v="14"/>
    <n v="10"/>
    <s v="China"/>
    <n v="1"/>
    <m/>
    <m/>
    <m/>
    <m/>
    <n v="0"/>
    <m/>
    <m/>
    <m/>
    <m/>
    <m/>
    <m/>
    <m/>
    <m/>
    <s v="Bachelors"/>
    <m/>
    <m/>
    <s v="Data Analyst"/>
    <m/>
    <m/>
    <m/>
    <m/>
    <m/>
    <m/>
    <m/>
    <x v="1"/>
    <m/>
  </r>
  <r>
    <n v="641"/>
    <m/>
    <m/>
    <s v="Help move from academia to industry"/>
    <m/>
    <s v="General interest in the topic (personal growth and enrichment)"/>
    <m/>
    <n v="26"/>
    <m/>
    <n v="5"/>
    <n v="20"/>
    <n v="9"/>
    <n v="0"/>
    <s v="Canada"/>
    <n v="1"/>
    <m/>
    <m/>
    <m/>
    <m/>
    <n v="1"/>
    <s v="Research"/>
    <m/>
    <s v="Not Applicable"/>
    <m/>
    <m/>
    <s v="Surveillance"/>
    <n v="1"/>
    <s v="UncannyVision"/>
    <s v="Masters"/>
    <m/>
    <m/>
    <m/>
    <s v="Machine Learning Engineer"/>
    <m/>
    <m/>
    <m/>
    <m/>
    <m/>
    <m/>
    <x v="1"/>
    <m/>
  </r>
  <r>
    <n v="642"/>
    <s v="Start a new career in this field"/>
    <m/>
    <m/>
    <m/>
    <s v="General interest in the topic (personal growth and enrichment)"/>
    <m/>
    <n v="26"/>
    <m/>
    <n v="8"/>
    <n v="120"/>
    <n v="12"/>
    <n v="20"/>
    <s v="Singapore"/>
    <n v="1"/>
    <m/>
    <m/>
    <m/>
    <m/>
    <n v="0"/>
    <m/>
    <m/>
    <m/>
    <m/>
    <m/>
    <m/>
    <m/>
    <m/>
    <s v="Bachelors"/>
    <s v="Intro to Programming"/>
    <m/>
    <m/>
    <s v="Machine Learning Engineer"/>
    <m/>
    <m/>
    <m/>
    <m/>
    <m/>
    <m/>
    <x v="3"/>
    <s v="Feedback from submissions "/>
  </r>
  <r>
    <n v="643"/>
    <s v="Start a new career in this field"/>
    <m/>
    <m/>
    <m/>
    <m/>
    <m/>
    <n v="35"/>
    <m/>
    <n v="8"/>
    <n v="0"/>
    <n v="12"/>
    <n v="5"/>
    <s v="Argentina"/>
    <n v="0"/>
    <s v="backpack"/>
    <m/>
    <s v="Machine learning for life"/>
    <m/>
    <n v="0"/>
    <m/>
    <m/>
    <m/>
    <m/>
    <m/>
    <m/>
    <m/>
    <m/>
    <s v="Masters"/>
    <m/>
    <m/>
    <s v="Data Analyst"/>
    <m/>
    <m/>
    <m/>
    <m/>
    <m/>
    <m/>
    <m/>
    <x v="1"/>
    <m/>
  </r>
  <r>
    <n v="644"/>
    <s v="Start a new career in this field"/>
    <m/>
    <m/>
    <m/>
    <m/>
    <m/>
    <n v="35"/>
    <m/>
    <n v="5"/>
    <n v="120"/>
    <n v="14"/>
    <n v="30"/>
    <s v="China"/>
    <n v="0"/>
    <s v="t-shirt"/>
    <m/>
    <s v="Machine learning for life"/>
    <m/>
    <n v="1"/>
    <s v="Software Engineer"/>
    <m/>
    <s v="Individual Contributor"/>
    <m/>
    <s v="Entertainment &amp; Leisure"/>
    <m/>
    <n v="11"/>
    <s v="Coremelt Ltd."/>
    <s v="Bachelors"/>
    <m/>
    <m/>
    <s v="Data Analyst"/>
    <m/>
    <m/>
    <m/>
    <m/>
    <m/>
    <m/>
    <m/>
    <x v="2"/>
    <m/>
  </r>
  <r>
    <n v="645"/>
    <m/>
    <s v="Grow skills for my current role"/>
    <m/>
    <m/>
    <m/>
    <m/>
    <n v="33"/>
    <m/>
    <n v="7"/>
    <n v="110"/>
    <n v="11"/>
    <n v="20"/>
    <s v="France"/>
    <n v="1"/>
    <m/>
    <m/>
    <m/>
    <m/>
    <n v="0"/>
    <m/>
    <m/>
    <m/>
    <m/>
    <m/>
    <m/>
    <m/>
    <m/>
    <s v="Masters"/>
    <m/>
    <s v="Business Analyst"/>
    <m/>
    <m/>
    <m/>
    <m/>
    <m/>
    <m/>
    <m/>
    <m/>
    <x v="1"/>
    <m/>
  </r>
  <r>
    <n v="646"/>
    <m/>
    <m/>
    <m/>
    <m/>
    <s v="General interest in the topic (personal growth and enrichment)"/>
    <m/>
    <n v="49"/>
    <m/>
    <n v="7"/>
    <n v="60"/>
    <n v="10"/>
    <n v="10"/>
    <s v="UK"/>
    <n v="0"/>
    <s v="jacket (brand is TBD... probably Patagonia)"/>
    <m/>
    <s v="Machine learning for life"/>
    <m/>
    <n v="1"/>
    <s v="Co-founder (or solo founder)"/>
    <m/>
    <s v="C-Level"/>
    <m/>
    <s v="Technology &amp; Internet"/>
    <m/>
    <n v="25"/>
    <s v="www.soais.com"/>
    <s v="Masters"/>
    <m/>
    <m/>
    <m/>
    <m/>
    <s v="Artificial Intelligence"/>
    <m/>
    <m/>
    <m/>
    <m/>
    <s v="Android Developer"/>
    <x v="1"/>
    <m/>
  </r>
  <r>
    <n v="647"/>
    <m/>
    <s v="Grow skills for my current role"/>
    <m/>
    <m/>
    <s v="General interest in the topic (personal growth and enrichment)"/>
    <m/>
    <n v="35"/>
    <m/>
    <n v="7"/>
    <n v="60"/>
    <n v="8"/>
    <n v="2"/>
    <s v="Japan"/>
    <n v="0"/>
    <s v="jacket (brand is TBD... probably Patagonia)"/>
    <m/>
    <s v="Machine learning for life"/>
    <m/>
    <n v="1"/>
    <s v="Machine Learning Engineer"/>
    <m/>
    <s v="Individual Contributor"/>
    <m/>
    <s v="Technology &amp; Internet"/>
    <m/>
    <n v="7"/>
    <s v="Workday"/>
    <s v="Masters"/>
    <m/>
    <m/>
    <m/>
    <s v="Machine Learning Engineer"/>
    <m/>
    <m/>
    <m/>
    <m/>
    <m/>
    <m/>
    <x v="2"/>
    <m/>
  </r>
  <r>
    <n v="648"/>
    <s v="Start a new career in this field"/>
    <m/>
    <m/>
    <m/>
    <m/>
    <m/>
    <n v="34"/>
    <m/>
    <n v="4"/>
    <n v="40"/>
    <n v="11"/>
    <n v="2"/>
    <s v="China"/>
    <n v="0"/>
    <s v="t-shirt"/>
    <m/>
    <s v="Data is the new bacon&quot;"/>
    <m/>
    <n v="0"/>
    <m/>
    <m/>
    <m/>
    <m/>
    <m/>
    <m/>
    <m/>
    <m/>
    <s v="Masters"/>
    <m/>
    <m/>
    <m/>
    <m/>
    <m/>
    <s v="Deep Learning Foundations"/>
    <m/>
    <m/>
    <m/>
    <m/>
    <x v="0"/>
    <m/>
  </r>
  <r>
    <n v="649"/>
    <s v="Start a new career in this field"/>
    <s v="Grow skills for my current role"/>
    <s v="Help move from academia to industry"/>
    <s v="Help prepare for an advanced degree"/>
    <s v="General interest in the topic (personal growth and enrichment)"/>
    <s v="Interested in this field "/>
    <n v="22"/>
    <m/>
    <n v="6"/>
    <n v="120"/>
    <n v="8"/>
    <n v="24"/>
    <s v="Singapore"/>
    <n v="1"/>
    <m/>
    <m/>
    <m/>
    <m/>
    <n v="0"/>
    <m/>
    <m/>
    <m/>
    <m/>
    <m/>
    <m/>
    <m/>
    <m/>
    <s v="Nanodegree Program"/>
    <m/>
    <m/>
    <s v="Data Analyst"/>
    <m/>
    <m/>
    <m/>
    <m/>
    <m/>
    <m/>
    <m/>
    <x v="1"/>
    <m/>
  </r>
  <r>
    <n v="650"/>
    <m/>
    <s v="Grow skills for my current role"/>
    <m/>
    <m/>
    <m/>
    <m/>
    <n v="26"/>
    <m/>
    <n v="7"/>
    <n v="30"/>
    <n v="12"/>
    <n v="2"/>
    <s v="India"/>
    <n v="1"/>
    <m/>
    <m/>
    <m/>
    <m/>
    <n v="1"/>
    <s v="Self employed"/>
    <m/>
    <s v="Manager"/>
    <m/>
    <s v="Education"/>
    <m/>
    <n v="3"/>
    <s v="Shanghai MuXueNetwork Technology Co., Ltd"/>
    <s v="Bachelors"/>
    <m/>
    <m/>
    <m/>
    <s v="Machine Learning Engineer"/>
    <s v="Artificial Intelligence"/>
    <s v="Deep Learning Foundations"/>
    <m/>
    <m/>
    <m/>
    <s v="React"/>
    <x v="1"/>
    <m/>
  </r>
  <r>
    <n v="651"/>
    <s v="Start a new career in this field"/>
    <s v="Grow skills for my current role"/>
    <m/>
    <m/>
    <m/>
    <m/>
    <n v="28"/>
    <m/>
    <n v="7"/>
    <n v="90"/>
    <n v="9"/>
    <n v="3"/>
    <s v="Argentina"/>
    <n v="1"/>
    <m/>
    <m/>
    <m/>
    <m/>
    <n v="0"/>
    <m/>
    <m/>
    <m/>
    <m/>
    <m/>
    <m/>
    <m/>
    <m/>
    <s v="Bachelors"/>
    <m/>
    <m/>
    <m/>
    <m/>
    <m/>
    <s v="Deep Learning Foundations"/>
    <m/>
    <m/>
    <m/>
    <m/>
    <x v="0"/>
    <m/>
  </r>
  <r>
    <n v="652"/>
    <m/>
    <m/>
    <s v="Help move from academia to industry"/>
    <m/>
    <m/>
    <m/>
    <n v="29"/>
    <m/>
    <n v="7"/>
    <n v="15"/>
    <n v="8"/>
    <n v="2"/>
    <s v="China"/>
    <n v="0"/>
    <s v="hoodie"/>
    <m/>
    <s v="Math - all the cool kids are doing it"/>
    <m/>
    <n v="1"/>
    <s v="Data Scientist"/>
    <m/>
    <s v="Individual Contributor"/>
    <m/>
    <s v="Entertainment &amp; Leisure"/>
    <m/>
    <n v="0"/>
    <s v="Booking.com"/>
    <s v="PhD"/>
    <m/>
    <m/>
    <m/>
    <s v="Machine Learning Engineer"/>
    <m/>
    <m/>
    <m/>
    <m/>
    <m/>
    <m/>
    <x v="4"/>
    <m/>
  </r>
  <r>
    <n v="653"/>
    <s v="Start a new career in this field"/>
    <m/>
    <m/>
    <m/>
    <s v="General interest in the topic (personal growth and enrichment)"/>
    <m/>
    <n v="22"/>
    <m/>
    <n v="8"/>
    <n v="0"/>
    <n v="11"/>
    <n v="30"/>
    <s v="Russia"/>
    <n v="1"/>
    <m/>
    <m/>
    <m/>
    <m/>
    <n v="0"/>
    <m/>
    <m/>
    <m/>
    <m/>
    <m/>
    <m/>
    <m/>
    <m/>
    <s v="Nanodegree Program"/>
    <m/>
    <m/>
    <s v="Data Analyst"/>
    <s v="Machine Learning Engineer"/>
    <m/>
    <m/>
    <m/>
    <m/>
    <m/>
    <m/>
    <x v="2"/>
    <m/>
  </r>
  <r>
    <n v="654"/>
    <m/>
    <m/>
    <m/>
    <s v="Help prepare for an advanced degree"/>
    <m/>
    <m/>
    <n v="27"/>
    <m/>
    <n v="7"/>
    <n v="5"/>
    <n v="12"/>
    <n v="8"/>
    <s v="China"/>
    <n v="0"/>
    <s v="t-shirt"/>
    <m/>
    <s v="A quality life demands quality questions"/>
    <m/>
    <n v="0"/>
    <m/>
    <m/>
    <m/>
    <m/>
    <m/>
    <m/>
    <m/>
    <m/>
    <s v="Bachelors"/>
    <m/>
    <m/>
    <m/>
    <m/>
    <m/>
    <s v="Deep Learning Foundations"/>
    <m/>
    <m/>
    <m/>
    <m/>
    <x v="0"/>
    <m/>
  </r>
  <r>
    <n v="655"/>
    <s v="Start a new career in this field"/>
    <m/>
    <m/>
    <m/>
    <s v="General interest in the topic (personal growth and enrichment)"/>
    <m/>
    <n v="30"/>
    <m/>
    <n v="7"/>
    <n v="60"/>
    <n v="4"/>
    <n v="5"/>
    <s v="France"/>
    <n v="1"/>
    <m/>
    <m/>
    <m/>
    <m/>
    <n v="1"/>
    <s v="Educator / Instructor"/>
    <m/>
    <s v="Not Applicable"/>
    <m/>
    <s v="Education"/>
    <m/>
    <n v="3"/>
    <s v="CollÃ¨ge AndrÃ©-Grasset"/>
    <s v="Masters"/>
    <m/>
    <m/>
    <m/>
    <m/>
    <m/>
    <s v="Deep Learning Foundations"/>
    <m/>
    <m/>
    <m/>
    <m/>
    <x v="1"/>
    <m/>
  </r>
  <r>
    <n v="656"/>
    <m/>
    <m/>
    <m/>
    <m/>
    <s v="General interest in the topic (personal growth and enrichment)"/>
    <m/>
    <n v="35"/>
    <m/>
    <n v="7"/>
    <n v="3"/>
    <n v="7"/>
    <n v="100"/>
    <s v="Russia"/>
    <n v="0"/>
    <s v="t-shirt"/>
    <m/>
    <s v="Machine learning for life"/>
    <m/>
    <n v="0"/>
    <m/>
    <m/>
    <m/>
    <m/>
    <m/>
    <m/>
    <m/>
    <m/>
    <s v="Bachelors"/>
    <m/>
    <m/>
    <m/>
    <s v="Machine Learning Engineer"/>
    <m/>
    <s v="Deep Learning Foundations"/>
    <m/>
    <m/>
    <m/>
    <m/>
    <x v="0"/>
    <m/>
  </r>
  <r>
    <n v="657"/>
    <m/>
    <m/>
    <s v="Help move from academia to industry"/>
    <m/>
    <m/>
    <m/>
    <n v="22"/>
    <m/>
    <n v="7"/>
    <n v="180"/>
    <n v="6"/>
    <n v="5"/>
    <s v="Argentina"/>
    <n v="1"/>
    <m/>
    <m/>
    <m/>
    <m/>
    <n v="1"/>
    <s v="Student"/>
    <m/>
    <s v="Intern"/>
    <m/>
    <s v="Technology &amp; Internet"/>
    <m/>
    <n v="0"/>
    <s v="Spikeway Technologies"/>
    <s v="High school or below"/>
    <m/>
    <m/>
    <m/>
    <s v="Machine Learning Engineer"/>
    <m/>
    <s v="Deep Learning Foundations"/>
    <m/>
    <m/>
    <m/>
    <m/>
    <x v="1"/>
    <m/>
  </r>
  <r>
    <n v="658"/>
    <s v="Start a new career in this field"/>
    <m/>
    <m/>
    <m/>
    <m/>
    <m/>
    <m/>
    <m/>
    <n v="7"/>
    <n v="0"/>
    <n v="8"/>
    <n v="6"/>
    <s v="Russia"/>
    <n v="0"/>
    <s v="backpack"/>
    <m/>
    <m/>
    <s v="Data is new blood for intelligent machines"/>
    <n v="0"/>
    <m/>
    <m/>
    <m/>
    <m/>
    <m/>
    <m/>
    <m/>
    <m/>
    <s v="Bachelors"/>
    <m/>
    <m/>
    <m/>
    <s v="Machine Learning Engineer"/>
    <m/>
    <m/>
    <m/>
    <m/>
    <m/>
    <m/>
    <x v="2"/>
    <m/>
  </r>
  <r>
    <n v="659"/>
    <s v="Start a new career in this field"/>
    <s v="Grow skills for my current role"/>
    <m/>
    <m/>
    <s v="General interest in the topic (personal growth and enrichment)"/>
    <m/>
    <n v="30"/>
    <m/>
    <n v="6"/>
    <n v="70"/>
    <n v="8"/>
    <n v="7"/>
    <s v="Mexico"/>
    <n v="0"/>
    <s v="t-shirt"/>
    <m/>
    <s v="Machine learning for life"/>
    <m/>
    <n v="1"/>
    <s v="Software Engineer"/>
    <m/>
    <m/>
    <s v="Product Team Leader"/>
    <m/>
    <s v="Tourism"/>
    <n v="3"/>
    <s v="Travel Appeal Srl"/>
    <s v="Masters"/>
    <m/>
    <m/>
    <m/>
    <m/>
    <s v="Artificial Intelligence"/>
    <m/>
    <m/>
    <m/>
    <m/>
    <m/>
    <x v="1"/>
    <m/>
  </r>
  <r>
    <n v="660"/>
    <s v="Start a new career in this field"/>
    <m/>
    <m/>
    <m/>
    <m/>
    <m/>
    <n v="25"/>
    <m/>
    <n v="6"/>
    <n v="60"/>
    <n v="10"/>
    <n v="5"/>
    <s v="UK"/>
    <n v="1"/>
    <m/>
    <m/>
    <m/>
    <m/>
    <n v="1"/>
    <s v="Other"/>
    <m/>
    <s v="Manager"/>
    <m/>
    <s v="Government"/>
    <m/>
    <n v="3"/>
    <s v="Hellenic Navy"/>
    <s v="Bachelors"/>
    <m/>
    <m/>
    <m/>
    <m/>
    <m/>
    <s v="Deep Learning Foundations"/>
    <m/>
    <m/>
    <m/>
    <m/>
    <x v="0"/>
    <m/>
  </r>
  <r>
    <n v="661"/>
    <s v="Start a new career in this field"/>
    <s v="Grow skills for my current role"/>
    <m/>
    <m/>
    <s v="General interest in the topic (personal growth and enrichment)"/>
    <m/>
    <n v="43"/>
    <m/>
    <n v="5"/>
    <n v="0"/>
    <n v="12"/>
    <n v="30"/>
    <s v="Canada"/>
    <n v="1"/>
    <m/>
    <m/>
    <m/>
    <m/>
    <n v="1"/>
    <s v="Business/Strategy"/>
    <m/>
    <s v="Manager"/>
    <m/>
    <s v="Technology &amp; Internet"/>
    <m/>
    <n v="7"/>
    <s v="Intersect,LLC"/>
    <s v="Masters"/>
    <m/>
    <m/>
    <s v="Data Analyst"/>
    <s v="Machine Learning Engineer"/>
    <m/>
    <m/>
    <m/>
    <m/>
    <m/>
    <s v="Tech Entrepreneur"/>
    <x v="2"/>
    <m/>
  </r>
  <r>
    <n v="662"/>
    <s v="Start a new career in this field"/>
    <m/>
    <m/>
    <m/>
    <s v="General interest in the topic (personal growth and enrichment)"/>
    <m/>
    <n v="34"/>
    <m/>
    <n v="5"/>
    <n v="10"/>
    <n v="16"/>
    <n v="4"/>
    <s v="China"/>
    <n v="1"/>
    <m/>
    <m/>
    <m/>
    <m/>
    <n v="1"/>
    <s v="Software Engineer"/>
    <m/>
    <s v="Individual Contributor"/>
    <m/>
    <s v="Electronics"/>
    <m/>
    <n v="9"/>
    <s v="Western Digital"/>
    <s v="Masters"/>
    <m/>
    <m/>
    <m/>
    <m/>
    <m/>
    <s v="Deep Learning Foundations"/>
    <m/>
    <m/>
    <m/>
    <m/>
    <x v="0"/>
    <m/>
  </r>
  <r>
    <n v="663"/>
    <m/>
    <m/>
    <m/>
    <m/>
    <s v="General interest in the topic (personal growth and enrichment)"/>
    <m/>
    <n v="29"/>
    <m/>
    <n v="6"/>
    <n v="45"/>
    <n v="10"/>
    <n v="15"/>
    <s v="US"/>
    <n v="1"/>
    <m/>
    <m/>
    <m/>
    <m/>
    <n v="1"/>
    <s v="Software Engineer"/>
    <m/>
    <s v="Individual Contributor"/>
    <m/>
    <s v="Technology &amp; Internet"/>
    <m/>
    <n v="5"/>
    <s v="Credit Karma"/>
    <s v="Bachelors"/>
    <m/>
    <m/>
    <m/>
    <s v="Machine Learning Engineer"/>
    <m/>
    <m/>
    <m/>
    <m/>
    <m/>
    <m/>
    <x v="1"/>
    <m/>
  </r>
  <r>
    <n v="664"/>
    <m/>
    <m/>
    <m/>
    <m/>
    <s v="General interest in the topic (personal growth and enrichment)"/>
    <m/>
    <n v="39"/>
    <m/>
    <n v="8"/>
    <n v="30"/>
    <n v="14"/>
    <n v="3"/>
    <s v="Argentina"/>
    <n v="0"/>
    <s v="backpack"/>
    <m/>
    <s v="Machine learning for life"/>
    <m/>
    <n v="1"/>
    <s v="Other"/>
    <m/>
    <s v="Director"/>
    <m/>
    <s v="Entertainment &amp; Leisure"/>
    <m/>
    <n v="13"/>
    <m/>
    <s v="Bachelors"/>
    <m/>
    <m/>
    <m/>
    <m/>
    <m/>
    <s v="Deep Learning Foundations"/>
    <m/>
    <m/>
    <m/>
    <m/>
    <x v="1"/>
    <m/>
  </r>
  <r>
    <n v="665"/>
    <m/>
    <m/>
    <m/>
    <s v="Help prepare for an advanced degree"/>
    <m/>
    <m/>
    <n v="22"/>
    <m/>
    <n v="6"/>
    <n v="30"/>
    <n v="12"/>
    <n v="5"/>
    <s v="US"/>
    <n v="1"/>
    <m/>
    <m/>
    <m/>
    <m/>
    <n v="0"/>
    <m/>
    <m/>
    <m/>
    <m/>
    <m/>
    <m/>
    <m/>
    <m/>
    <s v="Bachelors"/>
    <m/>
    <m/>
    <m/>
    <s v="Machine Learning Engineer"/>
    <m/>
    <m/>
    <m/>
    <m/>
    <m/>
    <m/>
    <x v="2"/>
    <m/>
  </r>
  <r>
    <n v="666"/>
    <s v="Start a new career in this field"/>
    <m/>
    <m/>
    <s v="Help prepare for an advanced degree"/>
    <m/>
    <m/>
    <n v="42"/>
    <m/>
    <n v="6"/>
    <n v="120"/>
    <n v="12"/>
    <n v="8"/>
    <s v="Argentina"/>
    <n v="1"/>
    <m/>
    <m/>
    <m/>
    <m/>
    <n v="1"/>
    <s v="Product Management/Project Management"/>
    <m/>
    <s v="Manager"/>
    <m/>
    <s v="Automotive"/>
    <m/>
    <n v="15"/>
    <s v="Continental AG"/>
    <s v="Bachelors"/>
    <m/>
    <m/>
    <m/>
    <m/>
    <m/>
    <s v="Deep Learning Foundations"/>
    <m/>
    <m/>
    <m/>
    <m/>
    <x v="1"/>
    <m/>
  </r>
  <r>
    <n v="667"/>
    <m/>
    <s v="Grow skills for my current role"/>
    <m/>
    <m/>
    <m/>
    <m/>
    <n v="22"/>
    <m/>
    <n v="6"/>
    <n v="100"/>
    <n v="14"/>
    <n v="6"/>
    <s v="Russia"/>
    <n v="1"/>
    <m/>
    <m/>
    <m/>
    <m/>
    <n v="1"/>
    <s v=" Artificial Intelligence Engineer"/>
    <m/>
    <s v="Intern"/>
    <m/>
    <s v="Advertising &amp; Marketing"/>
    <m/>
    <n v="0"/>
    <s v="bangalore"/>
    <s v="Bachelors"/>
    <m/>
    <m/>
    <s v="Data Analyst"/>
    <m/>
    <m/>
    <m/>
    <m/>
    <m/>
    <m/>
    <m/>
    <x v="1"/>
    <m/>
  </r>
  <r>
    <n v="668"/>
    <m/>
    <m/>
    <m/>
    <m/>
    <s v="General interest in the topic (personal growth and enrichment)"/>
    <m/>
    <n v="31"/>
    <m/>
    <n v="6"/>
    <n v="600"/>
    <n v="6"/>
    <n v="20"/>
    <s v="Singapore"/>
    <n v="1"/>
    <m/>
    <m/>
    <m/>
    <m/>
    <n v="1"/>
    <s v="Data Engineer"/>
    <m/>
    <s v="Not Applicable"/>
    <m/>
    <s v="Transportation &amp; Delivery"/>
    <m/>
    <n v="7"/>
    <s v="beijing,China"/>
    <s v="Masters"/>
    <m/>
    <m/>
    <m/>
    <s v="Machine Learning Engineer"/>
    <m/>
    <m/>
    <m/>
    <m/>
    <m/>
    <m/>
    <x v="1"/>
    <m/>
  </r>
  <r>
    <n v="669"/>
    <m/>
    <s v="Grow skills for my current role"/>
    <m/>
    <m/>
    <s v="General interest in the topic (personal growth and enrichment)"/>
    <m/>
    <n v="36"/>
    <m/>
    <n v="7"/>
    <n v="2"/>
    <n v="10"/>
    <n v="30"/>
    <s v="Spain"/>
    <n v="1"/>
    <m/>
    <m/>
    <m/>
    <m/>
    <n v="1"/>
    <s v="Student"/>
    <m/>
    <m/>
    <s v="Phd fellow"/>
    <m/>
    <s v="Biology"/>
    <n v="3"/>
    <s v="EMBL"/>
    <s v="Masters"/>
    <m/>
    <m/>
    <m/>
    <m/>
    <s v="Artificial Intelligence"/>
    <m/>
    <m/>
    <m/>
    <m/>
    <m/>
    <x v="1"/>
    <m/>
  </r>
  <r>
    <n v="670"/>
    <s v="Start a new career in this field"/>
    <s v="Grow skills for my current role"/>
    <m/>
    <m/>
    <m/>
    <m/>
    <m/>
    <m/>
    <n v="7"/>
    <n v="40"/>
    <n v="9"/>
    <n v="6"/>
    <s v="UK"/>
    <n v="1"/>
    <m/>
    <m/>
    <m/>
    <m/>
    <n v="1"/>
    <s v=" Artificial Intelligence Engineer"/>
    <m/>
    <s v="Manager"/>
    <m/>
    <s v="Business Support &amp; Logistics"/>
    <m/>
    <n v="7"/>
    <s v="AI Solutions Expert"/>
    <s v="Masters"/>
    <m/>
    <m/>
    <m/>
    <s v="Machine Learning Engineer"/>
    <m/>
    <s v="Deep Learning Foundations"/>
    <m/>
    <m/>
    <m/>
    <m/>
    <x v="5"/>
    <m/>
  </r>
  <r>
    <n v="671"/>
    <m/>
    <s v="Grow skills for my current role"/>
    <m/>
    <m/>
    <s v="General interest in the topic (personal growth and enrichment)"/>
    <m/>
    <n v="31"/>
    <m/>
    <n v="7"/>
    <n v="150"/>
    <n v="12"/>
    <n v="12"/>
    <s v="Canada"/>
    <n v="0"/>
    <s v="backpack"/>
    <m/>
    <s v="A quality life demands quality questions"/>
    <m/>
    <n v="1"/>
    <s v="Data Engineer"/>
    <m/>
    <s v="Individual Contributor"/>
    <m/>
    <s v="Technology &amp; Internet"/>
    <m/>
    <n v="3"/>
    <s v="-"/>
    <s v="Masters"/>
    <m/>
    <m/>
    <s v="Data Analyst"/>
    <m/>
    <m/>
    <m/>
    <m/>
    <m/>
    <m/>
    <m/>
    <x v="2"/>
    <m/>
  </r>
  <r>
    <n v="672"/>
    <m/>
    <s v="Grow skills for my current role"/>
    <s v="Help move from academia to industry"/>
    <m/>
    <m/>
    <m/>
    <n v="26"/>
    <m/>
    <n v="8"/>
    <n v="100"/>
    <n v="12"/>
    <n v="4"/>
    <s v="Spain"/>
    <n v="1"/>
    <m/>
    <m/>
    <m/>
    <m/>
    <n v="1"/>
    <s v="Software Engineer"/>
    <m/>
    <s v="Individual Contributor"/>
    <m/>
    <s v="Technology &amp; Internet"/>
    <m/>
    <n v="8"/>
    <s v="Q Division"/>
    <s v="Masters"/>
    <m/>
    <m/>
    <m/>
    <m/>
    <s v="Artificial Intelligence"/>
    <m/>
    <m/>
    <m/>
    <m/>
    <m/>
    <x v="0"/>
    <m/>
  </r>
  <r>
    <n v="673"/>
    <s v="Start a new career in this field"/>
    <s v="Grow skills for my current role"/>
    <m/>
    <m/>
    <s v="General interest in the topic (personal growth and enrichment)"/>
    <m/>
    <n v="28"/>
    <m/>
    <n v="7"/>
    <n v="140"/>
    <n v="14"/>
    <n v="30"/>
    <s v="Argentina"/>
    <n v="1"/>
    <m/>
    <m/>
    <m/>
    <m/>
    <n v="0"/>
    <m/>
    <m/>
    <m/>
    <m/>
    <m/>
    <m/>
    <m/>
    <m/>
    <s v="Masters"/>
    <m/>
    <m/>
    <m/>
    <s v="Machine Learning Engineer"/>
    <m/>
    <m/>
    <m/>
    <s v="Robotics"/>
    <m/>
    <m/>
    <x v="0"/>
    <m/>
  </r>
  <r>
    <n v="674"/>
    <s v="Start a new career in this field"/>
    <m/>
    <m/>
    <m/>
    <s v="General interest in the topic (personal growth and enrichment)"/>
    <m/>
    <n v="29"/>
    <m/>
    <n v="6"/>
    <n v="45"/>
    <n v="10"/>
    <n v="1"/>
    <s v="US"/>
    <n v="0"/>
    <s v="t-shirt"/>
    <m/>
    <s v="A quality life demands quality questions"/>
    <m/>
    <n v="1"/>
    <s v="Educator / Instructor"/>
    <m/>
    <s v="Not Applicable"/>
    <m/>
    <s v="Education"/>
    <m/>
    <n v="5"/>
    <s v="Japan Exchange and Teaching Programme"/>
    <s v="Bachelors"/>
    <m/>
    <m/>
    <s v="Data Analyst"/>
    <m/>
    <m/>
    <m/>
    <m/>
    <m/>
    <m/>
    <m/>
    <x v="1"/>
    <m/>
  </r>
  <r>
    <n v="675"/>
    <m/>
    <s v="Grow skills for my current role"/>
    <m/>
    <m/>
    <s v="General interest in the topic (personal growth and enrichment)"/>
    <m/>
    <n v="29"/>
    <m/>
    <n v="6"/>
    <n v="120"/>
    <n v="12"/>
    <n v="10"/>
    <s v="Mexico"/>
    <n v="1"/>
    <m/>
    <m/>
    <m/>
    <m/>
    <n v="1"/>
    <s v="Business Intelligence / Business Analyst"/>
    <m/>
    <s v="Individual Contributor"/>
    <m/>
    <s v="Technology &amp; Internet"/>
    <m/>
    <n v="1"/>
    <s v="Simility"/>
    <s v="Masters"/>
    <m/>
    <m/>
    <m/>
    <m/>
    <m/>
    <s v="Deep Learning Foundations"/>
    <m/>
    <m/>
    <m/>
    <m/>
    <x v="0"/>
    <m/>
  </r>
  <r>
    <n v="676"/>
    <s v="Start a new career in this field"/>
    <m/>
    <m/>
    <m/>
    <m/>
    <m/>
    <n v="45"/>
    <m/>
    <n v="5"/>
    <n v="120"/>
    <n v="14"/>
    <n v="6"/>
    <s v="US"/>
    <n v="1"/>
    <m/>
    <m/>
    <m/>
    <m/>
    <n v="1"/>
    <s v="Software Engineer"/>
    <m/>
    <s v="C-Level"/>
    <m/>
    <s v="Healthcare and Pharmaceuticals"/>
    <m/>
    <n v="15"/>
    <s v="Mmi holdings"/>
    <s v="Bachelors"/>
    <m/>
    <m/>
    <m/>
    <m/>
    <m/>
    <m/>
    <m/>
    <m/>
    <s v="None"/>
    <m/>
    <x v="3"/>
    <m/>
  </r>
  <r>
    <n v="677"/>
    <s v="Start a new career in this field"/>
    <m/>
    <m/>
    <m/>
    <m/>
    <m/>
    <n v="35"/>
    <m/>
    <n v="8"/>
    <n v="2"/>
    <n v="8"/>
    <n v="1"/>
    <s v="Canada"/>
    <n v="0"/>
    <s v="t-shirt"/>
    <m/>
    <s v="Math - all the cool kids are doing it"/>
    <m/>
    <n v="1"/>
    <s v="Machine Learning Engineer"/>
    <m/>
    <s v="Individual Contributor"/>
    <m/>
    <s v="Education"/>
    <m/>
    <n v="2"/>
    <s v="Wuhan"/>
    <s v="Masters"/>
    <m/>
    <m/>
    <m/>
    <m/>
    <m/>
    <s v="Deep Learning Foundations"/>
    <m/>
    <m/>
    <m/>
    <m/>
    <x v="0"/>
    <m/>
  </r>
  <r>
    <n v="678"/>
    <m/>
    <s v="Grow skills for my current role"/>
    <m/>
    <m/>
    <m/>
    <m/>
    <n v="28"/>
    <m/>
    <n v="7"/>
    <n v="60"/>
    <n v="7"/>
    <n v="5"/>
    <s v="Russia"/>
    <n v="1"/>
    <m/>
    <m/>
    <m/>
    <m/>
    <n v="1"/>
    <s v="Data Engineer"/>
    <m/>
    <s v="Individual Contributor"/>
    <m/>
    <s v="Technology &amp; Internet"/>
    <m/>
    <n v="2"/>
    <s v="Hyderabad"/>
    <s v="Masters"/>
    <m/>
    <m/>
    <s v="Data Analyst"/>
    <m/>
    <m/>
    <m/>
    <m/>
    <m/>
    <m/>
    <m/>
    <x v="2"/>
    <m/>
  </r>
  <r>
    <n v="679"/>
    <m/>
    <s v="Grow skills for my current role"/>
    <m/>
    <m/>
    <s v="General interest in the topic (personal growth and enrichment)"/>
    <m/>
    <n v="25"/>
    <m/>
    <n v="6"/>
    <n v="60"/>
    <n v="14"/>
    <n v="4"/>
    <s v="Mexico"/>
    <n v="0"/>
    <s v="hoodie"/>
    <m/>
    <s v="Machine learning for life"/>
    <m/>
    <n v="1"/>
    <s v="Data Analyst"/>
    <m/>
    <m/>
    <s v="Senior"/>
    <m/>
    <s v="Video Games"/>
    <n v="3"/>
    <s v="Radiant Worlds"/>
    <s v="Bachelors"/>
    <m/>
    <m/>
    <m/>
    <m/>
    <m/>
    <m/>
    <m/>
    <m/>
    <s v="None"/>
    <m/>
    <x v="3"/>
    <m/>
  </r>
  <r>
    <n v="680"/>
    <m/>
    <s v="Grow skills for my current role"/>
    <m/>
    <m/>
    <s v="General interest in the topic (personal growth and enrichment)"/>
    <m/>
    <n v="36"/>
    <m/>
    <n v="6"/>
    <n v="30"/>
    <n v="15"/>
    <n v="16"/>
    <s v="US"/>
    <n v="1"/>
    <m/>
    <m/>
    <m/>
    <m/>
    <n v="1"/>
    <s v="Research"/>
    <m/>
    <m/>
    <s v="Research Assistant"/>
    <m/>
    <s v="Applied Research / Semiconductor"/>
    <n v="2"/>
    <s v="Fraunhofer Institute for Integrated Systems and Device Technology IISB"/>
    <s v="Masters"/>
    <m/>
    <m/>
    <m/>
    <m/>
    <m/>
    <m/>
    <m/>
    <m/>
    <s v="None"/>
    <m/>
    <x v="3"/>
    <m/>
  </r>
  <r>
    <n v="681"/>
    <s v="Start a new career in this field"/>
    <m/>
    <m/>
    <m/>
    <m/>
    <m/>
    <n v="22"/>
    <m/>
    <n v="7"/>
    <n v="10"/>
    <n v="3"/>
    <n v="4"/>
    <s v="Russia"/>
    <n v="1"/>
    <m/>
    <m/>
    <m/>
    <m/>
    <n v="1"/>
    <s v="Software Engineer"/>
    <m/>
    <s v="Individual Contributor"/>
    <m/>
    <s v="Electronics"/>
    <m/>
    <n v="1"/>
    <m/>
    <s v="Nanodegree Program"/>
    <m/>
    <m/>
    <m/>
    <m/>
    <m/>
    <s v="Deep Learning Foundations"/>
    <m/>
    <m/>
    <m/>
    <m/>
    <x v="0"/>
    <m/>
  </r>
  <r>
    <n v="682"/>
    <s v="Start a new career in this field"/>
    <m/>
    <s v="Help move from academia to industry"/>
    <s v="Help prepare for an advanced degree"/>
    <s v="General interest in the topic (personal growth and enrichment)"/>
    <m/>
    <n v="21"/>
    <m/>
    <n v="10"/>
    <n v="20"/>
    <n v="10"/>
    <n v="10"/>
    <s v="Canada"/>
    <n v="1"/>
    <m/>
    <m/>
    <m/>
    <m/>
    <n v="0"/>
    <m/>
    <m/>
    <m/>
    <m/>
    <m/>
    <m/>
    <m/>
    <m/>
    <s v="High school or below"/>
    <m/>
    <m/>
    <m/>
    <m/>
    <m/>
    <s v="Deep Learning Foundations"/>
    <m/>
    <m/>
    <m/>
    <m/>
    <x v="0"/>
    <m/>
  </r>
  <r>
    <n v="683"/>
    <m/>
    <m/>
    <m/>
    <s v="Help prepare for an advanced degree"/>
    <m/>
    <m/>
    <n v="44"/>
    <m/>
    <n v="5"/>
    <n v="120"/>
    <n v="12"/>
    <n v="60"/>
    <s v="Canada"/>
    <n v="0"/>
    <m/>
    <s v="None"/>
    <s v="A quality life demands quality questions"/>
    <m/>
    <n v="1"/>
    <s v="Software Engineer"/>
    <m/>
    <s v="Not Applicable"/>
    <m/>
    <s v="Telecommunications"/>
    <m/>
    <n v="15"/>
    <m/>
    <s v="Masters"/>
    <m/>
    <m/>
    <m/>
    <m/>
    <m/>
    <s v="Deep Learning Foundations"/>
    <m/>
    <m/>
    <m/>
    <m/>
    <x v="4"/>
    <m/>
  </r>
  <r>
    <n v="684"/>
    <m/>
    <m/>
    <m/>
    <m/>
    <s v="General interest in the topic (personal growth and enrichment)"/>
    <m/>
    <n v="41"/>
    <m/>
    <n v="7"/>
    <n v="120"/>
    <n v="6"/>
    <n v="3"/>
    <s v="Singapore"/>
    <n v="0"/>
    <s v="hoodie"/>
    <m/>
    <s v="Machine learning for life"/>
    <m/>
    <n v="1"/>
    <s v="Software Engineer"/>
    <m/>
    <s v="Director"/>
    <m/>
    <s v="Technology &amp; Internet"/>
    <m/>
    <n v="17"/>
    <s v="BrandSnob"/>
    <s v="Bachelors"/>
    <m/>
    <m/>
    <m/>
    <m/>
    <m/>
    <s v="Deep Learning Foundations"/>
    <m/>
    <m/>
    <m/>
    <m/>
    <x v="1"/>
    <m/>
  </r>
  <r>
    <n v="685"/>
    <s v="Start a new career in this field"/>
    <m/>
    <m/>
    <m/>
    <m/>
    <m/>
    <n v="34"/>
    <m/>
    <n v="7"/>
    <n v="20"/>
    <n v="10"/>
    <n v="20"/>
    <s v="Japan"/>
    <n v="1"/>
    <m/>
    <m/>
    <m/>
    <m/>
    <n v="1"/>
    <s v=" Artificial Intelligence Engineer"/>
    <m/>
    <s v="Manager"/>
    <m/>
    <s v="Education"/>
    <m/>
    <n v="1"/>
    <s v="TheD."/>
    <s v="Masters"/>
    <m/>
    <m/>
    <m/>
    <s v="Machine Learning Engineer"/>
    <m/>
    <m/>
    <m/>
    <m/>
    <m/>
    <m/>
    <x v="2"/>
    <m/>
  </r>
  <r>
    <n v="686"/>
    <m/>
    <s v="Grow skills for my current role"/>
    <m/>
    <m/>
    <s v="General interest in the topic (personal growth and enrichment)"/>
    <m/>
    <n v="39"/>
    <m/>
    <n v="4"/>
    <n v="70"/>
    <n v="12"/>
    <n v="25"/>
    <s v="France"/>
    <n v="0"/>
    <s v="t-shirt"/>
    <m/>
    <m/>
    <s v="We make shit taglines. Code is what we know. "/>
    <n v="1"/>
    <s v="Consulting"/>
    <m/>
    <m/>
    <s v="Senior Consultant"/>
    <s v="Utilities, Energy and Extraction"/>
    <m/>
    <n v="11"/>
    <s v="Newcrest Mining"/>
    <s v="Masters"/>
    <m/>
    <m/>
    <m/>
    <m/>
    <m/>
    <s v="Deep Learning Foundations"/>
    <m/>
    <m/>
    <m/>
    <m/>
    <x v="2"/>
    <m/>
  </r>
  <r>
    <n v="687"/>
    <s v="Start a new career in this field"/>
    <s v="Grow skills for my current role"/>
    <m/>
    <m/>
    <m/>
    <m/>
    <n v="57"/>
    <m/>
    <n v="7"/>
    <n v="40"/>
    <n v="12"/>
    <n v="10"/>
    <s v="Singapore"/>
    <n v="1"/>
    <m/>
    <m/>
    <m/>
    <m/>
    <n v="1"/>
    <s v="Consulting"/>
    <m/>
    <s v="C-Level"/>
    <m/>
    <s v="Technology &amp; Internet"/>
    <m/>
    <n v="30"/>
    <s v="OBI Corp"/>
    <s v="Bachelors"/>
    <m/>
    <m/>
    <m/>
    <m/>
    <m/>
    <s v="Deep Learning Foundations"/>
    <m/>
    <m/>
    <m/>
    <m/>
    <x v="1"/>
    <m/>
  </r>
  <r>
    <n v="688"/>
    <m/>
    <s v="Grow skills for my current role"/>
    <m/>
    <m/>
    <s v="General interest in the topic (personal growth and enrichment)"/>
    <m/>
    <n v="35"/>
    <m/>
    <n v="7"/>
    <n v="15"/>
    <n v="12"/>
    <n v="12"/>
    <s v="France"/>
    <n v="0"/>
    <s v="t-shirt"/>
    <m/>
    <s v="Machine learning for life"/>
    <m/>
    <n v="1"/>
    <s v="Business Intelligence / Business Analyst"/>
    <m/>
    <s v="Individual Contributor"/>
    <m/>
    <s v="Technology &amp; Internet"/>
    <m/>
    <n v="1"/>
    <s v="Capgemini"/>
    <s v="PhD"/>
    <m/>
    <m/>
    <s v="Data Analyst"/>
    <s v="Machine Learning Engineer"/>
    <m/>
    <m/>
    <m/>
    <m/>
    <m/>
    <m/>
    <x v="2"/>
    <m/>
  </r>
  <r>
    <n v="689"/>
    <s v="Start a new career in this field"/>
    <m/>
    <m/>
    <m/>
    <s v="General interest in the topic (personal growth and enrichment)"/>
    <m/>
    <n v="21"/>
    <m/>
    <n v="5"/>
    <n v="8"/>
    <n v="10"/>
    <n v="5"/>
    <s v="India"/>
    <n v="0"/>
    <s v="hoodie"/>
    <m/>
    <s v="A quality life demands quality questions"/>
    <m/>
    <n v="0"/>
    <m/>
    <m/>
    <m/>
    <m/>
    <m/>
    <m/>
    <m/>
    <m/>
    <s v="High school or below"/>
    <m/>
    <m/>
    <m/>
    <m/>
    <m/>
    <s v="Deep Learning Foundations"/>
    <m/>
    <m/>
    <m/>
    <m/>
    <x v="2"/>
    <m/>
  </r>
  <r>
    <n v="690"/>
    <m/>
    <s v="Grow skills for my current role"/>
    <m/>
    <m/>
    <s v="General interest in the topic (personal growth and enrichment)"/>
    <m/>
    <n v="33"/>
    <m/>
    <n v="7"/>
    <n v="10"/>
    <n v="6"/>
    <n v="10"/>
    <s v="India"/>
    <n v="0"/>
    <s v="jacket (brand is TBD... probably Patagonia)"/>
    <m/>
    <s v="Machine learning for life"/>
    <m/>
    <n v="1"/>
    <s v="Research"/>
    <m/>
    <s v="Not Applicable"/>
    <m/>
    <s v="Education"/>
    <m/>
    <n v="6"/>
    <m/>
    <s v="PhD"/>
    <m/>
    <m/>
    <m/>
    <m/>
    <m/>
    <s v="Deep Learning Foundations"/>
    <m/>
    <m/>
    <m/>
    <m/>
    <x v="2"/>
    <m/>
  </r>
  <r>
    <n v="691"/>
    <m/>
    <s v="Grow skills for my current role"/>
    <m/>
    <m/>
    <m/>
    <m/>
    <n v="39"/>
    <m/>
    <n v="7"/>
    <n v="180"/>
    <n v="11"/>
    <n v="3"/>
    <s v="China"/>
    <n v="0"/>
    <m/>
    <s v="Mug"/>
    <s v="Machine learning for life"/>
    <m/>
    <n v="1"/>
    <s v="Data Scientist"/>
    <m/>
    <s v="Director"/>
    <m/>
    <s v="Advertising &amp; Marketing"/>
    <m/>
    <n v="5"/>
    <s v="360i"/>
    <s v="Masters"/>
    <m/>
    <m/>
    <m/>
    <m/>
    <m/>
    <m/>
    <m/>
    <m/>
    <s v="None"/>
    <m/>
    <x v="3"/>
    <m/>
  </r>
  <r>
    <n v="692"/>
    <m/>
    <s v="Grow skills for my current role"/>
    <m/>
    <m/>
    <m/>
    <m/>
    <n v="46"/>
    <m/>
    <n v="8"/>
    <n v="0"/>
    <n v="12"/>
    <n v="26"/>
    <s v="Spain"/>
    <n v="1"/>
    <m/>
    <m/>
    <m/>
    <m/>
    <n v="1"/>
    <s v="Software Engineer"/>
    <m/>
    <s v="Individual Contributor"/>
    <m/>
    <s v="Healthcare and Pharmaceuticals"/>
    <m/>
    <n v="7"/>
    <s v="Ranger Health"/>
    <s v="PhD"/>
    <m/>
    <m/>
    <m/>
    <s v="Machine Learning Engineer"/>
    <s v="Artificial Intelligence"/>
    <m/>
    <s v="Self-Driving Car Engineer"/>
    <m/>
    <m/>
    <m/>
    <x v="0"/>
    <m/>
  </r>
  <r>
    <n v="693"/>
    <m/>
    <s v="Grow skills for my current role"/>
    <m/>
    <m/>
    <s v="General interest in the topic (personal growth and enrichment)"/>
    <m/>
    <n v="54"/>
    <m/>
    <n v="7"/>
    <n v="50"/>
    <n v="8"/>
    <n v="5"/>
    <s v="Canada"/>
    <n v="1"/>
    <m/>
    <m/>
    <m/>
    <m/>
    <n v="1"/>
    <s v="Other"/>
    <m/>
    <s v="Not Applicable"/>
    <m/>
    <m/>
    <s v="Finance"/>
    <n v="30"/>
    <s v="Credit Suisse"/>
    <s v="Bachelors"/>
    <m/>
    <m/>
    <m/>
    <m/>
    <m/>
    <s v="Deep Learning Foundations"/>
    <m/>
    <m/>
    <m/>
    <m/>
    <x v="1"/>
    <m/>
  </r>
  <r>
    <n v="694"/>
    <m/>
    <s v="Grow skills for my current role"/>
    <m/>
    <m/>
    <m/>
    <m/>
    <n v="33"/>
    <m/>
    <n v="6"/>
    <n v="60"/>
    <n v="12"/>
    <n v="6"/>
    <s v="India"/>
    <n v="1"/>
    <m/>
    <m/>
    <m/>
    <m/>
    <n v="1"/>
    <s v=" Artificial Intelligence Engineer"/>
    <m/>
    <s v="Vice President"/>
    <m/>
    <m/>
    <s v="Investment banking"/>
    <n v="9"/>
    <s v="CLSA Ltd"/>
    <s v="Bachelors"/>
    <m/>
    <m/>
    <m/>
    <m/>
    <m/>
    <s v="Deep Learning Foundations"/>
    <m/>
    <m/>
    <m/>
    <m/>
    <x v="0"/>
    <m/>
  </r>
  <r>
    <n v="695"/>
    <s v="Start a new career in this field"/>
    <m/>
    <m/>
    <m/>
    <s v="General interest in the topic (personal growth and enrichment)"/>
    <m/>
    <n v="41"/>
    <m/>
    <n v="7"/>
    <n v="45"/>
    <n v="10"/>
    <n v="6"/>
    <s v="Russia"/>
    <n v="1"/>
    <m/>
    <m/>
    <m/>
    <m/>
    <n v="1"/>
    <s v="Product Management/Project Management"/>
    <m/>
    <s v="Manager"/>
    <m/>
    <s v="Technology &amp; Internet"/>
    <m/>
    <n v="17"/>
    <s v="VMware"/>
    <s v="Masters"/>
    <m/>
    <m/>
    <m/>
    <m/>
    <s v="Artificial Intelligence"/>
    <m/>
    <m/>
    <m/>
    <m/>
    <m/>
    <x v="0"/>
    <m/>
  </r>
  <r>
    <n v="696"/>
    <s v="Start a new career in this field"/>
    <s v="Grow skills for my current role"/>
    <m/>
    <s v="Help prepare for an advanced degree"/>
    <s v="General interest in the topic (personal growth and enrichment)"/>
    <m/>
    <n v="43"/>
    <m/>
    <n v="6"/>
    <n v="60"/>
    <n v="6"/>
    <n v="3"/>
    <s v="US"/>
    <n v="0"/>
    <s v="hoodie"/>
    <m/>
    <s v="Machine learning for life"/>
    <m/>
    <n v="1"/>
    <s v="Data Analyst"/>
    <m/>
    <s v="Individual Contributor"/>
    <m/>
    <m/>
    <s v="Media &amp; Technology"/>
    <n v="4"/>
    <s v="Motion Picture Solutions"/>
    <s v="Associates"/>
    <m/>
    <m/>
    <s v="Data Analyst"/>
    <m/>
    <m/>
    <m/>
    <m/>
    <m/>
    <m/>
    <m/>
    <x v="1"/>
    <m/>
  </r>
  <r>
    <n v="697"/>
    <m/>
    <m/>
    <m/>
    <m/>
    <s v="General interest in the topic (personal growth and enrichment)"/>
    <m/>
    <n v="34"/>
    <m/>
    <n v="7"/>
    <n v="90"/>
    <n v="14"/>
    <n v="2"/>
    <s v="France"/>
    <n v="1"/>
    <m/>
    <m/>
    <m/>
    <m/>
    <n v="1"/>
    <s v="Software Engineer"/>
    <m/>
    <m/>
    <s v="Senior"/>
    <s v="Technology &amp; Internet"/>
    <m/>
    <n v="8"/>
    <s v="Supahands dot com"/>
    <s v="Masters"/>
    <m/>
    <m/>
    <m/>
    <m/>
    <s v="Artificial Intelligence"/>
    <m/>
    <m/>
    <m/>
    <m/>
    <m/>
    <x v="1"/>
    <m/>
  </r>
  <r>
    <n v="698"/>
    <s v="Start a new career in this field"/>
    <m/>
    <m/>
    <m/>
    <m/>
    <m/>
    <n v="40"/>
    <m/>
    <n v="5"/>
    <n v="150"/>
    <n v="6"/>
    <n v="1"/>
    <s v="China"/>
    <n v="1"/>
    <m/>
    <m/>
    <m/>
    <m/>
    <n v="1"/>
    <s v=" Artificial Intelligence Engineer"/>
    <m/>
    <s v="Director"/>
    <m/>
    <s v="Technology &amp; Internet"/>
    <m/>
    <n v="19"/>
    <s v="wolters kluwer"/>
    <s v="Bachelors"/>
    <m/>
    <m/>
    <m/>
    <m/>
    <s v="Artificial Intelligence"/>
    <s v="Deep Learning Foundations"/>
    <m/>
    <m/>
    <m/>
    <m/>
    <x v="0"/>
    <m/>
  </r>
  <r>
    <n v="699"/>
    <s v="Start a new career in this field"/>
    <m/>
    <m/>
    <m/>
    <m/>
    <m/>
    <n v="46"/>
    <m/>
    <n v="8"/>
    <n v="40"/>
    <n v="10"/>
    <n v="6"/>
    <s v="UK"/>
    <n v="0"/>
    <s v="t-shirt"/>
    <m/>
    <s v="Math - all the cool kids are doing it"/>
    <m/>
    <n v="1"/>
    <s v="Business/Strategy"/>
    <m/>
    <s v="Manager"/>
    <m/>
    <m/>
    <s v="covers multiple areas"/>
    <n v="5"/>
    <s v="The Business Therapist"/>
    <s v="PhD"/>
    <m/>
    <m/>
    <s v="Data Analyst"/>
    <m/>
    <m/>
    <m/>
    <m/>
    <m/>
    <m/>
    <m/>
    <x v="2"/>
    <m/>
  </r>
  <r>
    <n v="700"/>
    <s v="Start a new career in this field"/>
    <s v="Grow skills for my current role"/>
    <m/>
    <m/>
    <s v="General interest in the topic (personal growth and enrichment)"/>
    <m/>
    <n v="52"/>
    <m/>
    <n v="7"/>
    <n v="180"/>
    <n v="12"/>
    <n v="10"/>
    <s v="India"/>
    <n v="0"/>
    <s v="backpack"/>
    <m/>
    <s v="A quality life demands quality questions"/>
    <m/>
    <n v="1"/>
    <s v="Product Management/Project Management"/>
    <m/>
    <s v="Individual Contributor"/>
    <m/>
    <s v="Entertainment &amp; Leisure"/>
    <m/>
    <n v="25"/>
    <m/>
    <s v="Masters"/>
    <m/>
    <m/>
    <m/>
    <s v="Machine Learning Engineer"/>
    <m/>
    <m/>
    <m/>
    <m/>
    <m/>
    <m/>
    <x v="2"/>
    <m/>
  </r>
  <r>
    <n v="701"/>
    <s v="Start a new career in this field"/>
    <m/>
    <m/>
    <s v="Help prepare for an advanced degree"/>
    <s v="General interest in the topic (personal growth and enrichment)"/>
    <m/>
    <n v="26"/>
    <m/>
    <n v="8"/>
    <n v="30"/>
    <n v="10"/>
    <n v="18"/>
    <s v="Argentina"/>
    <n v="1"/>
    <m/>
    <m/>
    <m/>
    <m/>
    <n v="0"/>
    <m/>
    <m/>
    <m/>
    <m/>
    <m/>
    <m/>
    <m/>
    <m/>
    <s v="Masters"/>
    <m/>
    <m/>
    <m/>
    <s v="Machine Learning Engineer"/>
    <m/>
    <m/>
    <m/>
    <m/>
    <m/>
    <m/>
    <x v="2"/>
    <m/>
  </r>
  <r>
    <n v="702"/>
    <s v="Start a new career in this field"/>
    <s v="Grow skills for my current role"/>
    <m/>
    <m/>
    <m/>
    <m/>
    <n v="47"/>
    <m/>
    <n v="7"/>
    <n v="30"/>
    <n v="6"/>
    <n v="3"/>
    <s v="China"/>
    <n v="1"/>
    <m/>
    <m/>
    <m/>
    <m/>
    <n v="1"/>
    <s v="Data Scientist"/>
    <m/>
    <s v="Individual Contributor"/>
    <m/>
    <s v="Technology &amp; Internet"/>
    <m/>
    <n v="12"/>
    <s v="Osprey Data"/>
    <s v="PhD"/>
    <m/>
    <m/>
    <m/>
    <m/>
    <m/>
    <s v="Deep Learning Foundations"/>
    <m/>
    <m/>
    <m/>
    <m/>
    <x v="1"/>
    <m/>
  </r>
  <r>
    <n v="703"/>
    <s v="Start a new career in this field"/>
    <m/>
    <m/>
    <m/>
    <s v="General interest in the topic (personal growth and enrichment)"/>
    <m/>
    <n v="28"/>
    <m/>
    <n v="6"/>
    <n v="50"/>
    <n v="10"/>
    <n v="3"/>
    <s v="Russia"/>
    <n v="1"/>
    <m/>
    <m/>
    <m/>
    <m/>
    <n v="0"/>
    <m/>
    <m/>
    <m/>
    <m/>
    <m/>
    <m/>
    <m/>
    <m/>
    <s v="Masters"/>
    <m/>
    <m/>
    <s v="Data Analyst"/>
    <m/>
    <m/>
    <s v="Deep Learning Foundations"/>
    <m/>
    <m/>
    <m/>
    <m/>
    <x v="2"/>
    <m/>
  </r>
  <r>
    <n v="704"/>
    <s v="Start a new career in this field"/>
    <m/>
    <m/>
    <m/>
    <m/>
    <m/>
    <n v="26"/>
    <m/>
    <n v="6"/>
    <n v="60"/>
    <n v="4"/>
    <n v="5"/>
    <s v="India"/>
    <n v="1"/>
    <m/>
    <m/>
    <m/>
    <m/>
    <n v="1"/>
    <s v="Other"/>
    <m/>
    <s v="Not Applicable"/>
    <m/>
    <s v="Electronics"/>
    <m/>
    <n v="0"/>
    <s v="TSMC"/>
    <s v="Masters"/>
    <m/>
    <m/>
    <m/>
    <m/>
    <m/>
    <s v="Deep Learning Foundations"/>
    <m/>
    <m/>
    <m/>
    <m/>
    <x v="2"/>
    <m/>
  </r>
  <r>
    <n v="705"/>
    <m/>
    <s v="Grow skills for my current role"/>
    <m/>
    <m/>
    <m/>
    <m/>
    <n v="36"/>
    <m/>
    <n v="6"/>
    <n v="90"/>
    <n v="16"/>
    <n v="50"/>
    <s v="US"/>
    <n v="1"/>
    <m/>
    <m/>
    <m/>
    <m/>
    <n v="1"/>
    <s v="Co-founder (or solo founder)"/>
    <m/>
    <s v="President"/>
    <m/>
    <s v="Electronics"/>
    <m/>
    <n v="11"/>
    <n v="6"/>
    <s v="Masters"/>
    <m/>
    <m/>
    <m/>
    <m/>
    <m/>
    <s v="Deep Learning Foundations"/>
    <m/>
    <m/>
    <m/>
    <m/>
    <x v="0"/>
    <m/>
  </r>
  <r>
    <n v="706"/>
    <s v="Start a new career in this field"/>
    <m/>
    <m/>
    <m/>
    <m/>
    <m/>
    <n v="36"/>
    <m/>
    <n v="7"/>
    <n v="120"/>
    <n v="7"/>
    <n v="3"/>
    <s v="Singapore"/>
    <n v="1"/>
    <m/>
    <m/>
    <m/>
    <m/>
    <n v="1"/>
    <s v="Data Engineer"/>
    <m/>
    <s v="Individual Contributor"/>
    <m/>
    <m/>
    <s v="Finance"/>
    <n v="7"/>
    <s v="Bengaluru"/>
    <s v="Masters"/>
    <m/>
    <m/>
    <m/>
    <m/>
    <m/>
    <s v="Deep Learning Foundations"/>
    <m/>
    <m/>
    <m/>
    <m/>
    <x v="0"/>
    <m/>
  </r>
  <r>
    <n v="707"/>
    <s v="Start a new career in this field"/>
    <m/>
    <m/>
    <s v="Help prepare for an advanced degree"/>
    <m/>
    <m/>
    <n v="23"/>
    <m/>
    <n v="4"/>
    <n v="0"/>
    <n v="9"/>
    <n v="15"/>
    <s v="US"/>
    <n v="0"/>
    <s v="hoodie"/>
    <m/>
    <s v="A quality life demands quality questions"/>
    <m/>
    <n v="1"/>
    <s v="Freelancing"/>
    <m/>
    <s v="Individual Contributor"/>
    <m/>
    <s v="Technology &amp; Internet"/>
    <m/>
    <n v="2"/>
    <s v="self employed"/>
    <s v="Bachelors"/>
    <m/>
    <m/>
    <m/>
    <s v="Machine Learning Engineer"/>
    <m/>
    <m/>
    <m/>
    <m/>
    <m/>
    <m/>
    <x v="4"/>
    <m/>
  </r>
  <r>
    <n v="708"/>
    <m/>
    <m/>
    <m/>
    <m/>
    <s v="General interest in the topic (personal growth and enrichment)"/>
    <m/>
    <n v="50"/>
    <m/>
    <n v="7"/>
    <n v="2"/>
    <n v="3"/>
    <n v="15"/>
    <s v="France"/>
    <n v="0"/>
    <s v="jacket (brand is TBD... probably Patagonia)"/>
    <m/>
    <s v="Machine learning for life"/>
    <m/>
    <n v="1"/>
    <s v="Other"/>
    <m/>
    <s v="Not Applicable"/>
    <m/>
    <m/>
    <s v="Medical"/>
    <n v="25"/>
    <s v="Aurora Pharmacy"/>
    <s v="Bachelors"/>
    <m/>
    <m/>
    <s v="Data Analyst"/>
    <m/>
    <m/>
    <m/>
    <m/>
    <m/>
    <m/>
    <m/>
    <x v="2"/>
    <m/>
  </r>
  <r>
    <n v="709"/>
    <s v="Start a new career in this field"/>
    <m/>
    <m/>
    <m/>
    <m/>
    <m/>
    <n v="31"/>
    <m/>
    <n v="6"/>
    <n v="30"/>
    <n v="6"/>
    <n v="30"/>
    <s v="Spain"/>
    <n v="1"/>
    <m/>
    <m/>
    <m/>
    <m/>
    <n v="1"/>
    <s v="Data Analyst"/>
    <m/>
    <s v="Not Applicable"/>
    <m/>
    <m/>
    <s v="Security "/>
    <n v="5"/>
    <s v="Paladin Security "/>
    <s v="Nanodegree Program"/>
    <m/>
    <m/>
    <s v="Data Analyst"/>
    <m/>
    <m/>
    <m/>
    <m/>
    <m/>
    <m/>
    <m/>
    <x v="2"/>
    <m/>
  </r>
  <r>
    <n v="710"/>
    <s v="Start a new career in this field"/>
    <m/>
    <m/>
    <m/>
    <m/>
    <m/>
    <n v="31"/>
    <m/>
    <n v="7"/>
    <n v="0"/>
    <n v="14"/>
    <n v="1"/>
    <s v="Russia"/>
    <n v="0"/>
    <m/>
    <s v="Don't really want swag"/>
    <s v="Data is the new bacon&quot;"/>
    <m/>
    <n v="0"/>
    <m/>
    <m/>
    <m/>
    <m/>
    <m/>
    <m/>
    <m/>
    <m/>
    <s v="Masters"/>
    <m/>
    <m/>
    <s v="Data Analyst"/>
    <m/>
    <m/>
    <m/>
    <m/>
    <m/>
    <m/>
    <m/>
    <x v="1"/>
    <m/>
  </r>
  <r>
    <n v="711"/>
    <m/>
    <m/>
    <m/>
    <m/>
    <s v="General interest in the topic (personal growth and enrichment)"/>
    <m/>
    <n v="37"/>
    <m/>
    <n v="7"/>
    <n v="75"/>
    <n v="10"/>
    <n v="2"/>
    <s v="Argentina"/>
    <n v="0"/>
    <s v="hat"/>
    <m/>
    <s v="Data is the new bacon&quot;"/>
    <m/>
    <n v="0"/>
    <m/>
    <m/>
    <m/>
    <m/>
    <m/>
    <m/>
    <m/>
    <m/>
    <s v="Bachelors"/>
    <m/>
    <m/>
    <m/>
    <m/>
    <s v="Artificial Intelligence"/>
    <m/>
    <m/>
    <m/>
    <m/>
    <m/>
    <x v="1"/>
    <m/>
  </r>
  <r>
    <n v="712"/>
    <m/>
    <m/>
    <m/>
    <m/>
    <s v="General interest in the topic (personal growth and enrichment)"/>
    <m/>
    <n v="23"/>
    <m/>
    <n v="8"/>
    <n v="0"/>
    <n v="12"/>
    <n v="20"/>
    <s v="Canada"/>
    <n v="0"/>
    <s v="t-shirt"/>
    <m/>
    <s v="Machine learning for life"/>
    <m/>
    <n v="0"/>
    <m/>
    <m/>
    <m/>
    <m/>
    <m/>
    <m/>
    <m/>
    <m/>
    <s v="Bachelors"/>
    <m/>
    <m/>
    <m/>
    <m/>
    <m/>
    <s v="Deep Learning Foundations"/>
    <m/>
    <m/>
    <m/>
    <m/>
    <x v="2"/>
    <m/>
  </r>
  <r>
    <n v="713"/>
    <s v="Start a new career in this field"/>
    <s v="Grow skills for my current role"/>
    <s v="Help move from academia to industry"/>
    <s v="Help prepare for an advanced degree"/>
    <s v="General interest in the topic (personal growth and enrichment)"/>
    <m/>
    <n v="29"/>
    <m/>
    <n v="8"/>
    <n v="30"/>
    <n v="5"/>
    <n v="30"/>
    <s v="US"/>
    <n v="0"/>
    <s v="backpack"/>
    <m/>
    <m/>
    <s v="None"/>
    <n v="1"/>
    <s v="Accounting/Finance"/>
    <m/>
    <s v="Manager"/>
    <m/>
    <m/>
    <s v="Service industry"/>
    <n v="5"/>
    <s v="Your Dog's Best Friend"/>
    <s v="Bachelors"/>
    <s v="Intro to Programming"/>
    <m/>
    <m/>
    <m/>
    <m/>
    <s v="Deep Learning Foundations"/>
    <m/>
    <m/>
    <m/>
    <s v="Front End Developer"/>
    <x v="1"/>
    <m/>
  </r>
  <r>
    <n v="714"/>
    <m/>
    <s v="Grow skills for my current role"/>
    <m/>
    <m/>
    <m/>
    <m/>
    <n v="33"/>
    <m/>
    <n v="8"/>
    <n v="80"/>
    <n v="9"/>
    <n v="2"/>
    <s v="Canada"/>
    <n v="1"/>
    <m/>
    <m/>
    <m/>
    <m/>
    <n v="1"/>
    <s v="Other"/>
    <m/>
    <s v="Individual Contributor"/>
    <m/>
    <s v="Airlines &amp; Aerospace (including Defense)"/>
    <m/>
    <n v="10"/>
    <s v="Airbus"/>
    <s v="Masters"/>
    <m/>
    <m/>
    <s v="Data Analyst"/>
    <m/>
    <m/>
    <m/>
    <m/>
    <m/>
    <m/>
    <m/>
    <x v="1"/>
    <m/>
  </r>
  <r>
    <n v="715"/>
    <m/>
    <s v="Grow skills for my current role"/>
    <m/>
    <m/>
    <m/>
    <m/>
    <n v="25"/>
    <m/>
    <n v="8"/>
    <n v="15"/>
    <n v="9"/>
    <n v="12"/>
    <s v="Russia"/>
    <n v="1"/>
    <m/>
    <m/>
    <m/>
    <m/>
    <n v="0"/>
    <m/>
    <m/>
    <m/>
    <m/>
    <m/>
    <m/>
    <m/>
    <m/>
    <s v="Bachelors"/>
    <m/>
    <m/>
    <m/>
    <s v="Machine Learning Engineer"/>
    <m/>
    <m/>
    <m/>
    <m/>
    <m/>
    <m/>
    <x v="1"/>
    <m/>
  </r>
  <r>
    <n v="716"/>
    <s v="Start a new career in this field"/>
    <s v="Grow skills for my current role"/>
    <s v="Help move from academia to industry"/>
    <m/>
    <m/>
    <m/>
    <n v="37"/>
    <m/>
    <n v="7"/>
    <n v="40"/>
    <n v="10"/>
    <n v="0"/>
    <s v="UK"/>
    <n v="0"/>
    <s v="t-shirt"/>
    <m/>
    <s v="Machine learning for life"/>
    <m/>
    <n v="1"/>
    <s v="Research"/>
    <m/>
    <s v="Not Applicable"/>
    <m/>
    <s v="Education"/>
    <m/>
    <n v="6"/>
    <s v="University of Chicago"/>
    <s v="PhD"/>
    <m/>
    <m/>
    <m/>
    <s v="Machine Learning Engineer"/>
    <m/>
    <m/>
    <m/>
    <m/>
    <m/>
    <m/>
    <x v="4"/>
    <m/>
  </r>
  <r>
    <n v="717"/>
    <s v="Start a new career in this field"/>
    <m/>
    <m/>
    <m/>
    <m/>
    <m/>
    <n v="30"/>
    <m/>
    <n v="10"/>
    <n v="60"/>
    <n v="8"/>
    <n v="10"/>
    <s v="Mexico"/>
    <n v="0"/>
    <s v="jacket (brand is TBD... probably Patagonia)"/>
    <m/>
    <s v="A quality life demands quality questions"/>
    <m/>
    <n v="0"/>
    <m/>
    <m/>
    <m/>
    <m/>
    <m/>
    <m/>
    <m/>
    <m/>
    <s v="Masters"/>
    <m/>
    <m/>
    <m/>
    <m/>
    <s v="Artificial Intelligence"/>
    <m/>
    <s v="Self-Driving Car Engineer"/>
    <m/>
    <m/>
    <m/>
    <x v="0"/>
    <m/>
  </r>
  <r>
    <n v="718"/>
    <s v="Start a new career in this field"/>
    <s v="Grow skills for my current role"/>
    <m/>
    <m/>
    <s v="General interest in the topic (personal growth and enrichment)"/>
    <m/>
    <n v="29"/>
    <m/>
    <n v="4"/>
    <n v="30"/>
    <n v="18"/>
    <n v="24"/>
    <s v="France"/>
    <n v="1"/>
    <m/>
    <m/>
    <m/>
    <m/>
    <n v="1"/>
    <s v="Co-founder (or solo founder)"/>
    <m/>
    <s v="Individual Contributor"/>
    <m/>
    <s v="Technology &amp; Internet"/>
    <m/>
    <n v="5"/>
    <s v="Sujeerya Animation and Entertainments private limited "/>
    <s v="Bachelors"/>
    <m/>
    <m/>
    <m/>
    <m/>
    <m/>
    <s v="Deep Learning Foundations"/>
    <m/>
    <m/>
    <m/>
    <m/>
    <x v="0"/>
    <m/>
  </r>
  <r>
    <n v="719"/>
    <s v="Start a new career in this field"/>
    <s v="Grow skills for my current role"/>
    <m/>
    <m/>
    <m/>
    <m/>
    <n v="34"/>
    <m/>
    <n v="6"/>
    <n v="135"/>
    <n v="7"/>
    <n v="40"/>
    <s v="Mexico"/>
    <n v="1"/>
    <m/>
    <m/>
    <m/>
    <m/>
    <n v="1"/>
    <s v="Product Management/Project Management"/>
    <m/>
    <s v="Not Applicable"/>
    <m/>
    <s v="Automotive"/>
    <m/>
    <n v="5"/>
    <s v="Not Sure "/>
    <s v="Masters"/>
    <m/>
    <m/>
    <m/>
    <m/>
    <s v="Artificial Intelligence"/>
    <m/>
    <m/>
    <m/>
    <m/>
    <m/>
    <x v="1"/>
    <m/>
  </r>
  <r>
    <n v="720"/>
    <s v="Start a new career in this field"/>
    <m/>
    <m/>
    <m/>
    <m/>
    <m/>
    <n v="37"/>
    <m/>
    <n v="8"/>
    <n v="0"/>
    <n v="8"/>
    <n v="15"/>
    <s v="China"/>
    <n v="1"/>
    <m/>
    <m/>
    <m/>
    <m/>
    <n v="0"/>
    <m/>
    <m/>
    <m/>
    <m/>
    <m/>
    <m/>
    <m/>
    <m/>
    <s v="Bachelors"/>
    <m/>
    <m/>
    <m/>
    <m/>
    <m/>
    <s v="Deep Learning Foundations"/>
    <m/>
    <m/>
    <m/>
    <m/>
    <x v="0"/>
    <m/>
  </r>
  <r>
    <n v="721"/>
    <s v="Start a new career in this field"/>
    <m/>
    <m/>
    <m/>
    <m/>
    <m/>
    <n v="35"/>
    <m/>
    <n v="8"/>
    <n v="90"/>
    <n v="15"/>
    <n v="10"/>
    <s v="China"/>
    <n v="0"/>
    <s v="t-shirt"/>
    <m/>
    <m/>
    <s v="udacity"/>
    <n v="1"/>
    <s v="Data Scientist"/>
    <m/>
    <s v="Individual Contributor"/>
    <m/>
    <s v="Technology &amp; Internet"/>
    <m/>
    <n v="2"/>
    <s v="popsugar"/>
    <s v="Bachelors"/>
    <m/>
    <m/>
    <m/>
    <s v="Machine Learning Engineer"/>
    <m/>
    <m/>
    <m/>
    <m/>
    <m/>
    <m/>
    <x v="2"/>
    <m/>
  </r>
  <r>
    <n v="722"/>
    <s v="Start a new career in this field"/>
    <m/>
    <m/>
    <m/>
    <s v="General interest in the topic (personal growth and enrichment)"/>
    <m/>
    <n v="28"/>
    <m/>
    <n v="8"/>
    <n v="120"/>
    <n v="8"/>
    <n v="1"/>
    <s v="Spain"/>
    <n v="0"/>
    <s v="t-shirt"/>
    <m/>
    <s v="A quality life demands quality questions"/>
    <m/>
    <n v="0"/>
    <m/>
    <m/>
    <m/>
    <m/>
    <m/>
    <m/>
    <m/>
    <m/>
    <s v="Bachelors"/>
    <m/>
    <s v="Business Analyst"/>
    <m/>
    <m/>
    <m/>
    <m/>
    <m/>
    <m/>
    <m/>
    <m/>
    <x v="1"/>
    <m/>
  </r>
  <r>
    <n v="723"/>
    <s v="Start a new career in this field"/>
    <m/>
    <m/>
    <m/>
    <s v="General interest in the topic (personal growth and enrichment)"/>
    <m/>
    <n v="25"/>
    <m/>
    <n v="8"/>
    <n v="40"/>
    <n v="10"/>
    <n v="6"/>
    <s v="Canada"/>
    <n v="1"/>
    <m/>
    <m/>
    <m/>
    <m/>
    <n v="1"/>
    <s v="Product Management/Project Management"/>
    <m/>
    <s v="Manager"/>
    <m/>
    <s v="Telecommunications"/>
    <m/>
    <n v="2"/>
    <s v="Veon"/>
    <s v="Bachelors"/>
    <m/>
    <m/>
    <m/>
    <m/>
    <s v="Artificial Intelligence"/>
    <m/>
    <m/>
    <m/>
    <m/>
    <m/>
    <x v="0"/>
    <m/>
  </r>
  <r>
    <n v="724"/>
    <s v="Start a new career in this field"/>
    <m/>
    <m/>
    <m/>
    <m/>
    <m/>
    <m/>
    <m/>
    <n v="7"/>
    <n v="10"/>
    <n v="8"/>
    <n v="8"/>
    <s v="Argentina"/>
    <n v="1"/>
    <m/>
    <m/>
    <m/>
    <m/>
    <n v="1"/>
    <s v=" Artificial Intelligence Engineer"/>
    <m/>
    <s v="Individual Contributor"/>
    <m/>
    <s v="Technology &amp; Internet"/>
    <m/>
    <n v="1"/>
    <s v="äº‘ä¸ç½‘ç»œæŠ€æœ¯é‚®ç®±å…¬å¸"/>
    <s v="Bachelors"/>
    <m/>
    <m/>
    <m/>
    <s v="Machine Learning Engineer"/>
    <m/>
    <s v="Deep Learning Foundations"/>
    <m/>
    <m/>
    <m/>
    <m/>
    <x v="0"/>
    <m/>
  </r>
  <r>
    <n v="725"/>
    <s v="Start a new career in this field"/>
    <m/>
    <m/>
    <m/>
    <m/>
    <m/>
    <n v="27"/>
    <m/>
    <n v="7"/>
    <n v="70"/>
    <n v="3"/>
    <n v="5"/>
    <s v="UK"/>
    <n v="0"/>
    <s v="backpack"/>
    <m/>
    <s v="Machine learning for life"/>
    <m/>
    <n v="1"/>
    <s v="Self employed"/>
    <m/>
    <s v="Not Applicable"/>
    <m/>
    <s v="Education"/>
    <m/>
    <n v="2"/>
    <s v="Self-employed"/>
    <s v="Bachelors"/>
    <m/>
    <m/>
    <m/>
    <m/>
    <m/>
    <m/>
    <m/>
    <m/>
    <s v="None"/>
    <m/>
    <x v="3"/>
    <m/>
  </r>
  <r>
    <n v="726"/>
    <s v="Start a new career in this field"/>
    <s v="Grow skills for my current role"/>
    <m/>
    <m/>
    <m/>
    <m/>
    <n v="36"/>
    <m/>
    <n v="7"/>
    <n v="30"/>
    <n v="7"/>
    <n v="1"/>
    <s v="India"/>
    <n v="0"/>
    <s v="t-shirt"/>
    <m/>
    <s v="Machine learning for life"/>
    <m/>
    <n v="1"/>
    <s v="Educator / Instructor"/>
    <m/>
    <s v="Individual Contributor"/>
    <m/>
    <s v="Education"/>
    <m/>
    <n v="7"/>
    <s v="Singapore Polytechnic"/>
    <s v="Masters"/>
    <m/>
    <m/>
    <m/>
    <m/>
    <m/>
    <s v="Deep Learning Foundations"/>
    <m/>
    <m/>
    <m/>
    <m/>
    <x v="0"/>
    <m/>
  </r>
  <r>
    <n v="727"/>
    <m/>
    <m/>
    <m/>
    <m/>
    <s v="General interest in the topic (personal growth and enrichment)"/>
    <m/>
    <m/>
    <m/>
    <n v="6"/>
    <n v="30"/>
    <n v="10"/>
    <n v="6"/>
    <s v="Spain"/>
    <n v="0"/>
    <s v="backpack"/>
    <m/>
    <s v="A quality life demands quality questions"/>
    <m/>
    <n v="1"/>
    <s v="Software Engineer"/>
    <m/>
    <m/>
    <s v="Engineer"/>
    <s v="Technology &amp; Internet"/>
    <m/>
    <n v="3"/>
    <s v="Not sharing "/>
    <s v="PhD"/>
    <m/>
    <m/>
    <m/>
    <m/>
    <s v="Artificial Intelligence"/>
    <m/>
    <m/>
    <m/>
    <m/>
    <m/>
    <x v="3"/>
    <s v="Me"/>
  </r>
  <r>
    <n v="728"/>
    <s v="Start a new career in this field"/>
    <s v="Grow skills for my current role"/>
    <m/>
    <m/>
    <s v="General interest in the topic (personal growth and enrichment)"/>
    <m/>
    <n v="36"/>
    <m/>
    <n v="8"/>
    <n v="60"/>
    <n v="6"/>
    <n v="10"/>
    <s v="Spain"/>
    <n v="1"/>
    <m/>
    <m/>
    <m/>
    <m/>
    <n v="1"/>
    <s v="Software Engineer"/>
    <m/>
    <m/>
    <s v="Engineer"/>
    <m/>
    <s v="Finance"/>
    <n v="10"/>
    <s v="Barclays"/>
    <s v="Bachelors"/>
    <m/>
    <m/>
    <m/>
    <m/>
    <s v="Artificial Intelligence"/>
    <m/>
    <m/>
    <m/>
    <m/>
    <m/>
    <x v="0"/>
    <m/>
  </r>
  <r>
    <n v="729"/>
    <s v="Start a new career in this field"/>
    <m/>
    <m/>
    <m/>
    <s v="General interest in the topic (personal growth and enrichment)"/>
    <m/>
    <n v="66"/>
    <m/>
    <n v="6"/>
    <n v="90"/>
    <n v="9"/>
    <n v="1"/>
    <s v="Russia"/>
    <n v="0"/>
    <m/>
    <s v="-"/>
    <s v="Machine learning for life"/>
    <m/>
    <n v="1"/>
    <s v="Data Analyst"/>
    <m/>
    <s v="Individual Contributor"/>
    <m/>
    <s v="Government"/>
    <m/>
    <n v="15"/>
    <s v="Anaheim, California"/>
    <s v="PhD"/>
    <m/>
    <m/>
    <m/>
    <s v="Machine Learning Engineer"/>
    <m/>
    <m/>
    <m/>
    <m/>
    <m/>
    <m/>
    <x v="1"/>
    <m/>
  </r>
  <r>
    <n v="730"/>
    <m/>
    <s v="Grow skills for my current role"/>
    <m/>
    <m/>
    <m/>
    <m/>
    <n v="24"/>
    <m/>
    <n v="6"/>
    <n v="50"/>
    <n v="10"/>
    <n v="1"/>
    <s v="US"/>
    <n v="1"/>
    <s v="jacket (brand is TBD... probably Patagonia)"/>
    <m/>
    <s v="Machine learning for life"/>
    <m/>
    <n v="1"/>
    <s v="Software Engineer"/>
    <m/>
    <s v="Individual Contributor"/>
    <m/>
    <s v="Retail &amp; Consumer Durables"/>
    <m/>
    <n v="2"/>
    <s v="Amazon"/>
    <s v="Bachelors"/>
    <m/>
    <m/>
    <s v="Data Analyst"/>
    <m/>
    <m/>
    <m/>
    <m/>
    <m/>
    <m/>
    <m/>
    <x v="2"/>
    <m/>
  </r>
  <r>
    <n v="731"/>
    <m/>
    <m/>
    <m/>
    <m/>
    <m/>
    <s v="Take initiative in the org in ML"/>
    <n v="38"/>
    <m/>
    <n v="7"/>
    <n v="240"/>
    <n v="12"/>
    <n v="6"/>
    <s v="Singapore"/>
    <n v="0"/>
    <s v="backpack"/>
    <m/>
    <m/>
    <s v="Working relentlessly for Nirvan Of Machines :)"/>
    <n v="1"/>
    <s v="Co-founder (or solo founder)"/>
    <m/>
    <s v="C-Level"/>
    <m/>
    <s v="Technology &amp; Internet"/>
    <m/>
    <n v="16"/>
    <s v="Drishti-Soft Solutions Pvt Ltd"/>
    <s v="Bachelors"/>
    <m/>
    <m/>
    <m/>
    <m/>
    <m/>
    <s v="Deep Learning Foundations"/>
    <m/>
    <m/>
    <m/>
    <m/>
    <x v="1"/>
    <m/>
  </r>
  <r>
    <n v="732"/>
    <m/>
    <s v="Grow skills for my current role"/>
    <m/>
    <m/>
    <s v="General interest in the topic (personal growth and enrichment)"/>
    <m/>
    <n v="37"/>
    <m/>
    <n v="7"/>
    <n v="60"/>
    <n v="5"/>
    <n v="9"/>
    <s v="US"/>
    <n v="1"/>
    <m/>
    <m/>
    <m/>
    <m/>
    <n v="1"/>
    <s v="Software Engineer"/>
    <m/>
    <s v="Not Applicable"/>
    <m/>
    <m/>
    <s v="Banking"/>
    <n v="10"/>
    <s v="IT"/>
    <s v="Masters"/>
    <m/>
    <m/>
    <m/>
    <m/>
    <s v="Artificial Intelligence"/>
    <m/>
    <m/>
    <m/>
    <m/>
    <m/>
    <x v="4"/>
    <m/>
  </r>
  <r>
    <n v="733"/>
    <s v="Start a new career in this field"/>
    <m/>
    <m/>
    <m/>
    <m/>
    <m/>
    <n v="39"/>
    <m/>
    <n v="6"/>
    <n v="20"/>
    <n v="13"/>
    <n v="2"/>
    <s v="Canada"/>
    <n v="0"/>
    <s v="backpack"/>
    <m/>
    <s v="A quality life demands quality questions"/>
    <m/>
    <n v="1"/>
    <s v="Software Engineer"/>
    <m/>
    <s v="Individual Contributor"/>
    <m/>
    <s v="Technology &amp; Internet"/>
    <m/>
    <n v="2"/>
    <s v="TEDIAL"/>
    <s v="Masters"/>
    <m/>
    <m/>
    <s v="Data Analyst"/>
    <m/>
    <m/>
    <m/>
    <m/>
    <m/>
    <m/>
    <m/>
    <x v="1"/>
    <m/>
  </r>
  <r>
    <n v="734"/>
    <s v="Start a new career in this field"/>
    <m/>
    <m/>
    <m/>
    <m/>
    <m/>
    <n v="37"/>
    <m/>
    <n v="65"/>
    <n v="40"/>
    <n v="12"/>
    <n v="3"/>
    <s v="Japan"/>
    <n v="0"/>
    <s v="t-shirt"/>
    <m/>
    <s v="Data is the new bacon&quot;"/>
    <m/>
    <n v="1"/>
    <s v="Research"/>
    <m/>
    <s v="Individual Contributor"/>
    <m/>
    <s v="Nonprofit"/>
    <m/>
    <n v="14"/>
    <s v="Physicist"/>
    <s v="PhD"/>
    <m/>
    <m/>
    <s v="Data Analyst"/>
    <m/>
    <m/>
    <m/>
    <m/>
    <m/>
    <m/>
    <m/>
    <x v="0"/>
    <m/>
  </r>
  <r>
    <n v="735"/>
    <s v="Start a new career in this field"/>
    <m/>
    <m/>
    <m/>
    <m/>
    <m/>
    <n v="40"/>
    <m/>
    <n v="4"/>
    <n v="0"/>
    <n v="12"/>
    <n v="600"/>
    <s v="India"/>
    <n v="1"/>
    <m/>
    <m/>
    <m/>
    <m/>
    <n v="1"/>
    <m/>
    <s v="Paramedic "/>
    <m/>
    <s v="Advance "/>
    <m/>
    <s v="Paramedic "/>
    <n v="27"/>
    <s v="Medic Ambulance "/>
    <s v="Associates"/>
    <m/>
    <m/>
    <m/>
    <m/>
    <s v="Artificial Intelligence"/>
    <s v="Deep Learning Foundations"/>
    <m/>
    <m/>
    <m/>
    <m/>
    <x v="3"/>
    <s v="Google search"/>
  </r>
  <r>
    <n v="736"/>
    <s v="Start a new career in this field"/>
    <m/>
    <m/>
    <m/>
    <m/>
    <m/>
    <m/>
    <m/>
    <n v="8"/>
    <n v="30"/>
    <n v="10"/>
    <n v="2"/>
    <s v="US"/>
    <n v="1"/>
    <m/>
    <m/>
    <m/>
    <m/>
    <n v="1"/>
    <s v="Software Engineer"/>
    <m/>
    <s v="Manager"/>
    <m/>
    <s v="Technology &amp; Internet"/>
    <m/>
    <n v="10"/>
    <s v="Antel"/>
    <s v="Bachelors"/>
    <m/>
    <m/>
    <m/>
    <m/>
    <m/>
    <s v="Deep Learning Foundations"/>
    <m/>
    <m/>
    <m/>
    <m/>
    <x v="1"/>
    <m/>
  </r>
  <r>
    <n v="737"/>
    <s v="Start a new career in this field"/>
    <m/>
    <m/>
    <m/>
    <m/>
    <m/>
    <n v="27"/>
    <m/>
    <n v="7"/>
    <n v="45"/>
    <n v="9"/>
    <n v="5"/>
    <s v="Argentina"/>
    <n v="1"/>
    <m/>
    <m/>
    <m/>
    <m/>
    <n v="1"/>
    <s v=" Artificial Intelligence Engineer"/>
    <m/>
    <s v="Intern"/>
    <m/>
    <s v="Technology &amp; Internet"/>
    <m/>
    <n v="1"/>
    <s v="IGPI"/>
    <s v="High school or below"/>
    <m/>
    <m/>
    <m/>
    <s v="Machine Learning Engineer"/>
    <m/>
    <m/>
    <m/>
    <m/>
    <s v="None"/>
    <m/>
    <x v="3"/>
    <m/>
  </r>
  <r>
    <n v="738"/>
    <s v="Start a new career in this field"/>
    <m/>
    <m/>
    <m/>
    <m/>
    <m/>
    <n v="24"/>
    <m/>
    <n v="10"/>
    <n v="300"/>
    <n v="10"/>
    <n v="10"/>
    <s v="France"/>
    <n v="1"/>
    <m/>
    <m/>
    <m/>
    <m/>
    <n v="1"/>
    <s v="Data Engineer"/>
    <m/>
    <s v="Individual Contributor"/>
    <m/>
    <s v="Technology &amp; Internet"/>
    <m/>
    <n v="1"/>
    <s v="didichuxing"/>
    <s v="Bachelors"/>
    <m/>
    <m/>
    <m/>
    <m/>
    <m/>
    <s v="Deep Learning Foundations"/>
    <m/>
    <m/>
    <m/>
    <m/>
    <x v="2"/>
    <m/>
  </r>
  <r>
    <n v="739"/>
    <m/>
    <s v="Grow skills for my current role"/>
    <m/>
    <m/>
    <m/>
    <m/>
    <m/>
    <m/>
    <n v="7"/>
    <n v="15"/>
    <n v="5"/>
    <n v="5"/>
    <s v="Spain"/>
    <n v="1"/>
    <m/>
    <m/>
    <m/>
    <m/>
    <n v="1"/>
    <s v=" Artificial Intelligence Engineer"/>
    <m/>
    <s v="Manager"/>
    <m/>
    <s v="Technology &amp; Internet"/>
    <m/>
    <n v="20"/>
    <s v="R&amp;D manager"/>
    <s v="PhD"/>
    <m/>
    <m/>
    <m/>
    <m/>
    <s v="Artificial Intelligence"/>
    <s v="Deep Learning Foundations"/>
    <m/>
    <m/>
    <m/>
    <m/>
    <x v="1"/>
    <m/>
  </r>
  <r>
    <n v="740"/>
    <m/>
    <m/>
    <s v="Help move from academia to industry"/>
    <m/>
    <s v="General interest in the topic (personal growth and enrichment)"/>
    <m/>
    <n v="28"/>
    <m/>
    <n v="6"/>
    <n v="220"/>
    <n v="10"/>
    <n v="10"/>
    <s v="China"/>
    <n v="0"/>
    <s v="hoodie"/>
    <m/>
    <s v="Data is the new bacon&quot;"/>
    <m/>
    <n v="0"/>
    <m/>
    <m/>
    <m/>
    <m/>
    <m/>
    <m/>
    <m/>
    <m/>
    <s v="Bachelors"/>
    <m/>
    <m/>
    <m/>
    <m/>
    <m/>
    <s v="Deep Learning Foundations"/>
    <m/>
    <m/>
    <m/>
    <m/>
    <x v="0"/>
    <m/>
  </r>
  <r>
    <n v="741"/>
    <m/>
    <m/>
    <m/>
    <m/>
    <s v="General interest in the topic (personal growth and enrichment)"/>
    <m/>
    <n v="35"/>
    <m/>
    <n v="6"/>
    <n v="20"/>
    <n v="9"/>
    <n v="4"/>
    <s v="Argentina"/>
    <n v="1"/>
    <m/>
    <m/>
    <m/>
    <m/>
    <n v="1"/>
    <s v="Product Management/Project Management"/>
    <m/>
    <s v="Manager"/>
    <m/>
    <s v="Automotive"/>
    <m/>
    <n v="10"/>
    <s v="Porsche"/>
    <s v="Masters"/>
    <m/>
    <m/>
    <m/>
    <m/>
    <m/>
    <s v="Deep Learning Foundations"/>
    <m/>
    <m/>
    <m/>
    <m/>
    <x v="0"/>
    <m/>
  </r>
  <r>
    <n v="742"/>
    <m/>
    <m/>
    <m/>
    <m/>
    <s v="General interest in the topic (personal growth and enrichment)"/>
    <m/>
    <n v="37"/>
    <m/>
    <n v="6"/>
    <n v="80"/>
    <n v="8"/>
    <n v="10"/>
    <s v="Mexico"/>
    <n v="0"/>
    <s v="hoodie"/>
    <m/>
    <s v="Machine learning for life"/>
    <m/>
    <n v="1"/>
    <s v="Software Engineer"/>
    <m/>
    <s v="Individual Contributor"/>
    <m/>
    <s v="Advertising &amp; Marketing"/>
    <m/>
    <n v="5"/>
    <s v="Versus Systems"/>
    <s v="Masters"/>
    <m/>
    <m/>
    <m/>
    <m/>
    <m/>
    <s v="Deep Learning Foundations"/>
    <m/>
    <m/>
    <m/>
    <m/>
    <x v="0"/>
    <m/>
  </r>
  <r>
    <n v="743"/>
    <m/>
    <s v="Grow skills for my current role"/>
    <m/>
    <m/>
    <s v="General interest in the topic (personal growth and enrichment)"/>
    <m/>
    <m/>
    <m/>
    <n v="8"/>
    <n v="30"/>
    <n v="6"/>
    <n v="5"/>
    <s v="Spain"/>
    <n v="0"/>
    <s v="shoes (brand is TBD¦ probably Adidas or Puma)"/>
    <m/>
    <s v="Math - all the cool kids are doing it"/>
    <m/>
    <n v="1"/>
    <s v="Self employed"/>
    <m/>
    <s v="Manager"/>
    <m/>
    <m/>
    <s v="Finance"/>
    <n v="9"/>
    <m/>
    <s v="Masters"/>
    <m/>
    <m/>
    <s v="Data Analyst"/>
    <m/>
    <m/>
    <m/>
    <m/>
    <m/>
    <m/>
    <m/>
    <x v="4"/>
    <m/>
  </r>
  <r>
    <n v="744"/>
    <s v="Start a new career in this field"/>
    <m/>
    <m/>
    <m/>
    <s v="General interest in the topic (personal growth and enrichment)"/>
    <m/>
    <n v="38"/>
    <m/>
    <n v="8"/>
    <n v="45"/>
    <n v="5"/>
    <n v="6"/>
    <s v="US"/>
    <n v="1"/>
    <m/>
    <m/>
    <m/>
    <m/>
    <n v="1"/>
    <s v="Self employed"/>
    <m/>
    <s v="Not Applicable"/>
    <m/>
    <s v="Real Estate"/>
    <m/>
    <n v="10"/>
    <m/>
    <s v="Masters"/>
    <m/>
    <m/>
    <s v="Data Analyst"/>
    <m/>
    <m/>
    <m/>
    <m/>
    <m/>
    <m/>
    <m/>
    <x v="2"/>
    <m/>
  </r>
  <r>
    <n v="745"/>
    <s v="Start a new career in this field"/>
    <m/>
    <m/>
    <m/>
    <m/>
    <m/>
    <n v="43"/>
    <m/>
    <n v="7"/>
    <n v="40"/>
    <n v="6"/>
    <n v="1"/>
    <s v="Canada"/>
    <n v="0"/>
    <s v="hat"/>
    <m/>
    <s v="Machine learning for life"/>
    <m/>
    <n v="1"/>
    <s v="Educator / Instructor"/>
    <m/>
    <s v="Individual Contributor"/>
    <m/>
    <s v="Education"/>
    <m/>
    <n v="10"/>
    <m/>
    <s v="PhD"/>
    <m/>
    <m/>
    <m/>
    <s v="Machine Learning Engineer"/>
    <m/>
    <m/>
    <m/>
    <m/>
    <m/>
    <m/>
    <x v="1"/>
    <m/>
  </r>
  <r>
    <n v="746"/>
    <m/>
    <s v="Grow skills for my current role"/>
    <m/>
    <m/>
    <s v="General interest in the topic (personal growth and enrichment)"/>
    <m/>
    <n v="29"/>
    <m/>
    <n v="4"/>
    <n v="10"/>
    <n v="8"/>
    <n v="1"/>
    <s v="Singapore"/>
    <n v="1"/>
    <m/>
    <m/>
    <m/>
    <m/>
    <n v="1"/>
    <s v="Other"/>
    <m/>
    <s v="Individual Contributor"/>
    <m/>
    <s v="Education"/>
    <m/>
    <n v="12"/>
    <s v="Hackbright Academy"/>
    <s v="Bachelors"/>
    <m/>
    <m/>
    <m/>
    <s v="Machine Learning Engineer"/>
    <s v="Artificial Intelligence"/>
    <m/>
    <m/>
    <m/>
    <m/>
    <m/>
    <x v="1"/>
    <m/>
  </r>
  <r>
    <n v="747"/>
    <m/>
    <s v="Grow skills for my current role"/>
    <m/>
    <m/>
    <m/>
    <m/>
    <n v="25"/>
    <m/>
    <n v="7"/>
    <n v="30"/>
    <n v="12"/>
    <n v="0"/>
    <s v="Mexico"/>
    <n v="0"/>
    <s v="backpack"/>
    <m/>
    <s v="Machine learning for life"/>
    <m/>
    <n v="0"/>
    <m/>
    <m/>
    <m/>
    <m/>
    <m/>
    <m/>
    <m/>
    <m/>
    <s v="Bachelors"/>
    <m/>
    <m/>
    <s v="Data Analyst"/>
    <m/>
    <m/>
    <m/>
    <m/>
    <m/>
    <m/>
    <m/>
    <x v="4"/>
    <m/>
  </r>
  <r>
    <n v="748"/>
    <m/>
    <s v="Grow skills for my current role"/>
    <s v="Help move from academia to industry"/>
    <m/>
    <m/>
    <m/>
    <n v="25"/>
    <m/>
    <n v="7"/>
    <n v="40"/>
    <n v="10"/>
    <n v="4"/>
    <s v="China"/>
    <n v="1"/>
    <m/>
    <m/>
    <m/>
    <m/>
    <n v="1"/>
    <s v="Consulting"/>
    <m/>
    <s v="Manager"/>
    <m/>
    <s v="Technology &amp; Internet"/>
    <m/>
    <n v="1"/>
    <s v="indizen technologies"/>
    <s v="Bachelors"/>
    <m/>
    <m/>
    <s v="Data Analyst"/>
    <m/>
    <m/>
    <m/>
    <m/>
    <m/>
    <m/>
    <m/>
    <x v="1"/>
    <m/>
  </r>
  <r>
    <n v="749"/>
    <m/>
    <m/>
    <m/>
    <m/>
    <s v="General interest in the topic (personal growth and enrichment)"/>
    <m/>
    <n v="45"/>
    <m/>
    <n v="7"/>
    <n v="60"/>
    <n v="8"/>
    <n v="35"/>
    <s v="Japan"/>
    <n v="0"/>
    <s v="shoes (brand is TBD¦ probably Adidas or Puma)"/>
    <m/>
    <s v="Machine learning for life"/>
    <m/>
    <n v="1"/>
    <s v="Software Engineer"/>
    <m/>
    <s v="Individual Contributor"/>
    <m/>
    <s v="Healthcare and Pharmaceuticals"/>
    <m/>
    <n v="20"/>
    <s v="Roche Sequencing"/>
    <s v="Bachelors"/>
    <m/>
    <m/>
    <m/>
    <m/>
    <m/>
    <s v="Deep Learning Foundations"/>
    <m/>
    <m/>
    <m/>
    <m/>
    <x v="0"/>
    <m/>
  </r>
  <r>
    <n v="750"/>
    <m/>
    <m/>
    <m/>
    <m/>
    <s v="General interest in the topic (personal growth and enrichment)"/>
    <m/>
    <n v="31"/>
    <m/>
    <n v="8"/>
    <n v="45"/>
    <n v="12"/>
    <n v="12"/>
    <s v="US"/>
    <n v="0"/>
    <s v="hoodie"/>
    <m/>
    <s v="A quality life demands quality questions"/>
    <m/>
    <n v="1"/>
    <s v="Marketing"/>
    <m/>
    <s v="Individual Contributor"/>
    <m/>
    <s v="Entertainment &amp; Leisure"/>
    <m/>
    <n v="5"/>
    <s v="Asmodee North America"/>
    <s v="Bachelors"/>
    <m/>
    <m/>
    <m/>
    <m/>
    <m/>
    <s v="Deep Learning Foundations"/>
    <m/>
    <m/>
    <m/>
    <m/>
    <x v="1"/>
    <m/>
  </r>
  <r>
    <n v="751"/>
    <m/>
    <s v="Grow skills for my current role"/>
    <m/>
    <m/>
    <m/>
    <m/>
    <n v="26"/>
    <m/>
    <n v="7"/>
    <n v="100"/>
    <n v="7"/>
    <n v="10"/>
    <s v="Singapore"/>
    <n v="1"/>
    <m/>
    <m/>
    <m/>
    <m/>
    <n v="1"/>
    <s v="Data Scientist"/>
    <m/>
    <s v="Individual Contributor"/>
    <m/>
    <s v="Technology &amp; Internet"/>
    <m/>
    <n v="1"/>
    <s v="Amazon"/>
    <s v="Masters"/>
    <m/>
    <m/>
    <m/>
    <s v="Machine Learning Engineer"/>
    <m/>
    <m/>
    <m/>
    <m/>
    <m/>
    <m/>
    <x v="2"/>
    <m/>
  </r>
  <r>
    <n v="752"/>
    <s v="Start a new career in this field"/>
    <m/>
    <m/>
    <m/>
    <m/>
    <m/>
    <n v="33"/>
    <m/>
    <n v="6"/>
    <n v="25"/>
    <n v="14"/>
    <n v="1"/>
    <s v="Canada"/>
    <n v="1"/>
    <m/>
    <m/>
    <m/>
    <m/>
    <n v="1"/>
    <s v="Data Analyst"/>
    <m/>
    <s v="Individual Contributor"/>
    <m/>
    <s v="Insurance"/>
    <m/>
    <n v="1"/>
    <s v="The Hartford"/>
    <s v="Nanodegree Program"/>
    <m/>
    <m/>
    <s v="Data Analyst"/>
    <m/>
    <m/>
    <m/>
    <m/>
    <m/>
    <m/>
    <m/>
    <x v="2"/>
    <m/>
  </r>
</pivotCacheRecords>
</file>

<file path=xl/pivotCache/pivotCacheRecords4.xml><?xml version="1.0" encoding="utf-8"?>
<pivotCacheRecords xmlns="http://schemas.openxmlformats.org/spreadsheetml/2006/main" xmlns:r="http://schemas.openxmlformats.org/officeDocument/2006/relationships" count="753">
  <r>
    <n v="3"/>
    <n v="5"/>
    <m/>
    <s v="Set a schedule"/>
    <x v="0"/>
    <m/>
    <n v="10"/>
    <s v="Have weekly assignments"/>
    <m/>
    <s v="I love you guys!"/>
    <m/>
  </r>
  <r>
    <n v="3"/>
    <n v="3"/>
    <m/>
    <s v="Don't be afraid to push the results of the project further!"/>
    <x v="1"/>
    <m/>
    <n v="10"/>
    <s v="Nothing"/>
    <m/>
    <s v="Great survey!"/>
    <m/>
  </r>
  <r>
    <n v="20"/>
    <n v="15"/>
    <n v="15"/>
    <s v="work on it everyday"/>
    <x v="1"/>
    <m/>
    <n v="8"/>
    <s v="more help working through the courses"/>
    <s v="SAS"/>
    <m/>
    <m/>
  </r>
  <r>
    <n v="5"/>
    <n v="6"/>
    <n v="7"/>
    <s v="Do not procrastinate. This is fun."/>
    <x v="1"/>
    <m/>
    <n v="10"/>
    <s v="Feature podcasts. More meetings with renowned scientists/engineers/founders."/>
    <s v="self-driving cars."/>
    <m/>
    <m/>
  </r>
  <r>
    <n v="2"/>
    <n v="1"/>
    <n v="1"/>
    <s v="None"/>
    <x v="1"/>
    <m/>
    <n v="5"/>
    <s v="More in depth information and theory"/>
    <s v="Advanced Deep learning, attention, and complex seq2seq (ie without contrib.seq2seq"/>
    <m/>
    <m/>
  </r>
  <r>
    <n v="3"/>
    <n v="4"/>
    <n v="5"/>
    <s v="Dedication is a must"/>
    <x v="0"/>
    <m/>
    <n v="10"/>
    <s v="Nothing"/>
    <m/>
    <m/>
    <m/>
  </r>
  <r>
    <n v="6"/>
    <n v="4"/>
    <n v="5"/>
    <s v="Ask for help. "/>
    <x v="1"/>
    <m/>
    <n v="10"/>
    <s v="Some classes could benefit from more hands on practice. For example, the intro to deep learning class is very hands on. I think other classes would benefit from being developed with a similar approach."/>
    <m/>
    <s v="No"/>
    <m/>
  </r>
  <r>
    <n v="11"/>
    <n v="6"/>
    <n v="50"/>
    <s v="Try to make the best out of it. Try to do some research of your own outside the class materials and lectures."/>
    <x v="1"/>
    <m/>
    <n v="8"/>
    <s v="Give more information about employment statistics after taking nanodegree."/>
    <s v="Docker."/>
    <s v="I think you are doing an amazing job. Really like how you have redisigned the classroom. Still, I would appreciate more transparency in terms of job positioning after nanodegree."/>
    <m/>
  </r>
  <r>
    <n v="6"/>
    <n v="5"/>
    <n v="80"/>
    <s v="Keep it ticking over - even if just 15 minutes to keep progressing."/>
    <x v="1"/>
    <m/>
    <n v="9"/>
    <s v="More UK meetups"/>
    <m/>
    <m/>
    <m/>
  </r>
  <r>
    <n v="5"/>
    <n v="5"/>
    <n v="5"/>
    <s v="Watch the videos over and over again, you'll get more out of it each time."/>
    <x v="1"/>
    <m/>
    <n v="10"/>
    <s v="Some of the content was ported from another course.  It helps to have courses developed individually with the instructors in full control.  Guests were great, but randomly adding instructors and unfamiliar content formats was a negative."/>
    <s v="AI"/>
    <s v="You're wonderful!"/>
    <m/>
  </r>
  <r>
    <n v="6"/>
    <n v="6"/>
    <n v="8"/>
    <s v="frequently check the forum"/>
    <x v="1"/>
    <m/>
    <n v="10"/>
    <s v="more assignments"/>
    <s v="no"/>
    <s v="No"/>
    <m/>
  </r>
  <r>
    <n v="0"/>
    <n v="0"/>
    <m/>
    <m/>
    <x v="0"/>
    <m/>
    <n v="9"/>
    <s v="ask for own motivation, try to tailor course on this (solve my own problems in projects)"/>
    <s v="programming: best practices, overview best api's/services to use"/>
    <m/>
    <m/>
  </r>
  <r>
    <n v="30"/>
    <n v="20"/>
    <n v="2"/>
    <s v="Don't waste too much time taking notes and focus on understanding what is happening. You will be able to access the material of the course even afterwards "/>
    <x v="1"/>
    <m/>
    <n v="10"/>
    <s v="more nanodegrees!"/>
    <s v="I'm happy with the current range of offers"/>
    <s v="maybe more practice projects, those are great"/>
    <m/>
  </r>
  <r>
    <n v="4"/>
    <n v="1"/>
    <n v="90"/>
    <s v="Never give up"/>
    <x v="1"/>
    <m/>
    <n v="8"/>
    <s v="More content"/>
    <s v="Javascript development (Node.js)"/>
    <s v="You guys do a good job, keep it up"/>
    <m/>
  </r>
  <r>
    <n v="2"/>
    <n v="4"/>
    <n v="10"/>
    <s v="live help is more helpful than mentor"/>
    <x v="0"/>
    <m/>
    <n v="10"/>
    <s v="Live help plz"/>
    <s v="None"/>
    <s v="None"/>
    <m/>
  </r>
  <r>
    <n v="6"/>
    <n v="6"/>
    <n v="16"/>
    <s v="Be constant and stay motivated"/>
    <x v="1"/>
    <m/>
    <n v="10"/>
    <s v="It's already awesome!"/>
    <s v="Clean Code"/>
    <s v="Udacity is awesome!"/>
    <m/>
  </r>
  <r>
    <n v="6"/>
    <n v="4"/>
    <n v="120"/>
    <s v="Set a weekly goal"/>
    <x v="2"/>
    <s v="AI-Class"/>
    <n v="8"/>
    <s v=" "/>
    <m/>
    <m/>
    <m/>
  </r>
  <r>
    <n v="8"/>
    <n v="3"/>
    <n v="10"/>
    <s v="Projects are supposed to be challenging. Keep a good attitude and know how to manage frustration."/>
    <x v="2"/>
    <s v="I don't remember"/>
    <n v="8"/>
    <s v="I think that some courses are really good while others can do much better."/>
    <s v="Updated courses on web development. "/>
    <s v="You're cool!"/>
    <m/>
  </r>
  <r>
    <n v="12"/>
    <n v="6"/>
    <n v="12"/>
    <s v="Type out code bit by bit, run in and get a feel for what is happening."/>
    <x v="1"/>
    <m/>
    <n v="10"/>
    <s v="Udacity is best learning institution I have attended."/>
    <s v="Deep learning for art"/>
    <s v="Udacity is great."/>
    <m/>
  </r>
  <r>
    <n v="6"/>
    <n v="3"/>
    <n v="15"/>
    <s v="Set aside time for it and be rigorous."/>
    <x v="3"/>
    <m/>
    <n v="10"/>
    <s v="Maybe more grand-scale projects bringing together skills from multiple courses "/>
    <m/>
    <s v="No. keep being awesome!"/>
    <m/>
  </r>
  <r>
    <n v="6"/>
    <n v="6"/>
    <n v="20"/>
    <s v="eventually you will need to use git, github and stackoverflow so try to make a start"/>
    <x v="1"/>
    <m/>
    <n v="8"/>
    <s v="more recruiters in Europe"/>
    <s v="C++"/>
    <m/>
    <m/>
  </r>
  <r>
    <n v="2"/>
    <n v="2"/>
    <n v="6"/>
    <s v="Utilize mobile app"/>
    <x v="2"/>
    <s v="World of Watson , IBM"/>
    <n v="8"/>
    <s v="Companion books"/>
    <m/>
    <m/>
    <m/>
  </r>
  <r>
    <n v="2"/>
    <n v="4"/>
    <n v="4"/>
    <s v="_x000a_"/>
    <x v="3"/>
    <m/>
    <n v="9"/>
    <s v="I don't like the mentor constantly nagging when logging in. I'd like to deactivate that feature."/>
    <m/>
    <m/>
    <m/>
  </r>
  <r>
    <n v="4"/>
    <n v="4"/>
    <n v="10"/>
    <s v="Persist"/>
    <x v="1"/>
    <m/>
    <n v="8"/>
    <s v="Better career services "/>
    <s v="Spark"/>
    <m/>
    <m/>
  </r>
  <r>
    <n v="3"/>
    <n v="4"/>
    <n v="7"/>
    <s v="Watch videos multiple times and watch them often"/>
    <x v="1"/>
    <m/>
    <n v="9"/>
    <s v="Not sure, I am very happy so far"/>
    <s v="Deep reinforcement learning - please make a nano degree for it. More specialized AI/DL programs would be awesome"/>
    <s v="Please continue making cutting edge AI/DL programs even if you have to make them as you go along"/>
    <m/>
  </r>
  <r>
    <n v="12"/>
    <n v="5"/>
    <n v="8"/>
    <s v="It will be a lot of work.  Find other people through Slack or LinkedIn that you can chat with and stay motivated.  Definitely a great way to learn the basics/foundations of what you're trying to do."/>
    <x v="0"/>
    <m/>
    <n v="8"/>
    <s v="The mentor experience wasn't great.  I think some of the projects gave too much boiler plate code/helper functions so that it was hard to 1) really feel like you were coding the 'solution' and 2) hard to figure out what all is going on and how it's really working"/>
    <s v="I think you guys offer a lot of cool stuff.  I can't think of anything that isn't already available."/>
    <s v="No, overall it's been a positive experience."/>
    <m/>
  </r>
  <r>
    <n v="0"/>
    <n v="0"/>
    <m/>
    <m/>
    <x v="0"/>
    <m/>
    <n v="8"/>
    <s v="currently nothing"/>
    <s v="Chatbots"/>
    <s v="thanks for your offerings!"/>
    <m/>
  </r>
  <r>
    <n v="6"/>
    <n v="5"/>
    <n v="500"/>
    <s v="Keep more focus"/>
    <x v="1"/>
    <m/>
    <n v="7"/>
    <s v="more project oritented videos"/>
    <s v="Udemy, Books"/>
    <s v="None"/>
    <m/>
  </r>
  <r>
    <n v="4"/>
    <n v="2"/>
    <n v="2"/>
    <s v="Seek help from slack or Udacity forum"/>
    <x v="1"/>
    <m/>
    <n v="10"/>
    <s v="Some courses have lots of repetitive material. It could be overwhelming to see that you have 4 hours of videos to watch, while maybe 30-40% of it is repeating material from previous lectures"/>
    <s v="I want to take the AI nano degree"/>
    <m/>
    <m/>
  </r>
  <r>
    <n v="4"/>
    <n v="4"/>
    <n v="6"/>
    <s v="Community is the corner stone of success! Ask any question you've got in your mind and things will flow smoothly :)"/>
    <x v="1"/>
    <m/>
    <n v="10"/>
    <s v="Keep the quality high! Don't try to over advertise your programs like happened in the Deep Learning Nanodegree. Be truthful and keep up the good work!"/>
    <s v="IoT and Machine Learning applied to Healthcare."/>
    <m/>
    <m/>
  </r>
  <r>
    <n v="6"/>
    <n v="4"/>
    <n v="8"/>
    <s v="Helps to have a little bit of background in the nanodegree you are pursuing. Do some homework before you get started (python, tensorflow for deep learning)"/>
    <x v="1"/>
    <m/>
    <n v="7"/>
    <s v="Specifically for deep learning, have a tensorflow primer."/>
    <m/>
    <m/>
    <m/>
  </r>
  <r>
    <n v="15"/>
    <n v="15"/>
    <n v="20"/>
    <s v="Keep at it"/>
    <x v="1"/>
    <m/>
    <n v="8"/>
    <s v="more content for the AI nano-degree"/>
    <s v="not sure"/>
    <m/>
    <m/>
  </r>
  <r>
    <n v="4"/>
    <n v="15"/>
    <n v="20"/>
    <s v="Just do it!"/>
    <x v="1"/>
    <m/>
    <n v="10"/>
    <s v="Add more projects. Add more challenging contents. "/>
    <s v="Natural language processing"/>
    <s v="No"/>
    <m/>
  </r>
  <r>
    <n v="6"/>
    <n v="6"/>
    <n v="60"/>
    <s v="Just never give up, keep on learning new things and always look forward to new things."/>
    <x v="0"/>
    <m/>
    <n v="9"/>
    <s v="Nothing all is fine"/>
    <s v="I really wanted deep learning  earlier but it was released soon"/>
    <m/>
    <m/>
  </r>
  <r>
    <n v="3"/>
    <n v="2"/>
    <n v="15"/>
    <s v="Enjoy it! Be sure to interact on the forums. You learn most by talking about things you want to learn"/>
    <x v="1"/>
    <m/>
    <n v="8"/>
    <s v="Help students to become better freelancers"/>
    <s v="Deep Learning"/>
    <m/>
    <m/>
  </r>
  <r>
    <n v="5"/>
    <n v="5"/>
    <n v="5"/>
    <s v="Don't skip any lesson :) Every lesson has some valuable information for you , though you may be an expert in that area"/>
    <x v="1"/>
    <m/>
    <n v="8"/>
    <s v="Better Project, ask the students to do more on project"/>
    <s v="add niche areas in deep learning into AI course :)"/>
    <s v="Try to improve the projects by giving more to students"/>
    <m/>
  </r>
  <r>
    <n v="4"/>
    <n v="6"/>
    <n v="12"/>
    <s v="Do it to learn something new, not to use it on your resume for a new job."/>
    <x v="0"/>
    <m/>
    <n v="10"/>
    <s v="It's awesome right now."/>
    <s v="Drones"/>
    <m/>
    <m/>
  </r>
  <r>
    <n v="6"/>
    <n v="6"/>
    <n v="6"/>
    <s v="Do a piece of work everyday, even if it is just one video"/>
    <x v="1"/>
    <m/>
    <n v="10"/>
    <s v="Nothing, I am very happy"/>
    <m/>
    <s v="Thank you. You really deliver high quality content and I already learned a lot"/>
    <m/>
  </r>
  <r>
    <n v="6"/>
    <n v="3"/>
    <n v="5"/>
    <s v="Working Hard and practice"/>
    <x v="1"/>
    <m/>
    <n v="10"/>
    <s v="lower price"/>
    <s v="None"/>
    <s v="Please lower the price"/>
    <m/>
  </r>
  <r>
    <n v="5"/>
    <n v="5"/>
    <n v="24"/>
    <s v="Understand your curriculum, complete your projects side by side (i.e. regularly) and search for existing applications of what your learned today."/>
    <x v="0"/>
    <m/>
    <n v="9"/>
    <s v="Do not send promotional emails of already completed Nanodegree to graduates. "/>
    <s v="Computer Network and Architecture Nanodegree"/>
    <s v="Try to send periodical reminders (gentle :) ) to students who have not visited the classroom in X days/weeks. Provided some motivation indicating what kind of knowledge (applications, the importance of the topic) can be gained by learning the next topic in their curriculum. "/>
    <m/>
  </r>
  <r>
    <n v="6"/>
    <n v="6"/>
    <n v="12"/>
    <s v="Keep notes! "/>
    <x v="1"/>
    <m/>
    <n v="10"/>
    <s v="I can't think of anything "/>
    <m/>
    <m/>
    <m/>
  </r>
  <r>
    <n v="5"/>
    <n v="2"/>
    <n v="4"/>
    <s v="Make it part of your routine"/>
    <x v="1"/>
    <m/>
    <n v="10"/>
    <s v="Nothing - you guys (and girls) are doing an amazing job! Keep it up."/>
    <s v="Machine Learning for Computer Security, Computational Creativity, Robotics. "/>
    <s v="Nope"/>
    <m/>
  </r>
  <r>
    <n v="4"/>
    <n v="4"/>
    <n v="8"/>
    <s v="Be on time."/>
    <x v="1"/>
    <m/>
    <n v="7"/>
    <s v="Reducing cost and elaborate course materials to University standards."/>
    <s v="None for now."/>
    <s v="Expected Job interviews. Still waiting!"/>
    <m/>
  </r>
  <r>
    <n v="5"/>
    <n v="6"/>
    <n v="40"/>
    <s v="Classes are definitely not boring._x000a_One on one feedback on assignments if the most useful part of the program"/>
    <x v="1"/>
    <m/>
    <n v="9"/>
    <s v="Podcasts"/>
    <s v="Blockchain, Cryptography, Advanced Data Visualization "/>
    <s v="Verifiable certificate link like in Coursera, edx"/>
    <m/>
  </r>
  <r>
    <n v="6"/>
    <n v="6"/>
    <n v="20"/>
    <s v="Make sure that you stay on top of your own self designated timelines because the 12 months to receive back the half tuition will sneak up. Continue to stay motivated throughout the entire program!"/>
    <x v="1"/>
    <m/>
    <n v="10"/>
    <s v="I think an improvement could be the one on one coaching sessions. I set up a few during one of my projects and the instructor was very late to both sessions that I attended and seemed to just rush through the process. I was able to get the information I needed, however it was somewhat frustrating that I felt like he was just trying to get the session done without helping to coach."/>
    <m/>
    <s v="I think overall the program has been great! I have reached out a few times in regards to the tuition reimbursement and haven't received much communication except to fill out a form so I think that the process for that reimbursement could be improved!"/>
    <m/>
  </r>
  <r>
    <n v="10"/>
    <n v="5"/>
    <n v="20"/>
    <s v="Focus on the projects more than watching the content, or rather, let getting stuck in the projects guide you to study materials. "/>
    <x v="0"/>
    <m/>
    <n v="6"/>
    <s v="More hands-on careers services engagement and reflection built into the process. The few weeks I had engaging with a mentor in the MLND were a bright light in this direction. "/>
    <s v="AWS - building pipelines, scaling storage"/>
    <m/>
    <m/>
  </r>
  <r>
    <n v="6"/>
    <n v="6"/>
    <n v="80"/>
    <s v="&lt;none&gt;"/>
    <x v="0"/>
    <m/>
    <n v="7"/>
    <s v="Pair employers and candidates."/>
    <s v="Automated trading"/>
    <s v="No."/>
    <m/>
  </r>
  <r>
    <n v="12"/>
    <n v="6"/>
    <n v="140"/>
    <s v="Don't be afraid by the task. Try to learn, search online, don't be afraid to ask, there are no stupid questions"/>
    <x v="1"/>
    <m/>
    <n v="7"/>
    <s v="Ticket are badly handled. At the end of my nanodegree, I submitted a ticket on May 13 (7:45 PM PDT), to cancel my Self-Driving Car Nanodegree._x000a_Here was my message:_x000a_-------_x000a_Hi,_x000a__x000a_I was planning to do the Self-Driving Car Nanodegree and AI Nanodegree in the same time but some changes in my professional life reduced my availability._x000a_I paid to join the Self-Driving Car Nanodegree that starts on May 25, 2017 the April 08, 2017 and I would like to get a full refund._x000a_I prefer to focus on the Artificial Intelligence Nanodegree and will probably do the Artificial Intelligence Nanodegree later once the first one will be finished._x000a_-----_x000a__x000a_At the end, I was withdraw from BOTH nanodegree._x000a_I rated the support as Bad, hoping to have more details and an apologize for the mistake but I got nothing...."/>
    <s v="Big Data"/>
    <s v="Please allow me to get the $100 discount to the AI nanodegree that I lost thank to Meghan Spray that don't know how to read a ticket...."/>
    <m/>
  </r>
  <r>
    <n v="4"/>
    <n v="2"/>
    <n v="10"/>
    <s v="Keep at it"/>
    <x v="1"/>
    <m/>
    <n v="8"/>
    <s v="Be cheaper"/>
    <m/>
    <m/>
    <m/>
  </r>
  <r>
    <n v="6"/>
    <n v="6"/>
    <n v="15"/>
    <s v="go for it! there's always a nanodegree for your skill level"/>
    <x v="1"/>
    <m/>
    <n v="10"/>
    <s v="nothing"/>
    <s v="bitcoin blockchains cryprography"/>
    <s v="thanks!"/>
    <m/>
  </r>
  <r>
    <n v="4"/>
    <n v="4"/>
    <n v="10"/>
    <s v="Work hard"/>
    <x v="1"/>
    <m/>
    <n v="10"/>
    <s v="More courses"/>
    <s v="All"/>
    <s v="No"/>
    <m/>
  </r>
  <r>
    <n v="4"/>
    <n v="6"/>
    <n v="4"/>
    <s v="Complete every module in advance."/>
    <x v="0"/>
    <m/>
    <n v="10"/>
    <s v="Greater analytical treatment of topics with derivations etc"/>
    <s v="NLP"/>
    <s v="I was hoping to get a job through Udacity...outside India...maybe US or Canada. But that didn't happen. "/>
    <m/>
  </r>
  <r>
    <n v="5"/>
    <n v="4"/>
    <n v="10"/>
    <s v="Udacity is a place to learn. I remember what i was back 1 year where i had no knowledge about computer science except the data structures and algorithms due to my electrical branch where all the core computer subjects werent taught. It was Udacity which introduced me to the world of android development and got me selected for this years GSOC. Kudos Udacity!"/>
    <x v="4"/>
    <m/>
    <n v="10"/>
    <s v="I would expect Udacity to become more active in India as over here finding a job is a challenge which i think with great minds like Sebastian Thrun can be overcomed. Rest the teaching materials are fantastic and i always look for Udacity for new material to get me more experienced with a particular field."/>
    <s v="I would like to learn especially the core subjects in computer science which i wasnt taught at college."/>
    <s v="Great workl Udacity! I would like Udacity to indulge me more with the outside world. i know they started with Udacity blitz but this initiative is only allowing great developers to get better. Average developers like me dont get a fair chance to learn which i think can be improved with time."/>
    <m/>
  </r>
  <r>
    <n v="4"/>
    <n v="4"/>
    <n v="17"/>
    <s v="Nanodegree is one of the best ways you can learn anything. Just don't stop after watching a video, go ahead explore more, dive more and feel what you are studying! "/>
    <x v="0"/>
    <m/>
    <n v="10"/>
    <s v="Better ways of providing job opportunities to students like me in India"/>
    <s v="Advanced Algorithms and Data Structures "/>
    <s v="Nope, you guys are just perfect! "/>
    <m/>
  </r>
  <r>
    <n v="3"/>
    <n v="4"/>
    <n v="10"/>
    <s v="Allocate time for consistent study. It is very easy to drop out of routine. "/>
    <x v="1"/>
    <m/>
    <n v="10"/>
    <s v="I had by far the best experience in online learning with Udacity! If I will find something that is worth changing I will let you know :)"/>
    <s v="Big data engineer nano degree with comprehensive coverage of open source tools in Hadoop ecosystem would be very nice."/>
    <s v="Great job, guys!"/>
    <m/>
  </r>
  <r>
    <n v="4"/>
    <n v="2"/>
    <n v="3"/>
    <s v="Find a window of time for study and stick with it"/>
    <x v="1"/>
    <m/>
    <n v="10"/>
    <s v="Been able to be recruited by tech companies through Udacity. I haven't experienced this so far."/>
    <s v="Nothing comes to mind, yet."/>
    <s v="Totally related to the AIND: I have the feeling that the topics are not successfully linked together in the program. Things like minimax, HMM, CNNs, etc. are never used together in one big project. I expected the Capstone to do something like that, link everything together."/>
    <m/>
  </r>
  <r>
    <n v="0"/>
    <n v="0"/>
    <m/>
    <m/>
    <x v="0"/>
    <m/>
    <n v="10"/>
    <s v="all good"/>
    <s v="i'm fine with what i have so far"/>
    <s v="you are super guys. just proceed this way"/>
    <m/>
  </r>
  <r>
    <n v="30"/>
    <n v="30"/>
    <n v="24"/>
    <s v="Stay hungry Stay Foolish"/>
    <x v="1"/>
    <m/>
    <n v="10"/>
    <s v="_x000a_"/>
    <s v="_x000a_"/>
    <s v="Please setup more friendly environment for those nonEnglish speaker, especially 1 on 1."/>
    <m/>
  </r>
  <r>
    <n v="6"/>
    <n v="5"/>
    <n v="15"/>
    <s v="practice and deep learning of each topics"/>
    <x v="5"/>
    <m/>
    <n v="9"/>
    <s v="more mobile based solutions to keep people engaged while they are on travel"/>
    <s v="Angular, Ionic, robotic process automation, preact"/>
    <m/>
    <m/>
  </r>
  <r>
    <n v="10"/>
    <n v="12"/>
    <n v="80"/>
    <s v="Study everyday!"/>
    <x v="0"/>
    <m/>
    <n v="10"/>
    <s v="I don't know"/>
    <s v="Spark"/>
    <m/>
    <m/>
  </r>
  <r>
    <n v="6"/>
    <n v="6"/>
    <n v="4"/>
    <s v="Internet is a wonderful resource. And best to learn how to figure out how to do stuff on your own."/>
    <x v="0"/>
    <m/>
    <n v="10"/>
    <s v="I would say more DL in the ML class but now you have a specific DL/AI nanodegree so already solved."/>
    <s v="Would be good to have sub-courses on different DL approaches (RNN, GANs, etc)."/>
    <s v="Not really - think Udacity is pretty great. Especially the hands on homework assignments."/>
    <m/>
  </r>
  <r>
    <n v="12"/>
    <n v="12"/>
    <n v="8"/>
    <s v="Learn"/>
    <x v="1"/>
    <m/>
    <n v="8"/>
    <s v="Don't know"/>
    <s v="Advanced Machine Learning"/>
    <s v="no"/>
    <m/>
  </r>
  <r>
    <n v="0"/>
    <n v="0"/>
    <m/>
    <m/>
    <x v="2"/>
    <s v="Old AI Mooc student"/>
    <n v="8"/>
    <s v="Tailor made nanodegrees, ability to choose terms from different nanodegrees only the parts I need and not have to repeat things I know"/>
    <s v="Information security topics"/>
    <m/>
    <m/>
  </r>
  <r>
    <n v="10"/>
    <n v="6"/>
    <n v="20"/>
    <s v="Go ahead, keep going"/>
    <x v="1"/>
    <m/>
    <n v="10"/>
    <s v="It is great for me"/>
    <s v="Hardware for robotics"/>
    <s v="No"/>
    <m/>
  </r>
  <r>
    <n v="5"/>
    <n v="5"/>
    <n v="100"/>
    <s v="be persistent kids!"/>
    <x v="1"/>
    <m/>
    <n v="10"/>
    <s v="discounts!"/>
    <s v="deep learning"/>
    <s v="no"/>
    <m/>
  </r>
  <r>
    <n v="6"/>
    <n v="2"/>
    <n v="2"/>
    <s v="commit to the program and make time for it even if you're busy with work and life."/>
    <x v="1"/>
    <m/>
    <n v="10"/>
    <s v="More choices for office hours"/>
    <s v="technical interview questions, key concepts to master in CS or any sub-field, coverage of new trends and tech (i.e.  Kotlin for android app dev)"/>
    <m/>
    <m/>
  </r>
  <r>
    <n v="20"/>
    <n v="2"/>
    <n v="48"/>
    <s v="Take your time with the mini labs and questions especially programming oriented items"/>
    <x v="2"/>
    <s v="reddit"/>
    <n v="10"/>
    <s v="Perhaps more active engagement or encouragement from Udacity, ie if you have not logged in a few days/weeks. Or setup regular calls/checkins would be motivating."/>
    <s v="Deep learning"/>
    <m/>
    <m/>
  </r>
  <r>
    <n v="6"/>
    <n v="10"/>
    <n v="240"/>
    <s v="Just keep at it.  Don't give up or feel like you aren't smart enough - especially on the deep learning projects."/>
    <x v="0"/>
    <m/>
    <n v="7"/>
    <s v="organize local meet ups in large cities so students could work together"/>
    <s v="statistics"/>
    <s v="It was hard to contact payments and billing to get responses to payment related questions and to get receipts."/>
    <m/>
  </r>
  <r>
    <n v="8"/>
    <n v="2"/>
    <n v="2"/>
    <s v="Don't get too bogged down by coding . Coding design patterns are quite standard across DLND. Focus more on why a neural network is design in sample exercuses and lessons "/>
    <x v="1"/>
    <m/>
    <n v="9"/>
    <s v="DLND can be taught using Keras and not tensorflow . Keras is far easier to code and understand"/>
    <s v="Blockchain"/>
    <s v="I felt the unit on RNN still needs some work . For example I found it hard to understand how did LSTM solve the problem of vanishing gradient descent . Also for people outside US , ama sessions were not very useful as many times my questions on ama channel , posted after office hours of Matt as I am in a different time zone , remained unanswered ._x000a__x000a_My best part of learning was with Andrew Trask. I wish we can see more of him in future DLND course "/>
    <m/>
  </r>
  <r>
    <n v="6"/>
    <n v="6"/>
    <n v="5"/>
    <s v="keep learning every day. Do not stop do not cheat"/>
    <x v="2"/>
    <s v="website"/>
    <n v="9"/>
    <s v="a new world"/>
    <s v="tensorflow deep learning"/>
    <s v="push more new couese"/>
    <m/>
  </r>
  <r>
    <n v="6"/>
    <n v="10"/>
    <n v="40"/>
    <s v="Try something new, ask for help when you are stuck, read a lot"/>
    <x v="1"/>
    <m/>
    <n v="10"/>
    <s v="Do more nanodegree and continue with the high quality courses, also more reading lessons and quizzes"/>
    <s v="Ai, self driving cars, web development, etc"/>
    <m/>
    <m/>
  </r>
  <r>
    <n v="6"/>
    <n v="3"/>
    <n v="10"/>
    <s v="Just do it!!"/>
    <x v="2"/>
    <s v="Tech news"/>
    <n v="10"/>
    <s v="Provide more opportunities to get exposure to employers  ."/>
    <s v="Design, Finance."/>
    <s v="No"/>
    <m/>
  </r>
  <r>
    <n v="4"/>
    <n v="1"/>
    <n v="4"/>
    <s v="Actually take the quizzes, don't just look at the answers. Be active on the Slack channel if you have questions. Read the text!"/>
    <x v="1"/>
    <m/>
    <n v="8"/>
    <s v="Not much. It is honestly a very well designed program from top to bottom."/>
    <s v="A practical machine learning course that is very focused on learning the ins and outs of Tensorflow and other leading edge APIs. I think the Kaggle backed project maybe some of that but I'm not sure."/>
    <s v="Thank you for Udacity! It's great!"/>
    <m/>
  </r>
  <r>
    <n v="2"/>
    <n v="4"/>
    <n v="72"/>
    <s v="When you are hesitate to continue the lecture, always remember you did it in the first place"/>
    <x v="4"/>
    <m/>
    <n v="10"/>
    <s v="The site is too heavy and sometimes takes long time to load the content"/>
    <s v="Reinforcement learning"/>
    <s v="It would be nice to have a full-time course instructor. The instructor that I had in AI nanodegree is amazingly helpful and smart, but sometimes it took him a while to reply."/>
    <m/>
  </r>
  <r>
    <n v="3"/>
    <n v="3"/>
    <n v="30"/>
    <s v="stay motivated and don't panic if you don't get it in the first reading.Revisit videos till you get it."/>
    <x v="1"/>
    <m/>
    <n v="8"/>
    <s v="More scholarships for nanodegrees"/>
    <s v="NLP nanodegree"/>
    <m/>
    <m/>
  </r>
  <r>
    <n v="15"/>
    <n v="15"/>
    <n v="15"/>
    <s v="Try it, ask questions and you are ready."/>
    <x v="1"/>
    <m/>
    <n v="9"/>
    <s v="more not that technical programs"/>
    <s v="maybe a specialised program using Google Analytics in combination with e.g. Facebook Insights, etc."/>
    <s v="go on. you do a good job. PS: I couldn't find a website of the Swag. So the survey is maybe not all right."/>
    <m/>
  </r>
  <r>
    <n v="10"/>
    <n v="5"/>
    <n v="10"/>
    <s v="allocate 1-2 hours daily toward finishing your nanodegree "/>
    <x v="1"/>
    <m/>
    <n v="10"/>
    <s v="create advanced Machine Learning / Artificial Intelligence nanodegrees with less lectures / theory but a lot more real-life application projects."/>
    <s v="Angular 4"/>
    <s v="I hope Udacity can organize Meetups in local cities to talk about new technology and network with Udacity staff and other students/graduates."/>
    <m/>
  </r>
  <r>
    <n v="3"/>
    <n v="5"/>
    <n v="25"/>
    <s v="At some point time will become very limited. If you want to climb that platue it might be a good thing to know beforehand why exactly you want this nanodegree and if that's worth the struggle. "/>
    <x v="1"/>
    <m/>
    <n v="8"/>
    <s v="For the capstone project I was not quite sure what is expected from me. I kinda struggled between writing a project paper or a scientific paper like in university. "/>
    <s v="Applying technology to different industries "/>
    <s v="You are doing great! "/>
    <m/>
  </r>
  <r>
    <n v="20"/>
    <n v="20"/>
    <n v="20"/>
    <s v="Check the forums. Review old material to really embed it into your mind."/>
    <x v="1"/>
    <m/>
    <n v="9"/>
    <s v="ALWAYS HAVE FORUMS. The Robotics Slack is so messy and cluttered."/>
    <s v="Automation, testing, best practices, software development practices."/>
    <s v="I love Udacity. "/>
    <m/>
  </r>
  <r>
    <n v="3"/>
    <n v="3"/>
    <n v="10"/>
    <s v="Do as much as you can when you have time!"/>
    <x v="1"/>
    <m/>
    <n v="10"/>
    <s v="Improve some ND's course material, in particular MLND, since the course material is pieced together from various sources instead of originally developed."/>
    <s v="big data technologies should be included as part of DAND"/>
    <s v="I love Udacity!!!"/>
    <m/>
  </r>
  <r>
    <n v="4"/>
    <n v="6"/>
    <n v="4"/>
    <s v="Study hard and prepare early"/>
    <x v="1"/>
    <m/>
    <n v="10"/>
    <s v="get more job opportunties for students"/>
    <s v="self-driving car"/>
    <s v="no"/>
    <m/>
  </r>
  <r>
    <n v="20"/>
    <n v="5"/>
    <n v="48"/>
    <s v="Pace yourself. 90 minutes daily , 6 days a week is all the time you need to complete a nanodegree"/>
    <x v="1"/>
    <m/>
    <n v="10"/>
    <s v="Include a few real industry problems for the nanodegree graduates. This way , they will be applying their knowledge to a real life problem and if the employer likes the solution, he can hire the graduate.This way ,both the graduate and the employer benefit and udacity will be credited for creating such a skilled ecosystem"/>
    <s v="I would like to learn advanced alteryx. A lot of tools are still not covered in the business analyst course. I would like a follow up course, to cover more advanced tools and concepts."/>
    <s v="No"/>
    <m/>
  </r>
  <r>
    <n v="10"/>
    <n v="6"/>
    <n v="10"/>
    <s v="Spend enough time, ask people if you get stucked"/>
    <x v="1"/>
    <m/>
    <n v="10"/>
    <s v="Mentor in the program should spend more time on students. They should be more professional. For me, I asked questions several times, but my mentor never replied. "/>
    <s v="Biology"/>
    <s v="Mentor should be better."/>
    <m/>
  </r>
  <r>
    <n v="6"/>
    <n v="6"/>
    <n v="12"/>
    <s v="Be sure to have a minimal amount of coding fluency before enrolling."/>
    <x v="1"/>
    <m/>
    <n v="10"/>
    <s v="I think the networking and career services can still be improved for Non US based students"/>
    <s v="More advanced and more theoretical machine learning"/>
    <s v="I think Udacity is a great resource, keep up the good work!"/>
    <m/>
  </r>
  <r>
    <n v="3"/>
    <n v="4"/>
    <n v="15"/>
    <s v="Be resourceful and don't stick to one channel for help: check forums, ask 1:1 mentors, search slack channels, ask during AMAs, etc"/>
    <x v="2"/>
    <s v="I dont remember"/>
    <n v="8"/>
    <s v="Somehow provide better time estimates of course projects (and optional labs) to help students know how to budget time (&quot;level of difficulty&quot; star rating?, est. time required?, student testimonial on the difficulty? etc..)"/>
    <s v="Product Management"/>
    <s v="Help students better understand the resources available to them -- it can be overwhelming to navigate &quot;when to ask&quot; the slack channel vs. 1:1 mentor vs. 1:1 career counselor vs. AMA vs. forum vs. etc"/>
    <m/>
  </r>
  <r>
    <n v="0"/>
    <n v="0"/>
    <m/>
    <m/>
    <x v="1"/>
    <m/>
    <n v="9"/>
    <s v="Noting down my own understanding is a core part of my learning. I usually write it down. But it would be awesome if i have a notes section for each lecture (a Textarea) where i can scribble down whatever i want. That way i can ensure that i go through my own notes before replaying that lecture on a future date"/>
    <s v="Advanced Linear Algebra and Advanced probability and statistics"/>
    <s v="I am glad to learn from Udacity. "/>
    <m/>
  </r>
  <r>
    <n v="25"/>
    <n v="10"/>
    <n v="25"/>
    <s v=" "/>
    <x v="2"/>
    <s v="News Sites"/>
    <n v="10"/>
    <s v=" "/>
    <s v="Advanced Deep Learning Course"/>
    <m/>
    <m/>
  </r>
  <r>
    <n v="4"/>
    <n v="6"/>
    <n v="7"/>
    <s v="Don't be afraid to ask for help from other students"/>
    <x v="2"/>
    <s v="Twiml podcast"/>
    <n v="6"/>
    <s v="Polish the lessons"/>
    <s v="Machine learning"/>
    <m/>
    <m/>
  </r>
  <r>
    <n v="3"/>
    <n v="5"/>
    <n v="80"/>
    <s v="Learn with others, learn regularly, set a schedule"/>
    <x v="1"/>
    <m/>
    <n v="9"/>
    <s v="Help/push people who are stuck or havent invested time"/>
    <s v="Freelancing"/>
    <s v="You guys rock!"/>
    <m/>
  </r>
  <r>
    <n v="8"/>
    <n v="6"/>
    <n v="10"/>
    <s v="Do anything practically what you learn in theory"/>
    <x v="1"/>
    <m/>
    <n v="9"/>
    <s v="Having live many live sessions would be great"/>
    <s v="Analytics using spark"/>
    <s v="Adding comments section for videos in classroom makes learning more interactive"/>
    <m/>
  </r>
  <r>
    <n v="6"/>
    <n v="5"/>
    <n v="7"/>
    <s v="The best way to learn is to try out new ideas. Learn the basics from the lectures and such, but go beyond that by using online resources, reading books, trying out new ideas and implementing what you've learned. It's really helpful to materialize the concepts you've learned in the course."/>
    <x v="1"/>
    <m/>
    <n v="9"/>
    <s v="I don't like the Nanodegree Pricing model. I would prefer the previous month based model over this semester based one. Please go back to that model and also, upload the courses from the new Nanodegrees like AI and SDC etc. so that we could at least watch the video content for free if we can't afford to enroll in the Nanodegree for now."/>
    <s v="My main focus is on learning Machine Learning so I would appreciate a few more courses/Nanodegrees on that subject, like Generative models, Reinforcement Learning etc."/>
    <s v="Go back to the previous pricing model please."/>
    <m/>
  </r>
  <r>
    <n v="4"/>
    <n v="2"/>
    <n v="2"/>
    <s v="Stick to the forums, better than slack"/>
    <x v="5"/>
    <m/>
    <n v="10"/>
    <s v="Inform users early if there is a shortage of project reviewers"/>
    <s v="Xamarin "/>
    <m/>
    <m/>
  </r>
  <r>
    <n v="6"/>
    <n v="6"/>
    <n v="10"/>
    <s v="TSM"/>
    <x v="1"/>
    <m/>
    <n v="10"/>
    <s v="TSM"/>
    <s v="TSM"/>
    <s v="TSM"/>
    <m/>
  </r>
  <r>
    <n v="0"/>
    <n v="0"/>
    <m/>
    <m/>
    <x v="1"/>
    <m/>
    <n v="10"/>
    <s v="Nothing"/>
    <m/>
    <m/>
    <m/>
  </r>
  <r>
    <n v="4"/>
    <n v="3"/>
    <n v="3"/>
    <s v="Program your hours of study."/>
    <x v="4"/>
    <m/>
    <n v="7"/>
    <s v="Suggest outside class practical exercises."/>
    <s v="How to tackle data science competitions"/>
    <s v="I'd really like the Nanodegrees, thanks!"/>
    <m/>
  </r>
  <r>
    <n v="15"/>
    <n v="6"/>
    <n v="40"/>
    <s v="Work hard"/>
    <x v="1"/>
    <m/>
    <n v="10"/>
    <s v="Nothing"/>
    <m/>
    <m/>
    <m/>
  </r>
  <r>
    <n v="80"/>
    <n v="15"/>
    <n v="4"/>
    <s v="Do check out forums if you're stucked. Be active there and you'll get to know many awesome people. :) "/>
    <x v="0"/>
    <m/>
    <n v="10"/>
    <s v="The way UDACITY is doing is currently perfect as for me. "/>
    <s v="Some core subjects such as Theory of Automata, Microprocessor and Microcontrollers. "/>
    <s v="Nope. :) "/>
    <m/>
  </r>
  <r>
    <n v="4"/>
    <n v="6"/>
    <n v="30"/>
    <s v="Be consistent in your hours. "/>
    <x v="1"/>
    <m/>
    <n v="10"/>
    <s v="Offer an online notebook."/>
    <s v="Blockchain"/>
    <s v="Slack helped, but there were some things that I could have easily burned many hours on that were rather inconsequential.    So, strategize on possible low return on investment activities and help ensure students don't get burned on them.  This is critical for me since I have a rather hard limit on how much time I can spend.    "/>
    <m/>
  </r>
  <r>
    <n v="6"/>
    <n v="6"/>
    <n v="12"/>
    <s v="Make studying a habit, then it's just a matter of showing up."/>
    <x v="1"/>
    <m/>
    <n v="10"/>
    <s v="More teacher interaction, local groups"/>
    <s v="Advanced Math"/>
    <s v="Love you guys, have a great day"/>
    <m/>
  </r>
  <r>
    <n v="6"/>
    <n v="2"/>
    <n v="5"/>
    <s v="Be consistent"/>
    <x v="1"/>
    <m/>
    <n v="10"/>
    <s v="Be a bit more interactive with students."/>
    <s v="Advanced iOS stuff"/>
    <s v="None, keep up the good work!"/>
    <m/>
  </r>
  <r>
    <n v="6"/>
    <n v="6"/>
    <n v="60"/>
    <s v="start simple, then improve"/>
    <x v="1"/>
    <m/>
    <n v="6"/>
    <s v="The lack of Udacity is the impossibility to ask questions and get answer. Mentor is not (as far from my point of view) a reliable source of information (and sometimes disappears...)"/>
    <m/>
    <m/>
    <m/>
  </r>
  <r>
    <n v="10"/>
    <n v="5"/>
    <n v="20"/>
    <s v="Just be curious"/>
    <x v="1"/>
    <m/>
    <n v="8"/>
    <s v="Try to balance the material complexity and time needed for the projects."/>
    <s v="Data science, software architecture"/>
    <s v="Not at the moment"/>
    <m/>
  </r>
  <r>
    <n v="20"/>
    <n v="4"/>
    <n v="80"/>
    <s v="Be active in the communities that have been set up!! And use the forums! So many people have or had the same questions as you, and everyone is always looking for new ways to do things. Don't be afraid to share"/>
    <x v="2"/>
    <s v="Originally, internet search for online programming classes"/>
    <n v="9"/>
    <s v="There could be more feedback for certain administrative tasks. For example, there is no way to know that the graduation ID check and Survey have been received. So after you complete those, you're kind of in a 3 day limbo while you wait to know if they've been completed properly. If the button on the home screen updated from &quot;an email has been sent&quot; to &quot;we've received your ID check and survey, your graduation is processing, etc.&quot;_x000a__x000a_If a project is marked as optional (P0), perhaps the graduation button shouldn't be dependent on that project actually being completed?_x000a__x000a_Also, I'm not sure how many support messages you get a day, but my average turn around was 2 days or so. If there was a way to bring this down to an hour, that would be very helpful. I'm sure there's a lot of irrelevant support questions, but sometimes, when you have an urgent request, it'd be nice to have an urgent response._x000a__x000a_I hate to be critical, but you have wonderful products, and a fantastic and growing brand name, and I'm very proud to be part of this community. Getting better benefits us all."/>
    <s v="Augmented Reality a la Magic Leap. I think this is going to be bigger than VR._x000a__x000a_Also, blockchain._x000a__x000a_And on a stretch, would y'all consider a foray into genetics?"/>
    <s v="I love the brand! Keep up the amazing work and thanks for reaching out!"/>
    <m/>
  </r>
  <r>
    <n v="10"/>
    <n v="4"/>
    <n v="10"/>
    <s v="Take similar courses at other learning sites.  Coursera and Udemy offer better versions."/>
    <x v="4"/>
    <m/>
    <n v="2"/>
    <s v="Move away from &quot;Style over Substance&quot; and try to create usable courses."/>
    <s v="a Python data science nanodegree"/>
    <s v="Udacity needs to either lower the prices or improve the offering."/>
    <m/>
  </r>
  <r>
    <n v="15"/>
    <n v="15"/>
    <n v="16"/>
    <s v="udacity teaching is often very basic and incomplete. look for additional sources"/>
    <x v="2"/>
    <s v="can't remember"/>
    <n v="4"/>
    <s v="the lessons could be much better. more detailed, better explanations and more and longer videos. lectures often cover only the bare minimum one needs to know. scripts to look things up would be helpful. NDs are too expensive for the delivered quality"/>
    <s v="C++, computer architecture hardware/software interface"/>
    <s v="the classroom is sometimes very annoying, so many bugs. also slides or something in pdf format would help to look things up or learn offline. maintaining the content overview is often hard when you have to click through a classroom in order to find smthg. I'd prefer more detailed video lectures with slides or a book to repeat the stuff and then practices with a set of exercises."/>
    <m/>
  </r>
  <r>
    <n v="4"/>
    <n v="5"/>
    <n v="30"/>
    <s v="Try to do a nice capstone project, it will show what you really capable of"/>
    <x v="0"/>
    <m/>
    <n v="9"/>
    <s v="More rigorous project, Put more emphasis on capstone"/>
    <s v="PySpark"/>
    <m/>
    <m/>
  </r>
  <r>
    <n v="6"/>
    <n v="4"/>
    <n v="3"/>
    <s v="Learn to program (at least a little bit) before starting the program."/>
    <x v="1"/>
    <m/>
    <n v="9"/>
    <s v="Improved communication regarding missed deadlines for content, course changes, etc."/>
    <s v="Advanced Deep Learning"/>
    <m/>
    <m/>
  </r>
  <r>
    <n v="6"/>
    <n v="4"/>
    <n v="12"/>
    <s v="Go thru the material few times and research on books"/>
    <x v="1"/>
    <m/>
    <n v="7"/>
    <s v="Mobile App is not the best."/>
    <s v="Full stack developer with Cloud technologies such as Google Cloud."/>
    <m/>
    <m/>
  </r>
  <r>
    <n v="10"/>
    <n v="10"/>
    <n v="8"/>
    <s v="Check and make sure the entire program's content is available before you sign up for a monthly plan."/>
    <x v="0"/>
    <m/>
    <n v="8"/>
    <s v="Expand the in person offering to Austin, even more around making job placement even better"/>
    <s v="Ruby on Rails"/>
    <s v="I wish I could afford more nanodegrees :)"/>
    <m/>
  </r>
  <r>
    <n v="0"/>
    <n v="0"/>
    <m/>
    <m/>
    <x v="1"/>
    <m/>
    <n v="8"/>
    <s v="I'm almost done with the A.I. nanodegree. Overall, the 2nd term was intellectually less demanding that the 1st term. This should be evened out in the future."/>
    <s v="The A.I. / M.L. / Coding / Robotics mix so far has been pretty good."/>
    <s v="Pretty good so far. There should be even more advanced courses, which are less hands on but more like an actual lecture in terms of the math level."/>
    <m/>
  </r>
  <r>
    <n v="6"/>
    <n v="3"/>
    <n v="5"/>
    <s v="Projects are more important"/>
    <x v="1"/>
    <m/>
    <n v="10"/>
    <s v="Continue the great work"/>
    <s v="Pytorch"/>
    <m/>
    <m/>
  </r>
  <r>
    <n v="10"/>
    <n v="6"/>
    <n v="15"/>
    <s v="Plan your career change in a bigger picture. Excellence at knowledge and tools are the means to but not success itself."/>
    <x v="1"/>
    <m/>
    <n v="7"/>
    <s v="Provide in-vivo projects with partners. e.g. host competition with hiring partner and students can be introduced as a candidate."/>
    <s v="BI "/>
    <s v="I really enjoyed the course although it doesn't meet my expectation to make a career transition. I really admire such channel to spread the knowledge and it'd be awesome to work with you in the future."/>
    <m/>
  </r>
  <r>
    <n v="15"/>
    <n v="15"/>
    <n v="8"/>
    <s v="Immersion is key_x000a_Take project reviews seriously_x000a_Strive to finish in less time than you imagined possible"/>
    <x v="0"/>
    <m/>
    <n v="10"/>
    <s v="Referral bonuses ðŸ˜‚ðŸ˜‚_x000a_Job references_x000a_Have a strong Canadian presence"/>
    <s v="Some of the more common Enterprise data tools from IBM, Microsoft, etc"/>
    <s v="Stay relevant!_x000a_Even if it means updating course content once a year._x000a_Modular videos could help with that"/>
    <m/>
  </r>
  <r>
    <n v="4"/>
    <n v="3"/>
    <n v="30"/>
    <s v="Don't loose time._x000a_Keep it up with the timing and new lessons as much as possible."/>
    <x v="1"/>
    <m/>
    <n v="8"/>
    <s v="More content on advanced/edge technologies/news."/>
    <s v="More focus on the deployment/production part of any field."/>
    <s v="Again, more focus on the production part in your courses._x000a_And... what about a (very good) discount on the AI nanodegree for the ones that have already completed the deep learning foundations nanodegree? ;)"/>
    <m/>
  </r>
  <r>
    <n v="3"/>
    <n v="3"/>
    <n v="45"/>
    <s v="Keep it slow, learn the basics, go beyond the prerequisites for the project submissions "/>
    <x v="1"/>
    <m/>
    <n v="9"/>
    <s v="Better partnership with companies to offer direct placements"/>
    <m/>
    <m/>
    <m/>
  </r>
  <r>
    <n v="6"/>
    <n v="6"/>
    <n v="15"/>
    <s v="Learn continuously"/>
    <x v="3"/>
    <m/>
    <n v="8"/>
    <s v="Provide less template projects and more custom one to improve portfolio. Roll out better-prepared courses (usually, Nanodegree are started when some lessons are very raw)."/>
    <s v="Node.js, Vue.js, Angular, Advanced React and web development at all, more projects in machine learning/AI track"/>
    <s v="Thank you for your work! :+1:"/>
    <m/>
  </r>
  <r>
    <n v="12"/>
    <n v="2"/>
    <n v="10"/>
    <s v="Study on Khan academy the math"/>
    <x v="1"/>
    <m/>
    <n v="6"/>
    <s v="Clarify the knowledge level required to do the course "/>
    <s v="None"/>
    <s v="None"/>
    <m/>
  </r>
  <r>
    <n v="0"/>
    <n v="0"/>
    <m/>
    <m/>
    <x v="1"/>
    <m/>
    <n v="10"/>
    <s v="Mobile App to be more consistent with Web."/>
    <s v="Ethics in A.I."/>
    <s v="Really love Udacity, look forward to completing my A.I. Nanodegree!"/>
    <m/>
  </r>
  <r>
    <n v="6"/>
    <n v="2"/>
    <n v="12"/>
    <s v="Focus on the projects"/>
    <x v="1"/>
    <m/>
    <n v="10"/>
    <s v="Make more projects and with more coding required"/>
    <s v="More about agile project management"/>
    <s v="I love udacity"/>
    <m/>
  </r>
  <r>
    <n v="6"/>
    <n v="10"/>
    <n v="20"/>
    <s v="Spend enough time to review yours"/>
    <x v="1"/>
    <m/>
    <n v="8"/>
    <s v="good feedback and forum and project"/>
    <s v="competitive programming"/>
    <s v="thank you for your service. it gave me sight of ML"/>
    <m/>
  </r>
  <r>
    <n v="15"/>
    <n v="20"/>
    <n v="35"/>
    <s v="Grit!"/>
    <x v="1"/>
    <m/>
    <n v="9"/>
    <s v="Better translation to portuguese (pt-br)"/>
    <s v="Machine Learning"/>
    <m/>
    <m/>
  </r>
  <r>
    <n v="5"/>
    <n v="5"/>
    <n v="10"/>
    <s v="Be consistent with your studying. Make sure you do at least some work every work."/>
    <x v="0"/>
    <m/>
    <n v="10"/>
    <s v="Reviewers could be more consistent about requirements for completing projects."/>
    <s v="Quantitative Finance (or something similar to the ML for trading course)"/>
    <s v="Overall Udacity is incredible, keep up the great work!"/>
    <m/>
  </r>
  <r>
    <n v="30"/>
    <n v="5"/>
    <n v="200"/>
    <s v="Don't overthink"/>
    <x v="1"/>
    <m/>
    <n v="9"/>
    <s v="Find a way to have exams recognize by known schools"/>
    <s v="Design"/>
    <s v="Hello Sebastian! Haha"/>
    <m/>
  </r>
  <r>
    <n v="6"/>
    <n v="6"/>
    <n v="15"/>
    <s v="It takes 30 days to form a habit."/>
    <x v="1"/>
    <m/>
    <n v="10"/>
    <s v="Local Groups"/>
    <s v="More math!"/>
    <s v="Have a great monday"/>
    <m/>
  </r>
  <r>
    <n v="6"/>
    <n v="4"/>
    <n v="150"/>
    <s v="Keep momentum, login daily even if it's for a few minutes!"/>
    <x v="0"/>
    <m/>
    <n v="10"/>
    <s v="Mention this in course feedback but I would guess if projects are real problems from partners, and students get to work on them with Udacity staff and eventually present it to partners that would be valuable. Also, in some projects, the write up is not rich to have it in a project portfolio"/>
    <s v="Blockchain"/>
    <s v="Love the experience and the staff!"/>
    <m/>
  </r>
  <r>
    <n v="10"/>
    <n v="6"/>
    <n v="8"/>
    <s v="Just do it"/>
    <x v="1"/>
    <m/>
    <n v="9"/>
    <s v="Jobs for graduates"/>
    <m/>
    <m/>
    <m/>
  </r>
  <r>
    <n v="15"/>
    <n v="10"/>
    <n v="20"/>
    <s v="-"/>
    <x v="0"/>
    <m/>
    <n v="9"/>
    <s v="-"/>
    <s v="-"/>
    <s v="-"/>
    <m/>
  </r>
  <r>
    <n v="5"/>
    <n v="1"/>
    <n v="10"/>
    <s v="The final part is always the hardest but the reword of having learned what you enjoy is priceless."/>
    <x v="0"/>
    <m/>
    <n v="10"/>
    <s v="Provide more scholarships various fields"/>
    <s v="Complete software arhitecture nanodegree and a complete data processing pipeline (spark) nanodegree."/>
    <m/>
    <m/>
  </r>
  <r>
    <n v="6"/>
    <n v="10"/>
    <n v="20"/>
    <s v="Watch Udacity's free courses on the subject before enrolling in Nanodegree"/>
    <x v="3"/>
    <m/>
    <n v="10"/>
    <s v="I would have been helpful somwtimes to have like a lab expirience for some subjects. To explore the subject more in different directions and applications regardles of the project"/>
    <s v="Server side Swift, Golang, Rust, Linux servers, High performance data structures in Python, Cython, async Python"/>
    <s v="You have the best online learnung concept that I have expirienced. Maybe you should add some free courses on functional programming in Haskell, Elixir or F# or courses about some less popular but useful subjects like regular expressions, vim, cli programming "/>
    <m/>
  </r>
  <r>
    <n v="6"/>
    <n v="4"/>
    <n v="30"/>
    <s v="Be ready to invest your personal time "/>
    <x v="0"/>
    <m/>
    <n v="9"/>
    <s v="Provide more real world projects "/>
    <m/>
    <m/>
    <m/>
  </r>
  <r>
    <n v="6"/>
    <n v="6"/>
    <n v="12"/>
    <s v="Do not overcomplicate things: make a good enough project, improve it if you find the time."/>
    <x v="2"/>
    <s v="News about the free AI course that started it all. I do not remember the site."/>
    <n v="7"/>
    <s v="Clearer project instructions."/>
    <m/>
    <m/>
    <m/>
  </r>
  <r>
    <n v="6"/>
    <n v="10"/>
    <n v="12"/>
    <s v="Meet the deadlines."/>
    <x v="1"/>
    <m/>
    <n v="9"/>
    <s v="More exciting / fun projects like the AI / CNN project."/>
    <s v="Not sure... maybe GPU engineering?...and then I can be an instructor ;-)"/>
    <s v="I am shy."/>
    <m/>
  </r>
  <r>
    <n v="6"/>
    <n v="6"/>
    <n v="25"/>
    <s v="Stay focused and engaged in your work. The more you learn from the course through paying attention and asking questions, the more hirable you are in the end. "/>
    <x v="4"/>
    <m/>
    <n v="10"/>
    <s v="Do more examples in the exercises that more closely model the real world. Also, have more independent projects that have the students create their own programs from scratch"/>
    <s v="Django, C++"/>
    <s v="This continues to be a great program that has inspired me to take a chance and change my career. "/>
    <m/>
  </r>
  <r>
    <n v="5"/>
    <n v="4"/>
    <n v="10"/>
    <s v="Put full efforts"/>
    <x v="1"/>
    <m/>
    <n v="9"/>
    <s v="More quality lectures"/>
    <s v="Networking"/>
    <m/>
    <m/>
  </r>
  <r>
    <n v="5"/>
    <n v="6"/>
    <n v="300"/>
    <s v="Use the foruns, be creative, use the pause if you need it, your are not alone and you will be rewarded"/>
    <x v="1"/>
    <m/>
    <n v="10"/>
    <s v="More real world problemns"/>
    <s v="More mathematical approaches to some courses "/>
    <m/>
    <m/>
  </r>
  <r>
    <n v="3"/>
    <n v="4"/>
    <n v="3"/>
    <s v="Plan extra time to apply what you have learnt."/>
    <x v="0"/>
    <m/>
    <n v="10"/>
    <s v="Provide information about the tasks required to deploy and make the project practical ."/>
    <m/>
    <m/>
    <m/>
  </r>
  <r>
    <n v="10"/>
    <n v="10"/>
    <n v="10"/>
    <s v="never give up or stop, keep up even if it hurts or you feel bored, there is nothing that tastes better than getting the degree after hours and weeks of hard work"/>
    <x v="4"/>
    <m/>
    <n v="9"/>
    <s v="help me get a job in morocco"/>
    <m/>
    <s v="Thank you for the hard work"/>
    <m/>
  </r>
  <r>
    <n v="4"/>
    <n v="6"/>
    <n v="16"/>
    <s v="Budget two timeslots, one little one everyday for watching videos and such, and one big chunk per week for projects."/>
    <x v="2"/>
    <s v="I don't really remember."/>
    <n v="10"/>
    <s v="Cheaper. It's usually the cost that makes me hesitant to sign up."/>
    <s v="How to properly frame and drywall a room. Online learning in this sort of area isn't very good."/>
    <s v="Canadian postal codes have letters in them."/>
    <m/>
  </r>
  <r>
    <n v="6"/>
    <n v="6"/>
    <n v="10"/>
    <s v="Best is the enemy of good"/>
    <x v="2"/>
    <s v="MIT Technology Review"/>
    <n v="9"/>
    <s v="Improve the job finding platform"/>
    <s v="GPU programming"/>
    <s v="Udacity helped me a lot, include find current job on and enrolled a master program in China. But I'm very sad find that Udacity-China only focus on sell Nanodegree but not to improve the translation quality, they put a huge effort on marketing but only have one employee manage the course translation, so even my English is not very good, I only can take course in English, because I can't understand what they are talking about in Chinese. Hope they can switch their attention to improve the course material in Chinese."/>
    <m/>
  </r>
  <r>
    <n v="10"/>
    <n v="6"/>
    <n v="20"/>
    <s v="Learn the basics before starting nanodegree"/>
    <x v="0"/>
    <m/>
    <n v="6"/>
    <s v="Improve employability of its ML Nanodegree graduates"/>
    <s v="Big Data"/>
    <s v="Give all your graduates a chance with Blitz. I have not received a single offer despite I graduated the ML Nanodegree."/>
    <m/>
  </r>
  <r>
    <n v="6"/>
    <n v="10"/>
    <n v="50"/>
    <s v="Be patient. Learning new knowledge takes time :)"/>
    <x v="1"/>
    <m/>
    <n v="10"/>
    <s v="Will be great if there is a knowledge tree to illustrate different paths we can take to learn something (eg data analysis, machine learning, etc). The amount of available courses could be overwhelmimg for new starters."/>
    <s v="Deeper dive into D3! :)"/>
    <s v="I love Udacity. Thanks for building the platform!"/>
    <m/>
  </r>
  <r>
    <n v="6"/>
    <n v="6"/>
    <n v="3"/>
    <s v="Be regular in taking classes. Don't take large gaps between completing courses."/>
    <x v="0"/>
    <m/>
    <n v="10"/>
    <s v="An interview prep would be very helpful."/>
    <s v="Market Research"/>
    <s v="Nothing much. I am looking forward to have another nanodegree at Udacity. "/>
    <m/>
  </r>
  <r>
    <n v="10"/>
    <n v="10"/>
    <n v="20"/>
    <s v="Never give up"/>
    <x v="0"/>
    <m/>
    <n v="10"/>
    <s v="More projects related to real life work"/>
    <s v="VBA, power bi"/>
    <s v="Na"/>
    <m/>
  </r>
  <r>
    <n v="4"/>
    <n v="4"/>
    <n v="100"/>
    <s v="Take your time, don't be afraid to walk away and come back. Usually, that's when things actually clicked or I saw the relevance of it elsewhere in my daily life and that makes the learning much more sticky and enjoyable. "/>
    <x v="0"/>
    <m/>
    <n v="9"/>
    <s v="Fixed pricing and more guided labs. "/>
    <s v="Big data and cloud"/>
    <m/>
    <m/>
  </r>
  <r>
    <n v="3"/>
    <n v="1"/>
    <n v="160"/>
    <s v="None"/>
    <x v="0"/>
    <m/>
    <n v="10"/>
    <s v="All good"/>
    <s v="Deep learning"/>
    <s v="Nope"/>
    <m/>
  </r>
  <r>
    <n v="0"/>
    <n v="0"/>
    <m/>
    <m/>
    <x v="1"/>
    <m/>
    <n v="8"/>
    <s v="I am enjoying my terms. More meetups maybe"/>
    <m/>
    <s v="Glad to be associated with Udacity"/>
    <m/>
  </r>
  <r>
    <n v="4"/>
    <n v="6"/>
    <n v="20"/>
    <s v="Be more curious"/>
    <x v="1"/>
    <m/>
    <n v="10"/>
    <s v="Create more interesting assignments with the most updated data"/>
    <s v="Non-technical and technical interview, data searching"/>
    <s v="Udacity is great for starter to improve their background and career. I would expect to see more posibilities that Udacity can help us to get better career."/>
    <m/>
  </r>
  <r>
    <n v="6"/>
    <n v="5"/>
    <n v="25"/>
    <s v="Patience is the key"/>
    <x v="4"/>
    <m/>
    <n v="9"/>
    <s v="Build the brand image in the industry outside the US , so that employers know that Udacity provides quality education to the students which will inturn help in getting jobs"/>
    <s v="Deep learning, artificial intelligence"/>
    <s v="In India, all the employers are not aware of the Udacity brand. Nanodegree credential should attract employers"/>
    <m/>
  </r>
  <r>
    <n v="15"/>
    <n v="6"/>
    <n v="90"/>
    <s v="Find other people with same interest (Slack is a great place to do so online, meetups/conferences - offline), find a problem and work towards solving that using knowledge learned from the course, participate in challenges/hackathons"/>
    <x v="1"/>
    <m/>
    <n v="10"/>
    <s v="Make more cool NDs :P"/>
    <s v="Reinforcement Learning"/>
    <m/>
    <m/>
  </r>
  <r>
    <n v="4"/>
    <n v="4"/>
    <n v="6"/>
    <s v="It`s better to do a little everyday than big bursts before deadlines."/>
    <x v="2"/>
    <s v="Received email by Sebastian Thrun about the opening of Udacity."/>
    <n v="10"/>
    <s v="Tougher projects. More like MLND than AIND."/>
    <s v="All I plan to learn on the foreseeable future is on Udacity :)"/>
    <s v="I don`t know exactly why, but it feels like the quality of the nanodegrees get lower the further they are designed from the launch of Udacity. Best one was MLND where I learned a lot and it was hard, then DLNDF was ok, but felt like something was missing, and then the AIND where everything is super easy and we can cut and paste answers/code. This is independent to my personal progression, at least I think so."/>
    <m/>
  </r>
  <r>
    <n v="2"/>
    <n v="1"/>
    <n v="10"/>
    <s v="Na"/>
    <x v="3"/>
    <m/>
    <n v="8"/>
    <s v="Na"/>
    <s v="Crypto currency courses"/>
    <s v="Na"/>
    <m/>
  </r>
  <r>
    <n v="6"/>
    <n v="6"/>
    <n v="16"/>
    <s v="Before you begin your nanodegree, make sure you're confident in your ability to take on the challenges and type of projects you'll face within the program. If you have any doubts regarding the required skills, tackle a separate online course or class prior to starting so that when you do begin you have greater knowledge, confidence, and chances of success."/>
    <x v="1"/>
    <m/>
    <n v="10"/>
    <s v="Improve or remove the 1 on 1 mentoring. I had a negative experience overall due to when I would ask a question or provide feedback over chat, I would eithe receive delayed feedback, or no response at all. It was a bit frustrating, I had expected more. Nevertheless, I felt strong support from forums, Slack, and the 1:1 career guidance session that I had."/>
    <s v="AI, Algorithms, Bioinformatics, Genetics"/>
    <s v="Thanks for building an awesome platform! :) I recommend Udacity to everyone"/>
    <m/>
  </r>
  <r>
    <n v="10"/>
    <n v="3"/>
    <n v="4"/>
    <s v="Asking, reading. The more the better"/>
    <x v="0"/>
    <m/>
    <n v="7"/>
    <s v="Some lecturer speaks too quickly."/>
    <s v="I think Udacity need to offer some class which mainly focuses on applying the technologies taught in other class on read cases. Or calling 'Case study' courses."/>
    <s v="Certificate of completion does not unique certificate number, not easy to link on social media, such as LinkedIn. "/>
    <m/>
  </r>
  <r>
    <n v="10"/>
    <n v="4"/>
    <n v="6"/>
    <s v="Stick with it, you'll get there.  Mentors are great and the feedback from project reviewers is a powerful learning source."/>
    <x v="2"/>
    <s v="Sebastian keynote @ IBM World of Watson."/>
    <n v="10"/>
    <s v="I'm very impressed with Udacity.  As a university and college professor, college administrator and business person you've done all the right things IMO.  The AI nanodegree was &quot;pretty rough&quot; to start, clearly things were pushed to get to launch, but especially with term 2 the quality and functionality and content cohesion has been tier 1.  I'm impressed and happy I've invested the time and $'s in this program."/>
    <s v="There are some pretty meaningful courses on the system.  I'd like to have some additional entrepreneurial and &quot;gig economy&quot; sorts of material.  I'd like to have had some &quot;in more depth&quot; and &quot;if you're new to the technology&quot; content to help with python, JavaScript etc. and some of the math and 3rd party libraries in the AI program (it got better into term 2)."/>
    <s v="Keep the quality level as high as you have and keep innovating.  I think for the value on investment it's a solid offering."/>
    <m/>
  </r>
  <r>
    <n v="6"/>
    <n v="6"/>
    <n v="50"/>
    <s v="Be proactive"/>
    <x v="1"/>
    <m/>
    <n v="10"/>
    <s v="Nothing to improve"/>
    <s v="Algorithms (in Python preferably)"/>
    <s v="No"/>
    <m/>
  </r>
  <r>
    <n v="4"/>
    <n v="4"/>
    <n v="25"/>
    <s v="Do more code exercises "/>
    <x v="0"/>
    <m/>
    <n v="9"/>
    <s v="More practical experience"/>
    <s v="Text analysis"/>
    <m/>
    <m/>
  </r>
  <r>
    <n v="10"/>
    <n v="10"/>
    <n v="120"/>
    <s v="none"/>
    <x v="1"/>
    <m/>
    <n v="10"/>
    <s v="none"/>
    <m/>
    <m/>
    <m/>
  </r>
  <r>
    <n v="15"/>
    <n v="6"/>
    <n v="10"/>
    <s v="don't expect to understand everything right away"/>
    <x v="2"/>
    <s v="university"/>
    <n v="10"/>
    <s v="reducing waiting time for the email support!"/>
    <s v="mathematics!"/>
    <m/>
    <m/>
  </r>
  <r>
    <n v="6"/>
    <n v="6"/>
    <n v="40"/>
    <s v="Split your project work into small chunks and handle them daily."/>
    <x v="5"/>
    <m/>
    <n v="7"/>
    <s v="Less marketing , more educating."/>
    <s v="Data Scientist"/>
    <s v="For new programs , they seem rushed to fit the market interest, rather than creating thorough programs."/>
    <m/>
  </r>
  <r>
    <n v="5"/>
    <n v="2"/>
    <n v="12"/>
    <s v="Practice makes you perfect in learning"/>
    <x v="0"/>
    <m/>
    <n v="10"/>
    <s v="More interaction with the mentors"/>
    <s v="Machine Learning and IoT"/>
    <s v="You are doing a great job."/>
    <m/>
  </r>
  <r>
    <n v="6"/>
    <n v="4"/>
    <n v="10"/>
    <s v="Keep asking questions. "/>
    <x v="1"/>
    <m/>
    <n v="10"/>
    <s v="More materials. "/>
    <s v="Automation Engineering, DevOps, Infrastructure (Microservices) "/>
    <s v="I think the project quality is good, but maybe more project for some of the nanodegree. And then more reading materials design by udacity."/>
    <m/>
  </r>
  <r>
    <n v="6"/>
    <n v="40"/>
    <n v="150"/>
    <s v="Always do your best."/>
    <x v="1"/>
    <m/>
    <n v="10"/>
    <s v="The videos can be made longer in order to go to greater depth in the given field."/>
    <s v="Advanced deep learning."/>
    <s v="Nothing."/>
    <m/>
  </r>
  <r>
    <n v="4"/>
    <n v="28"/>
    <n v="70"/>
    <s v="by doing one of the project in a month you will gain information and experience more than you can get in a normal year. "/>
    <x v="1"/>
    <m/>
    <n v="10"/>
    <s v="may be socializing students with each other more. "/>
    <s v="developing Linux kernel"/>
    <s v="you are the best part of my year. Thanks for everything."/>
    <m/>
  </r>
  <r>
    <n v="40"/>
    <n v="10"/>
    <n v="30"/>
    <s v="Get organized, and learn your own way that suits._x000a_Like for me I studied the content first and projects later so that I could revise all once again._x000a_Forums are more than enough for help._x000a_Once again get organized."/>
    <x v="1"/>
    <m/>
    <n v="10"/>
    <s v="Live industry projects for Nanodegree graduates for setting up them also making sure majority of Graduates takes part in that._x000a_As to gain real experience also to help in getting Internships/ jobs."/>
    <s v="Virtual Reality, Machine learning, Artificial Intelligence and Robotics._x000a_It's a long to go I looking forward to make Udacity my primary learning acaedmia for years to come."/>
    <s v="For the webinars, please increase the quality of user experience in the webinars. I only like webinars from siraj raval. Indian webinars are not up to the standards."/>
    <m/>
  </r>
  <r>
    <n v="5"/>
    <n v="2"/>
    <n v="12"/>
    <s v="Make time for it that you can focus only on the material"/>
    <x v="1"/>
    <m/>
    <n v="10"/>
    <s v="Make things cheaper. "/>
    <s v="I think you've got it pretty well covered. "/>
    <s v="Nope! "/>
    <m/>
  </r>
  <r>
    <n v="4"/>
    <n v="3"/>
    <n v="8"/>
    <s v="Create a routine. Set aggressive deadlines. Study mercilessly (don't slack) till you hit your goal."/>
    <x v="1"/>
    <m/>
    <n v="10"/>
    <s v="More variety in programs"/>
    <s v="Software engineering, agile development, cloud computing"/>
    <m/>
    <m/>
  </r>
  <r>
    <n v="6"/>
    <n v="3"/>
    <n v="100"/>
    <s v="Dedicate fixed time for your nano degree and stick to it"/>
    <x v="1"/>
    <m/>
    <n v="9"/>
    <s v="More projects choices and more in depth material"/>
    <s v="Natural language and image processing algorithms in machine learning space"/>
    <s v="Udacity is one of the best online mooc experience and please continue to improve it. Offline availability of the material could be another thing which students would appreciate"/>
    <m/>
  </r>
  <r>
    <n v="20"/>
    <n v="6"/>
    <n v="6"/>
    <s v="N/a"/>
    <x v="1"/>
    <m/>
    <n v="9"/>
    <s v="N/a"/>
    <m/>
    <m/>
    <m/>
  </r>
  <r>
    <n v="5"/>
    <n v="1"/>
    <n v="10"/>
    <s v="You can do it"/>
    <x v="1"/>
    <m/>
    <n v="8"/>
    <s v="I think you guys are doing great. "/>
    <s v="A course on Ubuntu, may be a nanodegree in Data Engineering"/>
    <m/>
    <m/>
  </r>
  <r>
    <n v="6"/>
    <n v="4"/>
    <n v="80"/>
    <s v="If you are having a hard time or lacking of motivation to study, just try to make a small step by watch few videos, then rest."/>
    <x v="0"/>
    <m/>
    <n v="10"/>
    <s v="Few live lessons; update codes to cater those using python 3."/>
    <s v="ML Azure"/>
    <s v="Thank you for developing this platform. This venue is really helpful to many that has hunger for knowledge."/>
    <m/>
  </r>
  <r>
    <n v="4"/>
    <n v="2"/>
    <n v="6"/>
    <s v="Just do it, and do it the right way no matter how long it takes."/>
    <x v="1"/>
    <m/>
    <n v="10"/>
    <s v="More use of videos and metaphors or analogies to explain difficult topics, then show the correlation to code side by side._x000a__x000a_Also*** specific to the react course, and those types of courses in general, it would be great to know what depth they cover. I have a decent understanding of react but that means taking that course is a shot in the dark as to what I'll learn. To summarize, the depth of each course isn't clearly labeled."/>
    <s v="Anything web dev related, like node"/>
    <m/>
    <m/>
  </r>
  <r>
    <n v="5"/>
    <n v="1"/>
    <n v="5"/>
    <s v="Be confident"/>
    <x v="1"/>
    <m/>
    <n v="10"/>
    <s v="More tutorials"/>
    <s v="Computer vision nanodegree"/>
    <s v="I am very happy with what udacity offers. "/>
    <m/>
  </r>
  <r>
    <n v="6"/>
    <n v="6"/>
    <n v="20"/>
    <s v="Start project as early as possible."/>
    <x v="1"/>
    <m/>
    <n v="10"/>
    <s v="Interdisciplinary, integrity projects"/>
    <s v="No"/>
    <s v="Thank you for your product"/>
    <m/>
  </r>
  <r>
    <n v="5"/>
    <n v="5"/>
    <n v="6"/>
    <s v="Seek help from your peers on Slack"/>
    <x v="0"/>
    <m/>
    <n v="9"/>
    <s v="Better content"/>
    <s v="Building a computer for Deep Learning training"/>
    <s v="Thank you for your education programs!"/>
    <m/>
  </r>
  <r>
    <n v="3"/>
    <n v="3"/>
    <n v="16"/>
    <s v="I am not frightened by the deadline. Let's proceed at your own pace."/>
    <x v="1"/>
    <m/>
    <n v="6"/>
    <s v="Skills that the company can not learn"/>
    <m/>
    <m/>
    <m/>
  </r>
  <r>
    <n v="2"/>
    <n v="5"/>
    <n v="15"/>
    <s v="Work regularly"/>
    <x v="1"/>
    <m/>
    <n v="10"/>
    <s v="Not much, it's pretty damn good :)"/>
    <m/>
    <s v="I love udacity! Keep it up guys! "/>
    <m/>
  </r>
  <r>
    <n v="10"/>
    <n v="6"/>
    <n v="10"/>
    <s v="Stay persistent in your learning "/>
    <x v="0"/>
    <m/>
    <n v="7"/>
    <s v="Invest more into answering student questions "/>
    <s v="Tableau "/>
    <s v="Thank you for the 50% refund "/>
    <m/>
  </r>
  <r>
    <n v="4"/>
    <n v="4"/>
    <n v="6"/>
    <s v="keep learning"/>
    <x v="2"/>
    <s v="techcrunch"/>
    <n v="7"/>
    <s v="How about to introduce a project allowing student collaboration?"/>
    <s v="I interested in the followings:_x000a_- Blockchain_x000a_- GIS_x000a_- Information security_x000a_"/>
    <s v="Thank you for good learning experience."/>
    <m/>
  </r>
  <r>
    <n v="6"/>
    <n v="16"/>
    <n v="12"/>
    <s v="Well established targets in small trunk and testable should always be your priority"/>
    <x v="1"/>
    <m/>
    <n v="10"/>
    <s v="Nothing yet"/>
    <s v="Geographic Information System"/>
    <s v="You are the best learning institution I know so far"/>
    <m/>
  </r>
  <r>
    <n v="12"/>
    <n v="6"/>
    <n v="30"/>
    <s v="Just follow the content closely, Udacity team has taken care of everything for you to understand and apply it!"/>
    <x v="0"/>
    <m/>
    <n v="10"/>
    <s v="Project reviews can be made faster. Mentors can be increased"/>
    <s v="Graphic Design"/>
    <s v="You guys are awesome"/>
    <m/>
  </r>
  <r>
    <n v="10"/>
    <n v="5"/>
    <n v="20"/>
    <s v="at first, find out the available materials"/>
    <x v="2"/>
    <s v="wechat"/>
    <n v="10"/>
    <s v="show me the latest information and expert engineer"/>
    <s v="how to work in a mixed and disordered workspace_x000a_how to use limited source to work best and then change the work condition"/>
    <s v="sometimes, I find I have to search more materials to solve the question and it  consumes much time and spirit. I want to know some perfect place to get well -defined knowledge."/>
    <m/>
  </r>
  <r>
    <n v="6"/>
    <n v="8"/>
    <n v="5"/>
    <s v="Focus only on the nanodegree while you're at it. "/>
    <x v="0"/>
    <m/>
    <n v="9"/>
    <s v="Faster responses on forums would be awesome. The response times are good, but it can be made awesome. :D"/>
    <s v="Leadership skills"/>
    <s v="Faster responses from the classroom mentors would make udacity even better."/>
    <m/>
  </r>
  <r>
    <n v="20"/>
    <n v="20"/>
    <n v="20"/>
    <s v="Don't give up!"/>
    <x v="1"/>
    <m/>
    <n v="10"/>
    <s v="Keep all projects in same format"/>
    <s v="Math behind machine learning"/>
    <s v="Udacity is awesome!"/>
    <m/>
  </r>
  <r>
    <n v="2"/>
    <n v="2"/>
    <n v="12"/>
    <s v="Don't choose a field just because it's cool today, but go for what you love and feel passionate about. Look what gurus around the world can do in that technology field and set your goals. All the rest will come."/>
    <x v="1"/>
    <m/>
    <n v="10"/>
    <s v="Udacity is already doing a wonderful job and for many people, the experience you provide to all of us is like a dream that comes true. The icing on the cake would be to have the opportunity to organize official events even in Italy."/>
    <s v="IoT, Android Things, Humanoid"/>
    <s v="I'd be great if Udacity could put up some contests, perhaps sponsored by your hiring companies, to allow students to have fun with cool and important projects and to give them the opportunity to stand up. Further, as I already said above, I'd be great if Udacity could extend its presence to Italy through events and so on. Thank you for everything you do for us!"/>
    <m/>
  </r>
  <r>
    <n v="0"/>
    <n v="0"/>
    <m/>
    <m/>
    <x v="1"/>
    <m/>
    <n v="10"/>
    <s v="Second Term of AI could be harder like 2 or 3 times"/>
    <s v="Product Management, Marketing"/>
    <s v="Nope"/>
    <m/>
  </r>
  <r>
    <n v="4"/>
    <n v="6"/>
    <n v="8"/>
    <s v="Be persistent in asking questions. You might not get an answer right away, but you should try to get help while the problem is fresh in your mind."/>
    <x v="2"/>
    <s v="Sirajology on YouTube"/>
    <n v="10"/>
    <s v="With new programs, Udacity should develop all of the content before starting the course, so that later lessons don't feel rushed or incomplete."/>
    <s v="Vue.js is cool!"/>
    <s v="Nope, keep being awesome!"/>
    <m/>
  </r>
  <r>
    <n v="20"/>
    <n v="20"/>
    <n v="20"/>
    <s v="Study some every day, even if it's for a short time.  This keeps the material fresh in your mind and helps reinforce learned concepts.  "/>
    <x v="4"/>
    <m/>
    <n v="10"/>
    <s v="Honestly, it was great! I guess it'd be cool if there were some focus on doing your own startup or being a freelancer.  "/>
    <s v="I think you guys offer courses on all the tools I can think of."/>
    <s v="Udacity's method of teaching is the most effective for me.  Maybe Udacity's teaching methodology could be applied to teaching other subjects as well, such as art or spoken languages.  I think it's the style of teaching that actually distinguishes Udacity, and luckily for me Udacity happens to offer the subjects I wanted.  "/>
    <m/>
  </r>
  <r>
    <n v="6"/>
    <n v="6"/>
    <n v="8"/>
    <s v="read scientific papers"/>
    <x v="1"/>
    <m/>
    <n v="6"/>
    <s v="Structure lectures"/>
    <m/>
    <m/>
    <m/>
  </r>
  <r>
    <n v="7"/>
    <n v="7"/>
    <n v="15"/>
    <s v="Stay calm and search on the web everything you need. If you keep stuck, ask your mentor"/>
    <x v="1"/>
    <m/>
    <n v="10"/>
    <s v="AI nanodegree program was not clear enough before starting. It could be a problem if you think you would do three concentrations per $800 all and you tell this to your company"/>
    <s v="iOS"/>
    <m/>
    <m/>
  </r>
  <r>
    <n v="15"/>
    <n v="8"/>
    <n v="16"/>
    <s v="Turn off all notifications and distractions and just focus on the material."/>
    <x v="2"/>
    <s v="Joined the very first AI course by Sebastian and Peter Norvig"/>
    <n v="10"/>
    <s v="Better quality mentors."/>
    <s v="Learn to draw."/>
    <m/>
    <m/>
  </r>
  <r>
    <n v="4"/>
    <n v="2"/>
    <n v="8"/>
    <s v="Do be persistent, and believe you can make it."/>
    <x v="1"/>
    <m/>
    <n v="9"/>
    <s v="I could receive systematic training for projects."/>
    <s v="deep learning"/>
    <m/>
    <m/>
  </r>
  <r>
    <n v="6"/>
    <n v="5"/>
    <n v="10"/>
    <s v="Never quit, never surrender, knowledge is power"/>
    <x v="1"/>
    <m/>
    <n v="10"/>
    <s v="The Deep learning foundations nano degree was not ready when it was offered. I believe that's why it was less expensive than it would be usually. "/>
    <s v="Cyber Security, Golang Development, Microservices, Microservices (Using Golang)"/>
    <s v="I think udacity is great "/>
    <m/>
  </r>
  <r>
    <n v="3"/>
    <n v="16"/>
    <n v="10"/>
    <s v="reach out on slack/forums or form a study group."/>
    <x v="2"/>
    <s v="AT&amp;T GATech/OMSCS Arrangement"/>
    <n v="9"/>
    <s v="Project reviewers with better knowledge of the projects, especially for new NDs that are being built on the fly."/>
    <s v="More AI.   I was a little disappointed in the 'AI' specific content in the AIND.  Deep Learning is a key part of AI, but AI covers much more."/>
    <s v="I think the AIND could have been more challenging."/>
    <m/>
  </r>
  <r>
    <n v="25"/>
    <n v="5"/>
    <n v="40"/>
    <s v="Don't stop learning "/>
    <x v="1"/>
    <m/>
    <n v="10"/>
    <s v="I love Udacity "/>
    <s v="AI conversation agents"/>
    <s v="Thank you"/>
    <m/>
  </r>
  <r>
    <n v="6"/>
    <n v="6"/>
    <n v="120"/>
    <s v="Commit to your time and make a schedule (when you'll study)"/>
    <x v="1"/>
    <m/>
    <n v="9"/>
    <s v="Better work connections for students outside of the US"/>
    <s v="na"/>
    <s v="Great work - I want another t-shirt :)"/>
    <m/>
  </r>
  <r>
    <n v="6"/>
    <n v="14"/>
    <n v="8"/>
    <s v="persistence and hard work can achieve anything"/>
    <x v="1"/>
    <m/>
    <n v="8"/>
    <s v="provide more study material, sometimes I have to do lot of research on net to gather more material to understand better in detail."/>
    <s v="ROS in detail, like ROS certification"/>
    <s v="The completion certificates should have a registration unique number which can be added to linkedIn to demonstrate genuine certification like Amazon, Microsoft and other companies provide."/>
    <m/>
  </r>
  <r>
    <n v="6"/>
    <n v="6"/>
    <n v="5"/>
    <s v="Be passionated and curious "/>
    <x v="1"/>
    <m/>
    <n v="8"/>
    <s v="-"/>
    <s v="Full Stack web Dev."/>
    <s v="Thank you"/>
    <m/>
  </r>
  <r>
    <n v="6"/>
    <n v="4"/>
    <n v="4"/>
    <s v="The Forums are extremely helpful. Always check the forums when you are stuck on the assignments. "/>
    <x v="1"/>
    <m/>
    <n v="10"/>
    <s v="Experience has been great. Can't think of any improvements."/>
    <s v="Reinforcement Learning"/>
    <m/>
    <m/>
  </r>
  <r>
    <n v="10"/>
    <n v="5"/>
    <n v="20"/>
    <s v="At least an hour per day to keep the material fresh"/>
    <x v="0"/>
    <m/>
    <n v="10"/>
    <s v="Stronger promotion to business. The material is very relevant, but non-technical employers like mine are hesitant to use institutions other than Universities"/>
    <s v="Microcomputing"/>
    <s v="Stay Udacious, yo!"/>
    <m/>
  </r>
  <r>
    <n v="6"/>
    <n v="4"/>
    <n v="8"/>
    <s v="Use slack and forum for help"/>
    <x v="1"/>
    <m/>
    <n v="8"/>
    <s v="Provide discounted programs to graduated students."/>
    <s v="C/C++; PHP"/>
    <s v="NA."/>
    <m/>
  </r>
  <r>
    <n v="6"/>
    <n v="4"/>
    <n v="6"/>
    <s v="Be persistent and discuss the content on Slack, it helps a lot."/>
    <x v="1"/>
    <m/>
    <n v="10"/>
    <s v="The AIND has a project that is useless just selling the API of the partners. It shouldn't have it."/>
    <s v="Enterpreneurship"/>
    <s v="No"/>
    <m/>
  </r>
  <r>
    <n v="3"/>
    <n v="1"/>
    <n v="2"/>
    <s v="Do it in one block"/>
    <x v="1"/>
    <m/>
    <n v="8"/>
    <s v="Student price"/>
    <m/>
    <m/>
    <m/>
  </r>
  <r>
    <n v="4"/>
    <n v="2"/>
    <n v="20"/>
    <s v="Don't underestimate the effort you need to put into this"/>
    <x v="2"/>
    <s v="German online news"/>
    <n v="9"/>
    <s v="Nothing coming directly to my mind"/>
    <s v="Spark"/>
    <s v="no"/>
    <m/>
  </r>
  <r>
    <n v="5"/>
    <n v="6"/>
    <n v="12"/>
    <s v="I would recommend that they put all of their code on github and to take pride in marketing themselves and their work. Building an online presence is perhaps the mostly important aspect of working in tech. "/>
    <x v="0"/>
    <m/>
    <n v="10"/>
    <s v="I would like it if the mentor ship experience was more personal. "/>
    <s v="Human Computer Interaction"/>
    <s v="I™d buy any swag you have but would really love a backpack, laptop sleeve, or a jacket. "/>
    <m/>
  </r>
  <r>
    <n v="0"/>
    <n v="0"/>
    <m/>
    <m/>
    <x v="1"/>
    <m/>
    <n v="10"/>
    <s v="Add more projects, which should be done without detailed instructions"/>
    <s v="Apache Spark, Google Cloud Platform, Full Stack Data Science"/>
    <m/>
    <m/>
  </r>
  <r>
    <n v="0"/>
    <n v="0"/>
    <n v="4"/>
    <s v="Learn regularly and look closely to the comments you get on reviews; they are always really nice tips and tricks"/>
    <x v="1"/>
    <m/>
    <n v="9"/>
    <s v="More short interactions on the courses (small quizzes)."/>
    <m/>
    <s v="You're making an awesome good job! It love it!"/>
    <m/>
  </r>
  <r>
    <n v="5"/>
    <n v="4"/>
    <n v="8"/>
    <s v="Apply what your learn in real business projects"/>
    <x v="2"/>
    <s v="Company Partner (General Electric)"/>
    <n v="9"/>
    <s v="Increase brand awareness in Europe"/>
    <s v="AI, React Redux, System Architecture (TOGAF, etc)"/>
    <s v="I'd appreciate if Udacity could offer courses on standard certification (i.e. Java, TOGAF, PMP, PMI, ...)"/>
    <m/>
  </r>
  <r>
    <n v="6"/>
    <n v="6"/>
    <n v="30"/>
    <s v="stay focused, work your projects, it's wort it "/>
    <x v="1"/>
    <m/>
    <n v="10"/>
    <s v="have different workloads for different student engagement."/>
    <s v="i am all set with current stack"/>
    <s v="you inspired me in lot of ways. Keep up the good work."/>
    <m/>
  </r>
  <r>
    <n v="16"/>
    <n v="10"/>
    <n v="2"/>
    <s v="Any course content is not enough to make you expert in any topic. They however provide a strong foundation for you to become an expert. Udacity's SCND program is very strong, and gives you an opportunity to get acquainted with different aspects of self-driving car. Find what you are passionate about, research more and create a brand-name for yourself. "/>
    <x v="0"/>
    <m/>
    <n v="10"/>
    <s v="More career support and guidance will be helpful. "/>
    <s v="UAVs nanodegree"/>
    <s v="Udacity program was very important for me. I was in academia for almost 15 years, and wanted to transition to industry positions. However, I didnt know how or if my skills apply to non-academic environment. Udacity's programs allowed me to wet my feet, and learn that my knowledge from academia can outweigh my lack of experience in software development. In fact, I got a job at Lockheed Martin as Staff Software Engineer primarily because I was spotted by one of their recruiters at Udacity's intersect program. "/>
    <m/>
  </r>
  <r>
    <n v="8"/>
    <n v="6"/>
    <n v="10"/>
    <s v="No hurry. Just enjoy every lesson."/>
    <x v="0"/>
    <m/>
    <n v="8"/>
    <s v="Creating advanced versions of the courses and nanodegrees with even more practice and real world problems."/>
    <s v="Scala. Reinforcement Learning"/>
    <s v="No."/>
    <m/>
  </r>
  <r>
    <n v="5"/>
    <n v="5"/>
    <n v="3"/>
    <s v="Read the documentation of the libraries used"/>
    <x v="1"/>
    <m/>
    <n v="9"/>
    <s v="More complex projects. Perhaps competition for students in open competitions such as Kaggle"/>
    <m/>
    <m/>
    <m/>
  </r>
  <r>
    <n v="0"/>
    <n v="0"/>
    <m/>
    <m/>
    <x v="0"/>
    <m/>
    <n v="10"/>
    <s v="I love the experience so far..No improvement needed!"/>
    <s v="NLP"/>
    <m/>
    <m/>
  </r>
  <r>
    <n v="6"/>
    <n v="3"/>
    <n v="6"/>
    <s v="Focus in the goal,read a lot, practice make perfection. Ask anything "/>
    <x v="1"/>
    <m/>
    <n v="10"/>
    <s v="Give more books to read. I bougth andrew trask and is a very good book. More amas"/>
    <s v="Tensorflow Object detection API._x000a_Cloud computation Architecture (for deployingmachine learning as SAAS)._x000a_"/>
    <s v="The price feels a bit higher in development countryz. Im from el salvador and really hopping to get a chance in another country but the price is asacrifice that im willing to pay to make my objective true. If i could pay the same ammount but in a diferrent time would be great! Like payi 12month when thecourse is for 6 month. Thanks"/>
    <m/>
  </r>
  <r>
    <n v="5"/>
    <n v="5"/>
    <n v="30"/>
    <s v="Do a little bit everyday and talk to people on the various channels"/>
    <x v="2"/>
    <s v="Don't remember, joined in 2012 :)"/>
    <n v="10"/>
    <s v="There are some topics I'd like explained, it would be great if we could occasionally hold webinars discussing topics not covered in the nanodegree, perhaps alumni can do it too"/>
    <s v="Advanced deep learning, kernel programming , "/>
    <m/>
    <m/>
  </r>
  <r>
    <n v="6"/>
    <n v="30"/>
    <n v="500"/>
    <s v="Don't give up and explore more projects!!"/>
    <x v="3"/>
    <m/>
    <n v="7"/>
    <s v="Provide more challenging projects"/>
    <s v="General Adversarial Networks"/>
    <m/>
    <m/>
  </r>
  <r>
    <n v="5"/>
    <n v="3"/>
    <n v="12"/>
    <s v="Try to devote as much time as possible"/>
    <x v="0"/>
    <m/>
    <n v="10"/>
    <s v="Presencial classes"/>
    <s v="More of AI"/>
    <s v="Everything was great (except for the annoying email)"/>
    <m/>
  </r>
  <r>
    <n v="10"/>
    <n v="10"/>
    <n v="15"/>
    <s v="The project are difficult but are so cool"/>
    <x v="1"/>
    <m/>
    <n v="9"/>
    <s v="I think in some project should be more video class"/>
    <s v="More machine learning and algorithms"/>
    <m/>
    <m/>
  </r>
  <r>
    <n v="10"/>
    <n v="10"/>
    <n v="8"/>
    <s v="repeat, practice, do"/>
    <x v="1"/>
    <m/>
    <n v="6"/>
    <s v="Keep updating the Nanodegrees. Include tie-ups with starts-ups for working on real-time projects"/>
    <s v="Object oriented programming; Big data computing; embedded programming; Optimization; Advanced Python programming"/>
    <s v="You should have a better alumni network, which could be tapped into for employment or any other purpose as may seem fit; When you introduce new Nanodegree, ensure that there is little overlap with other existing degrees or reduce the price of the course"/>
    <m/>
  </r>
  <r>
    <n v="5"/>
    <n v="3"/>
    <n v="8"/>
    <s v="Don't be afraid at ask questions - no questions are stupid. Also, don't be afraid to submit quizzes and projects when you're not 100% sure of their correctness - you can submit as often as you like."/>
    <x v="2"/>
    <s v="NVidia Dev Group"/>
    <n v="8"/>
    <s v="Some of the lessons are generally available on Youtube and refer to 'code challenges' - it can be unclear to the new student whether these 'challenges' are associated with the Udacity course"/>
    <m/>
    <s v="Udacity is particularly appealing as a 'continuing education' program and so is very useful to the work environment and career development. The work environment can be unpredictable and at times it may not be possible to complete a Nanodegree term. I'd like to be able to keep credits for completed terms, and pick up again at a (near) future date with those credits in hand for a new class."/>
    <m/>
  </r>
  <r>
    <n v="6"/>
    <n v="6"/>
    <n v="6"/>
    <s v="keep it in mind and stick to it"/>
    <x v="0"/>
    <m/>
    <n v="9"/>
    <s v="more first hand learning materials and project"/>
    <s v="deep learning framework  deep  dive "/>
    <s v="The projects should be harder"/>
    <m/>
  </r>
  <r>
    <n v="5"/>
    <n v="15"/>
    <n v="50"/>
    <s v="Prepare and ask for help "/>
    <x v="1"/>
    <m/>
    <n v="8"/>
    <s v="Not change the content so much during the degree. "/>
    <s v="You have it all"/>
    <s v="You rock! "/>
    <m/>
  </r>
  <r>
    <n v="4"/>
    <n v="6"/>
    <n v="30"/>
    <s v="Find people in person to work with"/>
    <x v="1"/>
    <m/>
    <n v="7"/>
    <s v="Not sure"/>
    <s v="C++ "/>
    <m/>
    <m/>
  </r>
  <r>
    <n v="5"/>
    <n v="4"/>
    <n v="8"/>
    <s v="have fun"/>
    <x v="1"/>
    <m/>
    <n v="10"/>
    <s v="more courses"/>
    <s v="mathematical modelling"/>
    <s v="no"/>
    <m/>
  </r>
  <r>
    <n v="5"/>
    <n v="3"/>
    <n v="50"/>
    <s v="Try out things, as much as you can. So your fingers and not your eyes are learning the stuff, just like playing the piano."/>
    <x v="4"/>
    <m/>
    <n v="10"/>
    <s v="Please normalize the audio (volume) of the videos - I mean - some videos (for example Siraj's) are very loud and I have to turn the volume down, when I watched one of the other videos before."/>
    <s v="I am sure you will always be on the edge of demand"/>
    <s v="You are awesome!"/>
    <m/>
  </r>
  <r>
    <n v="4"/>
    <n v="8"/>
    <n v="9"/>
    <s v="ask in slack"/>
    <x v="1"/>
    <m/>
    <n v="7"/>
    <s v="more projects or more difficult"/>
    <m/>
    <m/>
    <m/>
  </r>
  <r>
    <n v="6"/>
    <n v="3"/>
    <n v="60"/>
    <s v="Keep motivated"/>
    <x v="2"/>
    <s v="News"/>
    <n v="10"/>
    <s v="Maybe you can offer a different level of projects."/>
    <s v="Higher level math or the construction of large scale software."/>
    <s v="Keep moving, and try to deliver more and more new things to China."/>
    <m/>
  </r>
  <r>
    <n v="5"/>
    <n v="2"/>
    <n v="6"/>
    <s v="Find a buddy to go through the work together"/>
    <x v="2"/>
    <s v="Sebastien"/>
    <n v="8"/>
    <s v="Give me early access to Nano degrees. I have not be able to register for a few that I am interested in and I would have completed them"/>
    <m/>
    <s v="Keep doing the awesome work team"/>
    <m/>
  </r>
  <r>
    <n v="4"/>
    <n v="0"/>
    <n v="3"/>
    <s v="find a mentor offline"/>
    <x v="1"/>
    <m/>
    <n v="8"/>
    <s v="Better help"/>
    <s v="application of DL"/>
    <s v="no"/>
    <m/>
  </r>
  <r>
    <n v="6"/>
    <n v="5"/>
    <n v="25"/>
    <s v="Even if you feel like the initial lessons don't take that much time, the projects usually end up taking x1.5-x2 as long as the lessons. Plan accordingly"/>
    <x v="1"/>
    <m/>
    <n v="10"/>
    <s v="Provide more project ideas that are not graded"/>
    <s v="Hadoop"/>
    <m/>
    <m/>
  </r>
  <r>
    <n v="15"/>
    <n v="5"/>
    <n v="40"/>
    <s v="Pay attention to videos"/>
    <x v="1"/>
    <m/>
    <n v="10"/>
    <s v="It's been fine"/>
    <s v="Na"/>
    <s v="Na"/>
    <m/>
  </r>
  <r>
    <n v="2"/>
    <n v="3"/>
    <n v="4"/>
    <s v="_x000a_"/>
    <x v="1"/>
    <m/>
    <n v="8"/>
    <s v="_x000a_"/>
    <s v="_x000a_"/>
    <s v="_x000a_"/>
    <m/>
  </r>
  <r>
    <n v="6"/>
    <n v="4"/>
    <n v="100"/>
    <s v="Do take into consideration the suggestion given by mentors during project Evaluation "/>
    <x v="1"/>
    <m/>
    <n v="10"/>
    <s v="Make the videos a bit longer and keep the continuation "/>
    <s v="Artificial intelligence NanoDegree, React, Tenorflow "/>
    <s v="Keep up the good work"/>
    <m/>
  </r>
  <r>
    <n v="6"/>
    <n v="2"/>
    <n v="100"/>
    <s v="Stay focused and be consistent. Doesn't matter how difficult it seems, you will reach your goal."/>
    <x v="0"/>
    <m/>
    <n v="10"/>
    <s v="Pricing options"/>
    <s v="Something on finance?"/>
    <s v="I love you guys! You guys are doing great! "/>
    <m/>
  </r>
  <r>
    <n v="25"/>
    <n v="30"/>
    <n v="10"/>
    <s v="Read, reread, practise in a Python IDE a lot, read blogs on Medium about the topics, use YouTube for lectures, allocate several hours per day without distractions to study, if you don't enjoy the subject maybe it's not for you, use forums (less distracting than Slack although Udacity's Slack channels are good), it is all worth it in the end, just don't expect to be spoonfed as you have to put in the hours, Udacity folks are great and very helpful"/>
    <x v="2"/>
    <s v="Google I/O 2016"/>
    <n v="10"/>
    <s v="Even more practice questions quizzes like in the Android nanodegree (I did the fast track) to apply what you learned over and over, similar to DataCamp with hints and an element of gamification (points/xp for fun) :-)"/>
    <s v="Machine/deep learning in production - inference and how to implement it beyond research at small firms, for example, where they would lack the large infrastructure of Amazon or Google "/>
    <s v="Udacity has changed my life, keep doing the great work... Can I visit your office when I'm in the Valley at the end of August? :-)"/>
    <m/>
  </r>
  <r>
    <n v="12"/>
    <n v="12"/>
    <n v="4"/>
    <s v="be relaxed and concentrated when studying "/>
    <x v="1"/>
    <m/>
    <n v="9"/>
    <s v="more examples"/>
    <m/>
    <m/>
    <m/>
  </r>
  <r>
    <n v="5"/>
    <n v="20"/>
    <n v="20"/>
    <s v="Interact with like minded people. Use slack to observe what other are doing to motivate you. If possible form study group if you are find it difficult to follow alone. Every day at least open udacity classroom."/>
    <x v="1"/>
    <m/>
    <n v="9"/>
    <s v="Indepth and more tougher projects"/>
    <s v="Artificial Intelligence, Embedded platform, Cloud computing"/>
    <m/>
    <m/>
  </r>
  <r>
    <n v="6"/>
    <n v="4"/>
    <n v="150"/>
    <s v="Never give up! The slower you study, the faster you learn "/>
    <x v="1"/>
    <m/>
    <n v="10"/>
    <s v="I am a happy customer"/>
    <s v="Game programming"/>
    <m/>
    <m/>
  </r>
  <r>
    <n v="20"/>
    <n v="10"/>
    <n v="40"/>
    <s v="Pick interesting data sets for your projects even if it seems challenging. Also, keep an open mind when looking at a dataset, you might be surprised by the relationships you might find."/>
    <x v="1"/>
    <m/>
    <n v="9"/>
    <s v="Being in the Bay Area, I wished that I could have had an opportunity to connect personally with the mentors and other industry experts during the program. "/>
    <m/>
    <s v="The job placement program didn't seem to work for me. I am still in the market for a job and I only got one connect from Udacity which unfortunately didn't pan out because the company changed their mind about the position / role."/>
    <m/>
  </r>
  <r>
    <n v="15"/>
    <n v="5"/>
    <n v="20"/>
    <s v="Dont feel discouraged if you are completely lost at some point. Keep at it and it'll all make sense"/>
    <x v="0"/>
    <m/>
    <n v="10"/>
    <s v="The mentor experience hasn't been helpful, a better response rate would largely improve it"/>
    <s v="GANs, self-driving cars, robotics, ML"/>
    <m/>
    <m/>
  </r>
  <r>
    <n v="6"/>
    <n v="5"/>
    <n v="12"/>
    <s v="Try to immerse yourself with course content or the project you are working on everyday. "/>
    <x v="0"/>
    <m/>
    <n v="10"/>
    <s v="Suggest students the next step at the end of each nanodegree.  (Could be a next nanedegree to take like what is in the last of project in IPND, could be what actions you could take to advance your experience and build more personal projects. )"/>
    <s v="How to do Kaggle competition"/>
    <s v="I like Udacity a lot. I just wonder if ML ND would be renewed to the way how  the self-driven ND works._x000a__x000a_And would appreciate if the students outside of the US could get as much support as students in the US"/>
    <m/>
  </r>
  <r>
    <n v="2"/>
    <n v="2"/>
    <n v="5"/>
    <s v="Try to incorporate studying into your daily and weekly routine. Try to be curious and interested in the subjects."/>
    <x v="2"/>
    <s v="I started using Coursera and then kind of read about Udacity somewhere on the internet..."/>
    <n v="10"/>
    <s v="Difficult to say. My experience was highly positive."/>
    <s v="What about a bioinformatics / genomic computing nanodegree?"/>
    <s v="You have a good product/company. Try to retain this while you rework/improve courses and nanodegrees."/>
    <m/>
  </r>
  <r>
    <n v="0"/>
    <n v="0"/>
    <m/>
    <m/>
    <x v="1"/>
    <m/>
    <n v="10"/>
    <s v="1. Provide a virtual machine with everything pre-installed to mentors so they can help out students in an easier way._x000a_2. Hire me :-)"/>
    <s v="Computer hardware"/>
    <s v="I'm going to use the money I earned by mentoring to visit you at Intersect next year (and to apply for some jobs in the area hopefully)."/>
    <m/>
  </r>
  <r>
    <n v="6"/>
    <n v="6"/>
    <n v="8"/>
    <s v="Watch every video. Ask questions. Read about your degree peripherally in the news"/>
    <x v="0"/>
    <m/>
    <n v="8"/>
    <s v="More qualified mentors and advisors. "/>
    <s v="IoT"/>
    <s v="I would like to contract hire graduates. I am having difficultly finding people. I tried Blitz, but they are close to useless, as they do not get back to me."/>
    <m/>
  </r>
  <r>
    <n v="20"/>
    <n v="5"/>
    <n v="5"/>
    <s v="Nanodegree is instrumental to career .I have learned a lot   with nanodegree which helped me to secure my first job. I would suggest everyone to master the skills required for tech jobs by enrolling in nanodegree."/>
    <x v="0"/>
    <m/>
    <n v="10"/>
    <s v="Organizing meetups or webinars to engage the learning community"/>
    <s v="Data warehousing , natural language processing"/>
    <s v="Thanks for giving me a great start in my career . "/>
    <m/>
  </r>
  <r>
    <n v="6"/>
    <n v="8"/>
    <n v="15"/>
    <s v="Be patient and don't be in a hurry when working on assignment"/>
    <x v="1"/>
    <m/>
    <n v="10"/>
    <s v="Make available past nano degree lessons either in download or DVD format, or as a book "/>
    <s v="Full Stack Web Developer but the details are not clear so I have not decided"/>
    <s v="How about a nano degree in &quot;drones programing?&quot; I am sure it is an area that many people are interested and Udacity can leverage its brand name to get people interested. You can fashion a programe structure  that will address both beginner, intermediate, and Advanced level"/>
    <m/>
  </r>
  <r>
    <n v="6"/>
    <n v="6"/>
    <n v="20"/>
    <s v="Follow Slack tips"/>
    <x v="5"/>
    <m/>
    <n v="10"/>
    <s v="It's perfect"/>
    <s v="Bioinformatics "/>
    <m/>
    <m/>
  </r>
  <r>
    <n v="0"/>
    <n v="0"/>
    <m/>
    <m/>
    <x v="1"/>
    <m/>
    <n v="10"/>
    <s v="Add more nanodegree"/>
    <s v="Programming language theory, BigData, theory of the computation"/>
    <s v="bug in the section &quot;birthday&quot;(Is hard write the day).... Udacity is great! :)"/>
    <m/>
  </r>
  <r>
    <n v="10"/>
    <n v="10"/>
    <n v="30"/>
    <s v="Focus, make notes and study hard!"/>
    <x v="1"/>
    <m/>
    <n v="10"/>
    <s v="Have a more engaging career service, I would pay to get hired because Udacity knows the value of my projects"/>
    <m/>
    <m/>
    <m/>
  </r>
  <r>
    <n v="6"/>
    <n v="8"/>
    <n v="80"/>
    <s v="Be patient"/>
    <x v="3"/>
    <m/>
    <n v="10"/>
    <s v="I cannot think of something"/>
    <s v="Computational Mathematics"/>
    <m/>
    <m/>
  </r>
  <r>
    <n v="5"/>
    <n v="6"/>
    <n v="10"/>
    <s v="1. Don't learn too much. Learning help you achieve success, but you could never approve yourself by showing learning certificate. 2. Design yourself. Never underestimate yourself and overestimate yourself. The depth and width of your knowledge structure is a trade-off. Your knowledge must form a system, like a block of building, or it will crash.  3. Spending in gym 2 hours per day can help your brain generate more synapse."/>
    <x v="0"/>
    <m/>
    <n v="10"/>
    <s v="Offline party."/>
    <s v="Hacking..."/>
    <s v="When I was in college in China, I decided to change the Chinese education environment. Even now, courses in Chinese high school emphasize too much on repeating the textbook. Teacher don't care the mathematics and the origin behind what the textbook said. This shouldn't be science. Lacking of cooperation between industry and high school, too much students don't know what they can do when they graduate. So I studied hard in order to make some revolutions in education in the future. Now Udacity is a bit ahead of me, is there any possibility that udacity could cooperate with Chinese high schools or governments,  and make some revolutions in education?"/>
    <m/>
  </r>
  <r>
    <n v="15"/>
    <n v="10"/>
    <n v="120"/>
    <s v="Put in the hours regularly every day. Even if it's less than an hour. Most importantly, do the things. Don't just read and watch, do things! Test and learn."/>
    <x v="1"/>
    <m/>
    <n v="10"/>
    <s v="Collect all recommended readings in each course, blogposts, articles etc on one place. Instead od going through the videos to find where a particular blogpost was mentioned."/>
    <s v="Math nanodegree"/>
    <s v="You rock! I love what you're doing."/>
    <m/>
  </r>
  <r>
    <n v="4"/>
    <n v="4"/>
    <n v="8"/>
    <s v="Schedule time for it and stick to the schedule: don't put it off."/>
    <x v="2"/>
    <s v="Google Plus"/>
    <n v="10"/>
    <s v="Some of the content quality and pacing was uneven in the first DLND cohort. I seems like you've done a good job addressing that for future cohorts though. It'd also be nice if there was some way to filter out Slack messages that only apply to other cohorts as well. Receiving notifications about someone else's office hours was an unwelcome distraction."/>
    <s v="Blockchain"/>
    <m/>
    <m/>
  </r>
  <r>
    <n v="6"/>
    <n v="40"/>
    <n v="40"/>
    <s v="Check out the prerequisites and fill in the gaps with supplemental courses, peruse the forum and reach out for help there, try to stay on track with the suggested deadlines and be prepared to spend a lot of time on projects"/>
    <x v="1"/>
    <m/>
    <n v="10"/>
    <s v="The experience is already great and the projects are an awesome way to learn. I would like to have a curated list of additional resources for every lesson and access to students reviews for all nanodegrees."/>
    <s v="C++ courses"/>
    <s v="Keep doing what you do. I am not positive it will help my career switching at my age but I am learning tons and enjoying the process. It feels good to train my brain and keep it healthy :) "/>
    <m/>
  </r>
  <r>
    <n v="12"/>
    <n v="6"/>
    <n v="14"/>
    <s v="Review all preliminary skills required for the program before beginning the nanodegree. (Review statistics concepts, programming languages, etc)"/>
    <x v="1"/>
    <m/>
    <n v="8"/>
    <s v="Work with schools more often toward providing accredited programs. (Like your Georgia Tech x Udacity OMCS). -I hope to enroll once I finish my BS!! "/>
    <s v="Research methology, operations research, probability theory, multivariable calculus, tableau"/>
    <s v="I â¤ï¸ Udacity!"/>
    <m/>
  </r>
  <r>
    <n v="4"/>
    <n v="4"/>
    <n v="5"/>
    <s v="Make a schedule and stick to it"/>
    <x v="1"/>
    <m/>
    <n v="10"/>
    <s v="In the homepage, the blue button on the top-right corner is a sign-up button when I'm not logged in and &quot;My Classroom&quot; button when I am. Lots of times I've clicked to sign up when I actually intended to go to my classroom"/>
    <s v="something related with security and possibly game development"/>
    <s v="Thanks for making such a great platform :)"/>
    <m/>
  </r>
  <r>
    <n v="6"/>
    <n v="4"/>
    <n v="5"/>
    <s v="Make sure it is the only thing you are doing so you can give it the proper time commitment it deserves. "/>
    <x v="1"/>
    <m/>
    <n v="10"/>
    <s v="more live help"/>
    <s v="ability to submit code to udacity and have them create a screen recording of them talking you through the code line by line - what the code is doing"/>
    <s v="keep up the good work - and create more relationships with some of the big tech companies so we can get some good jobs!"/>
    <m/>
  </r>
  <r>
    <n v="5"/>
    <n v="10"/>
    <n v="24"/>
    <s v="Every Sunday, schedule work time for the week in your calendar and commit to that schedule"/>
    <x v="3"/>
    <m/>
    <n v="9"/>
    <s v="Stay focused on practical skills and applications.  Current nanodegree (AIND) seems much more Coursera (ie. academic) than Udacity.  Don't use academic instructors or texts or assignments.  Remember your differentiator and always stay on-brand: real-world, project-oriented, enterprise-ready. (See iOSND, FSND, DLND)"/>
    <s v="not applicable"/>
    <s v="I've recommended Udacity to dozens of people (provided the person is ready to learn and willing to do the work - online is not for everyone) because when you remember who you are, you're the best for learning useful skills.  "/>
    <m/>
  </r>
  <r>
    <n v="2"/>
    <n v="1"/>
    <n v="3"/>
    <s v="When you are not watching the videos of the nanodegree program, go apply what you have learned somewhere, creating projects of your own, contributing to open source projects, etc..."/>
    <x v="1"/>
    <m/>
    <n v="10"/>
    <s v="Nothing at all. I love udacity"/>
    <s v="A focused course about Reinforced Learning"/>
    <s v="Keep on going. I love the model, the classes and the subjects on the nanodegree programs. My only regret is not having enough time to do all the classes :D"/>
    <m/>
  </r>
  <r>
    <n v="4"/>
    <n v="6"/>
    <n v="10"/>
    <s v="Watch the videos at least twice and get comfortable looking for information on the forums and elsewhere online."/>
    <x v="1"/>
    <m/>
    <n v="10"/>
    <s v="I have a job that doesn't allow me to post my code on GitHub, since it is proprietary. Some advice geared towards people who write code 8+, but aren't allowed to share it would be nice."/>
    <s v="Embedded development"/>
    <s v="It would be awesome if graduates from one Udacity program were allowed to audit some of the other paid-degrees. Like if an A.I. graduate could have access to the VR or deep learning degree. But, saying this, I understand you have to get money to make/improve content."/>
    <m/>
  </r>
  <r>
    <n v="6"/>
    <n v="5"/>
    <n v="20"/>
    <s v="Keep working consistently, you will surely attain your goal. :D"/>
    <x v="2"/>
    <s v="class-central"/>
    <n v="10"/>
    <s v="Live Help is a great thing. Try to implement it for all NDs. "/>
    <s v="Writing a Research Paper"/>
    <s v="Keep adding new NDs. :D"/>
    <m/>
  </r>
  <r>
    <n v="3"/>
    <n v="2"/>
    <n v="60"/>
    <s v="Go through suggested readings "/>
    <x v="1"/>
    <m/>
    <n v="10"/>
    <s v="More complex projects. Courses on optimization -LP,MIP"/>
    <s v="Optimization basics "/>
    <s v="None "/>
    <m/>
  </r>
  <r>
    <n v="6"/>
    <n v="4"/>
    <n v="25"/>
    <s v="Do something every day"/>
    <x v="2"/>
    <s v="Quora"/>
    <n v="10"/>
    <s v="Udacity is perfect"/>
    <s v="Project ideas that I can work on after graduating"/>
    <s v="I love the website UI"/>
    <m/>
  </r>
  <r>
    <n v="10"/>
    <n v="6"/>
    <n v="50"/>
    <s v="Try to learn everyday a bit rather than 1 day a lot. On this one day you won't feel like doing that all day. Small goals like 10 minutes of Udacity will get you to start. Then you often get over the starting barrier and can stick with doing more Udacity for an hour or so._x000a_Start with small goals (eg 5 or 10 minutes) and stretch these goals as you feel more comfortable with them. Otherwise you will easily fall prey to procrastination._x000a_If I could I would send every student the big think interview of Tim Ferriss on this topic (also on YouTube). Definitely worth a watch!"/>
    <x v="2"/>
    <s v="I searched myself for something like Udacity. So in some sense I found you in google."/>
    <n v="10"/>
    <s v="1. You do an awesome job._x000a_2. The only thing I can spontaneously think of is: Some more help in sticking to the learning. Stuff like learning groups, something where a positive peer pressure is established. There are probably many more ways to explore!"/>
    <s v="Something that I very offen think is overlooked in education systems: The very foundation of learning in humans. How can we learn quickly or speed it up? How can we retain information better?_x000a_How can we create learning habits?_x000a_What is a good attitude, perhaps to life in general?_x000a_How do we create lasting motivation for pursuing something?_x000a_How do we make good decisions what to do/pursue in life? How did other people make this choice?_x000a_How do people find purpose in life?_x000a_How does a knowledge worker pursue mastery in his profession?_x000a_I am certain that knowing the skills like machine learning is only 10% of what makes a great employee. The psychology is very important. You reach a great audience. It would be awesome to see you educate the world in more than just analytical skills/professional skills."/>
    <s v="I think there are videos in the degree that are lower than your usual standard. But at least when I did the course there was no way or button saying basically: give feedback to this video right here. I think this could be nice to know which content people struggle with."/>
    <m/>
  </r>
  <r>
    <n v="2"/>
    <n v="5"/>
    <n v="4"/>
    <s v="Research via the forums/Slack/Google helps a lot when you get stuck."/>
    <x v="2"/>
    <s v="Reddit"/>
    <n v="10"/>
    <s v="Sometimes the individual content sections feel disconnected from each other.  A bit more &quot;flow&quot; might help."/>
    <s v="This is probably a subset of things you offer, but something to tie data analytics to machine learning more tightly."/>
    <s v="I love the program in general and think it's a great way to stay sharp on new skills!"/>
    <m/>
  </r>
  <r>
    <n v="5"/>
    <n v="5"/>
    <n v="10"/>
    <s v="Jump in!"/>
    <x v="1"/>
    <m/>
    <n v="9"/>
    <s v="In person sessions"/>
    <s v="Affective computing"/>
    <m/>
    <m/>
  </r>
  <r>
    <n v="6"/>
    <n v="6"/>
    <n v="8"/>
    <s v="Study in small and frequent sessions"/>
    <x v="1"/>
    <m/>
    <n v="10"/>
    <s v="nothings comes to mind"/>
    <m/>
    <s v="Udacity is great, keep up the good work!"/>
    <m/>
  </r>
  <r>
    <n v="6"/>
    <n v="4"/>
    <n v="100"/>
    <s v="Try to understand the intricacies of the material rather than going for rote learning"/>
    <x v="0"/>
    <m/>
    <n v="8"/>
    <s v="Assignment of mentors to help when students are stuck"/>
    <m/>
    <m/>
    <m/>
  </r>
  <r>
    <n v="0"/>
    <n v="0"/>
    <m/>
    <m/>
    <x v="1"/>
    <m/>
    <n v="10"/>
    <s v="Include more mathematics for a ground level understanding in Nanodegrees."/>
    <s v="A mathematics nanodegree"/>
    <s v="You guys are awesome!!"/>
    <m/>
  </r>
  <r>
    <n v="0"/>
    <n v="0"/>
    <m/>
    <m/>
    <x v="1"/>
    <m/>
    <n v="10"/>
    <s v="I really struggle to think of anything you have done such a great job and I have enjoyed the experience very much.  "/>
    <s v="Some career guidance on what aspects of my academic career to highlight when moving to industry.  A course on infrastructure engineering with Docker.  "/>
    <s v="Thank you for all the work you guys have put in.  Udacity really is doing something special.  I'm excited about the chance to purchace udacity swag"/>
    <m/>
  </r>
  <r>
    <n v="20"/>
    <n v="10"/>
    <n v="36"/>
    <s v="Never give up, advance by working hard."/>
    <x v="2"/>
    <s v="read an article about MOOCs 4-5 years ago."/>
    <n v="7"/>
    <s v="The step between the lessons in the DLND and the projects was too steep, I had to read lots of additional information. Sometimes a comprehensive textbook would be nice, for DLND I have three wide folders with m notes! Stick to the promised dates (I wanted to sign up for the promised July start of the Robotics ND and planned for it - just to see on Slack(!) that it shifted to August. Be more communicative, write eMails more often (there is an information lack!)"/>
    <s v="OpenCV, ROS, just small courses to get started! More practical subjects with real (embedded) hardware!"/>
    <s v="For a paid ND, lifelong access is mandatory even if I don't pass within the set duration (to help for all surprises life provides). I like the idea of an European community (like the one Anais is building up)"/>
    <m/>
  </r>
  <r>
    <n v="3"/>
    <n v="2"/>
    <n v="20"/>
    <s v="Just keep on trying. "/>
    <x v="1"/>
    <m/>
    <n v="7"/>
    <s v="Get creativity groups together "/>
    <s v="C++"/>
    <s v="Nope"/>
    <m/>
  </r>
  <r>
    <n v="4"/>
    <n v="30"/>
    <n v="50"/>
    <s v="Focus. Set aside large chunks of time (3-5 hours) without any distractions so you can get fully immersed in the material. Many times a breakthrough in your understanding or a novel solution only comes after hours of persistent trial and error. It can be frustrating at times, but this is when you learn the most. If you get stuck, seek-out a new perspective (and some inspiration!) by reviewing the approaches that other students have taken. I've found reviewing code and advice on Github and Stack Overflow to be most useful and efficient. The Udacity Slack channels and forums can also be helpful, but they're mostly a disorganized mess. The signal to noise ratio is quite low by comparison. "/>
    <x v="1"/>
    <m/>
    <n v="10"/>
    <s v="1) I wish the Slack channels weren't such a mess. This isn't really Udacity's fault, but perhaps you could indoctrinate students to use Slack more effectively. For example, educate students to reply within threads instead of posting replies to the main message board. This simple change would make it so much easier to follow the various conversations taking place._x000a__x000a_2) I wish there was a way to turn off the mentor notifications. I feel like the mentor program is forced upon us via unwanted pop-ups and emails. If mentors were able to review your code and provide specific technical guidance that would be great! But it's my understanding that mentors only help you plan your work and answer basic questions about program administration. Perhaps I'm wrong, but this is how I interpreted their role based on the Udacity program guidelines. Like most students (I hope), I'm a grown adult and don't need help planning out my work for the week. If I do need help, I will seek it out. I don't like getting repeated pings about mentors without any way to opt-out. Very annoying. "/>
    <s v="More prerequisite and language/tool specific courses. Specifically, it would be AMAZING if Udacity offered tiered sets of 3 courses (beginner, intermediate, advanced) for the following subjects:_x000a_- Python_x000a_- TensorFlow_x000a_- C/C++_x000a__x000a_You should consider buying a company like Treehouse to help produce these types of courses. They do a fantastic job. In my opinion, their courses are much better than the other MOOC platforms like Udemy, CodeAcademy, etc. "/>
    <s v="Honestly, I love Udacity. I truly believe it is the future of education. I only wish it had been around when I was younger!"/>
    <m/>
  </r>
  <r>
    <n v="6"/>
    <n v="2"/>
    <n v="12"/>
    <s v="Practice a lot from scratch without the ready made Jupiter Notebooks"/>
    <x v="4"/>
    <m/>
    <n v="8"/>
    <s v="Tell students that they need more time than is said. Give more exercises for them to start from scratch. Also tell them to have some calculus, it says it's not needed but it's crucial for a good understanding of the theory"/>
    <s v="Development courses for advanced programming"/>
    <s v="Give access to the course material after finished, at least for some months. I wanted to review some stuff and I had no more access to it."/>
    <m/>
  </r>
  <r>
    <n v="3"/>
    <n v="2"/>
    <n v="8"/>
    <s v="Make sure you are able reserve enough time for the program."/>
    <x v="0"/>
    <m/>
    <n v="10"/>
    <s v="Make courses more coherent. Switch from topic to topic was sometimes confusing, I was not sure if I missed module or lecture."/>
    <m/>
    <m/>
    <m/>
  </r>
  <r>
    <n v="6"/>
    <n v="3"/>
    <n v="72"/>
    <s v="Don't give up and always ask questions."/>
    <x v="4"/>
    <m/>
    <n v="9"/>
    <s v="Lower the costs of school fees"/>
    <s v="Augmented Reality"/>
    <s v="Cool classroom after the revamp!"/>
    <m/>
  </r>
  <r>
    <n v="3"/>
    <n v="5"/>
    <n v="60"/>
    <s v="If the directions are vague, just submit the project and reviewer will clarify what you need to do."/>
    <x v="1"/>
    <m/>
    <n v="7"/>
    <s v="Depends on nanodegree. "/>
    <s v="Expand python learning. Maybe text analytics"/>
    <s v="Nope"/>
    <m/>
  </r>
  <r>
    <n v="3"/>
    <n v="6"/>
    <n v="12"/>
    <s v="Self motivated"/>
    <x v="1"/>
    <m/>
    <n v="10"/>
    <s v="More partner for Asia country"/>
    <s v="Docker, K8s  data warehouse, data pipeline"/>
    <s v="Love Udacity and love what U guys are doing! Keep up the good work"/>
    <m/>
  </r>
  <r>
    <n v="4"/>
    <n v="3"/>
    <n v="6"/>
    <s v="Stick to the deadlines. Don't be illusioned that they are only recommended"/>
    <x v="0"/>
    <m/>
    <n v="8"/>
    <s v="Give people less freedom. Make strict deadlines. Otherwise people always have something more urgent and important"/>
    <s v="Mobile apps"/>
    <s v="nope"/>
    <m/>
  </r>
  <r>
    <n v="6"/>
    <n v="6"/>
    <n v="40"/>
    <s v="Focus."/>
    <x v="1"/>
    <m/>
    <n v="9"/>
    <s v="Using more guided projects, like Jupyter Notebook in Python."/>
    <s v="Startup business execution - what to do and what not to do."/>
    <s v="No."/>
    <m/>
  </r>
  <r>
    <n v="1"/>
    <n v="3"/>
    <n v="4"/>
    <s v="Read a lot. Check in with slack. Know Python well."/>
    <x v="1"/>
    <m/>
    <n v="10"/>
    <s v="Deep learning foundations is currently immature. Both because of the host and because of they are still trying to figure out what the best way to teach is. For instance, reinforcement learning was not covered, even though it was expected. Just keep refining. Which is what I'm sure you are doing."/>
    <s v="Branch into the medical field more. Like self driving car. Surgical robotics for example"/>
    <m/>
    <m/>
  </r>
  <r>
    <n v="6"/>
    <n v="6"/>
    <n v="48"/>
    <s v="if stuck go further then come back"/>
    <x v="1"/>
    <m/>
    <n v="10"/>
    <s v="more video lectures instead of text (only new NDs suffer from this) : )"/>
    <s v="Math, Machine Learning in depth"/>
    <s v="you are awesome &lt;3"/>
    <m/>
  </r>
  <r>
    <n v="6"/>
    <n v="10"/>
    <n v="10"/>
    <s v="Decide a time of the day when you want to develop your skills and book it for the next months so that not even your parents stop you from developing your skills during that time."/>
    <x v="0"/>
    <m/>
    <n v="10"/>
    <s v="Less guided material, instead of having a Jupyter notebook with half of the info filled in, show everyone how to build that notebook from scratch.  Also let some prework time for everyone to catch up in case lf requiring additional courses."/>
    <s v="Build technology solutions in teams and sell them."/>
    <s v="Thumbs up! And keep being Udacious!"/>
    <m/>
  </r>
  <r>
    <n v="10"/>
    <n v="5"/>
    <n v="8"/>
    <s v="When things get tough, just stick with it and you'll come out much wiser. "/>
    <x v="1"/>
    <m/>
    <n v="10"/>
    <s v="Everything is perfect!"/>
    <m/>
    <m/>
    <m/>
  </r>
  <r>
    <n v="6"/>
    <n v="4"/>
    <n v="10"/>
    <s v="Constant learning"/>
    <x v="1"/>
    <m/>
    <n v="10"/>
    <s v="add big data nanodegree"/>
    <s v="spark"/>
    <s v="Thank you for such an amazing source of knowledge!"/>
    <m/>
  </r>
  <r>
    <n v="25"/>
    <n v="15"/>
    <n v="50"/>
    <s v="Learning will take longer than you might initially expect. Be prepared for your timeline to be slower than you might prefer."/>
    <x v="0"/>
    <m/>
    <n v="9"/>
    <s v="It could provide more videos or text material up front to prepare for the more advanced projects."/>
    <s v="Video game programming and design"/>
    <s v="Nope"/>
    <m/>
  </r>
  <r>
    <n v="3"/>
    <n v="3"/>
    <n v="8"/>
    <s v="Create a study schedule and stick to it, when you get stuck speak up and get help, most importantly don't stop "/>
    <x v="2"/>
    <s v="Don't remember "/>
    <n v="10"/>
    <s v="Keep up what you're doing"/>
    <s v=" "/>
    <s v=" "/>
    <m/>
  </r>
  <r>
    <n v="6"/>
    <n v="4"/>
    <n v="6"/>
    <s v="Consistent study is the best way to make it through the program"/>
    <x v="5"/>
    <m/>
    <n v="9"/>
    <s v="Not make people pay for a product that isn't fully fleshed out. It was annoying to have material reorganize itself every week or so while the team figured out the flow. "/>
    <m/>
    <m/>
    <m/>
  </r>
  <r>
    <n v="10"/>
    <n v="10"/>
    <n v="15"/>
    <s v="passion is important"/>
    <x v="0"/>
    <m/>
    <n v="10"/>
    <s v="provide world-class education to challenge to new technology to anyone, anywhere."/>
    <s v="Big Data"/>
    <m/>
    <m/>
  </r>
  <r>
    <n v="5"/>
    <n v="5"/>
    <n v="15"/>
    <s v="Start Early"/>
    <x v="0"/>
    <m/>
    <n v="10"/>
    <s v="Try and follow a more academic approach rather than more marketing approach"/>
    <s v="Courses related Wireless Engineering, Networking and IoT"/>
    <s v="No"/>
    <m/>
  </r>
  <r>
    <n v="4"/>
    <n v="10"/>
    <n v="12"/>
    <s v="The nanodegrees are an exceptional experience to learn last tech from the best, do your best"/>
    <x v="3"/>
    <m/>
    <n v="10"/>
    <s v="I donÂ´t know"/>
    <s v="A Nanodegree about cloud technologies"/>
    <m/>
    <m/>
  </r>
  <r>
    <n v="4"/>
    <n v="6"/>
    <n v="6"/>
    <s v="more ask and practice "/>
    <x v="2"/>
    <s v="WeChat"/>
    <n v="8"/>
    <s v="Give me encouragement"/>
    <s v="The review system"/>
    <s v="improve the quality of the certificate with unique authentication digital code, and public to LinkedIn"/>
    <m/>
  </r>
  <r>
    <n v="6"/>
    <n v="4"/>
    <n v="3"/>
    <s v="Do something every day, even if it's just one video or a couple lines of code for a project."/>
    <x v="1"/>
    <m/>
    <n v="7"/>
    <s v="less term-based, more subscription content"/>
    <s v="blockchain, network/server security, devops"/>
    <m/>
    <m/>
  </r>
  <r>
    <n v="3"/>
    <n v="5"/>
    <n v="15"/>
    <s v="Being persistence"/>
    <x v="3"/>
    <m/>
    <n v="9"/>
    <s v="Nothing"/>
    <s v="3d/game development"/>
    <m/>
    <m/>
  </r>
  <r>
    <n v="20"/>
    <n v="20"/>
    <n v="10"/>
    <s v="Focus on projects more, there lies the actual learning."/>
    <x v="0"/>
    <m/>
    <n v="8"/>
    <s v="Get me a job. Udacity degree didn't help me get a job. I thought this degree might be a substitute for experience in my field but it turns out MLND is of no use if you dont have experience."/>
    <s v="Hands on Spark. In Depth Data Science like how to go about solving a typical Data Science problem."/>
    <s v="There should be a job portal specifically for ND graduates where they can apply for the job."/>
    <m/>
  </r>
  <r>
    <n v="6"/>
    <n v="4"/>
    <n v="48"/>
    <s v="Learn by doing the projects."/>
    <x v="1"/>
    <m/>
    <n v="10"/>
    <s v="Reduce the cost the nanodegree at least for Indian students, robotics nanodegree for one term is 75k which is huge cost for Indian students."/>
    <s v="Computer graphics"/>
    <m/>
    <m/>
  </r>
  <r>
    <n v="0"/>
    <n v="0"/>
    <m/>
    <m/>
    <x v="0"/>
    <m/>
    <n v="8"/>
    <s v="Real time support for assignments issues "/>
    <s v="More ai "/>
    <s v="No"/>
    <m/>
  </r>
  <r>
    <n v="0"/>
    <n v="0"/>
    <m/>
    <m/>
    <x v="3"/>
    <m/>
    <n v="8"/>
    <s v="Add courses in audio format so I can listen them when I'm out for a walk."/>
    <s v="Software Architecture"/>
    <m/>
    <m/>
  </r>
  <r>
    <n v="3"/>
    <n v="5"/>
    <n v="10"/>
    <s v="Do something on the program every day, even if it only reviewing 5 minutes of a previous lesson."/>
    <x v="0"/>
    <m/>
    <n v="10"/>
    <s v="Present difficult concepts using 2 different teaching styles to better cover weak spots in the lessons."/>
    <s v="Currently working through SDC ND and am not considering other academic targets "/>
    <s v="Improving consistency and clarity of program progress indicayors between browsers and the App would be greatly appreciated."/>
    <m/>
  </r>
  <r>
    <n v="5"/>
    <n v="3"/>
    <n v="20"/>
    <s v="Buy the book. Understand each line of code in examples."/>
    <x v="0"/>
    <m/>
    <n v="7"/>
    <s v="Make course materials available after term"/>
    <s v="Hardware? IOT"/>
    <s v="I really wish I had access to the course materials. Especially when working on Term 2, it would be helpful to be able to consult the material for Term 1. It's pretty frustrating to pay $800 and get absolutely nothing to fall back on a few months later when you want to review."/>
    <m/>
  </r>
  <r>
    <n v="3"/>
    <n v="5"/>
    <n v="12"/>
    <s v="DonÂ´t give up, look for help -- there is plenty available."/>
    <x v="2"/>
    <s v="I was part of the AI for Robotics Stanford pilot"/>
    <n v="10"/>
    <s v="Better curate content. The quality of the lectures is uneven, the sequence doesnÂ´t seem appropriate sometimes and more theoretical background should be taught -- there is too much focus on &quot;how&quot; rather than &quot;why&quot;."/>
    <s v="Criptography, Blockchain"/>
    <s v="I love Udacity!"/>
    <m/>
  </r>
  <r>
    <n v="40"/>
    <n v="6"/>
    <n v="6"/>
    <s v="Just Start"/>
    <x v="4"/>
    <m/>
    <n v="10"/>
    <s v="Speed Up Learning"/>
    <s v="Building Crypto Currencies"/>
    <s v="I love your product."/>
    <m/>
  </r>
  <r>
    <n v="3"/>
    <n v="6"/>
    <n v="10"/>
    <s v="Slack"/>
    <x v="0"/>
    <m/>
    <n v="10"/>
    <s v="More content"/>
    <s v="Streaming data. Advanced neural nets. Databases (maybe something in lign with kleppmans book)"/>
    <m/>
    <m/>
  </r>
  <r>
    <n v="0"/>
    <n v="0"/>
    <m/>
    <m/>
    <x v="3"/>
    <m/>
    <n v="7"/>
    <s v="Reduce pricing or add make content/labs to justify the pricing."/>
    <s v="Advanced ML/AI courses."/>
    <s v="Keep up your good work!"/>
    <m/>
  </r>
  <r>
    <n v="5"/>
    <n v="5"/>
    <n v="20"/>
    <s v="Most of all have fun and share your ideas and knowledge!"/>
    <x v="0"/>
    <m/>
    <n v="10"/>
    <s v="Several Nanodegree tiers e.g. only certificate, with/without mentoring etc. at different price levels"/>
    <s v="Software architecture"/>
    <m/>
    <m/>
  </r>
  <r>
    <n v="10"/>
    <n v="0"/>
    <n v="5"/>
    <s v="It is demanding, so make sure you have the time"/>
    <x v="4"/>
    <m/>
    <n v="6"/>
    <s v="Make the project and class work smiliar"/>
    <s v="None yet "/>
    <s v="The materials are too enormus"/>
    <m/>
  </r>
  <r>
    <n v="6"/>
    <n v="6"/>
    <n v="6"/>
    <s v="Steady progress to avoid too much work later on "/>
    <x v="0"/>
    <m/>
    <n v="8"/>
    <s v="More theory "/>
    <s v="Self driving "/>
    <m/>
    <m/>
  </r>
  <r>
    <n v="12"/>
    <n v="2"/>
    <n v="50"/>
    <s v="Go through all the lecture videos and take parallel notes which will be easy to revise later. Complete all the quizs provided and try to solve without looking at solution hints."/>
    <x v="1"/>
    <m/>
    <n v="10"/>
    <s v="Live projects of Companies"/>
    <s v="Advanced R, Deep Learning"/>
    <s v="Keep up the good work"/>
    <m/>
  </r>
  <r>
    <n v="5"/>
    <n v="2"/>
    <n v="10"/>
    <s v=" "/>
    <x v="1"/>
    <m/>
    <n v="10"/>
    <s v=" "/>
    <m/>
    <s v=" "/>
    <m/>
  </r>
  <r>
    <n v="4"/>
    <n v="2"/>
    <n v="8"/>
    <s v="Keep focused, work hard and you will grow more than your portfolio."/>
    <x v="0"/>
    <m/>
    <n v="8"/>
    <s v="Not change the UI interface so often, especially close to project deadlines."/>
    <m/>
    <m/>
    <m/>
  </r>
  <r>
    <n v="4"/>
    <n v="4"/>
    <n v="25"/>
    <s v="Since its learn at your own pace its easy to forget about the Nanodegree. A ND requires a commitment before signing up. "/>
    <x v="2"/>
    <s v="Intro to AI course at Stanford"/>
    <n v="10"/>
    <s v="Motivate me to complete work if I skip a week without doing anything."/>
    <s v="Big Data"/>
    <s v="In general I would have liked it if I got reminder that I am behind schedule for a Nanodegree. If possible, suggest a pace one should take to complete a ND."/>
    <m/>
  </r>
  <r>
    <n v="15"/>
    <n v="6"/>
    <n v="20"/>
    <s v="Be dedicated through out the course and you will find everything is worth the hardwork"/>
    <x v="0"/>
    <m/>
    <n v="10"/>
    <s v="Best in business. "/>
    <s v="Data science, machine learning, artificial intelligence"/>
    <s v="Can the courses be a little cheaper :)"/>
    <m/>
  </r>
  <r>
    <n v="12"/>
    <n v="2"/>
    <n v="8"/>
    <s v="learn with a group"/>
    <x v="3"/>
    <m/>
    <n v="10"/>
    <s v="gain advanced knowledge, ahead of others"/>
    <s v="reinforcement learning"/>
    <s v="you are awesome!"/>
    <m/>
  </r>
  <r>
    <n v="4"/>
    <n v="6"/>
    <n v="20"/>
    <s v="Be consistent in studying.  2 hours per day."/>
    <x v="0"/>
    <m/>
    <n v="10"/>
    <s v="Provide survey of local companies that are likely to hire students that graduates."/>
    <s v="Cannot think of any."/>
    <s v="Set expectations for local employment that are available for graduates."/>
    <m/>
  </r>
  <r>
    <n v="0"/>
    <n v="0"/>
    <m/>
    <m/>
    <x v="2"/>
    <s v="Medium"/>
    <n v="10"/>
    <s v="Improve the deadlines for each section. It's hard to self pace yourself sometimes. Ex. Lesson 1. Should be completed by....."/>
    <s v="You are going in the right direction. For example, another topic that I am very interested is React. After seen the quality of what you are delivering, I will probably consider doing that one."/>
    <s v="I think this is one of the best courses that I have taken. Because of the material and also the way it's presented. In the first part (foundation for AI) I think more mini exercises are needed, but in the second part, I have the impression this is very much corrected."/>
    <m/>
  </r>
  <r>
    <n v="0"/>
    <n v="0"/>
    <m/>
    <m/>
    <x v="4"/>
    <m/>
    <n v="5"/>
    <s v="Harder tasks"/>
    <s v="Low level programming"/>
    <m/>
    <m/>
  </r>
  <r>
    <n v="10"/>
    <n v="3"/>
    <n v="8"/>
    <s v="Do a little bit everyday, rather than a lot on only one day per week."/>
    <x v="1"/>
    <m/>
    <n v="7"/>
    <s v="Lower the costs."/>
    <s v="Sciences (physics, chemistry, biology, etc)"/>
    <m/>
    <m/>
  </r>
  <r>
    <n v="6"/>
    <n v="2"/>
    <n v="15"/>
    <s v="At least for the Machine Learning Nanodegree, the capstone project is a good deal more open-ended and less structured than are the preceding in-lesson projects._x000a_Work with your mentor to define a relevant capstone topic that is manageable to complete in a month or two."/>
    <x v="1"/>
    <m/>
    <n v="10"/>
    <s v="Improve the sense of working with other students through the program._x000a_The isolation is, for me, a significant motivation-killer, but also contributes to a loss of perspective about the importance, significance, and takeaways from the lessons"/>
    <m/>
    <m/>
    <m/>
  </r>
  <r>
    <n v="0"/>
    <n v="0"/>
    <m/>
    <m/>
    <x v="1"/>
    <m/>
    <n v="10"/>
    <s v="Reduce entry requirements by assuming minimal knowledge. I understand it's sometimes hard to cater for everyone, but I found that sometimes I found knowledge gaps even when meeting all nanodegree prerequisites and having completed a degree in Computer Science."/>
    <s v="Graphic Design, Computer Vision, Computer Graphics"/>
    <s v="This form accepts only 5 digit postal codes, which are not valid in the UK. :-)"/>
    <m/>
  </r>
  <r>
    <n v="6"/>
    <n v="6"/>
    <n v="20"/>
    <s v="take it easy cause it's really easy"/>
    <x v="1"/>
    <m/>
    <n v="6"/>
    <s v="help me know more about how to use those skills in real life"/>
    <s v="_x000a_"/>
    <s v="please make more NLP course in DLFD"/>
    <m/>
  </r>
  <r>
    <n v="3"/>
    <n v="4"/>
    <n v="6"/>
    <s v="Take a sneak peak at the (next) project's details first. This way you'll know what's coming and how much time to allocate in studying materials towards that project."/>
    <x v="0"/>
    <m/>
    <n v="8"/>
    <s v="Student guidance still seems lacking. Compiled topic-wise optional reading lists all in one place with TODO-style checkboxes or the like would be very useful."/>
    <s v="None at this time."/>
    <s v="Please make it easier to navigate to the course materials of the nanodegrees I have already graduated from."/>
    <m/>
  </r>
  <r>
    <n v="10"/>
    <n v="2"/>
    <n v="14"/>
    <s v="Set a schedule and stick to it."/>
    <x v="4"/>
    <m/>
    <n v="7"/>
    <s v="Perhaps weekly virtual office hours - might need to be partitioned due to number of students. Also weekly live (or prerecorded) lectures related to various topics within the nanodegree program to help keep things fresh."/>
    <s v="Maybe a virtual classroom where students collaborate to complete a very small, limited scope project?"/>
    <s v="n/a"/>
    <m/>
  </r>
  <r>
    <n v="4"/>
    <n v="4"/>
    <n v="3"/>
    <s v="Learn the basics before you go on to the nanodegrees. Too many people in the machine learning/AI programs don't have a working knowledge of linear algebra, calculus, basic programming, etc. "/>
    <x v="1"/>
    <m/>
    <n v="8"/>
    <s v="Have optional videos that go more into the theory and math behind the algorithms. In order to ever get hired you're likely going to have to demonstrate an understanding, not just the ability to plug data into algorithms."/>
    <s v="This is not for me, but my wife is interested in becoming a UX designer and would love to have a Udacity course to get started."/>
    <m/>
    <m/>
  </r>
  <r>
    <n v="0"/>
    <n v="0"/>
    <m/>
    <m/>
    <x v="1"/>
    <m/>
    <n v="9"/>
    <s v="More complex projects"/>
    <s v="Parallel programming"/>
    <s v="More coding on projects could be great!"/>
    <m/>
  </r>
  <r>
    <n v="6"/>
    <n v="6"/>
    <n v="30"/>
    <s v="Dive in. Get started on the projects as soon as possible, because to me they made all the other materials make sense when I found them confusing from text / video alone."/>
    <x v="0"/>
    <m/>
    <n v="9"/>
    <s v="No complaints. Will see how it impacts my job search. Maybe opportunities to update your projects after they are submitted. I often submitted early to make sure everything passed on time, but would be nice to be able to add bells and whistles and resubmit"/>
    <s v="Too many things I am interested in already available :-)"/>
    <s v="Nope"/>
    <m/>
  </r>
  <r>
    <n v="10"/>
    <n v="8"/>
    <n v="24"/>
    <s v="Practice,Practice, Practice. Practice makes one perfect"/>
    <x v="1"/>
    <m/>
    <n v="9"/>
    <s v="Video content quality is uneven . This needs to be standardised. Most of videos by Udacity is good but other Udacity partners is not so good"/>
    <s v="Advanced Bayesian techniques , Recommender systems"/>
    <s v="Keep up the good work !!"/>
    <m/>
  </r>
  <r>
    <n v="6"/>
    <n v="6"/>
    <n v="40"/>
    <s v="Work on it every day even if it is just for a few minutes."/>
    <x v="2"/>
    <s v="email advertisement"/>
    <n v="10"/>
    <s v="Honestly nothing. Maybe more hands-on lectures when possible. Loved Sebastian Thrun and Katie Malone's lectures. They were the best to follow. Did not like the Georgia Tech guys all that much. "/>
    <s v="Right now, data visualizations, but that changes often - just keep up to date with the new stuff. Robotics is such a cool subfield too. "/>
    <s v="Keep doing what you are doing. You are the best!"/>
    <m/>
  </r>
  <r>
    <n v="4"/>
    <n v="4"/>
    <n v="10"/>
    <s v="Just be consistent "/>
    <x v="1"/>
    <m/>
    <n v="6"/>
    <s v="Special Online sessions for complicated topics."/>
    <s v="Akka, Microservices"/>
    <s v="Sometimes, because of work, it becomes hard to concentrate on the course work and projects thats why i loose a lot of money over the platform."/>
    <m/>
  </r>
  <r>
    <n v="0"/>
    <n v="0"/>
    <m/>
    <m/>
    <x v="0"/>
    <m/>
    <n v="10"/>
    <s v="Udacity should provide foundation courses for all NDs."/>
    <s v="Project management courses could be a better choice for me in future career growth."/>
    <s v="There should be some more scholarships available for each course."/>
    <m/>
  </r>
  <r>
    <n v="5"/>
    <n v="5"/>
    <n v="8"/>
    <s v="Start with the projects as early as possible "/>
    <x v="1"/>
    <m/>
    <n v="8"/>
    <s v="Train and help your mentors more"/>
    <s v="nodejs"/>
    <s v="."/>
    <m/>
  </r>
  <r>
    <n v="4"/>
    <n v="4"/>
    <n v="6"/>
    <s v="Open your mind"/>
    <x v="0"/>
    <m/>
    <n v="9"/>
    <s v="Localization to other languages should be improved"/>
    <m/>
    <m/>
    <m/>
  </r>
  <r>
    <n v="6"/>
    <n v="6"/>
    <n v="16"/>
    <s v="Use the forums!"/>
    <x v="1"/>
    <m/>
    <n v="9"/>
    <s v="Give Udacity t-shirts to grads! They've paid for it!"/>
    <m/>
    <s v="Does this survey info not exist with each student registered? "/>
    <m/>
  </r>
  <r>
    <n v="5"/>
    <n v="5"/>
    <n v="180"/>
    <s v="Take notes of the formulas in the videos. Read the description of the project before starting watching the videos. On the first struggle, immediately check the forum."/>
    <x v="0"/>
    <m/>
    <n v="10"/>
    <s v="Provide alternative to videos. Videos can be boring, you can't skip the things you already know “ you fall asleep “ you have to replay the video “ you fall asleep “ ..."/>
    <s v="It would be really cool if participating in a competition (like kaggle) would be part of the program. It would also be cool if it helped students get higher reputation in non-udacity communities (e.g., stacoverflow). Udacity communities are cool but are not the main channel for the data science community."/>
    <s v="My main struggle with the degree was that I did not have the same bandwidth to study along the program. There months I could not even log in. It was really difficult to avoid drop out. I can't come up with any suggestion, because fixing it could bring other issues ;)"/>
    <m/>
  </r>
  <r>
    <n v="6"/>
    <n v="6"/>
    <n v="6"/>
    <s v="If stuck, watch the lectures multiple times."/>
    <x v="1"/>
    <m/>
    <n v="9"/>
    <s v="Better collaboration with companies for job offers for students"/>
    <s v="Advanced Deep Learning"/>
    <s v="You people are doing great :)"/>
    <m/>
  </r>
  <r>
    <n v="4"/>
    <n v="6"/>
    <n v="25"/>
    <s v="Enjoy!"/>
    <x v="1"/>
    <m/>
    <n v="9"/>
    <s v="For me, the relation with the mentor has not really worked out very well, in the sense that it has not been very useful."/>
    <s v="Bayesian models"/>
    <s v="Thanks!"/>
    <m/>
  </r>
  <r>
    <n v="6"/>
    <n v="6"/>
    <n v="4"/>
    <s v="be smart"/>
    <x v="1"/>
    <m/>
    <n v="10"/>
    <s v="Richer course"/>
    <s v="AI, mechanical &amp; IC, and English"/>
    <m/>
    <m/>
  </r>
  <r>
    <n v="6"/>
    <n v="4"/>
    <n v="12"/>
    <s v="Be discpline. be curious "/>
    <x v="1"/>
    <m/>
    <n v="10"/>
    <s v="It's already great"/>
    <s v="Keras"/>
    <s v="No"/>
    <m/>
  </r>
  <r>
    <n v="6"/>
    <n v="6"/>
    <n v="20"/>
    <s v="Aim for 2-4 hours of study or project development each day. Small sprints like this prevent fatigue and negative progress. "/>
    <x v="1"/>
    <m/>
    <n v="10"/>
    <s v="Not sure"/>
    <s v="Mechanical, electrical and materials engineering. Computer-aided engineering. Life sciences."/>
    <s v="I've enjoyed using Udacity for 2 years. ND programs are fun and help one learn lots of relevant skills, knowledge foundations or scaffolds, and open doors to future self-directed learning. Most importantly, ND programs are challenging enough to teach resilience and persevering through confusion and ignorance. I have also enjoyed the relative lack of bureaucracy compared to more conventional institutions. "/>
    <m/>
  </r>
  <r>
    <n v="5"/>
    <n v="8"/>
    <n v="6"/>
    <s v="You should free as much time as possible before the degree and look for work opportunities throughout the program."/>
    <x v="0"/>
    <m/>
    <n v="10"/>
    <s v="Introducing students to industry professionals in leading roles for networking"/>
    <s v="Advanced Deep Learning (Deep Learning only). Making games (non-VR)"/>
    <m/>
    <m/>
  </r>
  <r>
    <n v="4"/>
    <n v="2"/>
    <n v="48"/>
    <s v="Try to stay as much ahead as possible, especially with the projects."/>
    <x v="1"/>
    <m/>
    <n v="9"/>
    <s v="Have more resources dedicated to practice and projects instead of videos."/>
    <s v="Self improvement courses, investment or finance related courses."/>
    <m/>
    <m/>
  </r>
  <r>
    <n v="3"/>
    <n v="6"/>
    <n v="80"/>
    <s v="communicate with others! Two heads are better than one!"/>
    <x v="2"/>
    <s v="WeChat"/>
    <n v="9"/>
    <s v="modify the website so we cancommunicate with others during learning time(eg:watching video etc)"/>
    <s v="circuit design"/>
    <s v="great job!  keep trying!"/>
    <m/>
  </r>
  <r>
    <n v="10"/>
    <n v="6"/>
    <n v="6"/>
    <s v="Go deep on the subject."/>
    <x v="1"/>
    <m/>
    <n v="10"/>
    <s v="More Quizzes"/>
    <s v="Software Architecture"/>
    <m/>
    <m/>
  </r>
  <r>
    <n v="6"/>
    <n v="6"/>
    <n v="1"/>
    <s v="Work on different example"/>
    <x v="1"/>
    <m/>
    <n v="4"/>
    <s v="Increase employment offer"/>
    <m/>
    <m/>
    <m/>
  </r>
  <r>
    <n v="18"/>
    <n v="40"/>
    <n v="18"/>
    <s v="Congratulations! You have taken the first Step out of your comfort zone. Udacity is not only training the best developer for today and it's for future! Always look at the future and learn from the past. Never put off until tomorrow what you can do today. What are you waiting for? Do it now! To become the best developer in future!"/>
    <x v="1"/>
    <m/>
    <n v="10"/>
    <s v="Get Nanodegree with credit eligible!"/>
    <s v="SLAM(Robot) and hardware development"/>
    <m/>
    <m/>
  </r>
  <r>
    <n v="10"/>
    <n v="6"/>
    <n v="20"/>
    <s v="Schedule time to work and stick to that schedule religiously."/>
    <x v="2"/>
    <s v="Don't remember."/>
    <n v="7"/>
    <s v="Don't know"/>
    <s v="Operating Systems"/>
    <s v="NO"/>
    <n v="0"/>
  </r>
  <r>
    <n v="5"/>
    <n v="4"/>
    <n v="6"/>
    <s v="consistently working on the class everyday "/>
    <x v="1"/>
    <m/>
    <n v="10"/>
    <s v="make classes cheaper"/>
    <s v="neural science "/>
    <s v="great service"/>
    <m/>
  </r>
  <r>
    <n v="6"/>
    <n v="3"/>
    <n v="8"/>
    <s v="Forums are magic"/>
    <x v="1"/>
    <m/>
    <n v="10"/>
    <s v="Provide more additional reading in the courses"/>
    <m/>
    <m/>
    <m/>
  </r>
  <r>
    <n v="6"/>
    <n v="3"/>
    <n v="9"/>
    <s v="Take notes while listening to the lectures."/>
    <x v="1"/>
    <m/>
    <n v="9"/>
    <s v="Improve networking by helping create events in areas besides California."/>
    <s v="I think R and SQL should be expressed more than they are. I also think a free course on SAS would be helpful for individuals working in industry."/>
    <s v="I think Udacity is a great alternative to traditional schooling for working professionals. I think it would be beneficial to have more partnerships where Udacity could utilize actual data from companies and this could aid in job placement based on what student's are capable of doing with it."/>
    <m/>
  </r>
  <r>
    <n v="8"/>
    <n v="6"/>
    <n v="8"/>
    <s v="Try to study every day, even if it is just for 20 minutes. This helps me identify the problems early and organize my week accordingly."/>
    <x v="2"/>
    <s v="When it was created after the first AI course."/>
    <n v="10"/>
    <s v="I work and also study and I have to commute to work, some audio materials, similiar to podcasts, would be a great way to keep learning when you have to drive or you are on the subway, etc. "/>
    <m/>
    <m/>
    <m/>
  </r>
  <r>
    <n v="21"/>
    <n v="16"/>
    <n v="12"/>
    <s v="All projects have information on how much time you would need to complete it. So, plan and allocate time efficiently and have a fixed graduation date to motivate yourself.  "/>
    <x v="2"/>
    <s v="YouTube"/>
    <n v="10"/>
    <s v="Provide more reference content and a pool of current research problems in the world(at the end of learning modules) to motivate students in improving their practical knowledge."/>
    <s v="Deep Learning, How to do Research, Writing Skills."/>
    <s v="Students outside of US have reduced benefits when it comes to finding a job based upon the Nano Degree. The visibility and importance of such courses are not recognized by several  fields like Software Development, and even Research. Can you improve this situation?. Also can you provide information to all alumni about the    employment percentages annually(atleast). It would motivate the alumni further to share their experiences improving Udacity's popularity. "/>
    <m/>
  </r>
  <r>
    <n v="5"/>
    <n v="5"/>
    <n v="15"/>
    <s v="Take full advantage of slack channel."/>
    <x v="2"/>
    <s v="TechCrunch"/>
    <n v="10"/>
    <s v="In Self Driving Car Nanodegree Program, I feel that there is a large gap between the course and the real world. So, I'd be happy to hear more advanced stories."/>
    <s v="GPU Programming"/>
    <e v="#NAME?"/>
    <m/>
  </r>
  <r>
    <n v="12"/>
    <n v="100"/>
    <n v="50"/>
    <s v="Read the official documentation "/>
    <x v="0"/>
    <m/>
    <n v="6"/>
    <s v="More freedom in the projects"/>
    <s v="Can't think of anything except more in depth learning of the subjects already taught at udacity. Maybe more tie ins with real world applications like robotics for my ND."/>
    <s v="I really enjoyed udacity and I told a lot of people about it and recommended you. After some reflection though, I realized that official documentation, stackoverflow, and youtube videos (like sentdex for sklearn) helped me much better understand the subjects udacity were trying to teach me. You sent me on a general course, but I often had to find other resources to understand the material. Which was often easier to follow and comprehend than your videos.(There was a few books many from PACKT, Online Books, etc, that helped too.) "/>
    <m/>
  </r>
  <r>
    <n v="3"/>
    <n v="4"/>
    <n v="5"/>
    <s v="I would say use the slack and forums more often as they provide great interactions and communications with experienced people."/>
    <x v="1"/>
    <m/>
    <n v="10"/>
    <s v="sometimes the new degrees lack some material or some preparation, and I think that needs to be taken into consideration."/>
    <s v="I didn't find an introductory course about MongoDB."/>
    <m/>
    <n v="1"/>
  </r>
  <r>
    <n v="10"/>
    <n v="5"/>
    <n v="300"/>
    <s v="Read all resources provided and slog"/>
    <x v="1"/>
    <m/>
    <n v="10"/>
    <s v="More exercises "/>
    <s v="ai in life sciences"/>
    <s v="I hope ai, self driving, robotics programs allow scheduling at my schedule"/>
    <m/>
  </r>
  <r>
    <n v="7"/>
    <n v="7"/>
    <n v="6"/>
    <s v="you get what you put in, make time for it"/>
    <x v="2"/>
    <s v="reddit"/>
    <n v="8"/>
    <s v="more accurately estimate time requirements"/>
    <s v="Advanced AI"/>
    <m/>
    <n v="1"/>
  </r>
  <r>
    <n v="4"/>
    <n v="6"/>
    <n v="8"/>
    <s v="reserve enough time for studying"/>
    <x v="2"/>
    <s v="Blog"/>
    <n v="9"/>
    <s v="make Nanodegree self paced"/>
    <s v="Algorithmic Trading; Product Management"/>
    <s v="Help students in China find a job in tech industries globally"/>
    <m/>
  </r>
  <r>
    <n v="6"/>
    <n v="4"/>
    <n v="10"/>
    <s v="Open up to every piece of information. Be it forums, slack, stackoverflow and connect all bits for greater understanding."/>
    <x v="5"/>
    <m/>
    <n v="9"/>
    <s v="Maybe providing recent breakthroughs and how they can be achieved by provided material."/>
    <s v="Maybe game developer nanodegree"/>
    <s v="Should work on deciding on prerequisites for the program. Sometimes, things get pretty advanced."/>
    <m/>
  </r>
  <r>
    <n v="6"/>
    <n v="5"/>
    <n v="30"/>
    <s v="Nanodegree gives the students a really good perspective about the field they are interested in"/>
    <x v="0"/>
    <m/>
    <n v="8"/>
    <s v="The jobs that are posted on Udacity job board mostly require experience. I think Udacity should post more jobs on the job board and help the students who need entry level jobs."/>
    <s v="Big data platforms"/>
    <s v="Udacity code reviewers were sometimes inconsistent. I think there should be more consistency between reviewers. "/>
    <m/>
  </r>
  <r>
    <n v="6"/>
    <n v="10"/>
    <n v="10"/>
    <s v="don't worry too much about the deadlines and do the lessons and quizzes thoroughly."/>
    <x v="1"/>
    <m/>
    <n v="10"/>
    <s v="I don't know"/>
    <s v="in depth courses for self-driving car technologies like ROS, real-time OS or different sensors and how to use them. "/>
    <m/>
    <m/>
  </r>
  <r>
    <n v="6"/>
    <n v="6"/>
    <n v="36"/>
    <s v="Persistence"/>
    <x v="1"/>
    <m/>
    <n v="8"/>
    <s v="Apply the tuition discounts on time."/>
    <s v="Kotlin"/>
    <s v="Nice work."/>
    <n v="1"/>
  </r>
  <r>
    <n v="5"/>
    <n v="6"/>
    <n v="3"/>
    <s v="Learning from Udacity means you  got tomorrow™s skills today."/>
    <x v="1"/>
    <m/>
    <n v="10"/>
    <s v="Training in a real company and doing real challenge face these companies. "/>
    <e v="#NAME?"/>
    <s v="I am a Syrian refugee who lives in Germany and struggling to complete my  study  in Computer science and since I have been moved to Germany and i was working in a restaurant full- time job and i thought myself if take a Nanodegree at Udacity it would increase my chance to get at Job,but till now I didn't able to find a a Job in my field of study. So,i working hard to save some money to register for SDCND in September and then i hope i could find a good opportunity._x000a__x000a_Thanks a lot!  "/>
    <m/>
  </r>
  <r>
    <n v="6"/>
    <n v="5"/>
    <n v="15"/>
    <s v="Stick to it, ask questions, search the internet_x000a_the New Skills you learn are well worth the_x000a_effort"/>
    <x v="1"/>
    <m/>
    <n v="10"/>
    <s v="Meet and greets / Conferences outside of U.S."/>
    <s v="Difficult to say, the end goal was to get into AI Nanodegree, which I am doing now, that may lead to bigger appetite for further studies into this area, but exactly what I cannot say now."/>
    <m/>
    <n v="0"/>
  </r>
  <r>
    <n v="3"/>
    <n v="5"/>
    <n v="15"/>
    <s v="It takes more time than you think"/>
    <x v="1"/>
    <m/>
    <n v="9"/>
    <s v="More predictable reviewers"/>
    <m/>
    <m/>
    <m/>
  </r>
  <r>
    <n v="6"/>
    <n v="5"/>
    <n v="4"/>
    <s v="Be curious, try by yourself and question everything"/>
    <x v="1"/>
    <m/>
    <n v="8"/>
    <s v="Build a level degree that will be as respected as a university degree. In Europe it is still difficult to justify why, what, who is Udacity..."/>
    <s v="1/Applied math. An advanced mathematical degree with application to computer science. Math_x000a_2/ big data Nanodegree"/>
    <s v="1/Build a page &quot;convince your boss&quot;_x000a_2/ make a Nanodegree for kids.  "/>
    <m/>
  </r>
  <r>
    <n v="4"/>
    <n v="3"/>
    <n v="6"/>
    <s v="Search forum. There are lots of helpful staff!!!"/>
    <x v="1"/>
    <m/>
    <n v="9"/>
    <s v="For Carnd, it would be very helpful if the projects have more guides."/>
    <s v="java, python, data structure, data science"/>
    <s v="What is the career service related to AI or Carnd? I want to become an AI engineer in the future. I need more information on that."/>
    <m/>
  </r>
  <r>
    <n v="6"/>
    <n v="6"/>
    <n v="12"/>
    <s v="Go through each and every lesson and starting working on the code, we learn more while coding"/>
    <x v="0"/>
    <m/>
    <n v="10"/>
    <s v="Nothing, everything is perfect."/>
    <s v="Microstrategy (BI tools)"/>
    <s v="Udacity is awesome. :)"/>
    <n v="1"/>
  </r>
  <r>
    <n v="3"/>
    <n v="6"/>
    <n v="200"/>
    <s v="Try to communicate to other student"/>
    <x v="2"/>
    <s v="Baidu"/>
    <n v="8"/>
    <s v="More project"/>
    <m/>
    <s v="Too expensive, and there is a lot of same context in two similar course, I do not want to pay a lot money for the same context¦¦¦"/>
    <m/>
  </r>
  <r>
    <n v="10"/>
    <n v="5"/>
    <n v="8"/>
    <s v="The best way to complete a Nanodegree is to follow the proposed order of lessons, not to skip the quizzes, look for supplementary material in case of doubts, post in the forum doubts, talk to the mentor about the difficulties and focus on the completion of the project."/>
    <x v="1"/>
    <m/>
    <n v="10"/>
    <s v="Already indicate supplementary material, especially for matters of greater difficulty."/>
    <s v="I already love it!!!"/>
    <s v="I'm a Forum, Class and 1:1 Mentor for the SDC and ML Nanodegrees."/>
    <n v="1"/>
  </r>
  <r>
    <n v="0"/>
    <n v="0"/>
    <m/>
    <m/>
    <x v="0"/>
    <m/>
    <n v="9"/>
    <s v="Keep up with the latest changes in the field and listen to the students feedback."/>
    <s v="Nothing in the plan"/>
    <s v="No."/>
    <n v="0"/>
  </r>
  <r>
    <n v="4"/>
    <n v="4"/>
    <n v="10"/>
    <s v="Have a good reason to learn what you are planning to learn. When &quot;why&quot; is bigger than &quot;how&quot;, everything becomes easier and more fun."/>
    <x v="1"/>
    <m/>
    <n v="9"/>
    <s v="Some courses are really boring to listen, even when the subject is very interesting. I would recommend to double triple check all courses included into nanodegree program."/>
    <m/>
    <s v="I think you are very focused on Silicon Valley mentality and young population - for instance, when I implemented all recommendations I got from Udacity course on my resume (could not pass my project without those changes) and shown it to a several of recruiters on east coast, the feedback was horrible and I had to roll back several of your recommendations. Although I think that would work just fine for a recent grad who is looking for her first job."/>
    <m/>
  </r>
  <r>
    <n v="18"/>
    <n v="6"/>
    <n v="10"/>
    <s v="Be very focous and picture yourself why you are taking the program, it'll give you strenghts in difficult times"/>
    <x v="1"/>
    <m/>
    <n v="10"/>
    <s v="Providing job offers in different countries than US"/>
    <s v="Computer Vision in depth"/>
    <s v="I love Udacity and has literally changed my life, I took the deep learning and machine learning programs and absolutely loved them. Now thanks to you I have a part time job as a student mentor and that has enable me to earn enough money to afford the SDC and Robotics nanodegree. Every I talked how a fantastic education website you are and recommend it :)"/>
    <n v="1"/>
  </r>
  <r>
    <n v="6"/>
    <n v="5"/>
    <n v="8"/>
    <s v="Quiz is helpful for your projects."/>
    <x v="0"/>
    <m/>
    <n v="10"/>
    <s v="Real meetup for students and teachers"/>
    <s v="Robotics"/>
    <s v="NO"/>
    <n v="0"/>
  </r>
  <r>
    <n v="10"/>
    <n v="5"/>
    <n v="20"/>
    <s v="don't let procrastination take over. Dig in right from the start, and never let up."/>
    <x v="1"/>
    <m/>
    <n v="8"/>
    <s v="Udacity is great! Though I must say it has gotten expensive since I completed my nanodegree. I'm interested in the MLND, but it's a bit out of reach for me atm. :("/>
    <s v="An introduction to UNIX/Bash - so that I can take my data analysis on to AWS seamlessly."/>
    <s v="You guys are awesome! Thanks a lot! :D"/>
    <m/>
  </r>
  <r>
    <n v="3"/>
    <n v="4"/>
    <n v="3"/>
    <s v="Ask when confused and try to solve the problem on your own before seeking help"/>
    <x v="1"/>
    <m/>
    <n v="8"/>
    <s v="Better Android app"/>
    <s v="Programming microcontrollers mainly for AI (ARM microcontroller: Cortex M4 and high end microprocessors)"/>
    <s v="So far I'm enjoying Udacity but for AIND I prefer that the second term does not specialize in a single field but offer a combination of all topics "/>
    <n v="1"/>
  </r>
  <r>
    <n v="25"/>
    <n v="10"/>
    <n v="5"/>
    <s v="Work hard. Don't lose momentum. "/>
    <x v="1"/>
    <m/>
    <n v="9"/>
    <s v="I think there are little things here and there, but there's no one main thing that is required. "/>
    <s v="Bioinformatics"/>
    <m/>
    <n v="1"/>
  </r>
  <r>
    <n v="4"/>
    <n v="5"/>
    <n v="20"/>
    <s v="Know your goal know what to do once you know keep working until you achieve it."/>
    <x v="1"/>
    <m/>
    <n v="8"/>
    <s v="Clearer goals and literature, the material seems somewhat unorganized, students have to look for resources themselves and that is not good. Udacity should provide all materials in a clear and centralized way. It is good to point to other resources but that should not be the main thing."/>
    <s v="Photonics, mechatronics, environmental science, renewable energy research, security (ICT), mathematics,  modeling, complex sciences, general problem solving"/>
    <s v="You need to have a clear syllabus, this should be the center of the &quot;learning universe&quot; it should contain all that you need to be able to do the projects. In addition to this you can continue to give links for extra learning.  There should be more help when students get stuck, many people learn by making mistakes but you cannot learn without feedback. Students should be allowed to submit a project partially and there should be a separate button for this (then they can learn from the feedback they get or hints, tips, nudges whatever you call it.) More problem solving is welcome, not trivial problems but real problems...."/>
    <n v="1"/>
  </r>
  <r>
    <n v="3"/>
    <n v="3"/>
    <n v="24"/>
    <s v="learn by doing and asking"/>
    <x v="2"/>
    <s v="internet news"/>
    <n v="7"/>
    <s v="each project and reviews"/>
    <s v="none for now"/>
    <s v="for self driving scar ND, maybe could let student choose which term to learn"/>
    <m/>
  </r>
  <r>
    <n v="3"/>
    <n v="5"/>
    <n v="4"/>
    <s v="Its awesome, go for it. I t would be one of the most important steps you take during the formative years of your career"/>
    <x v="1"/>
    <m/>
    <n v="9"/>
    <s v="Keep it up. Its awesome!"/>
    <s v="Tensorflow , keras"/>
    <s v="Keep up the good work!"/>
    <n v="1"/>
  </r>
  <r>
    <n v="6"/>
    <n v="4"/>
    <n v="24"/>
    <s v="Triple the estimate of how much time you have to spend"/>
    <x v="1"/>
    <m/>
    <n v="8"/>
    <s v=" "/>
    <s v=" "/>
    <s v=" "/>
    <n v="0"/>
  </r>
  <r>
    <n v="5"/>
    <n v="5"/>
    <n v="15"/>
    <s v="Beyond setting and sticking to a regular schedule, the biggest need is to stick to it and reach out for help when you get confused. Discuss on the forums/Slack, search the internet, but don't give up._x000a_I usually spent time regularly viewing materials and testing out the projects. Depending on the structure of the nanodegree, you can look at the project for the current session to help guide your learning when going through the lectures. I often viewed tricky topics several times, going back to earlier subjects when working on the projects."/>
    <x v="1"/>
    <m/>
    <n v="6"/>
    <s v="Provide forums in addition to Slack channels. Slack is great for discussion but seems cumbersome when searching for a specific topic because it can be spread through many threads"/>
    <s v="Electronics design, industrial design"/>
    <m/>
    <n v="1"/>
  </r>
  <r>
    <n v="10"/>
    <n v="5"/>
    <n v="16"/>
    <s v="Do not start this as you start a new job... you'll need time!"/>
    <x v="2"/>
    <s v="MOOC sites"/>
    <n v="10"/>
    <s v="Make a VM image available for each student, so we don't have to install tools on local underpowered computers, and it would make it easier to work from any place"/>
    <s v="Internet of Things systems (for cooperative robotics, vehicles, personal assistants, etc)"/>
    <s v="You are awesome :)"/>
    <n v="0"/>
  </r>
  <r>
    <n v="25"/>
    <n v="5"/>
    <n v="1"/>
    <s v="Just do it "/>
    <x v="1"/>
    <m/>
    <n v="10"/>
    <s v="Give more scholarship opportunities "/>
    <s v="Aero and space engineering, please =D"/>
    <m/>
    <n v="1"/>
  </r>
  <r>
    <n v="4"/>
    <n v="6"/>
    <n v="12"/>
    <s v="Try to go beyond assignments and concentrate on presenting and communicating your work in a professional way."/>
    <x v="1"/>
    <m/>
    <n v="10"/>
    <s v="Mentors are way oversold. Udacity should raise money and hire full-time reviewers. definitely, should not use recent graduates as reviewers, but experts in the field."/>
    <s v="currently enrolled in the self-driving car nano degree program which is orders of magnitude better than my previous nano degree experience."/>
    <s v="raise serious money and staff up. udacity works. hence make it excellent."/>
    <n v="1"/>
  </r>
  <r>
    <n v="4"/>
    <n v="3"/>
    <n v="5"/>
    <s v="Stay engaged in slack community as lots of questions"/>
    <x v="4"/>
    <m/>
    <n v="8"/>
    <s v="Make more hands on exercises"/>
    <s v="Machine Learning, Big data"/>
    <m/>
    <m/>
  </r>
  <r>
    <n v="18"/>
    <n v="4"/>
    <n v="20"/>
    <s v="Think where you want to reach, and bring the future to the present. This will make you study every day"/>
    <x v="1"/>
    <m/>
    <n v="10"/>
    <s v="Nothing"/>
    <s v="Math"/>
    <s v="I would like to thank you all!"/>
    <m/>
  </r>
  <r>
    <n v="1"/>
    <n v="1"/>
    <n v="1"/>
    <s v="Use trial week as much as possible to properly evaluate their starting level"/>
    <x v="1"/>
    <m/>
    <n v="6"/>
    <s v="Greatly improve learning materials quality - deep learning foundations felt very simple and basic. It felt much poorer course than stanfords cs231n which is freely available on youtube."/>
    <m/>
    <m/>
    <n v="0"/>
  </r>
  <r>
    <n v="5"/>
    <n v="3"/>
    <n v="9"/>
    <s v="Do the projects honestly"/>
    <x v="0"/>
    <m/>
    <n v="8"/>
    <s v="More theoretical content"/>
    <m/>
    <m/>
    <n v="1"/>
  </r>
  <r>
    <n v="6"/>
    <n v="2"/>
    <n v="10"/>
    <s v="Be patient, it is normal things won't work at the first try, just need to keep trying"/>
    <x v="1"/>
    <m/>
    <n v="10"/>
    <s v="Have more self paced nanodegrees instead of term based "/>
    <s v="Android Things"/>
    <s v="Thank you Udacity, you are doing an awesome job"/>
    <n v="1"/>
  </r>
  <r>
    <n v="6"/>
    <n v="4"/>
    <n v="5"/>
    <s v="Study regularly and read old chapters again"/>
    <x v="4"/>
    <m/>
    <n v="10"/>
    <s v="Have in person meetups"/>
    <m/>
    <m/>
    <n v="1"/>
  </r>
  <r>
    <n v="5"/>
    <n v="5"/>
    <n v="10"/>
    <s v="consume an elephant piece by piece"/>
    <x v="1"/>
    <m/>
    <n v="7"/>
    <s v="Help facilitate/incentivize more in-person mingling with community members"/>
    <m/>
    <m/>
    <n v="1"/>
  </r>
  <r>
    <n v="6"/>
    <n v="5"/>
    <n v="3"/>
    <s v="Consistency is more important in learning process."/>
    <x v="2"/>
    <s v="Email"/>
    <n v="9"/>
    <s v="Conducting meets for alumni in popular cities is a good idea."/>
    <s v="Data Science"/>
    <s v="I really enjoyed my course doing in Udacity. I really want to thank you for improving me technically."/>
    <n v="1"/>
  </r>
  <r>
    <n v="4"/>
    <n v="1"/>
    <n v="40"/>
    <s v="Use the preview of the program well, so you know what you're getting and manage your expectations on the content of the Nanodegree."/>
    <x v="1"/>
    <m/>
    <n v="7"/>
    <s v="Be more open about the usefulness of a Nanodegree in the job market."/>
    <m/>
    <m/>
    <n v="0"/>
  </r>
  <r>
    <n v="5"/>
    <n v="3"/>
    <n v="14"/>
    <s v="learning is healthy, without learning you will start to degenerate"/>
    <x v="1"/>
    <m/>
    <n v="7"/>
    <s v="focus on a medium amount of nanodegrees and never stop to update/improve them. make these ND the best products availible. Do not produce masses of mediocre  Courses. People like great products!"/>
    <s v="Microsoft Technologies(VS,C#,Sql Server,Excel)"/>
    <s v="Never stop questioning yourself. stagnation is the first step to degeneration"/>
    <n v="1"/>
  </r>
  <r>
    <n v="10"/>
    <n v="6"/>
    <n v="40"/>
    <s v="I will be hard and stressful, but at the same time it will be satisfying its like training for a marathon, it herts sometimes but you get stronger over time and end building an incredible future"/>
    <x v="0"/>
    <m/>
    <n v="10"/>
    <s v="More international companies partners not only USA, and make it a real schooll (it would be grate to have a user@udacity.edu  this way we can get easer access to some student benefits)"/>
    <s v="Finacial cryptho currencies"/>
    <s v="I love being part of the udacity community"/>
    <n v="1"/>
  </r>
  <r>
    <n v="4"/>
    <n v="12"/>
    <n v="12"/>
    <s v="Don't skimp on the mathematical understanding. It's is often not strictly necessary to use many of the tools and solve the problems, but it'll pay off in debugging, understanding, and presenting your work._x000a__x000a_As with all education, you get out what you put in."/>
    <x v="2"/>
    <s v="News? Google? I used to be a computer science and engineering professor, so it was in my field."/>
    <n v="7"/>
    <s v="More extensive geographic network. The touted networking aspects were essentially useless to me."/>
    <s v="data engineering? intermediate software design?"/>
    <m/>
    <n v="1"/>
  </r>
  <r>
    <n v="2"/>
    <n v="2"/>
    <n v="80"/>
    <s v="Use the forums."/>
    <x v="2"/>
    <s v="Bloomberg"/>
    <n v="10"/>
    <s v="n/a"/>
    <s v="Augmented Reality"/>
    <s v="I'd like to invest in Udacity. Offer investment opportunities to Udacity Alumni."/>
    <n v="1"/>
  </r>
  <r>
    <n v="5"/>
    <n v="7"/>
    <n v="16"/>
    <s v="Do not limit yourself to Udacity materials, deep dive on the Internet for more details"/>
    <x v="1"/>
    <m/>
    <n v="10"/>
    <s v="Colect, comment and share news relate to the topics that I'm interested in. "/>
    <s v="No idea at this moment, but what ever is hot topics today, should be on Udacity"/>
    <s v="Your are doing a great job today and I'm confident that you are getting better and better."/>
    <m/>
  </r>
  <r>
    <n v="6"/>
    <n v="6"/>
    <n v="8"/>
    <s v="Implement and keep for further reference all lessons code locally on your machine. Get familiar with Source control and GitHub"/>
    <x v="1"/>
    <m/>
    <n v="10"/>
    <s v="To have an option to pull lessons and quizzes code from GitHub might be a good idea."/>
    <m/>
    <m/>
    <n v="1"/>
  </r>
  <r>
    <n v="2"/>
    <n v="2"/>
    <n v="3"/>
    <s v="Be curious, motivated"/>
    <x v="4"/>
    <m/>
    <n v="6"/>
    <s v="Difficult to relearn a concept from video"/>
    <m/>
    <m/>
    <n v="1"/>
  </r>
  <r>
    <n v="6"/>
    <n v="3"/>
    <n v="12"/>
    <s v="Stay focused on the goal. Use all available resources and reach out to mentors and fellow students."/>
    <x v="1"/>
    <m/>
    <n v="10"/>
    <s v="Provide more quizzes."/>
    <s v="Calculus primer"/>
    <s v="So far, Udacity Rocks!"/>
    <m/>
  </r>
  <r>
    <n v="0"/>
    <n v="0"/>
    <m/>
    <m/>
    <x v="0"/>
    <m/>
    <n v="8"/>
    <s v="I was pretty much happy with the services that provided"/>
    <s v="Deep learning free course "/>
    <s v="Love you guys "/>
    <n v="1"/>
  </r>
  <r>
    <n v="4"/>
    <n v="4"/>
    <n v="25"/>
    <s v="Don't get distracted"/>
    <x v="2"/>
    <s v="News"/>
    <n v="7"/>
    <s v="Improve career advice. Be more specific covering different situations"/>
    <m/>
    <s v="Maybe test different presenters"/>
    <n v="0"/>
  </r>
  <r>
    <n v="5"/>
    <n v="5"/>
    <n v="130"/>
    <s v="Have a time planning and do the activities according to it"/>
    <x v="1"/>
    <m/>
    <n v="7"/>
    <s v="Improve some classes and topics"/>
    <s v="Social Network Analysis"/>
    <m/>
    <n v="1"/>
  </r>
  <r>
    <n v="4"/>
    <n v="4"/>
    <n v="10"/>
    <s v="work every day "/>
    <x v="1"/>
    <m/>
    <n v="10"/>
    <s v="im quite happy with the current experience"/>
    <s v="devops, systems, server side engineering"/>
    <m/>
    <n v="1"/>
  </r>
  <r>
    <n v="6"/>
    <n v="4"/>
    <n v="35"/>
    <s v="Block your calendar and stick to your study times.  In general, I think it requires about 400 hours, meaning 8 hours per week for a year.  Meaning you need to make sure you get in 8+ hours per week (to account for holidays and weekends)._x000a__x000a_Organize yourself before getting started. Make sure you have a onenote / evernote notebook organized, a directory on your computer and connections between your IDE and github.  In fact, using github is the single best organizational tool."/>
    <x v="1"/>
    <m/>
    <n v="9"/>
    <s v="Nothing"/>
    <s v="Data Visualization (full time nanodegree)"/>
    <m/>
    <n v="1"/>
  </r>
  <r>
    <n v="5"/>
    <n v="3"/>
    <n v="10"/>
    <s v="Keep praticing and take every chance to apply your knowledge!"/>
    <x v="1"/>
    <m/>
    <n v="10"/>
    <s v="Everything is fine"/>
    <s v="Logic based AI"/>
    <s v="No thanks!"/>
    <n v="1"/>
  </r>
  <r>
    <n v="30"/>
    <n v="6"/>
    <n v="25"/>
    <s v="The best advice would be to have an &quot;All In or Nothing&quot; mindset where you devote yourself to learning the material and applying it during each hour you study for the nanodegree."/>
    <x v="0"/>
    <m/>
    <n v="9"/>
    <s v="Integrate more of Deep Learning into the course material"/>
    <s v="Life skills"/>
    <m/>
    <n v="1"/>
  </r>
  <r>
    <n v="3"/>
    <n v="5"/>
    <n v="6"/>
    <s v="Work hard and start projects early"/>
    <x v="1"/>
    <m/>
    <n v="8"/>
    <s v="Have more of the program but before starting"/>
    <m/>
    <m/>
    <n v="0"/>
  </r>
  <r>
    <n v="6"/>
    <n v="6"/>
    <n v="220"/>
    <s v="Focus on the studying, practice everyday and stackoverflow will always be your bestfriend. "/>
    <x v="0"/>
    <m/>
    <n v="10"/>
    <s v="More challenges"/>
    <s v="Some topics about signal processing would be interesting "/>
    <m/>
    <n v="0"/>
  </r>
  <r>
    <n v="4"/>
    <n v="3"/>
    <n v="10"/>
    <s v="I think the best way to approach completing a nanodegree program is to want to work on the projects, to want to learn and concepts and implent them to see how they work in real data. Aside from that, I think Udacity provides all that is necessary for the students to complete the nanodegrees, such as great quality material, slack channels, forums, and so on."/>
    <x v="1"/>
    <m/>
    <n v="9"/>
    <s v="I think my experience was great in the nanodegree. Perhaps Udacity could show in depth case studies of students that completed the nanodegrees and are already working on the field to tell the newcomers what skills are more important to learn and how they're applied in real scenarios."/>
    <s v="Machine Learning nanodegree, and AI nanodegree."/>
    <m/>
    <n v="1"/>
  </r>
  <r>
    <n v="6"/>
    <n v="6"/>
    <n v="20"/>
    <s v="time and effort"/>
    <x v="1"/>
    <m/>
    <n v="10"/>
    <s v="each project should be changed to capstone type and then the projects should be real life based rather than the educational type(Boston housing , Cust seg etc.) make it more current real life ..."/>
    <s v="very detail tensor flow and practical application"/>
    <m/>
    <n v="0"/>
  </r>
  <r>
    <n v="5"/>
    <n v="5"/>
    <n v="36"/>
    <s v="Use forums when you get stuck"/>
    <x v="1"/>
    <m/>
    <n v="7"/>
    <s v="1. We used TensorFlow for our projects, but we did not have a thorough introduction to TF, so my understanding of it is very shallow._x000a_2. The course ended abruptly without any summarization, or tips for continuation."/>
    <s v="Natural Language Processing. Preferably with Deep Learning."/>
    <s v="I think that some of the projects (especially Language Translation one) were too toy-like. They did not generalize to other kind of data. In addition, I am missing understanding of how to reuse trained models for predictions at a later stage, or how to train models progressively."/>
    <n v="0"/>
  </r>
  <r>
    <n v="4"/>
    <n v="3"/>
    <n v="5"/>
    <s v="Pacing and leave lots of time to finish a project. Never feel rushed and panic "/>
    <x v="1"/>
    <m/>
    <n v="10"/>
    <s v="The app is broken "/>
    <s v="Languages "/>
    <m/>
    <n v="1"/>
  </r>
  <r>
    <n v="8"/>
    <n v="3"/>
    <n v="12"/>
    <s v="keep learning, dont give up"/>
    <x v="1"/>
    <m/>
    <n v="7"/>
    <s v="more hands on project"/>
    <s v="advanced mobile development"/>
    <s v="no"/>
    <n v="1"/>
  </r>
  <r>
    <n v="15"/>
    <n v="4"/>
    <n v="8"/>
    <s v="Lifelong learning determines how far you can be."/>
    <x v="1"/>
    <m/>
    <n v="10"/>
    <s v="Keep improving the course, like I'm in ML Nanodegreee too, there're some courses are pulled together but totally non-related."/>
    <s v="Self-driving car and AI"/>
    <s v="not yet."/>
    <n v="1"/>
  </r>
  <r>
    <n v="3"/>
    <n v="2"/>
    <n v="4"/>
    <s v="You know you have it in you! Go for it!"/>
    <x v="0"/>
    <m/>
    <n v="9"/>
    <s v="I cannot possibly think of anything. Udacity is wonderful!"/>
    <s v="Spark, Scala"/>
    <s v="Great work! Keep it up :)"/>
    <n v="0"/>
  </r>
  <r>
    <n v="5"/>
    <n v="6"/>
    <n v="72"/>
    <s v="Keep Learning Applying and try to do in your own way udacity team is ready to help you.Win won't come in single strike try hard to achieve quality in the course of learning udacity takes care of your project pecadillo's"/>
    <x v="1"/>
    <m/>
    <n v="10"/>
    <s v="Yeah"/>
    <s v="Deep Learning,Kotlin,Hacking"/>
    <s v="Awesome it would be good if we had udacity code championships"/>
    <n v="1"/>
  </r>
  <r>
    <n v="6"/>
    <n v="6"/>
    <n v="15"/>
    <s v="Always finish the project before deadline. Be active in forums &amp; slack. There is lot of useful information there. Udacity Nanodegree programs is the best online courses ."/>
    <x v="1"/>
    <m/>
    <n v="10"/>
    <s v="I like it now. I don't have any ideas for improvement."/>
    <s v="Math foundations for Deep learning or Machine learning."/>
    <s v="No"/>
    <n v="0"/>
  </r>
  <r>
    <n v="5"/>
    <n v="4"/>
    <n v="3"/>
    <s v="Ask as many questions on slack and use the extra resources provided"/>
    <x v="1"/>
    <m/>
    <n v="10"/>
    <s v="Add more advanced topics"/>
    <s v="C++"/>
    <s v="Y'all are amazing"/>
    <n v="1"/>
  </r>
  <r>
    <n v="4"/>
    <n v="2"/>
    <n v="800"/>
    <s v="Commit"/>
    <x v="1"/>
    <m/>
    <n v="9"/>
    <s v="n/a"/>
    <s v="n/a"/>
    <m/>
    <n v="1"/>
  </r>
  <r>
    <n v="10"/>
    <n v="6"/>
    <n v="400"/>
    <s v="Get ahead at the start"/>
    <x v="1"/>
    <m/>
    <n v="8"/>
    <s v="The AI nanodegree was really weak on the help versus the data analyst program which was much better"/>
    <m/>
    <m/>
    <n v="1"/>
  </r>
  <r>
    <n v="3"/>
    <n v="8"/>
    <n v="10"/>
    <s v="When I started the AI Nanodegree, I had not really done much in this field. So as I starter I was apprehensive whether I would be able to  keep up with the advance AI course. So to better Equip myself I went through some courses which were suggested by the udacity team before the beginning of the course. That helped especially going through python as it was the only language in which the course was being delivered._x000a__x000a_After the course started, the subject materail was pretty well spread out. It was easy part of the course the challenging parts are the projects where qualifying all the rubrics always posed a desperate challenge to me._x000a__x000a_There were times when I wasn't just able to script down the code. I felt frustrated but mentor and forum support were exceptional and I kept going. I can easily recount the during one of the Projects, I just could write a satisfactory heuristic function, soft deadline  had passed week ago and I couldnt get it. It was the time I realised nothing good can be achieved without hardwork. I went through some related material,  took help from my Mentor, Archit  and somehow crosses the river. Post that I dedicated more hours to the course per day. I completed my last project 20 days ahead of deadline :)_x000a_I would just say, for those who already have know how of your course, you just need to put in consistent effort not too much and those who are embarking on a truly new course/technology  just remember why did you choose it, how it will effect your future and keep going. Stay put! "/>
    <x v="0"/>
    <m/>
    <n v="9"/>
    <s v="Since I am from India, I can suggest they tie up with our schools so that we have an exposure to such brilliant things at the time when kids seems lost in uncertainty "/>
    <s v="Finance and AI"/>
    <s v="In course Suggestions about related open platform project in which student can contribute "/>
    <n v="1"/>
  </r>
  <r>
    <n v="25"/>
    <n v="10"/>
    <n v="12"/>
    <s v="Learn to Learn. Ask what,why and how!"/>
    <x v="1"/>
    <m/>
    <n v="10"/>
    <s v="Make it  appear more closer and friendly to students."/>
    <s v="game development, advanced deep learning, UWP app development"/>
    <s v="Free education empowers both educator and student! Personify udacity and let it feel like our educator!"/>
    <n v="1"/>
  </r>
  <r>
    <n v="15"/>
    <n v="3"/>
    <n v="20"/>
    <s v="i think the single most important thing is to be persistentï¼Œsometimesï¼Œi have difficult understanding the topicï¼Œjust keep goingï¼Œa few days laterï¼Œthings difficult to understand before would become trivial"/>
    <x v="1"/>
    <m/>
    <n v="10"/>
    <s v="i think the advanced topic should have longer lecturesï¼Œthough ï¼Œsome concept can be explained in a few minutesï¼Œbut fully digest it require longer timeï¼Œso add more examples would definitely helpï¼"/>
    <s v="advanced math"/>
    <s v="i find recently the forum are more quilt than beforeï¼Œquestions are usually answered by a handful of peopleï¼Œi hope you can think of new method to make the forum alive again"/>
    <n v="0"/>
  </r>
  <r>
    <n v="4"/>
    <n v="4"/>
    <n v="10"/>
    <s v="Work on it every day for about 10-30 minutes."/>
    <x v="1"/>
    <m/>
    <n v="10"/>
    <s v="I really like the new interface, and videos."/>
    <s v="Video Game design"/>
    <s v="I love Udacity, I think you are a game changer in the education and technology world."/>
    <n v="1"/>
  </r>
  <r>
    <n v="4"/>
    <n v="4"/>
    <n v="12"/>
    <s v="Learn a little bit every day. Read as many papers as possible and watch lectures where you can"/>
    <x v="1"/>
    <m/>
    <n v="10"/>
    <s v="Not much"/>
    <m/>
    <m/>
    <n v="0"/>
  </r>
  <r>
    <n v="6"/>
    <n v="6"/>
    <n v="40"/>
    <s v="Please understand that one has to learn more than what is in a nanodegree program to be qualified. Learn about all the pre qualifications as well as associated fields of study."/>
    <x v="1"/>
    <m/>
    <n v="10"/>
    <s v="Be clear about the realistic requirements to get a job - it is very difficult even to get an entry level job with just one ND. "/>
    <s v="Python, Deep learning"/>
    <s v="The support by the team was excellent!"/>
    <n v="1"/>
  </r>
  <r>
    <n v="4"/>
    <n v="6"/>
    <n v="4"/>
    <s v="Persistence"/>
    <x v="1"/>
    <m/>
    <n v="8"/>
    <m/>
    <m/>
    <m/>
    <n v="0"/>
  </r>
  <r>
    <n v="5"/>
    <n v="3"/>
    <n v="3"/>
    <s v="If you are stuck somewhere, please go to the forum section and type the keyword in the search box to find out whether anyone else had the same or similar problem, if so, look at the responses of the mentor and or other fellow students, if not ask questions on the forum. Some errors may be unrelated to the course itself. So don't waste your time like I did, trying to resolve most of the issues by yourself. "/>
    <x v="1"/>
    <m/>
    <n v="7"/>
    <s v="Udacity should allow project review on weekend, because most online students go to work somewhere, and some of them do their projects on weekend. If you give the feedback on weekdays only will affect the resubmit time.  "/>
    <s v="I would like to learn full stack web development, robotics, and artificial Intelligence after I land a Machine Learning Engineering job."/>
    <s v="I think Machine Learning Engineering Nanodegree program should include some notion of big data and cloud computing that are required on some jobs applications."/>
    <n v="0"/>
  </r>
  <r>
    <n v="6"/>
    <n v="6"/>
    <n v="10"/>
    <s v="Make it a priority and you will learn more than you anticipate!"/>
    <x v="1"/>
    <m/>
    <n v="8"/>
    <s v="You guys can remind us of the milestones we have reached and help us gain confidence when we are stuck at a problem. Motivation is everything. Keep reminding us of what we're trying to do as a society! "/>
    <s v="Applied mathematics or applied statistics."/>
    <s v="Udacity is one of the best decisions I have made so far. Thank you, guys. "/>
    <m/>
  </r>
  <r>
    <n v="10"/>
    <n v="10"/>
    <n v="30"/>
    <s v="Do it project by project. Breaks between projects are less detrimental than breaks within course/projects."/>
    <x v="1"/>
    <m/>
    <n v="8"/>
    <s v="I have one recommendation for incoming students: know how you will share your projects before starting them. I was not familiar with how to share projects on Github or Kaggle, so I did not organize my projects in a way that makes it easy to share on those platforms."/>
    <m/>
    <s v="Overall, I enjoyed the nanodegree experience. Here are some pros:_x000a_1. The project reviewers were fast, positive, and encouraging._x000a_2. I learned unexpected things. For example, I had no previous experience with D3 and found it to be quite fun._x000a_3. The projects forced me to get coding and helped me build confidence._x000a__x000a_I have to mention a few cons too._x000a_1. The projects rarely meet specifications on the first attempt. Even after closely following the rubrics, I usually had to change some small things to have my project meet specifications. It often felt nit-picky._x000a_2. The quality of the courses varies. Some were a delight to go through while others were more of a slog. I suppose this could apply to any educational experience though._x000a_3. I was suprised that 'big data' was not much of a topic in any courses."/>
    <n v="0"/>
  </r>
  <r>
    <n v="3"/>
    <n v="3"/>
    <n v="5"/>
    <s v="Work a little every day, even if it's just a small amount."/>
    <x v="1"/>
    <m/>
    <n v="9"/>
    <s v="It would have been fun to have a study group. I wish there was a system for planning study groups. "/>
    <m/>
    <m/>
    <n v="1"/>
  </r>
  <r>
    <n v="10"/>
    <n v="2"/>
    <n v="8"/>
    <s v="Follow a regular schedule and take active part in forum discussions"/>
    <x v="1"/>
    <m/>
    <n v="10"/>
    <s v="Monthly meet up in prominent cities with industry leaders. "/>
    <s v="First I would like to learn deep learning, machine learning and artificial intelligence ND. Then I will think of this question :) "/>
    <s v="You are awesome. Short videos interspersed with quizzes and building project folio are great"/>
    <n v="1"/>
  </r>
  <r>
    <n v="6"/>
    <n v="5"/>
    <n v="6"/>
    <s v="Try to look at the problems from different points of view and solve them by different ways"/>
    <x v="0"/>
    <m/>
    <n v="8"/>
    <s v="Make more projects and do them more complex"/>
    <s v="Actually I'm passing 2nd term of AIND program"/>
    <m/>
    <n v="1"/>
  </r>
  <r>
    <n v="12"/>
    <n v="5"/>
    <n v="20"/>
    <s v="Talk to people for help"/>
    <x v="1"/>
    <m/>
    <n v="8"/>
    <s v="Have no idea so far"/>
    <s v="Data engineer, big scale website infrastructure "/>
    <s v="Help us to have the experience of a business level project "/>
    <n v="1"/>
  </r>
  <r>
    <n v="5"/>
    <n v="10"/>
    <n v="20"/>
    <s v="Study hard."/>
    <x v="1"/>
    <m/>
    <n v="10"/>
    <s v="I would like to have textbooks indications."/>
    <m/>
    <m/>
    <n v="0"/>
  </r>
  <r>
    <n v="3"/>
    <n v="3"/>
    <n v="180"/>
    <s v="Do it for fun!"/>
    <x v="3"/>
    <m/>
    <n v="9"/>
    <s v="Add more Nanodegrees for Data Science"/>
    <s v="Big Data technologies such as Hadoop, Apache, Cloudera, etc"/>
    <s v="I completed my Data Analyst Nanodegree in 6 months (less than a year) and since I graduated I have found it very difficult to apply for the 50% tuition return. Information is not clearly available at the end of the Nanodegree. "/>
    <n v="1"/>
  </r>
  <r>
    <n v="3"/>
    <n v="5"/>
    <n v="5"/>
    <s v="The community of Nanodegree is really great, you can get help from there. People there really loves sharing"/>
    <x v="1"/>
    <m/>
    <n v="8"/>
    <s v="Help me quickly get started in a new field"/>
    <s v="I haven't consider it yet"/>
    <s v="Sorry I'm a shy boy : )"/>
    <n v="0"/>
  </r>
  <r>
    <n v="3"/>
    <n v="2"/>
    <n v="5"/>
    <s v="Be regular and try to stick to deadlines. Attend all lectures and do not leave them for the weekend. Finish them as and when they happen."/>
    <x v="1"/>
    <m/>
    <n v="7"/>
    <s v="More email notifications about start of lectures/chapters and approaching deadlines."/>
    <m/>
    <m/>
    <n v="0"/>
  </r>
  <r>
    <n v="6"/>
    <n v="4"/>
    <n v="30"/>
    <s v="Nanodegrees are great and to the point. It will help you to achieve your goal ."/>
    <x v="0"/>
    <m/>
    <n v="9"/>
    <s v="make the prices a bit more affordable. Else everything else is excellent."/>
    <s v="IOT, Robotics hardware"/>
    <s v="If nanodegrees could be a bit more customizable,then I think that will be helpful  for students. "/>
    <n v="0"/>
  </r>
  <r>
    <n v="6"/>
    <n v="6"/>
    <n v="6"/>
    <s v="Invest the time to master all the example notebooks and code."/>
    <x v="1"/>
    <m/>
    <n v="9"/>
    <s v="Your assignments are way too easy in AIND and DLND. If you provide the code in class and git examples, then ask the almost identical question in the assignment, it seems a little trivial, respectively. :) You need to push us way harder, like the OMSCS program."/>
    <s v="Sure, Ruby on Rails, Better us of AWS, Node.js,  Unreal Engine,  scale apps to production - how to setup CI and monitoring. "/>
    <s v="I really enjoy your lectures and examples, but your assignments are trivial. Please push us much harder, an assignment should take 20+ hours, some can be done in 3. You are giving away too many answers. Second, please add PDF summary of key points like the DMND does - for future reference."/>
    <n v="1"/>
  </r>
  <r>
    <n v="5"/>
    <n v="3"/>
    <n v="10"/>
    <s v="The nanodegree program I attended was very well constructed and made it easy to learn the material if you keep working at it bit by bit. If you keep working at it every week, you will end up learning a great deal about the subject and it will be far more fun to learn than you might expect. The key is persistence, just keep showing up to learn and you will be surprised how much you can learn."/>
    <x v="0"/>
    <m/>
    <n v="10"/>
    <s v="I think the AI nanodegree is a bit weak, as I have suggested in prior emails with Udacity. The free Udacity class from Georgia Tech called &quot;Knowldege Based AI&quot; is actually much better and more thorough and complete for Good Old Fashioned AI than the AI nanodegree is. I would like to see the AI nanodegree broken into several more detailed programs that provide more than what I am getting just by taking the free course."/>
    <s v="Image Understanding, NLP, advanced AI that merges machine learning with rule based AI, bioinformatics, AI/machine learning for biotech and drug discovery."/>
    <s v="no"/>
    <n v="1"/>
  </r>
  <r>
    <n v="8"/>
    <n v="6"/>
    <n v="12"/>
    <s v="Read and/or code everyday, even if its only 15 mins"/>
    <x v="1"/>
    <m/>
    <n v="10"/>
    <s v="some of the free courses are dated or include errors--&gt; please update them."/>
    <s v="Robotics, AI,  C++"/>
    <s v="nope"/>
    <n v="1"/>
  </r>
  <r>
    <n v="10"/>
    <n v="8"/>
    <n v="8"/>
    <s v="Read daily"/>
    <x v="1"/>
    <m/>
    <n v="9"/>
    <s v="Have more detail class"/>
    <m/>
    <m/>
    <n v="1"/>
  </r>
  <r>
    <n v="1"/>
    <n v="1"/>
    <n v="30"/>
    <s v="DAND is awesome, and just keep working."/>
    <x v="1"/>
    <m/>
    <n v="10"/>
    <s v="More nd!"/>
    <m/>
    <s v="Udacity rocks"/>
    <n v="1"/>
  </r>
  <r>
    <n v="6"/>
    <n v="6"/>
    <n v="10"/>
    <s v="You are offered with all the ingredients to succeed, but its entirely up to you digest and apply them  "/>
    <x v="1"/>
    <m/>
    <n v="9"/>
    <s v="I am an AIND-er  and I would appreciate more challenging home-works. "/>
    <m/>
    <m/>
    <n v="0"/>
  </r>
  <r>
    <n v="6"/>
    <n v="6"/>
    <n v="12"/>
    <s v="block some time on your calendar and dont work for a startup (not a great source of time :D)"/>
    <x v="1"/>
    <m/>
    <n v="10"/>
    <s v="ability to export transcript or material of course (e.g. export to onenote or pdf to make notes)"/>
    <s v="Sales, Finance, Business"/>
    <m/>
    <n v="1"/>
  </r>
  <r>
    <n v="10"/>
    <n v="6"/>
    <n v="6"/>
    <s v="Take hand written notes of the lectures to improve retention._x000a_Go through the technical documentation of the tools you are using to learn more about them._x000a_Pre-allocate time to spend studying and working on projects. Stick to you schedule._x000a_Think of ways you will apply what you learn in your work or personal projects to help keep motivation up."/>
    <x v="3"/>
    <m/>
    <n v="9"/>
    <s v="Better management of the slack groups._x000a_Better ways to announce new lessons and content._x000a_Overall, improve organization."/>
    <s v="&quot;Big Data&quot; tools and programming paradigms such as distributed computing, cloud computing, Spark and other tools such as Akka, Kafka, Mesos. Functional programming in Scala to work with Spark and make code easily distributable."/>
    <s v="I really enjoyed the nanodegree and it was a great boost at work and getting offers from other employers through showcasing my skills in linkedin and my projects in GitHub. I love Udacity!"/>
    <n v="1"/>
  </r>
  <r>
    <n v="6"/>
    <n v="5"/>
    <n v="100"/>
    <s v="The most important aspects of nanodegree is always the project and the time spent applying what you have learnt.Be sure you R&amp;D a lot while making projects about the subjects topics and modules.read a lot and experiment a lot with data and projects."/>
    <x v="1"/>
    <m/>
    <n v="9"/>
    <s v="Provide scholarships to students and people who cannot afford the nanodegrees. Also i think price for nanodegrees are way too high for a aspiring candidate in developing countries to take.Udacity should reduce the pricing and work more towards their lectures. "/>
    <s v="music,writing"/>
    <m/>
    <n v="1"/>
  </r>
  <r>
    <n v="6"/>
    <n v="4"/>
    <n v="3"/>
    <s v="Do it. It's worth it."/>
    <x v="0"/>
    <m/>
    <n v="10"/>
    <s v="Differentiate pricing for countries outside of US"/>
    <s v="IoT, Blockchains"/>
    <m/>
    <n v="0"/>
  </r>
  <r>
    <n v="5"/>
    <n v="3"/>
    <n v="20"/>
    <s v="Try to finish assignments before the deadline"/>
    <x v="2"/>
    <s v="I had participated in the first AI class before Udacity was founded? And just followed the steps of Mr. Thrun "/>
    <n v="9"/>
    <s v="Enrich the content of some nanodegree parts, to facilitate understanding "/>
    <s v="Embedded development"/>
    <m/>
    <n v="0"/>
  </r>
  <r>
    <n v="6"/>
    <n v="10"/>
    <n v="15"/>
    <s v="Don't give up and keep working. "/>
    <x v="2"/>
    <s v="Media"/>
    <n v="10"/>
    <s v="Build local communities of students"/>
    <s v="Quantum Computing "/>
    <s v="No"/>
    <n v="1"/>
  </r>
  <r>
    <n v="5"/>
    <n v="2"/>
    <n v="6"/>
    <s v="Be very proactive about your schedule. Make sure you plan out what you want to do for the week and make sure you stick to those plans with the same commitment as you would a doctor's appointment. "/>
    <x v="1"/>
    <m/>
    <n v="7"/>
    <s v="I wish there were more partnerships with companies to provide internships. There are a few, but most companies require someone to be a full-time student to qualify for an internship, but I'd really like some mentorship in the workplace to apply these new skills to the industry. "/>
    <s v="Advanced AI (including deep reinforcement learning for example), Machine learning on Big Data (as a nanodegree project)"/>
    <s v="I'd really, really like you to collaborate with Georgia Tech for a deep learning class! I'm starting the OMSCS this fall, and I'd LOVE to take a class like that. I've been impressed with the deep learning content I've seen in MLND and AIND, and I'd love to see it expanded and used at GT so that I could take it as a class as well!"/>
    <n v="0"/>
  </r>
  <r>
    <n v="6"/>
    <n v="4"/>
    <n v="25"/>
    <s v="Work hard"/>
    <x v="1"/>
    <m/>
    <n v="7"/>
    <s v="More project"/>
    <m/>
    <m/>
    <n v="0"/>
  </r>
  <r>
    <n v="5"/>
    <n v="5"/>
    <n v="10"/>
    <s v="Just do it"/>
    <x v="0"/>
    <m/>
    <n v="7"/>
    <s v="Less Siraj"/>
    <m/>
    <m/>
    <n v="0"/>
  </r>
  <r>
    <n v="5"/>
    <n v="4"/>
    <n v="12"/>
    <s v="Try to understand the theory more than to worry about the applications, this will be a consequence"/>
    <x v="1"/>
    <m/>
    <n v="10"/>
    <s v="It would be interesting a section of scientific publications in the area and possibly a video commenting on."/>
    <s v="Quantum Computing"/>
    <s v="You are awesome! :)"/>
    <n v="1"/>
  </r>
  <r>
    <n v="20"/>
    <n v="10"/>
    <n v="5"/>
    <s v="Consistency is the key to success._x000a__x000a_If one is stuck on a problem or doesn't understand a concept, it helps to break it down and then tackle it one step at a time."/>
    <x v="2"/>
    <s v="YouTube interview of Peter Diamandis"/>
    <n v="9"/>
    <s v="In project 3 (generate TV scripts) of the Deep Learning Nano Degree there were advanced projects proposed that the student could do to deepen his or her knowledge. It would be nice to have a section on the site where one can look at such projects done by other students or post one's own projects (maybe something similar to the kernels used at Kaggle)."/>
    <s v="A general data science Nano Degree might be interesting where one transforms real world problems into data problems and tries to solve them using different data science techniques e.g. statistics, data visualization or machine learning (somewhat like the capstone project in the Machine Learning Nano Degree)."/>
    <s v="Stay udacious!"/>
    <n v="1"/>
  </r>
  <r>
    <n v="5"/>
    <n v="6"/>
    <n v="14"/>
    <s v="The only thing I feel differentiates a nanodegree from other online courses is the evaluation part. With deadlines and evaluation, it gives feel of a regular offline course which is beneficial in many ways. Most of the time I started any free courses, I wouldn't complete them just because there was no evaluations and I wasn't even sure of how much did I learn and also maybe because of the laziness because I wasn't being charged anything for it. If you are a good student, the project reviews affirm it whereas if you're not so good, it will help you give a reality check to what is considered wrong in a project/industry which you otherwise thought was the right way to do things. Also, to make through a nanodegree I would advice everyone to fix a schedule rather than pulling random one nighters to complete a chunk of course in one go. Learning in scheduled intervals helps in properly absorbing the course material. Also, dont just try to pass the nanodegree to receive certifcate. Take your time to learn the course material completely."/>
    <x v="0"/>
    <m/>
    <n v="10"/>
    <s v="I think the pricing of the nanodegree is quite high for most of the students. There should be a provision of financial aid or the price should be per course rather than being charged every month."/>
    <s v="I would really want Udacity to offer a course in Advanced Data Structures and Algorithms. I am currently enrolled for the same in coursera specialization of Advanced Data Structures and Algorithms by UC San Diego. However Since my first paid online course was at Udacity, I didn't find the quality of videos at Coursera at par with that of Udacity. Competitive programming is a growing niche in India. So, a nanodegree targeted at competitive programming or advanced data structures and with as much interactive nature as that of other Udacity nanodegrees, it would be a perfect blend!"/>
    <s v="It would be great if Udacity had more recognition in the Indian IT industry."/>
    <n v="1"/>
  </r>
  <r>
    <n v="5"/>
    <n v="4"/>
    <n v="12"/>
    <s v="consistent and regular studying of material"/>
    <x v="0"/>
    <m/>
    <n v="9"/>
    <s v="Make the classes cheaper. $1100 is a little steep for some classes. Add meet-ups and reference text as required/suggested reading to improve fundamentals. "/>
    <s v="robotics, ml, computer vision, leadership and entrepreneurship"/>
    <s v="Be flexible with the programs. For nano-degree program you have strict requirement that it needs to be finished within stipulated time or you loose the money. While that is great. Timeline makes you focus, but work demands make it hard to commit time and one thing I like about Udacity is flexibility when and how I take classes. Also it is hard to reach a person on phone. When I wanted to cancel a class, it took me hours to find who to write too and the person has still not responded. Customer service needs to improve. "/>
    <n v="0"/>
  </r>
  <r>
    <n v="6"/>
    <n v="6"/>
    <n v="4"/>
    <s v="Dedication and patience are paramount. Stick with the problem long enough and you're bound to make a breakthrough. Research whatever it is you're learning. Make optional content your goal."/>
    <x v="0"/>
    <m/>
    <n v="9"/>
    <s v="Career Guidance for India"/>
    <s v="Advanced Deep Learning courses, Reinforcement learning and Outer Space Mechanics"/>
    <m/>
    <n v="1"/>
  </r>
  <r>
    <n v="40"/>
    <n v="20"/>
    <n v="25"/>
    <s v="Always finish what you start"/>
    <x v="1"/>
    <m/>
    <n v="9"/>
    <s v="I wish there are more content at Data Analyst Nanodegree"/>
    <s v="Deep learning, NLP "/>
    <s v="I think employers in the USA recognize Udacity Nanodegree, but I am not sure about Canadian employers."/>
    <n v="1"/>
  </r>
  <r>
    <n v="5"/>
    <n v="5"/>
    <n v="20"/>
    <s v="Be consistent with your work"/>
    <x v="0"/>
    <m/>
    <n v="10"/>
    <s v="Nothing"/>
    <s v="Nothing"/>
    <s v="Nope"/>
    <n v="0"/>
  </r>
  <r>
    <n v="0"/>
    <n v="0"/>
    <m/>
    <m/>
    <x v="4"/>
    <m/>
    <n v="8"/>
    <s v="a) improve unstable IT infrastructure - both student facing side and mentor tools b) I have the impression that advanced courses are not tough and deep enough (I'm enrolled in AIND now), they do not provide the level of knowledge needed for the real-life demands."/>
    <s v="Mastercourses, for instance in deep learning."/>
    <s v="I wasn't shy :)"/>
    <n v="0"/>
  </r>
  <r>
    <n v="5"/>
    <n v="5"/>
    <n v="100"/>
    <s v="Stay focused and never give up._x000a_Not giving up is the key "/>
    <x v="1"/>
    <m/>
    <n v="10"/>
    <s v="Integrate more job opportunities "/>
    <s v="Apache spark,_x000a_Distributed computing"/>
    <m/>
    <n v="1"/>
  </r>
  <r>
    <n v="5"/>
    <n v="5"/>
    <n v="5"/>
    <s v="Study regularly and define deadlines to finish the projects"/>
    <x v="1"/>
    <m/>
    <n v="8"/>
    <s v="Nothing"/>
    <s v="Time series forecast"/>
    <s v="ðŸ’™ u guys"/>
    <n v="1"/>
  </r>
  <r>
    <n v="6"/>
    <n v="3"/>
    <n v="8"/>
    <s v="Work on topics/projects you are comfortable with first... once you are halfway through the program you are likely to fight through the remainder "/>
    <x v="2"/>
    <s v="Email "/>
    <n v="6"/>
    <s v="Improve lecture qualities and deliver on job guarantee promise... grad plus support is horrible "/>
    <s v="Reinforcement learning, recommender systems... not taught by Georgia tech"/>
    <m/>
    <n v="1"/>
  </r>
  <r>
    <n v="10"/>
    <n v="8"/>
    <n v="12"/>
    <s v="- don't try to be perfect_x000a_- never give-up (persistence)_x000a_- Try more hands-on on related concepts of Nanodegree from other sources"/>
    <x v="2"/>
    <s v="hacker news"/>
    <n v="9"/>
    <s v="* More institutionalized way to keep students learning and engaged after completion of Nanodegree. Resources for more problems to solve to have hands-on experience with learnt concepts._x000a_* More Advanced Nanodegrees. Online Phd?"/>
    <e v="#NAME?"/>
    <s v="Big Big Thanks! you have changed my life for good._x000a_I was always eager to learn after graduation but could not find focused options until Udacity was started and have been an active student from its first class._x000a_This year I left my job to focus on Udacity AI and SDCND Nanodegrees and would possibly try to find a job in AI later this year through knowledge gained at Udacity._x000a_Udacity also gave me chance to be online mentor which has given me great financial support, confidence and more opportunities to learn._x000a_I wish one day I could personally thanks Sebastian Thrun. He is my hero and his following statement is attached to me &quot;less than 1% of things are invented.&quot;_x000a_"/>
    <m/>
  </r>
  <r>
    <n v="6"/>
    <n v="6"/>
    <n v="100"/>
    <s v="Complete the prerequisites before starting. Manage your time. Read extra papers, books etc."/>
    <x v="1"/>
    <m/>
    <n v="9"/>
    <s v="The lectures could be more extensive with focus on the concepts and theory as well as could contain an introduction to the projects"/>
    <s v="Cloud Computing, BPM and Network Management"/>
    <m/>
    <n v="1"/>
  </r>
  <r>
    <n v="20"/>
    <n v="10"/>
    <n v="30"/>
    <s v="Be good in math"/>
    <x v="2"/>
    <s v="vc.ru"/>
    <n v="10"/>
    <s v="I don't know. You are the best!"/>
    <s v="I would like to see Advanced Deep Learning Nanodegree."/>
    <s v="The price is little too high for me. Some discounts would be great."/>
    <n v="0"/>
  </r>
  <r>
    <n v="6"/>
    <n v="6"/>
    <n v="10"/>
    <s v="Involve yourself in the slack community"/>
    <x v="1"/>
    <m/>
    <n v="10"/>
    <s v="The MLND should have full program mentorship rather than just through the  first project "/>
    <s v="Cryptography/Security"/>
    <s v="Udacity was a really great tool for gaining practical experience. I think some sections of the MLND could be updated though - the reinforcement learning section in particular was not very informative and I needed a great deal of extra resources to learn about it in depth. The project should be placed after deep learning and should incorporate a simple deep q network rather than just using the Q table as that is not very practical. "/>
    <n v="1"/>
  </r>
  <r>
    <n v="30"/>
    <n v="6"/>
    <n v="60"/>
    <s v="Do not worry if something doen not work now. It will work tomorrow. You are amaizing around awasome people. Enjoy as much as you can. Secure you future and amazing journey"/>
    <x v="0"/>
    <m/>
    <n v="10"/>
    <s v="Every thing is perfect. It will be nice to have AIND second edition (more great alghorithms), MLND also second edition and DLND."/>
    <s v="Extended course in order to study Robotics solutions and systems. Programming FPGA, microcontrollers"/>
    <s v="Everything is perfect"/>
    <n v="0"/>
  </r>
  <r>
    <n v="4"/>
    <n v="4"/>
    <n v="4"/>
    <s v="try to clear yourself theoretical aspects with the help of pratical examples and of active community, try to respect the suggested deadlines"/>
    <x v="1"/>
    <m/>
    <n v="8"/>
    <s v="Share contents from office hours that are relevant for all the classroom  "/>
    <s v="A course about the more recent technologies in the field of telecommunications, in particular for internet service providers"/>
    <s v="do anything you can to to make affordable access to Udacity courses"/>
    <n v="0"/>
  </r>
  <r>
    <n v="25"/>
    <n v="15"/>
    <n v="5"/>
    <s v="Just do it!"/>
    <x v="0"/>
    <m/>
    <n v="10"/>
    <s v="Not charge as much and upfront for the new Nanodegrees. Keep the monthly rate. If someone is unemployed and has little money, this way they can finish earlier and get a degree, it's awesome!"/>
    <s v="Chatbots, I could help there ;)"/>
    <s v="Love your videos and the whole concept!"/>
    <n v="1"/>
  </r>
  <r>
    <n v="5"/>
    <n v="2"/>
    <n v="10"/>
    <s v="Keep re-reviewing the training materials as often as possible"/>
    <x v="1"/>
    <m/>
    <n v="10"/>
    <s v="email support never resolves my issues. After days or weeks I may get an email that they did something but then I have to contact someone again to re-explain my issue. Give me an individual with a name and a face who will stay in touch with me until my issue is resolved."/>
    <s v="3D printer design. You can't find this anywhere on the internet. Also I heard a rumor that Udacity was going to make a drone course?"/>
    <s v="Make the meetups free and encourage people to bring their friends. Maybe even sponsor meetups to encourage new people to join. Give them free classes and swag. Hire me because I love Udacity :)"/>
    <n v="1"/>
  </r>
  <r>
    <n v="3"/>
    <n v="4"/>
    <n v="7"/>
    <s v="Don't hesitate to ask questions and to look for help in the forums or slack channels. Udacity is really there to help you in successfully completing your Nanodegree. "/>
    <x v="0"/>
    <m/>
    <n v="10"/>
    <s v="A weekly email reminding about the material covered the previous week and the material to be covered the following week. "/>
    <s v="I am always surprised by your offers, so I don't have ideas at this moment."/>
    <s v="Please continue improving. It is really nice to see that you hear us and to interact directly with the instructors during office hours. Maybe it will be interesting to create udacity groups in different cities."/>
    <n v="1"/>
  </r>
  <r>
    <n v="4"/>
    <n v="3"/>
    <n v="120"/>
    <s v="Work early in the morning before your day-job starts and not after a 10-12 hours day in office - is more efficient"/>
    <x v="2"/>
    <s v="Media"/>
    <n v="9"/>
    <s v="Nothing"/>
    <s v="Bioinformatics, Healthinformatics"/>
    <s v="NO"/>
    <n v="0"/>
  </r>
  <r>
    <n v="4"/>
    <n v="16"/>
    <n v="30"/>
    <s v="Don't give up"/>
    <x v="2"/>
    <s v="Internet"/>
    <n v="8"/>
    <s v="Couch at personal level"/>
    <m/>
    <m/>
    <n v="0"/>
  </r>
  <r>
    <n v="10"/>
    <n v="6"/>
    <n v="10"/>
    <s v="The Udacity forum and Google are your allies"/>
    <x v="1"/>
    <m/>
    <n v="10"/>
    <s v="Add courses on cryptocurrencies"/>
    <s v="Cryptocurrencies"/>
    <s v="I don't like Slack. It doesn't work well for a course with so many students."/>
    <n v="0"/>
  </r>
  <r>
    <n v="15"/>
    <n v="30"/>
    <n v="22"/>
    <s v="Whenever you feel lonely and desperate, Udacity mentors and coaches are ready to help._x000a_Never give up and always stay motivated. It worths all your hard work."/>
    <x v="2"/>
    <s v="Popular Science - MOOC's article"/>
    <n v="10"/>
    <s v="There could be more interaction between students."/>
    <s v="Cryptocurrencies"/>
    <s v="Thank you Udacity!_x000a_My life comletely changed after completing the Data Analyst Nanodegree._x000a_Before, I was a jobless engineering graduate but now I am a project reviewer at Udacity working from anywhere I want and earning more than many experienced engineers in my country."/>
    <n v="1"/>
  </r>
  <r>
    <n v="4"/>
    <n v="4"/>
    <n v="2"/>
    <s v="Being regular with studies is key to success. My trick was to learn a concept every day and do the project in the weekend. Also apart from course material one should refer to other books and websites."/>
    <x v="1"/>
    <m/>
    <n v="10"/>
    <s v="Make courses available at a lower price so that all can access it"/>
    <m/>
    <m/>
    <n v="1"/>
  </r>
  <r>
    <n v="2"/>
    <n v="6"/>
    <n v="30"/>
    <s v="Projects can take a lot of time if you want to do them properly"/>
    <x v="1"/>
    <m/>
    <n v="5"/>
    <s v="iPad app is not good enough"/>
    <s v="Organized group projects or some kind idea exchange between students"/>
    <s v="No"/>
    <n v="1"/>
  </r>
  <r>
    <n v="10"/>
    <n v="10"/>
    <n v="4"/>
    <s v="Start with the end in mind - if you are seeking a job, what type of portfolio do you want to create?"/>
    <x v="1"/>
    <m/>
    <n v="8"/>
    <s v="Live reviews of projects - it gives the student the opportunity to seek clarification"/>
    <m/>
    <m/>
    <n v="1"/>
  </r>
  <r>
    <n v="6"/>
    <n v="2"/>
    <n v="48"/>
    <s v="Keep focus!"/>
    <x v="1"/>
    <m/>
    <n v="10"/>
    <s v="Possibility to have a quick live chat one-one"/>
    <s v="C++"/>
    <s v="You guys are awesome!"/>
    <n v="1"/>
  </r>
  <r>
    <n v="4"/>
    <n v="6"/>
    <n v="20"/>
    <s v="Tenacity is the most important skill. Do not hesitate to ask questions on the forum or slack. Students and mentors are very helpful. "/>
    <x v="1"/>
    <m/>
    <n v="9"/>
    <s v="Everything is perfect. Just continue to teach cutting advanced techniques like Deep Learning. "/>
    <s v="Bayesian statistics, how to write a Medium article, c++, how to implement a research paper. "/>
    <m/>
    <n v="1"/>
  </r>
  <r>
    <n v="1"/>
    <n v="4"/>
    <n v="12"/>
    <s v="Use forum and slack channel widely. Project needs more time than expected, so start early."/>
    <x v="0"/>
    <m/>
    <n v="10"/>
    <s v="Practical projects"/>
    <s v="Block chain technology_x000a_Game programming_x000a_"/>
    <m/>
    <n v="0"/>
  </r>
  <r>
    <n v="6"/>
    <n v="5"/>
    <n v="400"/>
    <s v="put learning into your daily practice (routine)"/>
    <x v="1"/>
    <m/>
    <n v="10"/>
    <s v="integrate jupyter notebook"/>
    <s v="IoT, Blockchain"/>
    <m/>
    <n v="1"/>
  </r>
  <r>
    <n v="6"/>
    <n v="6"/>
    <n v="6"/>
    <s v="Plan to set aside time for learning and project work"/>
    <x v="1"/>
    <m/>
    <n v="10"/>
    <s v="You guys are doing an awesome job.  The only thought that comes to mind (just a brainstorm) is to offer different levels of difficulty within the same nanodegree.  It seems that some people are taking the classes for general enrichment, while others are very serious about mastering the material.  Another track with more difficult material/assignments within the same nanodegree could offer another way to further qualify students in the eyes of potential employers."/>
    <s v="A beginner/intermediate C++ course that one could take before the parallel programming course (nvidia)."/>
    <s v="I wonder about what happened to the San Jose State University credit courses?  I thought the potential to offer undergraduate credit was a nice compliment to the OMSCS.  I think that might attract more students to Udacity."/>
    <n v="0"/>
  </r>
  <r>
    <n v="10"/>
    <n v="26"/>
    <n v="22"/>
    <s v="Continuous Learning"/>
    <x v="0"/>
    <m/>
    <n v="10"/>
    <s v="More Collobaration with Hiring Partners required"/>
    <s v="AI"/>
    <m/>
    <n v="0"/>
  </r>
  <r>
    <n v="14"/>
    <n v="6"/>
    <n v="20"/>
    <s v="There are a lot of resources in parallel to the course content, and often you will find clearer explications in other videos.  If you don't get it with the udacity video check for similar videos."/>
    <x v="0"/>
    <m/>
    <n v="9"/>
    <s v="In MLND I found the different courses in parallel somehow confusing."/>
    <s v="Just now: free course SEO..."/>
    <s v="1) Cooperate actively with companies, so that HR starts to appreciate the effort spent with advanced eLearning and starts supporting it._x000a_2) Udacity nanodegree seems to be nearly unknown in HR departments in Germany. So I do not have the impression that head hunters or HR departements take the ND seriously._x000a_3) Germany-specific: start accepting &quot;Bildungsgutscheine&quot; from &quot;Arbeitsagentur&quot; - Goverment is supporting taking courses, but only if the course provider accepts this kind of voucher. It would be good marketing for you as well."/>
    <n v="1"/>
  </r>
  <r>
    <n v="15"/>
    <n v="5"/>
    <n v="10"/>
    <s v="Try to study every day, not just on weekends - one hour, a couple hours a day at least, to keep everything fresh in your mind._x000a_Allocate as much time as possible to your studies, but feel free to take a break or a holiday once in a while._x000a_Keep a blog or a diary of your progress, your thoughts and any issues that arise throughout the course - it will help keep you focused and motivated._x000a_Immerse yourself in the subject you're studying: read books, follow professionals on Twitter, listen to podcasts._x000a_Write important things by hand in a notebook to understand and remember them more easily._x000a_Try to solve problems yourself before Googling it, and if you have to do it make sure you understand the answer you found._x000a_Believe in yourself! With more or less time, effort and help, you will make it :)"/>
    <x v="1"/>
    <m/>
    <n v="10"/>
    <s v="Some courses could be more beginner-friendly. You don't necessarily have to produce all the content to fill our knowledge gaps, but point us in the right direction (like Khan Academy videos or other resources)."/>
    <s v="Ontologies and knowledge modeling."/>
    <s v="It's all for now, thanks :)"/>
    <n v="1"/>
  </r>
  <r>
    <n v="3"/>
    <n v="6"/>
    <n v="6"/>
    <s v="Set up some goals and some planning and stick to it :)"/>
    <x v="1"/>
    <m/>
    <n v="7"/>
    <s v="Udacity is still too much centered around US. I want more European stuff :)"/>
    <m/>
    <s v="I'd like to have more interaction with other students and professors. I still have the feeling that I am alone in front of my computer, watching some video, doing some project and interacting a bit with other students when I encounter a problem_x000a__x000a_I'd love to be able to more complex problem with a team of student (+ some coach maybe ?) on an open source project. That would be super cool :)"/>
    <n v="1"/>
  </r>
  <r>
    <n v="4"/>
    <n v="6"/>
    <n v="66"/>
    <s v="Plan ahead and schedule time to study and complete assignments/projects. Estimate how long it will take to complete assignments by going through the work and tabulating everything that's required, and then multiply that estimate by three to allow for time to complete that work. Planning is essential to successfully completing a nanodegree program, especially if you are trying to juggle other responsibilities (i.e., work and/or school) as well._x000a__x000a_I found it very helpful to also look into additional resources, especially those suggested by the course developers or by your mentor. I often went through lecture material quite quickly, and then supplemented it while working on the assignments/projects."/>
    <x v="1"/>
    <m/>
    <n v="9"/>
    <s v="It would be helpful for there to be suggested timelines for completing assignments and also estimates as to how long students should spend on each sections and/or assignment (i.e., also incorporating the level of significance for that assignment or each part of an assignment). Perhaps a course google calendar that students can subscribe to may also help with solidifying when assignments are due and when students should be working on what set of lectures. Currently, the runtime of videos for a lecture is shown, and due dates for assignments, but estimated times of completion and perhaps a priority scale beside more important lecture sections may be helpful in knowing how much to allocate to each part of an assignment and/or lecture set."/>
    <s v="Numerical techniques and scientific computing."/>
    <s v="The nanodegree program that I am enrolled in is extremely enjoyable, although what might be interesting is the opportunity to collaborate with other students in the program as well, as in through collaborative projects._x000a__x000a_One possible way to do this may be to create a large project that can be broken into separate components, and then assign these components to each member of a group (which student may be able to possibly form on the forums) either randomly or after a group discussion. This way, we can not only build a larger-scale project than other nanodegree projects (minus capstone projects), but we can learn to work using collaborative tools (such as git/github) and see how these large projects come together as a sum of its parts._x000a_"/>
    <n v="1"/>
  </r>
  <r>
    <n v="4"/>
    <n v="30"/>
    <n v="60"/>
    <s v="Prepare to work a lot and have to figure thingds out on your own as the forums are not muych help"/>
    <x v="2"/>
    <s v="search for moocs"/>
    <n v="8"/>
    <s v="need more direct help on very difficult projects.  more detailed instruction applicable to projects.  Need projects with less/no error!!!"/>
    <s v="reinforcement learning, advanced control design"/>
    <s v="no"/>
    <n v="1"/>
  </r>
  <r>
    <n v="10"/>
    <n v="2"/>
    <n v="8"/>
    <s v="Get good setup with GPU acceleration configured from beginning - helps a lot."/>
    <x v="0"/>
    <m/>
    <n v="8"/>
    <s v="Make content more polished, especially for new programs - DL nanodegree had a lot of problems in the beginning and we (students) spend too much time trying to overcome that. Also when you got stuck you had noone to get support from - mentors were not available for this degree and on Slack channel majority people were from US, so people from EU got low help rate. Forums were also not checked - had problem with TensorBoard and it remained unanswered with little traffic there."/>
    <s v="Reinforcement Learning focused degree"/>
    <s v="Keep a good work, but try to have new courses / degrees be more polished from the go"/>
    <n v="1"/>
  </r>
  <r>
    <n v="6"/>
    <n v="2"/>
    <n v="16"/>
    <s v="Stay focused on the project as opposed to the classwork. Double the speed of the classwork and tear through it looking for what's available as opposed to being able to be tested on the subject. You will want to go back and reference the videos as you go through the project anyway."/>
    <x v="1"/>
    <m/>
    <n v="9"/>
    <s v="Originally, Udacity had experts in the field reviewing my work. With fellow students reviewing my work, I felt that I didn't get nearly the feedback I did when the switch happened. Crowdsourcing is great but I felt I missed out from the real feedback I needed. I would be willing to pay more for expert reviews."/>
    <s v="Shouldn't you balance, react with angular?"/>
    <s v="I learned a lot - thanks!"/>
    <n v="0"/>
  </r>
  <r>
    <n v="5"/>
    <n v="2"/>
    <n v="6"/>
    <s v="Try to do some work every day."/>
    <x v="0"/>
    <m/>
    <n v="6"/>
    <s v="Some reviewers didn't really care. They would take a 1-on-1 appointment and not really say anything helpful, or make a forum post that didn't answer a question. Probably to milk Udacity for their rate."/>
    <s v="Dynamical systems"/>
    <s v="It was frustrating to see bugs in iPython notebooks due to it using depreciated modules, going to the Github page to report the issue, and seeing that someone submitted a PR fixing the issue 6 months ago but nobody from Udacity has bothered to accept it."/>
    <n v="1"/>
  </r>
  <r>
    <n v="13"/>
    <n v="13"/>
    <n v="500"/>
    <s v="Be patient and set short-term goals"/>
    <x v="0"/>
    <m/>
    <n v="8"/>
    <s v="I would like more support with a job search"/>
    <s v="I want more data visualization courses."/>
    <s v="Studying at Udacity is fun. I appreciate it."/>
    <n v="1"/>
  </r>
  <r>
    <n v="21"/>
    <n v="0"/>
    <n v="8"/>
    <s v="Passion is the basic ingredient. Commitment is the second most helpful thing. For example, I left my job to do the Nanodegree program which forced me to commit to complete the program. The trick is the capability. If you are not capable of studying a subject, it is impossible. For example, I already have Masters in Mathematics with lot of coding experience. That helped me to complete Machine Learning Nanodegree program. So, passion, commitment and capability are main ingredients."/>
    <x v="1"/>
    <m/>
    <n v="10"/>
    <s v="I find Udacity programs are designed with very high standard. I thing Udacity should a way to get industry recognition like creating a brand name that will help us to switch the career."/>
    <s v="I joined Self driving car Nanodegree."/>
    <s v="I just want brand name for Udacity (since it deserves) to be more popular which will help me more weight to change my job."/>
    <n v="1"/>
  </r>
  <r>
    <n v="10"/>
    <n v="2"/>
    <n v="10"/>
    <s v="Do not quit "/>
    <x v="1"/>
    <m/>
    <n v="10"/>
    <s v="Maybe some games or contests "/>
    <s v="System architecture design "/>
    <s v="Do you have any job offer in LA? Even if is just half time? Lol"/>
    <m/>
  </r>
  <r>
    <n v="6"/>
    <n v="6"/>
    <n v="20"/>
    <s v="stick to it"/>
    <x v="0"/>
    <m/>
    <n v="10"/>
    <s v="more meet ups"/>
    <s v="deep learning"/>
    <s v="good job, keep it up"/>
    <n v="0"/>
  </r>
  <r>
    <n v="6"/>
    <n v="6"/>
    <n v="7"/>
    <s v="Enjoy the opportunity to learn from the best ! Be resilient, point the compass to your faith and move forward ! "/>
    <x v="4"/>
    <m/>
    <n v="10"/>
    <s v="I noted that different nanodegree have the same material sometimes, it would be better if the distinct material types were larger."/>
    <s v="Distributed computing, brain machine interface"/>
    <s v="No"/>
    <n v="1"/>
  </r>
  <r>
    <n v="4"/>
    <n v="6"/>
    <n v="60"/>
    <s v="Plan out time"/>
    <x v="1"/>
    <m/>
    <n v="10"/>
    <s v="Don't know right now. Will get back to you. "/>
    <m/>
    <m/>
    <n v="1"/>
  </r>
  <r>
    <n v="23"/>
    <n v="2"/>
    <n v="15"/>
    <s v="Be prepared to 20+ hours per week of time to get the most out of it."/>
    <x v="0"/>
    <m/>
    <n v="8"/>
    <s v="Certificate of completion does not look official or tracking specific as the Machine Learning one with Coursera does."/>
    <s v="Self Driving Car, Artificial Intelligence, Related"/>
    <s v="Customer Service was Lacking or not informed.  Slack Channels were awesome.  LinkedIn does not update with me showing as Alumni which would be good for Udacity since I work at BMw."/>
    <n v="0"/>
  </r>
  <r>
    <n v="5"/>
    <n v="1"/>
    <n v="6"/>
    <s v="not stop"/>
    <x v="1"/>
    <m/>
    <n v="10"/>
    <s v="better courses"/>
    <s v="robotics"/>
    <s v="no"/>
    <n v="1"/>
  </r>
  <r>
    <n v="6"/>
    <n v="5"/>
    <n v="100"/>
    <s v="Be regular to go on learning continuously and not leave everything to the end"/>
    <x v="1"/>
    <m/>
    <n v="9"/>
    <s v="all sounds good"/>
    <s v="self-driving car"/>
    <s v="no"/>
    <n v="0"/>
  </r>
  <r>
    <n v="5"/>
    <n v="5"/>
    <n v="5"/>
    <s v="Learn every day instead of weekends. And go an extra mile. "/>
    <x v="1"/>
    <m/>
    <n v="10"/>
    <s v="The videos in AIND term 1 are not very impressive. But Term 2 videos are excellent. It would be better if you people work on that."/>
    <s v="Nothing. Udacity is offering all the latest technologies. But any Java Basic and Advanced Nanodegree would be great."/>
    <s v="I think you people are doing great. That's why I keep on enrolling for the programs whenever my time and money permits. If possible please launch Job Guarantee Program in India."/>
    <n v="1"/>
  </r>
  <r>
    <n v="10"/>
    <n v="3"/>
    <n v="6"/>
    <s v="Work daily"/>
    <x v="1"/>
    <m/>
    <n v="8"/>
    <s v="For the Deep Learning nanodegree, I'd improve the material and quality of explanations"/>
    <s v="Now, I'm realizing AI nanodegree, and I'd like also Machine Learning nanodegree"/>
    <m/>
    <n v="0"/>
  </r>
  <r>
    <n v="35"/>
    <n v="56"/>
    <n v="112"/>
    <s v="When we are learning or working on something new, it is normal to have difficulties and doubts at the beginning and during the learning process. Every new idea or concept that we've learned from any type of source (books, texts, videos, conversation, observing things, etc), we store in our mind. Even those things that don't make sense for us at the first moment. It is important to persevere during this period. If we continue with this habit, suddenly, all things will get clear and we will realize that we learned lots of things."/>
    <x v="1"/>
    <m/>
    <n v="10"/>
    <s v="I like the way Udacity teach"/>
    <s v="Currently, Udacity has really interesting and cool courses. I like the subjects related to the fields of electronics, automation, mechanics, and robotics."/>
    <s v="Now, I don't have"/>
    <m/>
  </r>
  <r>
    <n v="8"/>
    <n v="16"/>
    <n v="8"/>
    <s v="Help other students as soon as you finish each project; it  will be beneficial for all the community."/>
    <x v="1"/>
    <m/>
    <n v="9"/>
    <s v="Supervise the mentors: I had two discouraging and very bad mentors before getting an excellent one."/>
    <s v="A complete  and practical state-of-the-art Data Scientist with deep learning nanodegree (with Keras) would fit perfectly in the current market. That's what I'm pursuing."/>
    <s v="Just like mentors, there are too many bad reviewers offering poor generic template-based feedbacks. They should be checked to get a good team. The extracurricular projects reviewers are a good reference of what a reviewer should be."/>
    <n v="1"/>
  </r>
  <r>
    <n v="15"/>
    <n v="15"/>
    <n v="160"/>
    <s v="Stick to the schedule outlined and use the forums and slack channels to your advantage. Work a little every day and learn, learn, learn "/>
    <x v="0"/>
    <m/>
    <n v="9"/>
    <s v="N/a"/>
    <s v="N/a"/>
    <s v="Thoroughly enjoyed both of my courses! "/>
    <n v="1"/>
  </r>
  <r>
    <n v="0"/>
    <n v="0"/>
    <m/>
    <m/>
    <x v="1"/>
    <m/>
    <n v="10"/>
    <s v="Add more exciting courses."/>
    <s v="Scala, Akka, Spark"/>
    <s v="I am happy with you! :)"/>
    <n v="1"/>
  </r>
  <r>
    <n v="6"/>
    <n v="6"/>
    <n v="5"/>
    <s v="commit to time to study"/>
    <x v="1"/>
    <m/>
    <n v="10"/>
    <s v="can't think of any now"/>
    <m/>
    <s v="non"/>
    <n v="0"/>
  </r>
  <r>
    <n v="0"/>
    <n v="0"/>
    <m/>
    <m/>
    <x v="1"/>
    <m/>
    <n v="10"/>
    <s v="I think there is room for improvement in the practical projects"/>
    <s v="Blockchain"/>
    <m/>
    <n v="1"/>
  </r>
  <r>
    <n v="0"/>
    <n v="0"/>
    <m/>
    <m/>
    <x v="4"/>
    <m/>
    <n v="10"/>
    <s v="Organise physical meetups/ study groups locally"/>
    <s v="Production implementation of different techniques that are taught"/>
    <s v="Nope!"/>
    <n v="1"/>
  </r>
  <r>
    <n v="30"/>
    <n v="20"/>
    <n v="80"/>
    <s v="Work on the course material and the projects slowly but steadily"/>
    <x v="2"/>
    <s v="Meetup"/>
    <n v="10"/>
    <s v="Have internship programs (paid or unpaid) so students can also get some real work experience that they can put on their resume in addition to the udacity projects. This  especially will be super helpful for people looking to change their careers."/>
    <m/>
    <m/>
    <n v="0"/>
  </r>
  <r>
    <n v="5"/>
    <n v="10"/>
    <n v="50"/>
    <s v="Just stuck till the end"/>
    <x v="0"/>
    <m/>
    <n v="10"/>
    <s v="making live lessons"/>
    <s v="Big data"/>
    <m/>
    <n v="1"/>
  </r>
  <r>
    <n v="6"/>
    <n v="6"/>
    <n v="20"/>
    <s v="make use of the online materials"/>
    <x v="1"/>
    <m/>
    <n v="8"/>
    <s v="many projects, more practical"/>
    <s v="algorithms"/>
    <s v="if additional textbook can be provided, it will be better"/>
    <n v="1"/>
  </r>
  <r>
    <n v="0"/>
    <n v="0"/>
    <m/>
    <m/>
    <x v="1"/>
    <m/>
    <n v="10"/>
    <s v="Give a university credits for nanodegre program "/>
    <s v="Not sure"/>
    <s v="You are awesome! Udacity offer best online education program so far."/>
    <n v="1"/>
  </r>
  <r>
    <n v="3"/>
    <n v="5"/>
    <n v="14"/>
    <s v="Stay on track. Don't fall too far behind your project deadlines!"/>
    <x v="2"/>
    <s v="It was a long time ago. I don't remember."/>
    <n v="10"/>
    <s v="I can't think of anything! I love Udacity!"/>
    <m/>
    <m/>
    <n v="1"/>
  </r>
  <r>
    <n v="4"/>
    <n v="1"/>
    <n v="6"/>
    <s v="Focus in the lessons and the project. Read about other specific topics after."/>
    <x v="1"/>
    <m/>
    <n v="6"/>
    <s v="Not always, but sometimes I would appreciate more theoretical detail."/>
    <m/>
    <m/>
    <n v="1"/>
  </r>
  <r>
    <n v="2"/>
    <n v="2"/>
    <n v="2"/>
    <s v="Don't slack too much"/>
    <x v="1"/>
    <m/>
    <n v="8"/>
    <s v="encourage team collaboration"/>
    <s v="blockchain tech - etherium "/>
    <s v="Raj has a great teaching style"/>
    <n v="0"/>
  </r>
  <r>
    <n v="3"/>
    <n v="6"/>
    <n v="10"/>
    <s v="If you are working, be prepared to give up at least one day of your weekend to the course."/>
    <x v="1"/>
    <m/>
    <n v="8"/>
    <s v="Make sure the forum mentors are actually aware of the specific course materials and code."/>
    <m/>
    <m/>
    <n v="0"/>
  </r>
  <r>
    <n v="3"/>
    <n v="4"/>
    <n v="10"/>
    <s v="Take notes with OneNote or Evernote. Enjoy projects. "/>
    <x v="1"/>
    <m/>
    <n v="9"/>
    <s v="Make taking notes easier in one screen."/>
    <s v="Entrepreneurship class that teaches how to manage customers (MailChimp, HubSpot, etc), how to bill customers (Paypal, Stripe, etc), how to manage employees, how to decide a pricing table, etc. "/>
    <s v="You service is great!"/>
    <n v="1"/>
  </r>
  <r>
    <n v="10"/>
    <n v="3"/>
    <n v="100"/>
    <s v="Binge the material and double speed whatever you can. If you learn fast, go through it quickly. Slow down the videos if they're too fast. If you're a theory person, learn the theory quickly and go back and apply theory ASAP so it stays in Long term memory."/>
    <x v="2"/>
    <s v="Read a news article."/>
    <n v="0"/>
    <s v="100% job placement independent of  student effort. Applying to jobs, interferes with learning and filling in skills gaps. I spend more time reading listings than learning now."/>
    <s v="SQL, Hadoop, Spark"/>
    <m/>
    <n v="0"/>
  </r>
  <r>
    <n v="5"/>
    <n v="20"/>
    <n v="20"/>
    <s v="Study regularly. Don't fall behind "/>
    <x v="0"/>
    <m/>
    <n v="9"/>
    <s v="Release all content before starting term. I am in term 3 of self driving car nanodegree and it is frustrating to wait for content to be released"/>
    <m/>
    <s v="Becomr better at connecting students to employers outside of US. I live in canada and would like to see more job opportunities "/>
    <n v="1"/>
  </r>
  <r>
    <n v="2"/>
    <n v="6"/>
    <n v="80"/>
    <s v="knowledge is the door. programming is the key. "/>
    <x v="1"/>
    <m/>
    <n v="10"/>
    <s v="organize local udacity groups more actively"/>
    <s v="photoshop"/>
    <m/>
    <n v="0"/>
  </r>
  <r>
    <n v="6"/>
    <n v="2"/>
    <n v="80"/>
    <s v="Go through an exercise twice"/>
    <x v="5"/>
    <m/>
    <n v="10"/>
    <s v="Spend a lot more time and exercises on the basics before going into the advanced topics "/>
    <s v="Bootstrap, software test automation, block chain foundation "/>
    <m/>
    <n v="1"/>
  </r>
  <r>
    <n v="10"/>
    <n v="15"/>
    <n v="35"/>
    <s v="Do the work every day. Don't be afraid to seek out external materials or discussion"/>
    <x v="1"/>
    <m/>
    <n v="10"/>
    <s v="There should be more substantial written material that accompany the lectures. It's often quite hard to review a concept from a video lecture, a accompanying book would be great"/>
    <m/>
    <m/>
    <n v="0"/>
  </r>
  <r>
    <n v="4"/>
    <n v="4"/>
    <n v="24"/>
    <s v="Slow and steady wins!  Pace yourself, check the forums and set goals."/>
    <x v="1"/>
    <m/>
    <n v="10"/>
    <s v="Its pretty much the measure I use to compare others.  You guys are doing great by me."/>
    <s v="Convolutional Neural Networks"/>
    <s v="Thanks!  Just like to say thanks"/>
    <n v="1"/>
  </r>
  <r>
    <n v="15"/>
    <n v="6"/>
    <n v="12"/>
    <s v="Have an reason why you want to do the nanodegree and remember it when you graduate."/>
    <x v="1"/>
    <m/>
    <n v="5"/>
    <s v="Help entrepreneurs more"/>
    <s v="Entrepreneurship"/>
    <m/>
    <n v="1"/>
  </r>
  <r>
    <n v="0"/>
    <n v="0"/>
    <m/>
    <m/>
    <x v="1"/>
    <m/>
    <n v="10"/>
    <s v="Send newsletter with interesting articles, papers to read"/>
    <s v="Django with React"/>
    <m/>
    <n v="1"/>
  </r>
  <r>
    <n v="6"/>
    <n v="2"/>
    <n v="20"/>
    <s v="Work hard. Don't lose hope. Focus"/>
    <x v="0"/>
    <m/>
    <n v="9"/>
    <s v="It's great as it is. "/>
    <s v="C language course"/>
    <s v="Please reduce course fees, especially for countries like  India "/>
    <n v="1"/>
  </r>
  <r>
    <n v="14"/>
    <n v="2"/>
    <n v="32"/>
    <s v="Never give up if you get stuck because you will get stuck or you simply need to find a more challenging program."/>
    <x v="1"/>
    <m/>
    <n v="8"/>
    <s v="Make it even more interactive - amazing example was the machine learning."/>
    <s v="More in depth machine learning. Also 3D graphics."/>
    <s v="I should soon come back for more courses. :D"/>
    <n v="1"/>
  </r>
  <r>
    <n v="5"/>
    <n v="5"/>
    <n v="15"/>
    <s v="Go for the project fast"/>
    <x v="2"/>
    <s v="Following Dr. Thurn"/>
    <n v="7"/>
    <s v="Administrative support "/>
    <s v="Technology architectures"/>
    <s v="I don't completely understand the nanodegree brand. It is confusing that you have the AI nanodegree (broad and for life area) and the React nanodegree (specific and time sensitive knowledge)."/>
    <n v="1"/>
  </r>
  <r>
    <n v="5"/>
    <n v="5"/>
    <n v="40"/>
    <s v="Work steadily, every day."/>
    <x v="1"/>
    <m/>
    <n v="10"/>
    <s v="It was pretty good - the only thing was the 50% back took longer than I anticipated"/>
    <s v="I think your area is pretty well covered"/>
    <m/>
    <n v="1"/>
  </r>
  <r>
    <n v="6"/>
    <n v="5"/>
    <n v="10"/>
    <s v="Be careful picking your capstone. This can be a huge amount of work."/>
    <x v="1"/>
    <m/>
    <n v="4"/>
    <s v="For the Deep Learning nanodegree the assignments and the graders need serious improvement. This was much better in the machine learning nanodegree. Also the degrees should always have open-ended schedules (operating on a fixed timeline is very frustrating for those of us who work)."/>
    <s v="More advanced machine learning. More math, more stats, bigger data."/>
    <s v="I strongly prefer the format of the MLND to the DLND. The MLND made me want to take more classes. The DLND made me never want to go back. Again the DLND has too rigid of a schedule (why wait for assignments to be released?), the project feedback is poor, and the projects produce lackluster output._x000a__x000a_In general, the level of the projects is rather low. The only project I would want on my linkedin was my capstone."/>
    <n v="0"/>
  </r>
  <r>
    <n v="0"/>
    <n v="0"/>
    <m/>
    <m/>
    <x v="1"/>
    <m/>
    <n v="10"/>
    <s v="add more practical projects"/>
    <s v="big data and machine learning in scala"/>
    <m/>
    <n v="0"/>
  </r>
  <r>
    <n v="6"/>
    <n v="5"/>
    <n v="15"/>
    <s v="Know why you are there.  Do it because you want to be able to do specific things when done."/>
    <x v="1"/>
    <m/>
    <n v="9"/>
    <s v="More rigorous assignments, more flexibility with the final project, more accessibility to people who could help me implement a cool final project."/>
    <s v="A course that would cover part 1 (aside from ML fundamentals) of the deep learning book.  http://www.deeplearningbook.org/  i.e. a good course in the mathematical prerequisites of a deeper dive in ML and AI"/>
    <s v="The future of work is ML and AI.  I learned a lot from my course at Udacity. "/>
    <n v="1"/>
  </r>
  <r>
    <n v="3"/>
    <n v="5"/>
    <n v="15"/>
    <s v="Don't give up "/>
    <x v="0"/>
    <m/>
    <n v="9"/>
    <s v="Better video instructions "/>
    <s v="Self driving car"/>
    <s v="Udacity is great!"/>
    <n v="1"/>
  </r>
  <r>
    <n v="6"/>
    <n v="6"/>
    <n v="15"/>
    <s v="Learn at least 30 mins every day"/>
    <x v="6"/>
    <m/>
    <n v="10"/>
    <s v="Be more honest on the amount of hours needed to complete nanodegree"/>
    <s v="Parallel programming"/>
    <m/>
    <n v="0"/>
  </r>
  <r>
    <n v="25"/>
    <n v="10"/>
    <n v="4"/>
    <s v="Never give up"/>
    <x v="1"/>
    <m/>
    <n v="10"/>
    <s v="Connect students to increase collaboration, add courses to develop metacognition skills"/>
    <s v="how to learn better and more effectively, growth mindset, becoming an astronaut"/>
    <s v="Keep up the awesome work!"/>
    <n v="1"/>
  </r>
  <r>
    <n v="4"/>
    <n v="10"/>
    <n v="18"/>
    <s v="Be assiduos, look for extra videos on YouTube whenever you feel like you are missing out on something "/>
    <x v="4"/>
    <m/>
    <n v="10"/>
    <s v="Recruit better mentors "/>
    <s v="Video game tech"/>
    <s v="Why can't we comment/ask questions on the videos page"/>
    <n v="1"/>
  </r>
  <r>
    <n v="6"/>
    <n v="20"/>
    <n v="15"/>
    <s v="Try to do everything yourself"/>
    <x v="0"/>
    <m/>
    <n v="10"/>
    <s v="Extend the job guarantee to Canada"/>
    <s v="Scala"/>
    <s v="You guys rock!"/>
    <n v="1"/>
  </r>
  <r>
    <n v="1"/>
    <n v="1"/>
    <n v="10"/>
    <s v="Study in the early morning"/>
    <x v="1"/>
    <m/>
    <n v="8"/>
    <s v="I would like you to create a system to quickly incorporate new technologies"/>
    <s v="learning edge and cloud computing in AI"/>
    <s v="It would be nice if there were environments that can ask questions in various ways other than the contents of the course in the field of AI."/>
    <n v="1"/>
  </r>
  <r>
    <n v="2"/>
    <n v="3"/>
    <n v="10"/>
    <s v="Stick to a timeline, try to solve the coding assignments without seeking help, allocate large amount of time for projects (they take longer than expected)."/>
    <x v="1"/>
    <m/>
    <n v="9"/>
    <s v="Be more thorough with the concepts, at times it feels like a lot is being covered without sufficient detail (this comment is directed toward the Deep Learning foundations degree)."/>
    <s v="Perhaps more courses like the intro to Git and Github course could be useful for popular programs in this space."/>
    <s v="Would like to remain up to date on new developments related to my Nanodegree.  For instance, if any new tools are adopted by the industry then I'd like to know about them."/>
    <n v="0"/>
  </r>
  <r>
    <n v="3"/>
    <n v="2"/>
    <n v="40"/>
    <s v="Be organized"/>
    <x v="1"/>
    <m/>
    <n v="10"/>
    <s v="Improve classroom website and app UI. Had a few glitches._x000a_All the was really cool."/>
    <m/>
    <m/>
    <n v="0"/>
  </r>
  <r>
    <n v="20"/>
    <n v="5"/>
    <n v="15"/>
    <s v="Do it but be prepared for massive struggle"/>
    <x v="2"/>
    <s v="TV Sebastian on. Loomberg"/>
    <n v="10"/>
    <s v="Nothing"/>
    <s v="Ruby"/>
    <s v="No"/>
    <n v="1"/>
  </r>
  <r>
    <n v="0"/>
    <n v="0"/>
    <m/>
    <m/>
    <x v="4"/>
    <m/>
    <n v="9"/>
    <s v="Easy access to transcripts of the videos to read and review offline."/>
    <s v="Natural Language processing (as an independent nanodegree)"/>
    <s v="."/>
    <n v="0"/>
  </r>
  <r>
    <n v="12"/>
    <n v="10"/>
    <n v="3"/>
    <s v="Have a great motivation"/>
    <x v="1"/>
    <m/>
    <n v="10"/>
    <s v="I need more supplemental materials."/>
    <s v="Advanced deep learning"/>
    <s v="I'm in the first cohort in Self driving car ND and I had to wait a lot of time to work on a new project because of slow pace of accessing new lectures."/>
    <n v="1"/>
  </r>
  <r>
    <n v="0"/>
    <n v="0"/>
    <m/>
    <m/>
    <x v="1"/>
    <m/>
    <n v="5"/>
    <s v="Improve the review quality for the projects. Some reviewers give me constructive advice, but some don't even check the submitted project in detail._x000a_In addition, there are many readings in courses but there is no way to check how I understand them._x000a_Finally, Udacity is little-known in Japan, especially among engineers. It's not useful to appeal my skills to recruiters in Japan.   "/>
    <s v="business design for engineer_x000a_natural language processing_x000a_service architecture "/>
    <s v="Udacity possibly gives chances for whom  to learn at University for very expensive cost or change their expertise on the way of their career. However, I think at least now it's not sufficient for next chances.   "/>
    <n v="0"/>
  </r>
  <r>
    <n v="2"/>
    <n v="3"/>
    <n v="4"/>
    <s v="Start learning and applying your knowledge as soon as possible, it will help you to tackle the projects!"/>
    <x v="1"/>
    <m/>
    <n v="9"/>
    <s v="Nothing I guess!"/>
    <s v="Machine Learning, Leadership"/>
    <s v="No"/>
    <n v="1"/>
  </r>
  <r>
    <n v="3"/>
    <n v="2"/>
    <n v="8"/>
    <s v="Always be learning and looking for different content to help you understand the topics studied."/>
    <x v="2"/>
    <s v="The original ai class. :-)"/>
    <n v="9"/>
    <s v="Watching videos fullscreen still is a bit painful. When switching pages, even if the next one contains video, the timer will still count down from 5 and will take a while to load the next video._x000a__x000a_I feel that improving the fluidity of this process would mean less disruptions."/>
    <s v="Bioinformatics, perhaps?"/>
    <m/>
    <n v="0"/>
  </r>
  <r>
    <n v="0"/>
    <n v="0"/>
    <m/>
    <m/>
    <x v="1"/>
    <m/>
    <n v="8"/>
    <s v="Just keep doing what you do now. Algorithms and solutions visualisations are the best. It makes even the hardest things understandable!_x000a_Maybe I would improve &quot;conversations&quot; between tutors."/>
    <s v="For me probably still something around AI. There are tons of subjects to explore in this area."/>
    <s v="Your are changing the world, really! I'm glad that being thousands kilometres away, with a little chance for being a student of the best tech universities in the world, I can still learn world-class knowledge._x000a_And I can still focus on work I like, live in city I love. And learn new skills without leaving home."/>
    <n v="1"/>
  </r>
  <r>
    <n v="4"/>
    <n v="4"/>
    <n v="5"/>
    <s v="Don't give up and stick to a schedule to make progress"/>
    <x v="1"/>
    <m/>
    <n v="10"/>
    <s v="Improve the &quot;mentor&quot; program. I have asked questions of the mentor but I never get a response on time. "/>
    <s v="don't know"/>
    <s v="nop"/>
    <n v="0"/>
  </r>
  <r>
    <n v="6"/>
    <n v="4"/>
    <n v="20"/>
    <s v="Enjoy each and every opportunity to learn something new."/>
    <x v="2"/>
    <s v="Google I/O"/>
    <n v="10"/>
    <s v="Can't really think of anything."/>
    <s v="I'm interested in Deep Learning, but Udacity already covers that."/>
    <s v="Keep up the excellent work!"/>
    <n v="1"/>
  </r>
  <r>
    <n v="4"/>
    <n v="2"/>
    <n v="5"/>
    <s v="Create a schedule"/>
    <x v="1"/>
    <m/>
    <n v="10"/>
    <s v="More reading materials"/>
    <s v="More AI... expanded program after AIND"/>
    <s v="Udacity is awesome"/>
    <n v="0"/>
  </r>
  <r>
    <n v="3"/>
    <n v="6"/>
    <n v="25"/>
    <s v="Don't give up, keep trying, keep checking the Forums, and try to work on it EVERY DAY!"/>
    <x v="0"/>
    <m/>
    <n v="9"/>
    <s v="I was in the middle of a Udacity site change, made it difficult for me to navigate and took me awhile to figure out what was going on.  Also flipping between the free/audit versions of the course and the paid/nanodegree versions was sometimes problematic, and also took me awhile to figure out."/>
    <s v="Machine Learning"/>
    <s v="The nanodegree was a game changer for me - thank you!"/>
    <n v="0"/>
  </r>
  <r>
    <n v="6"/>
    <n v="6"/>
    <n v="3"/>
    <s v="Treat the online lectures seriously - take good notes, they will be useful later. "/>
    <x v="1"/>
    <m/>
    <n v="10"/>
    <s v="I actually feel Udacity is doing a fantastic job."/>
    <s v="Blockchain"/>
    <s v="I'm very happy with my Udacity experience. I started the nanodegree program to get ahead as an aspiring data scientist after an engineering PhD, and by using the skills I learned ended up founding a startup."/>
    <n v="1"/>
  </r>
  <r>
    <n v="6"/>
    <n v="10"/>
    <n v="12"/>
    <s v="Try to set a weekly goal that you are 90% confident that you can attain by working a certain amount of time every day. Then, set yourself a stretch goal to meet if you manage to complete the first goal quicker than expected. This helps ensure that you will be dedicated and consistent with your studying."/>
    <x v="0"/>
    <m/>
    <n v="9"/>
    <s v="More substantial projects, and more rigorous and challenging content. Perhaps an &quot;honours&quot; version of the nanodegree could be awarded to students in the more difficult track."/>
    <s v="Some advanced deep learning topics (perhaps something focused on AI safety such as adversarial attacks on machine learning systems, or deep reinforcement learning)."/>
    <s v="In an advanced course, it would be amazing to homework which involves mathematical proofs. The BEST thing about Udacity is the extremely high quality feedback from graders. This is a major distinguishing feature as compared to other MOOC platforms. There is a serious lack of more advanced math courses involving proofs on the internet, and Udacity could step in to address this gap (especially because a lot of people need to learn math for machine learning). It is understandable that Udacity prioritizes vocational skills for learners seeking industry careers, but I believe there are many seeking careers in research in machine learning too, especially because it is such a profoundly interesting topic! "/>
    <n v="1"/>
  </r>
  <r>
    <n v="6"/>
    <n v="3"/>
    <n v="40"/>
    <s v="Use different sources of information."/>
    <x v="1"/>
    <m/>
    <n v="10"/>
    <s v="Make videos more carefully and readable."/>
    <s v="computer vision course."/>
    <s v="No."/>
    <n v="1"/>
  </r>
  <r>
    <n v="30"/>
    <n v="10"/>
    <n v="20"/>
    <s v="Do not depend totally on the course material. Read research papers (latest)."/>
    <x v="1"/>
    <m/>
    <n v="5"/>
    <s v="Course material should be going to a higher depth, rather than just scratching the surface._x000a__x000a_Allow students to choose the terms from where they want to start, for example I am from computer science background and Term 1 of AIND was totally useless, people like me should be given a chance to join term 2 directly, rather than mandating term 1, it will be waste of time (3 months) as well as the hefty fee of 53000 rupees. I am also an MLND graduate and my level of interest was 9/10 towards the course, but AIND Term 1 was around 2/10._x000a__x000a_Role playing in course material does not help, it is too distracting (Most of AIND Term 1 course material between Thad and the other girl)._x000a__x000a_While providing answers after quizzes, proper explanation should be provided, rather than just the answer."/>
    <s v=" "/>
    <s v="Please reduce the fee of AIND in India, 53000 for a term is too high."/>
    <n v="1"/>
  </r>
  <r>
    <n v="6"/>
    <n v="6"/>
    <n v="15"/>
    <s v="Work hard, it plays off._x000a_If you can work from work, don't go home and get distracted."/>
    <x v="1"/>
    <m/>
    <n v="10"/>
    <s v="No suggestions"/>
    <s v="Advanced SQL"/>
    <s v="You guys are great!"/>
    <n v="0"/>
  </r>
  <r>
    <n v="4"/>
    <n v="4"/>
    <n v="120"/>
    <s v="Do it every day and you will finish within a month"/>
    <x v="1"/>
    <m/>
    <n v="5"/>
    <s v="Better projects"/>
    <s v="Free robotics courses"/>
    <m/>
    <n v="0"/>
  </r>
  <r>
    <n v="3"/>
    <n v="3"/>
    <n v="5"/>
    <s v="Don't give up, ask for help in the slack channel "/>
    <x v="2"/>
    <s v="Don't remember "/>
    <n v="9"/>
    <s v="Polish the material a little more, I know It was the first iteration of the material I used "/>
    <s v="Learn docker "/>
    <s v="If you are serious about online education, open source the classroom webapp so anyone could release online courses "/>
    <n v="0"/>
  </r>
  <r>
    <n v="16"/>
    <n v="6"/>
    <n v="50"/>
    <s v="Doing this quickly is a job"/>
    <x v="1"/>
    <m/>
    <n v="7"/>
    <s v="Remove the rough edges / dead links from the course material"/>
    <s v="Business Intelligence"/>
    <m/>
    <n v="1"/>
  </r>
  <r>
    <n v="6"/>
    <n v="6"/>
    <n v="7"/>
    <s v="Rest assured that the time you invest in this will be well spent. A good approach is to commit to a daily routine to work on the Nanodegree consistently."/>
    <x v="1"/>
    <m/>
    <n v="10"/>
    <s v="Improve the iOS app for offline use."/>
    <s v="Graphic design for apps (e.g. how to create stunning UIs for apps)"/>
    <m/>
    <n v="1"/>
  </r>
  <r>
    <n v="5"/>
    <n v="3"/>
    <n v="150"/>
    <s v="Set up dedicated time. Have a fixed and clear agenda."/>
    <x v="1"/>
    <m/>
    <n v="8"/>
    <s v="A time management tool would be great."/>
    <s v="1) Ethereum development, 2) Bioengineering"/>
    <s v="More alumni events in Europe"/>
    <n v="1"/>
  </r>
  <r>
    <n v="40"/>
    <n v="10"/>
    <n v="20"/>
    <s v="Do personal projects outside of the course applying what you have learned."/>
    <x v="1"/>
    <m/>
    <n v="10"/>
    <s v="I love Udacity, but not the price."/>
    <s v="Big Data technologies, spark, Kafka, ETL tools/exercises"/>
    <m/>
    <n v="1"/>
  </r>
  <r>
    <n v="20"/>
    <n v="20"/>
    <n v="20"/>
    <s v="Make the most out of the project reviews! Most of the reviewers are passing on so much information. Even when passing, read all suggestions."/>
    <x v="0"/>
    <m/>
    <n v="8"/>
    <s v="Meeting the Udacity staff was inspiring!"/>
    <m/>
    <m/>
    <n v="1"/>
  </r>
  <r>
    <n v="4"/>
    <n v="15"/>
    <n v="10"/>
    <s v="Take it seriously. Like many things, what you get out is a strictly monotonic function of what you put in. Also, sometimes the frustration doesn't seem worth the effort when you're at a roadblock. But I often found that getting past these hugely boosted my appreciation of the subject."/>
    <x v="2"/>
    <s v="I took the db-class.com online course before MOOCs were a thing. This lead me to Andrew Ng's ml-class course, and to the original AI course by Thrun and Norvig."/>
    <n v="10"/>
    <s v="Content seems crude at times (e.g. haphazard, superficial, low quality). This could be improved._x000a__x000a_I'm not sure what the vision is for mentorship but I don't get very much value from it._x000a__x000a_Project reviews are incredibly fast. Although, all else being equal, I can't complain about speed, it's hard to believe that reviewers give each submission very much consideration."/>
    <s v="More business skills. Imagine distilling MBA classes down to nanodegrees (e.g. accounting, corporate finance, operations management, project management, managing engineering teams, modelling and optimisation, decision making, information management, macro/micro economics, behavioural finance)._x000a__x000a_Health-related courses (e.g. biomedical engineering, medical devices, bioinformatics)._x000a__x000a_Finance, with a focus on the potential value of AI (personal finance, insurance, investing, anomaly detection)."/>
    <s v="I loved the tech entrepreneurship nanodegree, even though the product I chose wasn't well suited to the course. I wish there was more tech-focused business stuff out there (or, alternately, business focused tech stuff). I think there's a temptation to get so excited about the technology that you forget that it has to add value (whether you measure 'value' by profits or by social impact, or in some other way). I was sorry to see it go._x000a__x000a_There could be a greater focus on practice. The practice problems can be a bit superficial (e.g. too much hand-holding). I realise the balance is a tough one."/>
    <n v="1"/>
  </r>
  <r>
    <n v="6"/>
    <n v="12"/>
    <n v="24"/>
    <s v="Patience, because sometimes you need time to figure out the solution."/>
    <x v="1"/>
    <m/>
    <n v="7"/>
    <s v="Do not release unfinished courses."/>
    <s v="Product management"/>
    <m/>
    <n v="0"/>
  </r>
  <r>
    <n v="4"/>
    <n v="5"/>
    <n v="8"/>
    <s v="Get a solid good math background to be sure you can understand the fundamentals"/>
    <x v="1"/>
    <m/>
    <n v="7"/>
    <s v="Add more theoretical resources or pre requisite resources"/>
    <m/>
    <m/>
    <n v="1"/>
  </r>
  <r>
    <n v="5"/>
    <n v="5"/>
    <n v="20"/>
    <s v="Get your hands dirty and do at least a bit more than is written in instructions"/>
    <x v="0"/>
    <m/>
    <n v="9"/>
    <s v="Nothing i can think of"/>
    <s v="Dedicated NLP course"/>
    <m/>
    <n v="0"/>
  </r>
  <r>
    <n v="5"/>
    <n v="1"/>
    <n v="489"/>
    <s v="Keep up the pace because otherwise you might need to relearn previous chapters"/>
    <x v="1"/>
    <m/>
    <n v="8"/>
    <s v="Nothing, I think it is up to me to make the most out of it."/>
    <s v="It covers a lot of subjects. I'm waiting for the deep learning course ... which last time I checked was in development. "/>
    <s v="I received emaila from udacity about potential employers. It is frustrating to link on the employers openingredients positions to only find out they require PhD level or senior level expertise. If I have taken recently a udacity course I don't need to see those openings. "/>
    <n v="0"/>
  </r>
  <r>
    <n v="4"/>
    <n v="3"/>
    <n v="30"/>
    <s v="Dont give up! You could allways find help on forum!"/>
    <x v="1"/>
    <m/>
    <n v="9"/>
    <s v="Improve lessons before 4 project"/>
    <s v="more deep learining!"/>
    <s v="Lessons before project 4 in DLF could be better"/>
    <n v="1"/>
  </r>
  <r>
    <n v="4"/>
    <n v="4"/>
    <n v="6"/>
    <s v="Read everything completely. Give yourself time to learn and think about the work.... trust the process..."/>
    <x v="2"/>
    <s v="The Netflix movie 'Lo and Behold'. "/>
    <n v="10"/>
    <s v="Other than technical stuff like class audio, nothing...."/>
    <m/>
    <m/>
    <n v="1"/>
  </r>
  <r>
    <n v="12"/>
    <n v="12"/>
    <n v="300"/>
    <s v="Get into the habit of doing some amount of work towards the completing the program every day."/>
    <x v="1"/>
    <m/>
    <n v="9"/>
    <s v="Not change the Nanodegrees so often. While I was doing the Data Analyst Nanodegree (over 4 months), the content of the program changed about three times, which was a bit disconcerting."/>
    <s v="Big data analysis."/>
    <s v="I would really like to do your Deep Learning Foundations Nanodegree, but the fact that you have to do it to a particular schedule has put me off so far. If you could make it so that it was possible to do the program in your own time, I would be more likely to sign up."/>
    <n v="1"/>
  </r>
  <r>
    <n v="6"/>
    <n v="6"/>
    <n v="20"/>
    <s v="Read slack channels and ask questions"/>
    <x v="1"/>
    <m/>
    <n v="10"/>
    <s v="Nothing"/>
    <s v="More in depth Deep Learning Course"/>
    <m/>
    <n v="0"/>
  </r>
  <r>
    <n v="6"/>
    <n v="4"/>
    <n v="20"/>
    <s v="Just do it"/>
    <x v="1"/>
    <m/>
    <n v="10"/>
    <s v="None"/>
    <s v="CUDA, Computer Vision"/>
    <s v="None"/>
    <n v="1"/>
  </r>
  <r>
    <n v="6"/>
    <n v="6"/>
    <n v="18"/>
    <s v="Hang in there - you will get there with time and practise."/>
    <x v="1"/>
    <m/>
    <n v="9"/>
    <s v="Not sure"/>
    <s v="Nothing specific for now - I am still deep in current studies."/>
    <s v="no"/>
    <n v="0"/>
  </r>
  <r>
    <n v="6"/>
    <n v="6"/>
    <n v="10"/>
    <s v="Study every day. Repeat watching what you don't understand."/>
    <x v="1"/>
    <m/>
    <n v="8"/>
    <s v="I'd like much faster feedback."/>
    <s v="technology about Internet of things"/>
    <s v="I'd like to use Python3 rather than Python2"/>
    <n v="0"/>
  </r>
  <r>
    <n v="5"/>
    <n v="7"/>
    <n v="12"/>
    <s v="Follow or exceed the course schedule"/>
    <x v="1"/>
    <m/>
    <n v="8"/>
    <s v="Help me to learn many skills for my next career"/>
    <s v="Big Data knowledge and analyzed tools"/>
    <s v="Hope to lower the price of Nanodegree"/>
    <n v="1"/>
  </r>
  <r>
    <n v="6"/>
    <n v="3"/>
    <n v="5"/>
    <s v="Do not quit, continue step by step. In case you can not understand the material, firstly search on the web, then ask someone. "/>
    <x v="1"/>
    <m/>
    <n v="7"/>
    <s v="It seems already started to be implemented when you have difficulty to understand material, it would be great I can ask TA by chat."/>
    <s v="History of Computer Science and the future"/>
    <s v="What is the importance of Japan in terms of market for Udacity?"/>
    <n v="1"/>
  </r>
  <r>
    <n v="32"/>
    <n v="8"/>
    <n v="480"/>
    <s v="Share your study notes in a blog. Summarise all the papers. Python is easier than you think. Learn Artificial Intelligence before it learns you."/>
    <x v="0"/>
    <m/>
    <n v="10"/>
    <s v="Build a way for students to see what other students live nearby and invest in arranging monthly workshops for them to collaborate"/>
    <s v="Advanced React.js/Redux/MobX/Node.js/MongoDB"/>
    <m/>
    <n v="1"/>
  </r>
  <r>
    <n v="5"/>
    <n v="4"/>
    <n v="4"/>
    <s v="Start ASAP"/>
    <x v="2"/>
    <s v="Links from somewhere "/>
    <n v="10"/>
    <s v="Supporting mobile device friendly"/>
    <s v="Algorithms"/>
    <m/>
    <n v="0"/>
  </r>
  <r>
    <n v="0"/>
    <n v="0"/>
    <m/>
    <m/>
    <x v="0"/>
    <m/>
    <n v="9"/>
    <s v="None that I could think of"/>
    <m/>
    <m/>
    <n v="0"/>
  </r>
  <r>
    <n v="6"/>
    <n v="6"/>
    <n v="6"/>
    <s v="spend decent amount of time on it"/>
    <x v="1"/>
    <m/>
    <n v="10"/>
    <s v="offer student discount"/>
    <s v="none"/>
    <s v="you guys are awesome!"/>
    <n v="1"/>
  </r>
  <r>
    <n v="5"/>
    <n v="5"/>
    <n v="20"/>
    <s v="Try to make some progress every single week, and if possible every day or every other day. Doing at least a little work on a regular basis keeps you engaged, even if it's just 5 or 10 minutes to finish a few videos or complete a quiz.  Then, once in a while things really click and you get into a flow where you're getting a lot done and even lose track of the time you're spending."/>
    <x v="1"/>
    <m/>
    <n v="10"/>
    <s v="Nothing different, just keep working to improve. :)"/>
    <s v="ML with cloud computing, similar to fast.ai"/>
    <m/>
    <n v="0"/>
  </r>
  <r>
    <n v="14"/>
    <n v="14"/>
    <n v="10"/>
    <s v="Start projects early. Often you will have some snag, anything from software installation to a bug in your program. Take copious notes from videos. "/>
    <x v="1"/>
    <m/>
    <n v="10"/>
    <s v="More content. Some subjects could have been covered more in-depth and/or given more examples."/>
    <s v="More offerings in deep learning/AI."/>
    <s v="Make sure mentors are committed. I had to get a new one after the 1st one stopped responding."/>
    <n v="1"/>
  </r>
  <r>
    <n v="20"/>
    <n v="10"/>
    <n v="1000"/>
    <s v="Enjoy and go your own speed."/>
    <x v="2"/>
    <s v="Hacker News"/>
    <n v="8"/>
    <s v="Don't charge per month.  I would have preferred to take time off when I didn't use your services.  Charge only when setvices (premium classes or forums or submissions are ready)"/>
    <s v="Deep natural language processing"/>
    <s v="Greatly enjoyed 1st 4 months.   The final project was a real challenge."/>
    <n v="1"/>
  </r>
  <r>
    <n v="0"/>
    <n v="0"/>
    <m/>
    <m/>
    <x v="4"/>
    <m/>
    <n v="10"/>
    <s v="Choosing a capstone project is hard. Having more examples or sources of inspiration would be very useful."/>
    <s v="Udacity is very focused around software, this is really cool as you can do alot with it. However what is really amazing about software is what you can apply it to. For instance having a module on the human nervous system could then be applied to making better prosthetics._x000a_I suppose what I'm getting at is the cool non software related engineering that uses software as a tool to achieve something else. "/>
    <s v="I will probably be doing more courses with Udacity once I have completed the ones I am currently enrolled on. The free courses are brilliant as they are like the fundamental building blocks for the more advanced courses. Its probably not an issue but id be really sad if all courses became paid and that knowledge was behind a paywall."/>
    <n v="1"/>
  </r>
  <r>
    <n v="3"/>
    <n v="10"/>
    <n v="10"/>
    <s v="find helpful related projects to study on GitHub and double your estimated time :)"/>
    <x v="1"/>
    <m/>
    <n v="9"/>
    <s v="provide optional units with more detail of given subjects"/>
    <s v="The C programming language"/>
    <s v="Would love to participate in some sort of professional (remote maybe) exchange program, where a business could try out nanodegree graduates and gauge their skill levels, and the graduates could be exposed to something outside their experience"/>
    <n v="0"/>
  </r>
  <r>
    <n v="2"/>
    <n v="6"/>
    <n v="40"/>
    <s v="Identify what you are interested in and go for it. Rely on the community if you get stuck."/>
    <x v="1"/>
    <m/>
    <n v="8"/>
    <s v="A more advanced version of the deep learning foundations program would be useful. The AIND is a step in this direction but is split between deep learning and classical AI."/>
    <s v="machine learning, AI, cybersecurity"/>
    <m/>
    <n v="1"/>
  </r>
  <r>
    <n v="6"/>
    <n v="6"/>
    <n v="6"/>
    <s v="First is the persistence; Second is making your hands dirty by coding to help you understand the concepts; Last but not the asking for help from Forum or mentor for anything which is hard to understand. "/>
    <x v="1"/>
    <m/>
    <n v="10"/>
    <s v="the material quality is good, easy to learn; and the project is other good, makes my hands dirty to really help understand what i have learned."/>
    <s v="Big data technology is important with the data-driven becoming more and more popular and important. Spark is one of the hottest big data technology which Udacity haven't provide yet. or more generally Big data related technology is missing on Udacity for now."/>
    <s v="really glad and happy to study on Udacity, i will keep effort to learn and hope Udacity is better and better."/>
    <n v="1"/>
  </r>
  <r>
    <n v="10"/>
    <n v="30"/>
    <n v="20"/>
    <s v="Udacity gives us truely applicable skills, so please go forward even little by little."/>
    <x v="1"/>
    <m/>
    <n v="10"/>
    <s v="Organizing small studying teams and activate them will be so much exiting and help us make friends.  In addition, projects which are done by collaboration of each small team will be something new. "/>
    <s v="Team developing course will be great. Not only will it make us get convincing team developing skills, there will be more active start up challenges among alumni and Blitz. "/>
    <s v="Thank you for your democratizing education and I love you!"/>
    <n v="1"/>
  </r>
  <r>
    <n v="3"/>
    <n v="3"/>
    <n v="6"/>
    <s v="Never give up."/>
    <x v="1"/>
    <m/>
    <n v="8"/>
    <s v="The setup for each lesson, at least in example of Deep learning fundamentals, the setup was not straightforward. The machine was set up in an insecure way. I think students should be given a little bit more information, and more help, how to set up everything up for effective learning on AWS."/>
    <s v="Theoretical computing, Formal verification"/>
    <s v="-"/>
    <n v="1"/>
  </r>
  <r>
    <n v="30"/>
    <n v="15"/>
    <n v="10"/>
    <s v="Learn as much as you can from the external sources, the link to which are provided by Udacity in almost all videos, they work as catalyst and complete the project and try to add something new to the projects from your side."/>
    <x v="1"/>
    <m/>
    <n v="10"/>
    <s v="Udacity is already doing great, but if they can bring in companies to Udacity which start hiring Udacians by providing some projects and choosing the Nanodegree graduate with the best solution."/>
    <s v="I am very satisfied by Udacity's courses, I love Data Science and Udacity has courses from Business Analyst to AI, but my friends always asks me do they have Management courses, so if Udacity can start making similar awesome courses in collaboration in Management giant companies, that will be great."/>
    <s v="Keep up the great work. I just completed my bachelors, and I do not call my University my alma mater, though technically it is, but when someone ask's me, I say Udacity is my alma mater, Udacity helped me gain Data Analysis skills and also provided me a platform to get a job as a Data Analyst, THANKS UDACITY!!!"/>
    <n v="1"/>
  </r>
  <r>
    <n v="6"/>
    <n v="3"/>
    <n v="4"/>
    <s v="Interact with as many students to learn things outside the classroom and motivate yourself."/>
    <x v="1"/>
    <m/>
    <n v="9"/>
    <s v="Creating Nanodegrees for Scientists, which are deeper in contents."/>
    <s v="Blockchain"/>
    <s v="No."/>
    <n v="1"/>
  </r>
  <r>
    <n v="3"/>
    <n v="4"/>
    <n v="5"/>
    <s v="After completing projects create your own projects. Think about something you would want to solve and apply what you have learned for yourself. That's when you know that you really know the stuff."/>
    <x v="1"/>
    <m/>
    <n v="8"/>
    <s v="Update older Nanodegree programs. I am currently enrolled in the AIND and, although it has good content, after the DLFND the teaching style feels a bit old and boring."/>
    <s v="Automation tools, advanced NLP courses, logistics technologies and tools, and augmented reality"/>
    <s v="I want to thank you guys for helping me rediscover a passion I had forgot about. The dreams I had in middle school and left behind for college are suddenly alive again."/>
    <n v="1"/>
  </r>
  <r>
    <n v="4"/>
    <n v="0"/>
    <n v="60"/>
    <s v="Study always, practice often"/>
    <x v="1"/>
    <m/>
    <n v="10"/>
    <s v="For now, it is perfect"/>
    <s v="more tools and techniques related to big data and "/>
    <s v="no"/>
    <n v="1"/>
  </r>
  <r>
    <n v="6"/>
    <n v="5"/>
    <n v="5"/>
    <s v="Lectures are materials that make one to be able to complete the projects. Do not skip any one of them."/>
    <x v="0"/>
    <m/>
    <n v="10"/>
    <s v="Make a Ph.D level program"/>
    <s v="Reinforcement learning focused program"/>
    <m/>
    <n v="0"/>
  </r>
  <r>
    <n v="0"/>
    <n v="0"/>
    <m/>
    <m/>
    <x v="5"/>
    <m/>
    <n v="10"/>
    <s v="The match between employers and students"/>
    <s v="Robotics"/>
    <s v="Nope"/>
    <n v="1"/>
  </r>
  <r>
    <n v="5"/>
    <n v="4"/>
    <n v="15"/>
    <s v="Make sure you understand the main concepts on the videos"/>
    <x v="1"/>
    <m/>
    <n v="9"/>
    <s v="Overall I found the whole system well put together"/>
    <s v="Architecture design of large projects"/>
    <m/>
    <n v="1"/>
  </r>
  <r>
    <n v="4"/>
    <n v="6"/>
    <n v="12"/>
    <s v="Try not to procrastinate, a little progress everyday is better than thinking about completing it."/>
    <x v="1"/>
    <m/>
    <n v="8"/>
    <s v="AI+human powered mentorship for better availability of help"/>
    <s v="C++"/>
    <s v="More obvious information for the free courses that the final project won't be submitted to Udacity for grading."/>
    <n v="0"/>
  </r>
  <r>
    <n v="2"/>
    <n v="3"/>
    <n v="4"/>
    <s v="Keep at it, a bit regularly"/>
    <x v="1"/>
    <m/>
    <n v="10"/>
    <s v="Not sure"/>
    <m/>
    <m/>
    <n v="0"/>
  </r>
  <r>
    <n v="5"/>
    <n v="4"/>
    <n v="12"/>
    <s v="Use the forums to your advantage. Break your code and the one you are handed over to actually learn from it."/>
    <x v="0"/>
    <m/>
    <n v="8"/>
    <s v="Less spoon feeding"/>
    <m/>
    <m/>
    <n v="0"/>
  </r>
  <r>
    <n v="6"/>
    <n v="6"/>
    <n v="100"/>
    <s v="You can do it"/>
    <x v="2"/>
    <s v="A podcast - programming throwdown"/>
    <n v="10"/>
    <s v="Not sure.  I liked it as is"/>
    <s v="Deep Learning and AI"/>
    <s v="It's a little expensive "/>
    <n v="1"/>
  </r>
  <r>
    <n v="6"/>
    <n v="6"/>
    <n v="10"/>
    <s v="Keep the passion burning. Remember that what we are learning will impact the world in some way or another :)"/>
    <x v="1"/>
    <m/>
    <n v="10"/>
    <s v="Upload more videos!"/>
    <s v="Data visualization"/>
    <s v="I want the swags lol"/>
    <n v="1"/>
  </r>
  <r>
    <n v="20"/>
    <n v="6"/>
    <n v="10"/>
    <s v="Be passionate to coding and acquiring new skills.Spend as much time as you can to learning. Theoretical  knowledge and programming skills are both important to be a good engineer. "/>
    <x v="0"/>
    <m/>
    <n v="10"/>
    <s v="Nothing helps me learn more than Udacity."/>
    <s v="Udacity Nanodegree and free courses almost offer all useful skills and knowledge I need in a job."/>
    <s v="I hope Udacity do better about career helping in  mainland China"/>
    <n v="1"/>
  </r>
  <r>
    <n v="6"/>
    <n v="6"/>
    <n v="10"/>
    <s v="Talk to your family if you have and make sure you get learning time."/>
    <x v="1"/>
    <m/>
    <n v="10"/>
    <s v="It is already outstanding in terms of quality of materials."/>
    <s v="I would like to learn more for classical programming language such as c++"/>
    <m/>
    <n v="1"/>
  </r>
  <r>
    <n v="6"/>
    <n v="6"/>
    <n v="30"/>
    <s v="Work consistently, but don't be hard on yourself when you don't make deadlines. More help is available now than when I did my Nanodegree, if you are truly stuck, seek help. Don't be afraid of taking time to learning/researching what may be perceived as basic concepts. "/>
    <x v="2"/>
    <s v="Research into MOOCs when they were first becoming popular"/>
    <n v="10"/>
    <s v="Active career help, more stories about success."/>
    <s v="Spark, Design Courses (Web and otherwise)"/>
    <s v="I really like how the courses look and feel as you progress through them now. Completed Data Analyst when it was new, now enrolled in React. I feel like case-study courses with multiple projects can really be great to provide students who are not working in the field to gain valuable experience. "/>
    <n v="0"/>
  </r>
  <r>
    <n v="8"/>
    <n v="5"/>
    <n v="5"/>
    <s v="This would depend on the program. It seems some are much more challenging than others. The react is quite a bit easier than the deep learning so far. That being said, setting weekly goals + timeboxing an hour every day has been effective for me. Check your knowledge while moving through the learning material, don't rush! There isn't a reward for getting through the content quickly, but learning from the content is rewarding."/>
    <x v="2"/>
    <s v="unknown"/>
    <n v="8"/>
    <s v="Some nanodegrees did not meet expectations in content 'polish', but I think improvements have been made."/>
    <s v="New Angular framework_x000a_Another deep learning course_x000a__x000a_"/>
    <s v="The Udacity store is a great idea, I was a little bummed for not getting anything from the Deep learning foundations nanodegree. The community building + advertising value makes a lot of sense._x000a__x000a__x000a__x000a_"/>
    <n v="1"/>
  </r>
  <r>
    <n v="0"/>
    <n v="0"/>
    <m/>
    <m/>
    <x v="0"/>
    <m/>
    <n v="7"/>
    <s v="You can respond our requests more quickly."/>
    <s v="Functional Programming, Scala, Akka,"/>
    <s v="no"/>
    <n v="0"/>
  </r>
  <r>
    <n v="10"/>
    <n v="4"/>
    <n v="15"/>
    <s v="Persist."/>
    <x v="1"/>
    <m/>
    <n v="9"/>
    <s v="More mini projects."/>
    <s v="Deep learning without PHD. "/>
    <m/>
    <n v="1"/>
  </r>
  <r>
    <n v="20"/>
    <n v="10"/>
    <n v="40"/>
    <s v="I recommand the new student arranging enough time in the beginning weaks to be familiar with environments(like Linux, Python). It is also better if he could be familiar with them before enrollment. During studying for the nanodegree program, keep in mind extra reading materials are also important, although they may not be required in projects to complete the nanodegree."/>
    <x v="0"/>
    <m/>
    <n v="10"/>
    <s v="The courses/nanodegree programs are systematically designed for students to learn both theoretically and practically. "/>
    <s v="Game design. Digital Audio Processing"/>
    <s v="Many projects in nanodegree programs offer templetes and supporting codes. It seems that following the steps, students could complete the projects very easy. However, learning the structure of a project and learning proprecessing codes are also important if a student will be a independent developer."/>
    <n v="1"/>
  </r>
  <r>
    <n v="12"/>
    <n v="6"/>
    <n v="160"/>
    <s v="Enjoy learning and do not worry about getting a job after the Nanodegree. It will come to you in future. "/>
    <x v="1"/>
    <m/>
    <n v="10"/>
    <s v="Need more advanced Nanodegree. "/>
    <s v="Advanced course for computer vision and deep learning - more mathematics oriented. "/>
    <s v="I hope Udacity prospers. "/>
    <n v="1"/>
  </r>
  <r>
    <n v="15"/>
    <n v="15"/>
    <n v="20"/>
    <s v="Please keep steady progress every day!"/>
    <x v="0"/>
    <m/>
    <n v="10"/>
    <s v="I have no idea. I feel very good now."/>
    <s v="I would like to find new subjects from Udacity. "/>
    <s v="Not yet!"/>
    <n v="0"/>
  </r>
  <r>
    <n v="10"/>
    <n v="10"/>
    <n v="5"/>
    <s v="Read the introducton of the project carefully and search for more information about the project before doing the project"/>
    <x v="1"/>
    <m/>
    <n v="8"/>
    <s v="Give more ways to communicate for students"/>
    <s v="no idea recently"/>
    <s v="maybe the price of the classes is so high for the students still undergraduate"/>
    <n v="1"/>
  </r>
  <r>
    <n v="15"/>
    <n v="10"/>
    <n v="10"/>
    <s v="GO ahead , Immerse it is a very interesting world"/>
    <x v="1"/>
    <m/>
    <n v="10"/>
    <s v="More Projects, Competitions"/>
    <s v="Data Sciene, Spark"/>
    <s v="Than You"/>
    <n v="1"/>
  </r>
  <r>
    <n v="30"/>
    <n v="0"/>
    <n v="24"/>
    <s v="Consistency &gt; a-priori-knowledge"/>
    <x v="1"/>
    <m/>
    <n v="10"/>
    <s v="Not experiment with a new degree withoutproper vetting. The de ep learning degree was a disaster."/>
    <m/>
    <s v="Nope. You guys are ducking awesome"/>
    <n v="1"/>
  </r>
  <r>
    <n v="0"/>
    <n v="3"/>
    <n v="4"/>
    <s v="Consistency in work/progress"/>
    <x v="0"/>
    <m/>
    <n v="9"/>
    <s v="Add hard links to certificates so we don't just upload a pdf to linkedin"/>
    <s v="More software engineering best practices/techniques"/>
    <m/>
    <n v="0"/>
  </r>
  <r>
    <n v="3"/>
    <n v="2"/>
    <n v="8"/>
    <s v="Keep submitting and getting feedbacks!"/>
    <x v="0"/>
    <m/>
    <n v="8"/>
    <s v="I am not sure."/>
    <s v="Mathematical Things"/>
    <s v="thanks for these opportunities"/>
    <n v="1"/>
  </r>
  <r>
    <n v="5"/>
    <n v="4"/>
    <n v="15"/>
    <s v="Get a quiet place to study "/>
    <x v="1"/>
    <m/>
    <n v="8"/>
    <s v="Have some presencial meeting in Brazil as well "/>
    <s v="Product management "/>
    <m/>
    <n v="1"/>
  </r>
  <r>
    <n v="6"/>
    <n v="6"/>
    <n v="5"/>
    <s v="¢Don't hesitate to ask._x000a_¢Please look carefully at the lesson repeatedly. "/>
    <x v="1"/>
    <m/>
    <n v="8"/>
    <s v="¢debugging and parameters -tuning lesson_x000a_¢Japanese support :-)"/>
    <s v="¢I'm enrolled in Artificial intelligence nanodegree._x000a_¢machine learning engineering_x000a_¢git_x000a_¢editor, IDE(vim, pycharm)_x000a_¢debugging_x000a_¢performance tuning"/>
    <s v="Many Japanese are interesting in deepLearning and machine learning. If you supported Japanese, many of them are interesting in you. "/>
    <n v="1"/>
  </r>
  <r>
    <n v="6"/>
    <n v="6"/>
    <n v="25"/>
    <s v="Reading the intro for a project carefully before having lectures related."/>
    <x v="1"/>
    <m/>
    <n v="10"/>
    <s v="Real reviewer gave great feedback which really helped me to improve my skills."/>
    <s v="Animation and CGI Motion"/>
    <s v="I'd like to have some slides or transcripts about lectures."/>
    <n v="0"/>
  </r>
  <r>
    <n v="6"/>
    <n v="3"/>
    <n v="4"/>
    <s v="Start learning the material as early as possible."/>
    <x v="0"/>
    <m/>
    <n v="10"/>
    <s v="The learning material still has space for improvement. Nanodegree should provide different levels of material suited for people with different background."/>
    <s v="Research method"/>
    <s v="The learning experience of individual course is very bad, the project can't be evaluated, no certificate, no discussion in the forum._x000a_Provide different levels of material in nanodegree._x000a_Provide learning material made by the university. Sometimes the material Udacity makes isn't as good as those taught in university, so It's better just use their material."/>
    <n v="1"/>
  </r>
  <r>
    <n v="6"/>
    <n v="4"/>
    <n v="48"/>
    <s v="Watch videos first, pay later"/>
    <x v="1"/>
    <m/>
    <n v="9"/>
    <s v="Increase difficulty to make the certificate worthy. Platform is great."/>
    <m/>
    <m/>
    <n v="0"/>
  </r>
  <r>
    <n v="5"/>
    <n v="6"/>
    <n v="10"/>
    <s v="Make sure you stick with it and just do the projects. If you get lost, seek out help, and if you truly have nothing available to help, then just do your best and submit. Get feedback as often as you can, and accept the challenge. It's okay if it's tough, it's hard when you're self directed. It'll get easier as you go down the line, and worth it once you start working. "/>
    <x v="1"/>
    <m/>
    <n v="8"/>
    <s v="More personalized experience and exposure to other people to help, more regular feedback, and more structure when you can.  "/>
    <s v="More in depth SQL, a little more with R (python's great, don't get me wrong), and focus on data analytics for that nanodegree rather than making it a weird part data analyst degree, part intro to data science degree. "/>
    <s v="You guys are awesome. Keep your curriculum as much aligned with what can get people jobs in that field as possible. From what I can tell you guys are getting better, but make sure each nano degree can get you to the next step in your education OR your career. "/>
    <n v="1"/>
  </r>
  <r>
    <n v="2"/>
    <n v="15"/>
    <n v="10"/>
    <s v="Like all online courses, it requires will, determination and perseverance to complete ND._x000a_It is important to regularly login even if for 30min. Weekly check in with mentor can keep you stay focused on your weekly goals._x000a_And lastly, if you have time participate in slack channels and discussion forums. "/>
    <x v="1"/>
    <m/>
    <n v="10"/>
    <s v="At present moment Udacity is doing a wonderful job with great courses, its mentor program, and active (also mentored) slack channels and discussion forums. Udacity also has a lot of free courses too, some of them quite good._x000a_My suggestion would be to have an advanced section in the courses like (AIND, MLND and SDCND) where the detailed maths is also covered for those few who may be interested. This way Udacity will not just give Engineers but also Scientists who will understand the stuff deeper._x000a_Alternatively, Udacity can start an advanced degree which covers more depth. "/>
    <s v="A lot is happening every day, new tools or updated tools emerge every six months. Udacity should keep its courses updated."/>
    <s v="I had a wonderful experience at Udacity ND, its support system for students is very good. And though it may not sound so it is a great compliment because I am a regular on other MOOC platforms too. "/>
    <n v="1"/>
  </r>
  <r>
    <n v="5"/>
    <n v="5"/>
    <n v="35"/>
    <s v="1) watch the content _before_ subscribing to Nanodegree program :)_x000a_2) Start the projects early. They usually take more time than some may anticipate"/>
    <x v="2"/>
    <s v="Hacker News, when Sebastian announced it, several years ago."/>
    <n v="10"/>
    <s v="1) All Nanodegrees should have a fixed tuition cost (like AI ND), instead of the monthly fees (like ML ND)_x000a__x000a_2) You should be able to change cohorts more easily (e.g., AI ND doesn't let you change cohorts. You have a 30 days grace period, and then either you finish or you lose your progress). Some students have a day job, and sometimes not finishing on time doesn't mean lack of dedication, but different availability or priorities. Maybe the 1st change of cohorts is free, and starting with the 2nd there's a small nominal fee, as an incentive for people to not procrastinate._x000a__x000a_3) Please please, improve the app, both in terms of usability as well as stability. The Android version is terrible - buggy, offline videos don't always play, pages with two videos play both automatically (e.g., during the Markov Decision section on AI ND), etc. Disclaimer: last time I used was in April, so maybe it improved since then._x000a__x000a_4) The Planning Project in the AI ND is truly terrible. Planning is such an important topic for AI, but the project is so archaic and full of copy-and-paste from AIMA pseudocode. Needs to be thoroughly redesigned (and/or maybe making the optional Pacman  project mandatory)._x000a__x000a_5) I appreciate the option of doing check ins with my mentor, but please *make this optional*. It's extremely annoying to have those pop-ups, plus the fact I can't close them (only minimize)._x000a__x000a_6) thanks for making the career modules optional in your ND. This was a pain point when I did my first ND in 2014 (Front-End Engineer ND), but you corrected more recently by making it optional. Not everyone is looking for a job or want to directly apply the learnings to their careers; some are doing it just for personal enrichment."/>
    <s v="I think you already offer what I'd like to learn. Self Driving Cars will be my next one. I'd enjoy one for Algorithms specifically; I did a few on Coursera, and enjoyed very much."/>
    <s v="Already added a ton above, but glad to answer any additional specific questions if desired. Email above."/>
    <n v="1"/>
  </r>
  <r>
    <n v="3"/>
    <n v="5"/>
    <n v="20"/>
    <s v="Search and ask anything on Slack channels."/>
    <x v="1"/>
    <m/>
    <n v="7"/>
    <s v="Curriculums of cutting edge technologies."/>
    <s v="3D data processing technology"/>
    <m/>
    <n v="1"/>
  </r>
  <r>
    <n v="5"/>
    <n v="8"/>
    <n v="10"/>
    <s v="If you enjoy what you're doing, it will not be that much work. Get the basics right and you will save a lot of time later during the project development."/>
    <x v="1"/>
    <m/>
    <n v="9"/>
    <s v="Some of the video quality and especially sound quality was not very good in the Artificial Intelligence course. Some of the video did not really fit was he was talking about and with all respect for Mr. Thruns work and knowledge, I do not enjoy listening to the videos. I think the sound quality is also a significant factor here."/>
    <s v="It would be nice if we could use Google Cloud or some other service and deploy larger systems."/>
    <s v="No"/>
    <n v="0"/>
  </r>
  <r>
    <n v="6"/>
    <n v="10"/>
    <n v="5"/>
    <s v="Try to write projects from scratch rather than fill in the blanks. It helps to analyze the problem from a bigger perspective"/>
    <x v="1"/>
    <m/>
    <n v="10"/>
    <s v="Add a capstone project to the Deep learning course"/>
    <s v="Signal and Image processing courses, Medical imaging"/>
    <s v="Nothing i can think of"/>
    <n v="1"/>
  </r>
  <r>
    <n v="5"/>
    <n v="10"/>
    <n v="15"/>
    <s v="Don't be discouraged when you get stuck for a while. Check the forum, google, and stackoverflow. Even if you can't find the exact solution you're looking for, you can definitely find some inspirations that might just guide you to discover your own solution. "/>
    <x v="2"/>
    <s v="Blog post"/>
    <n v="9"/>
    <s v="I wish the nanodegree can provide more flexibility about the courses you can take. Just as in traditional degree program, you can choose the courses that you like to take as long as you meet the requirement for your degree program."/>
    <s v="I would like to see some design related courses on Udacity. When I build something or give a presentation of my analysis, I would like to learn how to make it visually more appealing and convincing."/>
    <s v="Keep up your good work :)"/>
    <n v="1"/>
  </r>
  <r>
    <n v="4"/>
    <n v="10"/>
    <n v="7"/>
    <s v="1. be aware that Udacity courses might focus on intuition and practical projects and could be a little light on theoretical details. Go through supplement materials if you feel like not getting thing 100%, as they usually provide excellent reference material._x000a_2. participate in the community, ask questions, see others questions &amp; answers, see how others approach questions and their knowledge and tricks._x000a_3. use slack/forum as information hub to stay on track of  current development of related field, as people discussing and posting related info._x000a_4. Don't stuck on one problem for too long, while independent work is very important, it's also critical to know when to ask for help, often times, it's just a small problems that you happen to ignored."/>
    <x v="2"/>
    <s v="don't remember"/>
    <n v="10"/>
    <s v="AMA time usually in pacific time, which is often mid night in my area (China), maybe split out AMA time to help students in different time zone"/>
    <s v="None that I can think of right now, pretty happy and be occupied by what Udacity current offers"/>
    <s v="I really like the way DLND structured, intuitive &amp; practical video content, plus EXCELLENT supplement materials. I think that's good balance for online courses."/>
    <n v="1"/>
  </r>
  <r>
    <n v="6"/>
    <n v="5"/>
    <n v="8"/>
    <s v="Whenever you are stuck at somewhere, take a step back  and explain yourself whatever little things you understood and also the things you don't. Then try to relearn the concept again. Trust me it would make more sense this time. If you still have difficulty, do the same and discuss these in the forums or with Udacity coach. Repeat these steps and you will eventually get it."/>
    <x v="1"/>
    <m/>
    <n v="10"/>
    <s v="Give more intuitive explanations. I like to learn the big picture first and then dive deep. Also some how convince students about growth mindset and its importance._x000a_"/>
    <s v="Mathematics, Signal processing, Neuroscience, Music"/>
    <s v="Thanks a lot for the wonderful opportunity. It was awesome and life changing. Udacity is my dream company. I will definitely apply for a position at Udacity after submitting my PhD thesis."/>
    <n v="1"/>
  </r>
  <r>
    <n v="6"/>
    <n v="6"/>
    <n v="60"/>
    <s v="Enjoy! Nanodegree are very practical, so enjoy trying to do anything You see in the lectures, that's a good way to learn and have doubts and create strategies to learn."/>
    <x v="5"/>
    <m/>
    <n v="10"/>
    <s v="I'm happy with the Udacity strategie learn"/>
    <s v="Julia, Pytorch, C++, scala, parallel computing"/>
    <s v="Great work!"/>
    <n v="1"/>
  </r>
  <r>
    <n v="4"/>
    <n v="3"/>
    <n v="6"/>
    <s v="Study a lot"/>
    <x v="1"/>
    <m/>
    <n v="6"/>
    <s v="Better mentorship "/>
    <s v="Deep learning"/>
    <s v="Need a better instructor for onsite classes "/>
    <n v="0"/>
  </r>
  <r>
    <n v="4"/>
    <n v="2"/>
    <n v="4"/>
    <s v="Supplement course materials with abundant sources of information available via internet blogs, Stackoverflow, videos, academic papers, and reflection.  MOOC education is very much an active form of learning which requires engagement, intuition, and exploration to fill-in and complement course derived inspiration and broad guidance."/>
    <x v="2"/>
    <s v="Started at inception after reading about Thrun/Norvig AI  course."/>
    <n v="10"/>
    <s v="Provide additional supplementary resources or pointers to them to facilitate parallel/complementary learning."/>
    <s v="Reinforcement Learning, C+ programming"/>
    <m/>
    <n v="1"/>
  </r>
  <r>
    <n v="6"/>
    <n v="8"/>
    <n v="15"/>
    <s v="This is a great platform to reskill yourself with industry proven courses. The results that you draw from the course would be a function of how much time you spend."/>
    <x v="0"/>
    <m/>
    <n v="10"/>
    <s v="Deep Learning course was a first time course and I felt the course moved really very fast."/>
    <s v="Graph database development would be great."/>
    <s v="You have a great team."/>
    <n v="1"/>
  </r>
  <r>
    <n v="6"/>
    <n v="6"/>
    <n v="6"/>
    <s v="provide chinese support_x000a_"/>
    <x v="1"/>
    <m/>
    <n v="10"/>
    <s v="the nice code"/>
    <s v="nothing"/>
    <s v="no"/>
    <n v="1"/>
  </r>
  <r>
    <n v="6"/>
    <n v="6"/>
    <n v="50"/>
    <s v="do your best in project. "/>
    <x v="1"/>
    <m/>
    <n v="8"/>
    <s v="give more various project. "/>
    <s v="deep learning"/>
    <s v="i want more free course. "/>
    <n v="1"/>
  </r>
  <r>
    <n v="5"/>
    <n v="5"/>
    <n v="20"/>
    <s v="Each of the programming is a challenge for an student. Not only it enhances the theory but practical knowledge of the field. When collection of such assignments are completed, the student becomes a Master in that field.  "/>
    <x v="5"/>
    <m/>
    <n v="7"/>
    <s v="Now, this is important. The assignments which I completed in MLND are already available in GitHub profiles of various students. I suggest that there should be enough variety of programming assignments so that each students is uniquely identified. "/>
    <s v="Game development, Unity etc"/>
    <s v="No"/>
    <n v="1"/>
  </r>
  <r>
    <n v="4"/>
    <n v="6"/>
    <n v="40"/>
    <s v="It is worth it!!!"/>
    <x v="1"/>
    <m/>
    <n v="10"/>
    <s v="More flexibility for AI Engineer program"/>
    <s v="Not sure!"/>
    <s v="Better than a college degree!"/>
    <n v="1"/>
  </r>
  <r>
    <n v="6"/>
    <n v="3"/>
    <n v="500"/>
    <s v="Decide the schedule and stick to it and keep practising what you learn and document everything..EVERYTHING"/>
    <x v="1"/>
    <m/>
    <n v="10"/>
    <s v="Iam quite happy"/>
    <s v="R/SQL"/>
    <s v="nope"/>
    <n v="1"/>
  </r>
  <r>
    <n v="4"/>
    <n v="10"/>
    <n v="50"/>
    <s v="keep trying to coding and read all materials as much as you can"/>
    <x v="1"/>
    <m/>
    <n v="10"/>
    <s v="I like project review and feedback and course materials"/>
    <m/>
    <m/>
    <n v="1"/>
  </r>
  <r>
    <n v="12"/>
    <n v="20"/>
    <n v="20"/>
    <s v="Listen carefully to the courses and I normally will go over the material 2-3 times before starting the project because its more about understanding the material than passing the projects and getting certified especially if you plan to get a job because any interviewer will be interested in the skills you can apply rather than than the degrees you have. "/>
    <x v="2"/>
    <s v="Books"/>
    <n v="10"/>
    <s v="Get 1 on 1 instructors available during my time zone"/>
    <s v="Machine learning"/>
    <s v="Thank you "/>
    <n v="1"/>
  </r>
  <r>
    <n v="5"/>
    <n v="4"/>
    <n v="16"/>
    <s v="Stay regular and focussed. "/>
    <x v="2"/>
    <s v="Internet"/>
    <n v="8"/>
    <s v="More theoretical background and more organised course material. At times it jumps from one topic to other without joining the concepts together to give a bigger picture"/>
    <m/>
    <m/>
    <n v="1"/>
  </r>
  <r>
    <n v="3"/>
    <n v="5"/>
    <n v="5"/>
    <s v="Aggressively look for resources to supplement lectures"/>
    <x v="2"/>
    <s v="Tech news"/>
    <n v="6"/>
    <s v="Support staff need to be more involved"/>
    <s v="functional programming"/>
    <s v="You guys provide good feedback on the projects"/>
    <n v="0"/>
  </r>
  <r>
    <n v="10"/>
    <n v="5"/>
    <n v="12"/>
    <s v="Just don't give up."/>
    <x v="1"/>
    <m/>
    <n v="7"/>
    <s v="Extend Nanodegree plus programs to other countries"/>
    <s v="courses on node and .net framework"/>
    <s v="Would really be nice to have one on one counselling with an udacity lecturer and the career services team - even if it is a paid appointment."/>
    <n v="1"/>
  </r>
  <r>
    <n v="3"/>
    <n v="3"/>
    <n v="320"/>
    <s v="Be curious and be informed. Keep learning. Make notes. Its important to understand the concept in and out. Understand nitty-gritties. Dont be afraid to ask mentors for help. Its not about finishing the course fast. Its how much you learn "/>
    <x v="1"/>
    <m/>
    <n v="10"/>
    <s v="More in depth about the topic"/>
    <s v="Some coding hacks perhaps. "/>
    <s v="Its a great platform and i would love to learn more from Udacity nanodegrees"/>
    <n v="1"/>
  </r>
  <r>
    <n v="6"/>
    <n v="0"/>
    <n v="8"/>
    <s v="More hands-on try, additional reading material must be serious to see, then add their own points to the required knowledge"/>
    <x v="1"/>
    <m/>
    <n v="10"/>
    <s v="Chinese translation"/>
    <s v="node ã€django"/>
    <s v="Chinese companies want to recruit Udacity students, need better support"/>
    <n v="1"/>
  </r>
  <r>
    <n v="3"/>
    <n v="1"/>
    <n v="5"/>
    <s v="Do some review. Don't hurry"/>
    <x v="4"/>
    <m/>
    <n v="10"/>
    <s v="Great web environment and instructor "/>
    <s v="AI, company tech stack analysis"/>
    <s v="App is suck"/>
    <n v="1"/>
  </r>
  <r>
    <n v="6"/>
    <n v="2"/>
    <n v="15"/>
    <s v="Be consistent in your learning. Always try to practice the skills however you can! E.g. write a weekly blog where you explore the techniques you've learned."/>
    <x v="1"/>
    <m/>
    <n v="10"/>
    <s v="I think Udacity did a fantastic job! The only exception was the deep learning project, but I heard that it has been changed now."/>
    <s v="How to use big data tools like hadoop, hive, spark, etc"/>
    <m/>
    <n v="0"/>
  </r>
  <r>
    <n v="6"/>
    <n v="14"/>
    <n v="10"/>
    <s v="Use every ressources at your dispostion and keep on learning."/>
    <x v="1"/>
    <m/>
    <n v="10"/>
    <s v="Have at least a project that involves team work"/>
    <s v="Game development, Cybersecurity"/>
    <m/>
    <n v="1"/>
  </r>
  <r>
    <n v="5"/>
    <n v="3"/>
    <n v="80"/>
    <s v="work hard and keep learning, make use of all the resources you could get regarding the subject you are learning"/>
    <x v="1"/>
    <m/>
    <n v="9"/>
    <s v="I want research intensive courses "/>
    <s v="It would be a very nice if udacity offers researched based Artificial intelligence course,where student can do  research and publish papers."/>
    <s v="Udacity is very best at giving practical and job ready skills. It would be great if it also focuses on students who wants to do research but could not get into univesity or afford it.I would be very much interested if I could do  research based course in AI and deep learning with supervision of leading professors in the field. "/>
    <n v="1"/>
  </r>
  <r>
    <n v="4"/>
    <n v="5"/>
    <n v="5"/>
    <s v="Make sure you meet the prerequisites, and then some. The suggested deadlines are important, do your best to respect them."/>
    <x v="1"/>
    <m/>
    <n v="10"/>
    <s v="Reward students who respect the suggested deadlines."/>
    <s v="For now, I'm satisfied."/>
    <s v="My employer recognizes courses completed in ''real'' universities, but not Udacity. Working toward better recognition would be great."/>
    <n v="1"/>
  </r>
  <r>
    <n v="6"/>
    <n v="6"/>
    <n v="15"/>
    <s v="I suggest them to learn from several 3rd parties sources."/>
    <x v="0"/>
    <m/>
    <n v="5"/>
    <s v="I'm not sure."/>
    <s v="Big Data"/>
    <s v="No"/>
    <n v="1"/>
  </r>
  <r>
    <n v="15"/>
    <n v="10"/>
    <n v="5"/>
    <s v="Stick to your schedule and read research papers every week. Don't be in a rush to complete the Nanodegree and clarify all your doubts before moving to a new topic."/>
    <x v="1"/>
    <m/>
    <n v="9"/>
    <s v="Help students understand research paper related to the nanodegree and implement them every week."/>
    <s v="Cryptocurrencies and Blockchain Technology"/>
    <s v="Thank you for everything. Udacity's MLND and DL foundation program helped me get a AI internship at a startup."/>
    <n v="1"/>
  </r>
  <r>
    <n v="10"/>
    <n v="10"/>
    <n v="20"/>
    <s v="The course content introduces to the topics, but they need to supplement it with a lot of other related material available on the web for deeper understanding of the subject. Try solving real problems, apart from the projects from the course work, so they will be exposed to real data in an unguided environment."/>
    <x v="1"/>
    <m/>
    <n v="8"/>
    <s v="The course has touched most of the topics in machine learning, which is good. I think there is a chance for significant improvement in the flow of course content. For example, a lesson is based on a pure mathematical derivations and theorems and suddenly the next lesson talks about applying an algorithm using python library, as a result the link is missing transitioning from a mathematical concept to coding part. Apart from that, there should be a separate section, discussing theoretical part of machine learning, like challenges with data, (why and) what features are important, which problems can be solved with given data, why and why not a specific algorithm should be used. Finally one important topic missing in this course is, operationalizing the machine learning prototypes and the challenges with big data."/>
    <s v="Artificial Intelligence, Self Driving Cars and Robotics."/>
    <s v="The idea of online education, completing at one's convenience, is wonderful. I think it is good to promote your own global job portal, where employers willing to recruit Udacity graduates, posting their requirements."/>
    <n v="1"/>
  </r>
  <r>
    <n v="5"/>
    <n v="3"/>
    <n v="5"/>
    <s v="To have faith in themselves"/>
    <x v="1"/>
    <m/>
    <n v="9"/>
    <s v="Make more tests and quizzes"/>
    <s v="Data Science"/>
    <m/>
    <n v="1"/>
  </r>
  <r>
    <n v="3"/>
    <n v="5"/>
    <n v="5"/>
    <s v="Never leave for tomorrow what you can do today"/>
    <x v="1"/>
    <m/>
    <n v="7"/>
    <s v="Make more professional videos. Some of them are poorly made. Add even more content"/>
    <s v="Robotics and AI"/>
    <s v="Thanks for democratizing education and helping us get our dream jobs"/>
    <n v="1"/>
  </r>
  <r>
    <n v="6"/>
    <n v="6"/>
    <n v="20"/>
    <s v="Be inquisitive, especially beyond projects"/>
    <x v="1"/>
    <m/>
    <n v="8"/>
    <s v="More exposure to current industrial development. "/>
    <s v="A course to teach student ways to implement papers, especially if codes or pseudo codes are not available. "/>
    <s v="It is ok to automate student support /management  as the student base grows, but with more delicate system design so that the most valuable Udacity's experience (comparing to other MOOC providers) is not lost in scale.  Though with multiple channels: Slack, forum, mentor, the in-the-course experience is still good. "/>
    <n v="1"/>
  </r>
  <r>
    <n v="12"/>
    <n v="8"/>
    <n v="15"/>
    <s v="1. Be genuinely interested in anything that you are learning. Learn for the fun of it. Don't force yourself because of someone or because you want to get a job or to make money._x000a__x000a_2. Be ready to go and learn beyond the coursework. There is no class that will teach you everything about something. Udacity is good but not enough._x000a__x000a_3. Failure is common. When you are learning something new, especially from a video online, it is common for you to get stuck. Be patient and not get discouraged. Use the tools like Slack, Forums, Live help from Mentor, and Google. Remember that you are going to solve it, it is just a matter of time._x000a__x000a_4. Learn the basics of Linux ( Ubuntu) and start using it in your daily life. You will have to use linux during some part of the course or during your career. Linux is powerful, useful, beautiful, and free. :)_x000a__x000a_5. Everything will take more time that you have planned.  Always allocate more time. If you have a Full-time job, Spouse/Partner, Kids let them know you are on a mission and you need their support. Share your course schedule with them. Read a thing or two about time management and optimize your day._x000a__x000a_6. Don't get discouraged or overwhelmed by the work done by other students or people on the internet. Remember that your peers are from the entire world. There will be people who are much better and talented or have time than you. Never feel inferior, being consistent and persistent will get you closer to your goals. Remember the &quot;Tortoise and the Hare&quot; story._x000a__x000a_7. Stick to the deadline in the class. Yes, they are soft deadlines and you get a month extension at the end and all that. Completing projects will give you a sense of achievement which will propel you. Ask your family and friends to check on you and keep you on track._x000a__x000a_8. Allocate some time to implement the tips from your Project reviewer and to attempt the challenge portion of the project. But please do not get lost trying to solve the challenge and ignore deadlines. If you are short of time,  get your project reviewed and then go back for the challenge._x000a__x000a_9. Another time saving tip. Watch the videos or just listen to them even when you are not actively studying. Normally while driving or working around the house you would listen to music or something right? use some of that time to listen to the coursework. Fall asleep watching course videos._x000a__x000a_10. Read the Project lesson first. Yes, you won't understand it and it is out of order to do so. But it is useful when you learn a concept in the lesson, you will know where to use it. Or you will know which part of the lesson you can afford to skip or watch in 2x speed."/>
    <x v="2"/>
    <s v="Technology blogs"/>
    <n v="10"/>
    <s v="1. More quizzes and explanation to the answers to the quizzes will be helpful._x000a__x000a_2. I was able to download udacity lessons on the smartphone app but wasn't able to view them when i had no network connectivity. App needed me to login or something?_x000a__x000a_3. Can i please play the videos without stop like a playlist when my phone is locked?_x000a__x000a_4. I am not sure this is possible, but a place in major cities to physically sit and work. Like an official Udacity Library or a Udacity Garage._x000a__x000a_This dream Udacity Garage will be open 24 hours, only Udacity students can enter, there will be good wifi._x000a__x000a_If i am a poor student or doesn't have a good living situation where i can concentrate or if i am just interested in meeting like minded people and build something new, this will be a good place._x000a__x000a_You can probably work with the local universities to provide access or allocate some part of the library would be fine in places where you can't rent out garages._x000a__x000a_Simply, this is just a hangout place. you can have cameras installed to prevent unwanted activities._x000a_"/>
    <s v="Looks good to me as of now. There is more content than i have time to study. But some courses can be more advanced like c++ or some other programming courses. May be they are already there and i don't know._x000a__x000a_Is there a technical writing class?"/>
    <s v="Some weekly/monthly challenges/projects designed based on real-world applications (may be inspired from some of the projects that Udacity Blitz built)._x000a__x000a_Similar to Kaggle challenges or something for the already graduated students. No guidance or solutions required for these but it will be useful to keep our skills up to date."/>
    <n v="1"/>
  </r>
  <r>
    <n v="6"/>
    <n v="1"/>
    <n v="10"/>
    <s v="_x000a_"/>
    <x v="1"/>
    <m/>
    <n v="10"/>
    <s v="_x000a_"/>
    <s v="Spark and TensorFlow"/>
    <s v="_x000a_"/>
    <n v="0"/>
  </r>
  <r>
    <n v="10"/>
    <n v="1"/>
    <n v="3"/>
    <s v="n/a"/>
    <x v="0"/>
    <m/>
    <n v="9"/>
    <s v="Flexibility to learn"/>
    <s v="Robotics"/>
    <s v="The time per week is longer than the course claim, over 10 hours per week for me actually._x000a_for my case, I need to do lots of extra study out of Udacity to support me to continue the study on Udacity."/>
    <n v="0"/>
  </r>
  <r>
    <n v="4"/>
    <n v="6"/>
    <n v="4"/>
    <s v="Do the projects very very very sincerely. Use stackoverflow, slack and other resources to your advantage. 1 on 1 mentorship is a good way of improving upon your work but keep it the last option. Use it only when you have tried everything but still can't figure out how to do your projects.  "/>
    <x v="1"/>
    <m/>
    <n v="10"/>
    <s v="I have taken courses at coursera and edx too. The only thing I like more about these two is that they offer certified courses as well. For eg, if I want to get a certification in deep learning only, I would go for coursera or edx because a machine learning nanodegree is way too expensive when compared to individual courses at coursera or edx"/>
    <s v="Game development nanodegree. Preferably using Unity, as a prerequisite to the VR developer Nanodegree."/>
    <s v="I faced several issues in 1 on 1 appointments. Twice, the zoom address of the mentor was not mentioned and once a mentor cancelled the appointment saying that he doesn't know anything about the topic i wanted to ask. So after 4 scheduled appointments, I had the chance to attend only one. But that was a waste of time. The mentor literally had no idea how to use LSTM + CNN together which was my doubt so he gave me a very unique advice : search on google!!! "/>
    <n v="1"/>
  </r>
  <r>
    <n v="6"/>
    <n v="3"/>
    <n v="8"/>
    <s v="My tip is, always to keep on learning! Do not make to long breaks between projects. "/>
    <x v="2"/>
    <s v="I watched a documentation on TV (https://www.zdf.de/dokumentation/dokumentation/schoene-neue-welt-120.html), where Stefan Thrun gave an interview. I was really impressed and after announcing the Self Driving Car Engineer Nanodegree I jumped on the UDACITY train ..."/>
    <n v="10"/>
    <s v="Uff, currently I don't have any idea, what this could be ..._x000a_It's really amazing how you at UDACITY are fascinating people who want to learn and dive deeper into new technologies!"/>
    <s v="Currently I don't have a glue, what I would ask for. My current Nanodegree hopefully gives me additional chances within the automotive industry"/>
    <s v="Please keep on like this! For me as an experienced person at the age of 41 it's sometimes not easy to follow the pace, as younger students (who are still used to study) can do. But I really like your courses and it gives me the feeling I can prepare for future challenges, because our generation needs to keep on learning and adopt to new technology trends ..."/>
    <n v="1"/>
  </r>
  <r>
    <n v="6"/>
    <n v="6"/>
    <n v="80"/>
    <s v="Focus on the projects and try to read the material provided and never hesitate to ask for help in the forums and if you are struck check out some git repos."/>
    <x v="1"/>
    <m/>
    <n v="9"/>
    <s v="Better optimization of the website with clear descriptions."/>
    <s v="Bot creation, advanced data analysis"/>
    <s v="nope"/>
    <n v="0"/>
  </r>
  <r>
    <n v="6"/>
    <n v="6"/>
    <n v="10"/>
    <s v="just do it "/>
    <x v="0"/>
    <m/>
    <n v="8"/>
    <s v="do some interesting project"/>
    <s v="Ted talking about learning experience"/>
    <s v="no"/>
    <n v="1"/>
  </r>
  <r>
    <n v="3"/>
    <n v="6"/>
    <n v="20"/>
    <s v="Take it seriously. Try to search online other materials to support your classes."/>
    <x v="1"/>
    <m/>
    <n v="7"/>
    <s v="Continuous review of videos and change them when students are not satisfied."/>
    <s v="Bioinformatics"/>
    <m/>
    <n v="1"/>
  </r>
  <r>
    <n v="4"/>
    <n v="5"/>
    <n v="8"/>
    <s v="Seriously complete the project"/>
    <x v="2"/>
    <s v="guokr"/>
    <n v="9"/>
    <s v="no"/>
    <s v="no"/>
    <s v="no"/>
    <n v="0"/>
  </r>
  <r>
    <n v="20"/>
    <n v="5"/>
    <n v="20"/>
    <s v="Keep going at it. Make a habit out of learning. If you take to long outside of the process it will be harder to get back to it, and things won't stick as well."/>
    <x v="2"/>
    <s v="Reddit"/>
    <n v="8"/>
    <s v="More consistency between the courses of a degree"/>
    <s v="GIS"/>
    <s v="No. Have to get back to work :)"/>
    <n v="0"/>
  </r>
  <r>
    <n v="5"/>
    <n v="6"/>
    <n v="6"/>
    <s v="a) set a schedule and expect it to change_x000a_b) help solve others' problems to understand the material better_x000a_c) create a list of priority tasks in your life. Only do the nanodegree if it can be in or part of the top 3 "/>
    <x v="1"/>
    <m/>
    <n v="9"/>
    <s v="provide summary slides for future reference"/>
    <s v="Entrepreneurship and business development"/>
    <s v="Love the site and the people behind it. Keep up the good work!"/>
    <n v="1"/>
  </r>
  <r>
    <n v="6"/>
    <n v="13"/>
    <n v="20"/>
    <s v="Try to do something every day! Make good use of Slack and support your fellow students!"/>
    <x v="1"/>
    <m/>
    <n v="9"/>
    <s v="The Live Help feature is a brilliant idea, but execution is currently poor. Please improve (see the many ideas/issues already discussed on Slack)"/>
    <s v="Robotics HARDWARE"/>
    <s v="You're awesome ;)"/>
    <n v="1"/>
  </r>
  <r>
    <n v="10"/>
    <n v="20"/>
    <n v="10"/>
    <s v="Keep a regular study schedule, work hard, and don't be afraid to ask questions.  It can be tempting to want to solve every problem you have by yourself, but most likely every problem you have during the Nanodegree will have been encountered before by someone else.  It's good to try and figure things out yourself for learning purposes, but don't stress yourself out and spend too much time on any one thing.  Good luck!"/>
    <x v="5"/>
    <m/>
    <n v="8"/>
    <s v="Nothing at this time. "/>
    <s v="I know that it is included in the MLND, but I feel like a class dealing with Hadoop, MapReduce, and other similar technologies that deal with real-time data processing should be included in the DAND.  I've found many Data Science/Analyst job postings that ask for experience with these kinds of technologies."/>
    <s v="Nothing at this time."/>
    <n v="0"/>
  </r>
  <r>
    <n v="5"/>
    <n v="3"/>
    <n v="8"/>
    <s v="Find ways to apply you learnings into real world. It's easy to forget things."/>
    <x v="1"/>
    <m/>
    <n v="8"/>
    <s v="Affordable pricing. More real world projects."/>
    <s v="Data Visualisation and Business Analytics"/>
    <s v="Call it simply machine learning nanodegree and remove the word engineer. Don't think it's meant only for engineers."/>
    <n v="1"/>
  </r>
  <r>
    <n v="0"/>
    <n v="0"/>
    <m/>
    <m/>
    <x v="1"/>
    <m/>
    <n v="10"/>
    <s v="Nothing"/>
    <s v="Self driving engineer"/>
    <s v="Good job"/>
    <n v="0"/>
  </r>
  <r>
    <n v="6"/>
    <n v="3"/>
    <n v="3"/>
    <s v="Focus on project and learn the necessary part"/>
    <x v="1"/>
    <m/>
    <n v="8"/>
    <s v="Make a smart use of slack to rate good questions and answers for search availability"/>
    <s v="How to utilize machine learning cloud services"/>
    <s v="Experience is the most important thing, reward the good tutors and encourage more advanced students to become tutors and give them good reward to keep the good work going"/>
    <n v="0"/>
  </r>
  <r>
    <n v="3"/>
    <n v="5"/>
    <n v="168"/>
    <s v="Work regularly. Treat this as a classroom program and stick to your schedule."/>
    <x v="0"/>
    <m/>
    <n v="9"/>
    <s v="Reduce the price of a nanodegree for alumni as a token of loyalty or membership."/>
    <s v="Systems Programming (Unix, OS, shells, Networking)"/>
    <s v="Please conduct more in-person meetings and events. Meeting online (via skype say) doesn't give that much impact than meeting in person does."/>
    <n v="1"/>
  </r>
  <r>
    <n v="0"/>
    <n v="0"/>
    <m/>
    <m/>
    <x v="1"/>
    <m/>
    <n v="10"/>
    <s v="Udacity is by far the best online learning platform (I have completed courses on Coursera, Udemy, DataCamp) and the biggest advantage is that it is highly based on real life projects and tasks. I am currently enrolled in Udacity Artificial Intelligence Nano Degree and the only downside I can think of is that some projects and lectures were very disconnected, because lectures didn't have any programming exercises before jumping to big projects. Small programming exercises every now and then would have made the course much easier to follow. Other than that, I couldn't be more happy about Udacity! "/>
    <s v="Big Data technologies"/>
    <s v="Thanks for an amazing work you are doing! :)"/>
    <n v="1"/>
  </r>
  <r>
    <n v="0"/>
    <n v="0"/>
    <m/>
    <m/>
    <x v="1"/>
    <m/>
    <n v="10"/>
    <s v="The theoretical depth is rather shallow, but for that I have books. Really helpful would be lessons and especially code reviews with tips as to how to improve the code and become a more advanced programmer."/>
    <s v="Right now I'm struggling with tensorflow, so a real hands-on tf course would be great. But other than that there are a whole lot of courses available I would like to take but can't find the time right now. "/>
    <s v="Regarding AIND first term: Especially the planning project utilised a lot of pre-build code and functions. It didn't feel like I'd learn anything about how to code a planning algorithm but all I did was figuring out how to use the pre-build functions. I found that quite demotivating. Personally, I'd rather work on simpler projects but code more on my own. "/>
    <n v="1"/>
  </r>
  <r>
    <n v="5"/>
    <n v="12"/>
    <n v="4"/>
    <s v="study hard"/>
    <x v="1"/>
    <m/>
    <n v="10"/>
    <s v="have more project"/>
    <m/>
    <m/>
    <n v="1"/>
  </r>
  <r>
    <n v="6"/>
    <n v="6"/>
    <n v="30"/>
    <s v="Try to understand everything from first principles. Use all the resources available, including the great community."/>
    <x v="2"/>
    <s v="Youtube channel of Siraj Raval"/>
    <n v="10"/>
    <s v="Be very clear on the requirements for nano degree programs, I wish I had taken the programming nano degree beforehand. "/>
    <s v="A full computer science course!"/>
    <s v="It would be great if you could create a more integrated course where someone who hasn't majored in CS could start from 0, learn all the skills needed to find employment. Maybe all this already exists at Udacity and you would only have to integrate it, maybe their should be some new content creation. I still have the nagging feeling that traditional education has an edge over Udacity, that a nano degree is something nice to have but if you can't complement it with a traditional degree you can't just fly to CA and start working for the company you aspire. Asides, I think you're doing awesome work! Thank you."/>
    <n v="1"/>
  </r>
  <r>
    <n v="6"/>
    <n v="6"/>
    <n v="15"/>
    <s v="Nothing"/>
    <x v="1"/>
    <m/>
    <n v="5"/>
    <s v="Give the place to study any cutting edge technology."/>
    <s v="None"/>
    <s v="None"/>
    <n v="0"/>
  </r>
  <r>
    <n v="6"/>
    <n v="3"/>
    <n v="10"/>
    <s v="Spend time to understand the theory and intuition before coding"/>
    <x v="1"/>
    <m/>
    <n v="9"/>
    <s v="More small exercise and provide more graphs to visualize the ideas or theory"/>
    <s v="Augmented Reality, Mix Reality, Applied Machine Learning concepts in apps"/>
    <s v="Overall it's really good. "/>
    <n v="0"/>
  </r>
  <r>
    <n v="15"/>
    <n v="20"/>
    <n v="20"/>
    <s v="Try to research in depth the various topics and use the projects as a base to experiment as many technics as possible. The feedback received from mentors' evaluations is invaluable and the return is directly proportional to the work spent on the projects."/>
    <x v="0"/>
    <m/>
    <n v="10"/>
    <s v="The various courses, while overall of good quality, where not all as effective at providing or teaching the techniques to apply theoretical content, although it is one of the main added value in my opinion of Udacity online courses and project when it is the case."/>
    <s v="Video processing, as a complementary tool to Machine Learning for Computer vision."/>
    <s v="Thanks a lot"/>
    <n v="0"/>
  </r>
  <r>
    <n v="15"/>
    <n v="10"/>
    <n v="40"/>
    <s v="Don't believe the time estimates. You may enrol in two Nanodegrees at the same time like I did, you will complete the first one and run out of time to complete the second. "/>
    <x v="1"/>
    <m/>
    <n v="10"/>
    <s v="Give better time estimates. Tailor to professionals working full time. "/>
    <s v="Pyspark "/>
    <s v="The content creators should standardise the structure of the code. Instead of trying to unravel design, this will allow students to concentrate on learning api's and theory. "/>
    <n v="0"/>
  </r>
  <r>
    <n v="5"/>
    <n v="12"/>
    <n v="12"/>
    <s v="The expected work time for projects is a lot higher than those published."/>
    <x v="1"/>
    <m/>
    <n v="10"/>
    <s v="Publish the student's work time Bell curve for each project (or mean and std-dev)"/>
    <m/>
    <m/>
    <n v="0"/>
  </r>
  <r>
    <n v="2"/>
    <n v="5"/>
    <n v="30"/>
    <s v="Just stick to it."/>
    <x v="1"/>
    <m/>
    <n v="7"/>
    <s v="I don't know"/>
    <s v="Software testing."/>
    <m/>
    <n v="0"/>
  </r>
  <r>
    <n v="4"/>
    <n v="3"/>
    <n v="4"/>
    <s v="Study a little bit everyday instead of doing it all together_x000a_And do your assignments and projects seriously "/>
    <x v="1"/>
    <m/>
    <n v="9"/>
    <s v="Some of the courses are wuite costly "/>
    <s v="Graphics designing "/>
    <m/>
    <n v="0"/>
  </r>
  <r>
    <n v="3"/>
    <n v="6"/>
    <n v="10"/>
    <s v="Keep a steady pace and meet deadlines"/>
    <x v="1"/>
    <m/>
    <n v="10"/>
    <s v=" "/>
    <m/>
    <m/>
    <n v="0"/>
  </r>
  <r>
    <n v="0"/>
    <n v="0"/>
    <m/>
    <m/>
    <x v="1"/>
    <m/>
    <n v="7"/>
    <s v="The mentor support is a great idea, but, mentors aren't always good. They need to be chosen properly. My mentor didn't provide me enough support for the AI Nanodegree."/>
    <s v="Statistics"/>
    <m/>
    <n v="1"/>
  </r>
  <r>
    <n v="6"/>
    <n v="2"/>
    <n v="8"/>
    <s v="Consistency is most important. Don't try to do it all, just put in some effort every day. Don't be a hero. Asking or looking for help is part of learning and a skill you should be using every day."/>
    <x v="2"/>
    <s v="I took the very first AI course by Sebastian Thrun and Peter Norvig. I think I heard about it on Hacker News"/>
    <n v="10"/>
    <s v="Just keep striving to get better. It's amazing where you have gone from humble but important beginnings!"/>
    <s v="Security/penetration testing"/>
    <s v="Completing Udacity courses and nanodegrees gives me a huge boost of confidence. It's important because I am self-taught (degree in chemical engineering) and constantly battle feeling like an imposter among fellow developers who have degrees in computer science."/>
    <n v="1"/>
  </r>
  <r>
    <n v="6"/>
    <n v="6"/>
    <n v="20"/>
    <s v="Focus on learning and projects and put away everything else if you can. Had to work , take care of kids and family and study. Very difficult. "/>
    <x v="2"/>
    <s v="online tech news"/>
    <n v="7"/>
    <s v="Can't think of anything right now."/>
    <s v="Deep learning applied to law / legal industry - more in depth NLP"/>
    <m/>
    <n v="0"/>
  </r>
  <r>
    <n v="5"/>
    <n v="6"/>
    <n v="30"/>
    <s v="Just make sure you have your timetable set. This will ensure proper learning of course material."/>
    <x v="1"/>
    <m/>
    <n v="10"/>
    <s v="Consultation towards how to apply learning in a particular field."/>
    <s v="More involved towards finance/ investment banking."/>
    <s v="So far, it has been a great experience. "/>
    <n v="1"/>
  </r>
  <r>
    <n v="6"/>
    <n v="6"/>
    <n v="6"/>
    <s v="Follow along with lessons with pen&amp;paper and try to make notes. Writing reinforces learning. Also, reserve enough time for projects so that you can also work on optional portions. They really enhance your learning."/>
    <x v="1"/>
    <m/>
    <n v="10"/>
    <s v="More projects"/>
    <s v="How to change careers"/>
    <s v="I love Udacity. Most of the lessons in my nanodegree were very good "/>
    <n v="1"/>
  </r>
  <r>
    <n v="5"/>
    <n v="5"/>
    <n v="12"/>
    <s v="I would say if you get stuck, use the forums, other people may have had the same issue as you, and you can see where you are going wrong."/>
    <x v="1"/>
    <m/>
    <n v="10"/>
    <s v="None"/>
    <s v="None that I can think of."/>
    <s v="Not at the moment."/>
    <n v="0"/>
  </r>
  <r>
    <n v="3"/>
    <n v="1"/>
    <n v="15"/>
    <s v="do not expect to find everything in the videos. its require more than that. read books, research and thinking and doing a lot"/>
    <x v="2"/>
    <s v="I know Udacity since 2010 with the ai-class.org (the first round of artificial intelligence introduction mooc)"/>
    <n v="8"/>
    <s v="put more details in the videos. some videos are really useless and not informative. the video which include only &quot;you can see the solution here&quot; without any explanation._x000a_explanation are important not the result._x000a_also starting with a quiz which you don't know the answer, will only drop your motivation if its regularly happen."/>
    <m/>
    <s v="the prices for the courses/nanodegrees are reasonable if you have income in USD. but if you exchange it with other currencies it will not be affordable. thats why most of them cannot be taken if there will not be any no-certificate mode."/>
    <n v="0"/>
  </r>
  <r>
    <n v="6"/>
    <n v="6"/>
    <n v="4"/>
    <s v="Need to understand what each degree offers. Make sure that you are signing up for what you want to do in future not just to add a certificate in your kitty."/>
    <x v="1"/>
    <m/>
    <n v="10"/>
    <s v="some lectures are way too high level and a bit faster. We can suggest some prelim study before asking student to continue with lectures. Also the more practical examples we mention relating to real world, the better it would be for the student to understand"/>
    <s v="I think udacity has got almost everything that one needs to be successful"/>
    <s v="Some lectures seemed that they are directly being read from some screen in their front. "/>
    <n v="1"/>
  </r>
  <r>
    <n v="12"/>
    <n v="6"/>
    <n v="20"/>
    <s v="Use deliberate practice and have patience. "/>
    <x v="1"/>
    <m/>
    <n v="9"/>
    <s v="The same person should review a project if it is handed in more than once. I experienced different expectations that made the process more frustrating than it need be. "/>
    <s v="Maybe not a nanodegree, but would be nice to have a math track (basic, intermediate, and advanced) that covers all the necessary material for your nanodegree (data analysis or machine learning, for example). Also would be nice to have an index of topics covered so after finishing a course/nanodegree it is easy to go back and review as necessary. "/>
    <m/>
    <n v="1"/>
  </r>
  <r>
    <n v="6"/>
    <n v="5"/>
    <n v="260"/>
    <s v="make regular and frequent time available to study"/>
    <x v="1"/>
    <m/>
    <n v="9"/>
    <s v="although tricky, it'd be great to have a group project or real-world project of some kind in the courses"/>
    <m/>
    <s v="i really like udacity's courses and delivery. "/>
    <n v="0"/>
  </r>
  <r>
    <n v="12"/>
    <n v="12"/>
    <n v="30"/>
    <s v="Plan out the number of hours you want to study a week(be realistic). In the evening decide how many hours you will work the next day and what that time will go towards. Make sure your daily goals sum up to your weekly total. Stick with your goals and strive to be &quot;productive&quot; when you are on the clock."/>
    <x v="1"/>
    <m/>
    <n v="8"/>
    <s v="Lower tuition on the self driving car program ;)"/>
    <s v="Intensive c++ and Python courses covering the capabilities of various machine learning, computer vision and general robotics libraries"/>
    <m/>
    <n v="0"/>
  </r>
  <r>
    <n v="10"/>
    <n v="5"/>
    <n v="10"/>
    <s v="Try to make progress on your lessons every day, even if it is little time what you have. Don't let too many days pass without doing that. Use the forum and watch each and every video. Use as many resources from Udacity as possible "/>
    <x v="2"/>
    <s v="Read about it in the news"/>
    <n v="10"/>
    <s v="Create single summary document (pdf) containing relevant links articles, etc for each lesson."/>
    <s v="Everything I can think of is already offered! That's great!"/>
    <s v="There are some technical FAQ's you could answer not just using the Mentors but also by providing links to some students comments when applicable. It would save time to Mentors, help students and incentivize advanced students whose answers were included. Those technical FAQ's could be included in the lesson summary. Also, be consistent with the documentation in GitHub and avoid several different and conflicting links for same material. Finally, Siraj's videos require some additional time spent in making sure that those are properly documented and there is(are) a place(s) people can go and really see how to replicate what is been shown. In general, this is a great experience and you guys are making a huge positive contribution. I plan to keep using and recommending others to use Udacity. "/>
    <n v="1"/>
  </r>
  <r>
    <n v="6"/>
    <n v="4"/>
    <n v="100"/>
    <s v="Try to finish as fast as possible"/>
    <x v="0"/>
    <m/>
    <n v="8"/>
    <s v="Give some more open projects"/>
    <m/>
    <s v="There can be more further learning materials"/>
    <n v="1"/>
  </r>
  <r>
    <n v="6"/>
    <n v="6"/>
    <n v="4"/>
    <s v="Fixed time to learn and take notes."/>
    <x v="1"/>
    <m/>
    <n v="7"/>
    <s v="more efficiency"/>
    <s v="vehicle dynamics"/>
    <s v="more course offered in Chinese"/>
    <n v="1"/>
  </r>
  <r>
    <n v="2"/>
    <n v="2"/>
    <n v="8"/>
    <s v="watch the tutorial video carefully;"/>
    <x v="1"/>
    <m/>
    <n v="10"/>
    <s v="come to China ;)"/>
    <s v="deep learning on the edge devices"/>
    <s v="I'm building a AI company with friends. good luck to me and udacity"/>
    <n v="0"/>
  </r>
  <r>
    <n v="6"/>
    <n v="2"/>
    <n v="8"/>
    <s v="Learn via projects"/>
    <x v="0"/>
    <m/>
    <n v="10"/>
    <s v="provide industrial interaction while study "/>
    <s v="Data Engineering, Data Structure"/>
    <s v="No"/>
    <n v="1"/>
  </r>
  <r>
    <n v="6"/>
    <n v="5"/>
    <n v="10"/>
    <s v="Try,Try and never give up even if you feel that you don't understand ...try to use all the resources provided"/>
    <x v="1"/>
    <m/>
    <n v="10"/>
    <s v="Have more In-person sessions in India"/>
    <s v="Meteor.js Mongo Db"/>
    <s v="I am grateful to Udacity for many things :-) keep up the good work guys"/>
    <n v="1"/>
  </r>
  <r>
    <n v="4"/>
    <n v="3"/>
    <n v="6"/>
    <s v="It is easier and more fun than you would expect.  You should try it.  "/>
    <x v="0"/>
    <m/>
    <n v="8"/>
    <s v="I am unsure "/>
    <s v="More math"/>
    <m/>
    <n v="0"/>
  </r>
  <r>
    <n v="4"/>
    <n v="4"/>
    <n v="20"/>
    <s v="Keep at it, don't rush your projects. Make sure that you understand what the project is asking you to do before getting to it. Find your own datasets, it gives you more experience working with messy real life data. Most importantly have fun. "/>
    <x v="0"/>
    <m/>
    <n v="9"/>
    <s v="I am not sure. The improvements that could be made have more to do with not being able to ask questions of the instructors during the lesson; Than with anything that is really fixable. "/>
    <s v="I would like to be able to use Udacity to improve my advanced math skills. A better explanation of Linear Algebra, and/or calculus would be amazing. "/>
    <s v="Nope. "/>
    <n v="1"/>
  </r>
  <r>
    <n v="6"/>
    <n v="6"/>
    <n v="8"/>
    <s v="Make sure it's worth the time/money spent as there's no guarantee of job placement."/>
    <x v="1"/>
    <m/>
    <n v="5"/>
    <s v="Have more partners willing to hire interns/entry-level positions from Udacity graduates"/>
    <m/>
    <s v="The nanodegree/projects don't seem to be all that useful in getting employment. The knowledge gained is nice, but that's all freely available."/>
    <m/>
  </r>
  <r>
    <n v="2"/>
    <n v="4"/>
    <n v="50"/>
    <s v="Ask questions in the forum that's the best place to learn"/>
    <x v="1"/>
    <m/>
    <n v="10"/>
    <s v="It would be better if Udacity can provide students local studying groups also."/>
    <m/>
    <m/>
    <n v="0"/>
  </r>
  <r>
    <n v="6"/>
    <n v="6"/>
    <n v="4"/>
    <s v="Perhaps some projects' description are not perfect, but we can understand it in other ways."/>
    <x v="0"/>
    <m/>
    <n v="10"/>
    <s v="Improve the imperfect project description."/>
    <s v="None."/>
    <s v="None."/>
    <n v="0"/>
  </r>
  <r>
    <n v="5"/>
    <n v="8"/>
    <n v="10"/>
    <s v="Keep working at it even if you get frustrated or stuck. "/>
    <x v="1"/>
    <m/>
    <n v="10"/>
    <s v="Nothing so far"/>
    <m/>
    <m/>
    <n v="1"/>
  </r>
  <r>
    <n v="13"/>
    <n v="10"/>
    <n v="30"/>
    <s v="Do more than just the videos for learning"/>
    <x v="2"/>
    <s v="Workplace"/>
    <n v="7"/>
    <s v="Provide written course material on top of the videos"/>
    <s v="-"/>
    <s v="-"/>
    <n v="1"/>
  </r>
  <r>
    <n v="10"/>
    <n v="10"/>
    <n v="30"/>
    <s v="What I love about Udacity is that everyone who is completing a Nanodegree program is truly curious about learning, as nobody is forced to take these programs. The community will truly inspire you to push your limits._x000a__x000a_My advice is to sign up for a Nanodegree program, use the forums, network with classmates, and, if possible, connect with your classmates in person. I am certain that your skills will improve at a great value._x000a__x000a_Even though I have received my offer from Google after completing the Machine Learning Engineer Nanodegree, I am still completing the Self-Driving Car Engineer Nanodegree and plan to complete the Artificial Intelligence Nanodegree afterward, just because I believe in the programs so much. I am sure you will feel the same way, as so many have."/>
    <x v="0"/>
    <m/>
    <n v="10"/>
    <s v="Allow me to buy swag, so I can wear Udacity while I Udacity on Udacity;)"/>
    <m/>
    <s v="While I am currently unemployed, I start at Google this upcoming September."/>
    <n v="1"/>
  </r>
  <r>
    <n v="5"/>
    <n v="5"/>
    <n v="4"/>
    <s v="read some books parallel "/>
    <x v="0"/>
    <m/>
    <n v="8"/>
    <s v="more challenging project"/>
    <m/>
    <m/>
    <n v="1"/>
  </r>
  <r>
    <n v="4"/>
    <n v="4"/>
    <n v="6"/>
    <s v="Create a study pattern (like study for 1 hour every day and 4 hours over the week-end) and clear goals for each week. Don't compare yourself to too much to the other students (Everybody has a different background and some students can spend more time than others). At the end of the term, look back and be proud of what you've achieved. "/>
    <x v="0"/>
    <m/>
    <n v="10"/>
    <s v="Videos are great to learn but it's hard to go back to them when I'm looking for information quickly. Video notes would be great."/>
    <s v="More interview preparation"/>
    <s v="I find that I learn best when the projects are challenging and force me to go back to the videos and look for extra resources on the Internet. I feel like the most recent projects were easier than at the beginning."/>
    <n v="1"/>
  </r>
  <r>
    <n v="10"/>
    <n v="6"/>
    <n v="72"/>
    <s v="The learning opportunity is great. Work hard and every one will be benefited."/>
    <x v="1"/>
    <m/>
    <n v="10"/>
    <s v="Everything is fine for now. I hope Udacity team will come with their own Self Driving car quickly."/>
    <s v="I am thinking about Robotics in the future after completing my final term in self driving car."/>
    <s v="Thank you for everything. It was wonderful. I had really enjoyed nanodegree program."/>
    <n v="1"/>
  </r>
  <r>
    <n v="4"/>
    <n v="5"/>
    <n v="25"/>
    <s v="Get additional Learning Material. Try total follow the timeline"/>
    <x v="1"/>
    <m/>
    <n v="8"/>
    <s v="Improve the android app. A lot of functions dont work"/>
    <m/>
    <m/>
    <n v="0"/>
  </r>
  <r>
    <n v="6"/>
    <n v="6"/>
    <n v="10"/>
    <s v="Do every day a little bit to learn most efficiently."/>
    <x v="2"/>
    <s v="I don't know"/>
    <n v="8"/>
    <s v="Sometimes a little bit more feedback on unit test would be nice."/>
    <s v="I'm really happy with the things udacity provide. Eventually courses on software architecture would be nice."/>
    <s v="You make learning great again."/>
    <n v="1"/>
  </r>
  <r>
    <n v="6"/>
    <n v="6"/>
    <n v="15"/>
    <s v="don't expect help"/>
    <x v="1"/>
    <m/>
    <n v="4"/>
    <s v="the projects are often not supported by course materials. no guidance is provided by people who actually know the material"/>
    <s v="calculus"/>
    <s v="please support your students as they try to meet deadlines"/>
    <n v="1"/>
  </r>
  <r>
    <n v="15"/>
    <n v="20"/>
    <n v="80"/>
    <s v="stay focused"/>
    <x v="0"/>
    <m/>
    <n v="7"/>
    <s v="prompt replies on queries"/>
    <s v="na"/>
    <s v="na"/>
    <n v="0"/>
  </r>
  <r>
    <n v="3"/>
    <n v="3"/>
    <n v="4"/>
    <s v="Stay on schedule "/>
    <x v="1"/>
    <m/>
    <n v="10"/>
    <s v="Get jobs for international students "/>
    <s v="Game development "/>
    <m/>
    <n v="1"/>
  </r>
  <r>
    <n v="4"/>
    <n v="4"/>
    <n v="5"/>
    <s v="stay hungryï¼Œstay foolish"/>
    <x v="1"/>
    <m/>
    <n v="9"/>
    <s v="learn more on engineering"/>
    <s v="AI "/>
    <s v="The course are too expensiveï¼Œand I need't 1:1 mentor help,live help and so on, can you make it cheaper."/>
    <n v="1"/>
  </r>
  <r>
    <n v="0"/>
    <n v="0"/>
    <m/>
    <m/>
    <x v="2"/>
    <s v="Reddit"/>
    <n v="10"/>
    <s v="Have companies or organizations submit real projects/job/gigs that Udacity students can submit solutions to."/>
    <s v="Cryptocurrencies or software built around blockchain would be interesting"/>
    <m/>
    <n v="1"/>
  </r>
  <r>
    <n v="4"/>
    <n v="2"/>
    <n v="2"/>
    <s v="The world is rapidly changing, instead of watching the change, become a part of the change! Therefore, take this unique opportunity of online learning to learn/upgrade skills that are needed for the future that is already here!"/>
    <x v="1"/>
    <m/>
    <n v="10"/>
    <s v="Keep the contents up-to-date. Also, make the updated contents available to graduates :-)"/>
    <s v="nill"/>
    <s v="Thank You!"/>
    <n v="1"/>
  </r>
  <r>
    <n v="3"/>
    <n v="4"/>
    <n v="6"/>
    <s v="Dont waste your money!"/>
    <x v="1"/>
    <m/>
    <n v="0"/>
    <s v="Reduce price and get ride of mentorship"/>
    <s v="Na"/>
    <s v="Your courses are super expensive and it is not worth it. Material is not deep enough etc.."/>
    <n v="0"/>
  </r>
  <r>
    <n v="6"/>
    <n v="6"/>
    <n v="10"/>
    <s v="Just do it"/>
    <x v="1"/>
    <m/>
    <n v="8"/>
    <s v="Projects for a group of people so that several people in the same area could gather and work on it together"/>
    <s v="Udacity has everything I wanted to learn - Machine learning and AI"/>
    <m/>
    <n v="0"/>
  </r>
  <r>
    <n v="10"/>
    <n v="5"/>
    <n v="20"/>
    <s v="Aim + Ask + Act + Await =&gt; Achieve_x000a_(Louis Pasteur)"/>
    <x v="1"/>
    <m/>
    <n v="7"/>
    <s v="Coursework charges falling exponentially with time"/>
    <s v="Not decided at this stage"/>
    <s v="Thank you."/>
    <n v="0"/>
  </r>
  <r>
    <n v="5"/>
    <n v="4"/>
    <n v="4"/>
    <s v="Students must try to dedicate some time everyday consistently."/>
    <x v="1"/>
    <m/>
    <n v="8"/>
    <s v="To help students in developing countries udacity can provide offline app."/>
    <m/>
    <m/>
    <m/>
  </r>
  <r>
    <n v="4"/>
    <n v="4"/>
    <n v="6"/>
    <s v="Learning is fun. Experiment it and code along or else you loose the essence as you move ahead. Use pen and paper - still legacy method - but worked well for me."/>
    <x v="0"/>
    <m/>
    <n v="9"/>
    <s v="Support for Nanodegree in Mobile App and support for speedy video browsing + text search on mobile -- its difficult to go to video reference via search of a specific context"/>
    <s v="AI - NLP and Speech"/>
    <s v="It was awesome"/>
    <n v="1"/>
  </r>
  <r>
    <n v="15"/>
    <n v="10"/>
    <n v="20"/>
    <s v="Try to build a routine."/>
    <x v="6"/>
    <m/>
    <n v="10"/>
    <s v="Maybe a calendar with a schedule. I see it as just a way to structure the time spent. This can also be done with a sheet of paper on the desk."/>
    <s v="Functional programming_x000a_Verification by formal proof"/>
    <s v="Maybe more interview with specialists on the field. It is always interesting to share their experiences when they started."/>
    <n v="1"/>
  </r>
  <r>
    <n v="6"/>
    <n v="6"/>
    <n v="25"/>
    <s v="Be very motivated"/>
    <x v="1"/>
    <m/>
    <n v="8"/>
    <s v="I was expecting some job opportunities in Europe"/>
    <m/>
    <m/>
    <n v="1"/>
  </r>
  <r>
    <n v="3"/>
    <n v="20"/>
    <n v="30"/>
    <s v="Invest your time and try to get out of a project as much as you can. "/>
    <x v="1"/>
    <m/>
    <n v="10"/>
    <s v="It would be nice to see one big project at the end of each nanodegree which must be finished by a team since a team player is what a recruiter is looking for. "/>
    <s v="Software engineering"/>
    <m/>
    <n v="1"/>
  </r>
  <r>
    <n v="4"/>
    <n v="6"/>
    <n v="12"/>
    <s v="Find time in the day to watch and read lessons. Keep trying even when stuck on projects...Don't give up"/>
    <x v="2"/>
    <s v="On Netflix video &quot; Lo and Behold, Reveries of the Connected Worl &quot; "/>
    <n v="10"/>
    <s v="Hire mentors that have already completed or is just about to complete the program. Within a week I had already surpassed my mentor level. Granted It only took me a week to complete part 1 of AIND._x000a_"/>
    <s v="1.Electrical training - Ohms law, Kirschoffs law. Parallel/series Circuits._x000a_2. Networking like Cisco - CCNP_x000a_I don't Udacity thought on expanding the fields of topics like Emergency Medicine like EMD or hazmat. Maybe start giving CE's (Continuing Education Credits) "/>
    <s v="I don't know if this speaks for the actual level of material Udacity is disemenating or the product our University's have been producing or if anything reflects upon me, but it's hard to believe that there is Masters or PH.D students and holders struggling with Udacity content and a guy like me with just Military and a Paramedic certificate from a community college from 20 years ago drop in and complete a six month program in only a month and a half with breaking a sweat..._x000a_My last thought was that I'm not sold this Nanodegree will even get a  job for a guy with my little to none formal education. All the job descriptions in Artificial Intelligence highly require PH.d's and or Masters... Everytime a question pertaining to this is ask to anyone at Udacity it seems everyone never really answer the question straight and goes off with a politicians style answer.. This makes my rip off radar go off.. But hey, I'm the sucker that dropped the money and took the ride. Now lets see where the ride takes me and where I get dropped off at..."/>
    <n v="1"/>
  </r>
  <r>
    <n v="6"/>
    <n v="6"/>
    <n v="10"/>
    <s v="You have to like what you are studying. And study more than the classes. Search for paper and other sources to get a different point of view of the subjects. Just making the project is not Enough to learn. "/>
    <x v="1"/>
    <m/>
    <n v="10"/>
    <s v="Im in the last. Project of mlnd. I wish to have a mentor like in  the beginning to ask some questions about the capstone. "/>
    <m/>
    <s v="You are great. "/>
    <n v="1"/>
  </r>
  <r>
    <n v="0"/>
    <n v="0"/>
    <m/>
    <m/>
    <x v="1"/>
    <m/>
    <n v="10"/>
    <s v="offering jobs, projects and so on"/>
    <s v="math (we can learn at Khan academy though)"/>
    <s v="I hope that more people can get advanced jobs with Udacity's nanodegrees."/>
    <n v="1"/>
  </r>
  <r>
    <n v="5"/>
    <n v="5"/>
    <n v="100"/>
    <s v="useful"/>
    <x v="0"/>
    <m/>
    <n v="10"/>
    <s v="i dont kown"/>
    <s v="self driving car"/>
    <s v="None"/>
    <n v="1"/>
  </r>
  <r>
    <n v="3"/>
    <n v="3"/>
    <n v="2"/>
    <s v="Practical examples for applying AI in real life"/>
    <x v="1"/>
    <m/>
    <n v="8"/>
    <s v="More projects. More Labs. More coding."/>
    <s v="Advanced Courses for Deep Learning, Machine Learning, Artificial Intelligence, Advanced Algorithms, Parallelisation"/>
    <s v="Good job."/>
    <n v="0"/>
  </r>
  <r>
    <n v="4"/>
    <n v="3"/>
    <n v="12"/>
    <s v="Stay on time for project deliveries and do spaced out learning."/>
    <x v="4"/>
    <m/>
    <n v="10"/>
    <s v="Make textbooks available to dive into theory while on the go. Offer the opportunity to watch the videos offline in the app. Connect to open source projects at the end of the courses to contribute there and keep learning."/>
    <s v="I would like to learn more about dApps and decentralized technologies like Blockchain, IPFS, etc."/>
    <m/>
    <n v="0"/>
  </r>
  <r>
    <n v="4"/>
    <n v="2"/>
    <n v="20"/>
    <s v="Keep track on the stuff as it gets released and do not leave it for later. Add GitHub and StackOverflow to your Browser Favs"/>
    <x v="1"/>
    <m/>
    <n v="8"/>
    <s v="Add support on CEST time. Pacific time sessions are hard to follow"/>
    <s v="Entrepreneurship"/>
    <s v="Thanks - you are going to change the way kids learn tomorrow. "/>
    <n v="1"/>
  </r>
  <r>
    <n v="6"/>
    <n v="1"/>
    <n v="8"/>
    <s v="Read a text book first, to gage your level of interest and drive."/>
    <x v="2"/>
    <s v="Known for a while now..."/>
    <n v="8"/>
    <s v="Better chat organization; Suggested reading to prep for video content; More help on projects (they were tough!)"/>
    <s v="Software architecting, Machine Learning"/>
    <s v="Keep up the good work. Overall, I think Udacity is leading the online education space."/>
    <n v="1"/>
  </r>
  <r>
    <n v="5"/>
    <n v="1"/>
    <n v="8"/>
    <s v="Worth doing it"/>
    <x v="2"/>
    <s v="Followed first course of p. Thrun"/>
    <n v="8"/>
    <s v="Ok"/>
    <s v="Startups, fintech"/>
    <m/>
    <n v="0"/>
  </r>
  <r>
    <n v="3"/>
    <n v="4"/>
    <n v="8"/>
    <s v="Be perseverant and resourceful "/>
    <x v="1"/>
    <m/>
    <n v="10"/>
    <s v="You do a great job at making practical experience a core part of the learning experience with quizzes and (especially) projects, but I would like even more empirical practice with a coding gym, or something like that, that can help strenghten basic coding skills and coding knowledge necessary for interviews that usually tackles stuff like data structures and such, rather than higher level library coding._x000a__x000a_I also think that, since there are different approaches in the industry, and job descriptions usually specify particular frameworks, libraries, etc., a resource where students can explore different tools/libraries to develop the same basic solutions is valuable in that it gives them contact with different syntaxes.  "/>
    <s v="I am currently doing the MLND program, and am interested in deep learning specialization (also with Udacity, I love you guys)"/>
    <s v="Keep up with the amazing work you are doing. "/>
    <n v="1"/>
  </r>
  <r>
    <n v="3"/>
    <n v="5"/>
    <n v="36"/>
    <s v="Work every day. Check the forum. Be patient."/>
    <x v="1"/>
    <m/>
    <n v="9"/>
    <s v="More examples in general_x000a_More coding examples with ensembles"/>
    <s v="Deep learning or AI"/>
    <m/>
    <m/>
  </r>
  <r>
    <n v="25"/>
    <n v="5"/>
    <n v="20"/>
    <s v="Have Grit and Persistance"/>
    <x v="1"/>
    <m/>
    <n v="10"/>
    <s v="Its perfect for me.. Maybe more meetups or study groups"/>
    <s v="IDK?"/>
    <s v="No"/>
    <n v="1"/>
  </r>
  <r>
    <n v="5"/>
    <n v="5"/>
    <n v="16"/>
    <s v="The 1 on 1 mentor is great. make use of it._x000a_Forum is really awesome, be active._x000a_Reach out to fellow students_x000a__x000a_and finally, keep going! you will redeem the awards of all the effort you put into it."/>
    <x v="2"/>
    <s v="Github backpack"/>
    <n v="9"/>
    <s v="None"/>
    <s v="you cover everything I need"/>
    <s v="Keep doing what you're doing. you're doing great"/>
    <n v="1"/>
  </r>
  <r>
    <n v="6"/>
    <n v="10"/>
    <n v="30"/>
    <s v="Learn to skin the web for the right info and don't be scared to participate on the forums"/>
    <x v="1"/>
    <m/>
    <n v="8"/>
    <s v="give more projects"/>
    <s v="machine learning"/>
    <s v="keep increasing the number of courses"/>
    <n v="0"/>
  </r>
  <r>
    <n v="3"/>
    <n v="1"/>
    <n v="100"/>
    <s v="go through the material as soon as it's up and ask questions on slack."/>
    <x v="1"/>
    <m/>
    <n v="10"/>
    <s v="i'd like to go through the material/video when i'm driving to work, however it's interactive making it not possible."/>
    <s v="bioinformatics"/>
    <m/>
    <n v="0"/>
  </r>
  <r>
    <n v="2"/>
    <n v="4"/>
    <n v="6"/>
    <s v="Work through every exercise and the projects will be straightforward._x000a__x000a_You get out what you put in. There are a lot of valuable optional resources linked - take advantage of them._x000a__x000a_Don't be afraid to ask for help or look through the forums - a lot of people are having the same issues you are."/>
    <x v="3"/>
    <m/>
    <n v="8"/>
    <s v="The experience overall was good, but in the DLNDF course the Siraj sections felt disjointed from and only tangentially related to the rest of the course. It didn't help that all of his examples were in Keras, a framework we didn't use at all in the course. His sections were also very high-level and not great tutorials._x000a__x000a_I think a better way to utilize his talents would be to do a high-level &quot;get excited about the new topic&quot; video at the start of each section, then move into the more detailed lessons afterward. Placing his half-hype, half-tutorial videos in the middle of each section was a miss."/>
    <s v="This one is hard to answer, Udacity already has a lot I don't know and would like to."/>
    <s v="I just picked up a cheap bundle on stackskills. It's ok, but I'm already learning that Udacity's strength is in its active support. While Udacity is a little out of my comfortable price range, these are the points that may convince me to come back eventually:_x000a_1. Active instructor involvement and response to feedback on Slack_x000a_2. Actively fostered slack and forum communities_x000a_3. Human review of coding projects. The feedback I received was sometimes copy-pasted but also sometimes very valuable._x000a__x000a_Lean into these, they're the value you provide over other courses."/>
    <n v="1"/>
  </r>
  <r>
    <n v="10"/>
    <n v="5"/>
    <n v="200"/>
    <s v="Do not fear of not passing the projects for the first time. Read the reviews of the projects carefully"/>
    <x v="0"/>
    <m/>
    <n v="9"/>
    <s v="organize the lectures more. Pay more attention on the final project"/>
    <s v="algorithms, spark, big data"/>
    <m/>
    <n v="1"/>
  </r>
  <r>
    <n v="6"/>
    <n v="5"/>
    <n v="40"/>
    <s v="Set goals for time spent in the program and track your progress. This can be very motivating!"/>
    <x v="1"/>
    <m/>
    <n v="8"/>
    <s v="Dedicated Coaching by email. I often had questions late into the night and on weekends, but felt that my time would be better spent googling a question than waiting for an office hours session or a response on the forum."/>
    <s v="More enterprise data management tools. Silicon Valley may be ripe with open source tools, but the majority of businesses are not adopting them as much. This makes finding a job a bit more difficult."/>
    <s v="I started my nanodegree journey with a pipe dream of changing my career and working with big data. I lost alot of sleep and even put a strain on my young family in order to dedicate time to the program. There were countless times I thought about quitting and accepting my role in life. There were many times that I lost hope that an online course would qualify me for any position in the field. But I stuck with it, driven by the encouragement of Udacity coaches and the desire to prove to my daughter that she can do anything. Now, I am proud to say that I not only started a new career, but I got a raise in the process and never in my wildest dreams imagined being this happy at work. It was my Udacity project portfolio that made me a stand out candidate and I can say unequivocally that I would not be on this new, incredible path in life without Udacity. THANK YOU!"/>
    <n v="1"/>
  </r>
</pivotCacheRecords>
</file>

<file path=xl/pivotCache/pivotCacheRecords5.xml><?xml version="1.0" encoding="utf-8"?>
<pivotCacheRecords xmlns="http://schemas.openxmlformats.org/spreadsheetml/2006/main" xmlns:r="http://schemas.openxmlformats.org/officeDocument/2006/relationships" count="754">
  <r>
    <x v="0"/>
  </r>
  <r>
    <x v="0"/>
  </r>
  <r>
    <x v="1"/>
  </r>
  <r>
    <x v="2"/>
  </r>
  <r>
    <x v="3"/>
  </r>
  <r>
    <x v="4"/>
  </r>
  <r>
    <x v="5"/>
  </r>
  <r>
    <x v="6"/>
  </r>
  <r>
    <x v="7"/>
  </r>
  <r>
    <x v="8"/>
  </r>
  <r>
    <x v="1"/>
  </r>
  <r>
    <x v="9"/>
  </r>
  <r>
    <x v="10"/>
  </r>
  <r>
    <x v="11"/>
  </r>
  <r>
    <x v="5"/>
  </r>
  <r>
    <x v="7"/>
  </r>
  <r>
    <x v="10"/>
  </r>
  <r>
    <x v="12"/>
  </r>
  <r>
    <x v="13"/>
  </r>
  <r>
    <x v="8"/>
  </r>
  <r>
    <x v="14"/>
  </r>
  <r>
    <x v="2"/>
  </r>
  <r>
    <x v="12"/>
  </r>
  <r>
    <x v="15"/>
  </r>
  <r>
    <x v="2"/>
  </r>
  <r>
    <x v="8"/>
  </r>
  <r>
    <x v="13"/>
  </r>
  <r>
    <x v="1"/>
  </r>
  <r>
    <x v="12"/>
  </r>
  <r>
    <x v="11"/>
  </r>
  <r>
    <x v="16"/>
  </r>
  <r>
    <x v="13"/>
  </r>
  <r>
    <x v="9"/>
  </r>
  <r>
    <x v="1"/>
  </r>
  <r>
    <x v="16"/>
  </r>
  <r>
    <x v="1"/>
  </r>
  <r>
    <x v="9"/>
  </r>
  <r>
    <x v="16"/>
  </r>
  <r>
    <x v="1"/>
  </r>
  <r>
    <x v="12"/>
  </r>
  <r>
    <x v="12"/>
  </r>
  <r>
    <x v="2"/>
  </r>
  <r>
    <x v="16"/>
  </r>
  <r>
    <x v="14"/>
  </r>
  <r>
    <x v="2"/>
  </r>
  <r>
    <x v="8"/>
  </r>
  <r>
    <x v="17"/>
  </r>
  <r>
    <x v="2"/>
  </r>
  <r>
    <x v="10"/>
  </r>
  <r>
    <x v="2"/>
  </r>
  <r>
    <x v="13"/>
  </r>
  <r>
    <x v="7"/>
  </r>
  <r>
    <x v="2"/>
  </r>
  <r>
    <x v="1"/>
  </r>
  <r>
    <x v="2"/>
  </r>
  <r>
    <x v="9"/>
  </r>
  <r>
    <x v="16"/>
  </r>
  <r>
    <x v="7"/>
  </r>
  <r>
    <x v="16"/>
  </r>
  <r>
    <x v="1"/>
  </r>
  <r>
    <x v="18"/>
  </r>
  <r>
    <x v="10"/>
  </r>
  <r>
    <x v="2"/>
  </r>
  <r>
    <x v="16"/>
  </r>
  <r>
    <x v="19"/>
  </r>
  <r>
    <x v="8"/>
  </r>
  <r>
    <x v="10"/>
  </r>
  <r>
    <x v="12"/>
  </r>
  <r>
    <x v="11"/>
  </r>
  <r>
    <x v="16"/>
  </r>
  <r>
    <x v="11"/>
  </r>
  <r>
    <x v="16"/>
  </r>
  <r>
    <x v="12"/>
  </r>
  <r>
    <x v="16"/>
  </r>
  <r>
    <x v="16"/>
  </r>
  <r>
    <x v="20"/>
  </r>
  <r>
    <x v="2"/>
  </r>
  <r>
    <x v="21"/>
  </r>
  <r>
    <x v="12"/>
  </r>
  <r>
    <x v="1"/>
  </r>
  <r>
    <x v="13"/>
  </r>
  <r>
    <x v="12"/>
  </r>
  <r>
    <x v="16"/>
  </r>
  <r>
    <x v="21"/>
  </r>
  <r>
    <x v="14"/>
  </r>
  <r>
    <x v="22"/>
  </r>
  <r>
    <x v="16"/>
  </r>
  <r>
    <x v="7"/>
  </r>
  <r>
    <x v="12"/>
  </r>
  <r>
    <x v="7"/>
  </r>
  <r>
    <x v="23"/>
  </r>
  <r>
    <x v="12"/>
  </r>
  <r>
    <x v="1"/>
  </r>
  <r>
    <x v="11"/>
  </r>
  <r>
    <x v="16"/>
  </r>
  <r>
    <x v="5"/>
  </r>
  <r>
    <x v="7"/>
  </r>
  <r>
    <x v="2"/>
  </r>
  <r>
    <x v="21"/>
  </r>
  <r>
    <x v="11"/>
  </r>
  <r>
    <x v="16"/>
  </r>
  <r>
    <x v="11"/>
  </r>
  <r>
    <x v="4"/>
  </r>
  <r>
    <x v="13"/>
  </r>
  <r>
    <x v="2"/>
  </r>
  <r>
    <x v="1"/>
  </r>
  <r>
    <x v="2"/>
  </r>
  <r>
    <x v="2"/>
  </r>
  <r>
    <x v="10"/>
  </r>
  <r>
    <x v="8"/>
  </r>
  <r>
    <x v="12"/>
  </r>
  <r>
    <x v="1"/>
  </r>
  <r>
    <x v="16"/>
  </r>
  <r>
    <x v="15"/>
  </r>
  <r>
    <x v="13"/>
  </r>
  <r>
    <x v="22"/>
  </r>
  <r>
    <x v="10"/>
  </r>
  <r>
    <x v="24"/>
  </r>
  <r>
    <x v="10"/>
  </r>
  <r>
    <x v="16"/>
  </r>
  <r>
    <x v="13"/>
  </r>
  <r>
    <x v="13"/>
  </r>
  <r>
    <x v="13"/>
  </r>
  <r>
    <x v="21"/>
  </r>
  <r>
    <x v="11"/>
  </r>
  <r>
    <x v="2"/>
  </r>
  <r>
    <x v="22"/>
  </r>
  <r>
    <x v="12"/>
  </r>
  <r>
    <x v="5"/>
  </r>
  <r>
    <x v="14"/>
  </r>
  <r>
    <x v="10"/>
  </r>
  <r>
    <x v="22"/>
  </r>
  <r>
    <x v="10"/>
  </r>
  <r>
    <x v="2"/>
  </r>
  <r>
    <x v="13"/>
  </r>
  <r>
    <x v="11"/>
  </r>
  <r>
    <x v="11"/>
  </r>
  <r>
    <x v="13"/>
  </r>
  <r>
    <x v="2"/>
  </r>
  <r>
    <x v="9"/>
  </r>
  <r>
    <x v="10"/>
  </r>
  <r>
    <x v="7"/>
  </r>
  <r>
    <x v="2"/>
  </r>
  <r>
    <x v="12"/>
  </r>
  <r>
    <x v="9"/>
  </r>
  <r>
    <x v="14"/>
  </r>
  <r>
    <x v="22"/>
  </r>
  <r>
    <x v="16"/>
  </r>
  <r>
    <x v="7"/>
  </r>
  <r>
    <x v="1"/>
  </r>
  <r>
    <x v="16"/>
  </r>
  <r>
    <x v="12"/>
  </r>
  <r>
    <x v="10"/>
  </r>
  <r>
    <x v="8"/>
  </r>
  <r>
    <x v="1"/>
  </r>
  <r>
    <x v="9"/>
  </r>
  <r>
    <x v="25"/>
  </r>
  <r>
    <x v="2"/>
  </r>
  <r>
    <x v="10"/>
  </r>
  <r>
    <x v="11"/>
  </r>
  <r>
    <x v="16"/>
  </r>
  <r>
    <x v="15"/>
  </r>
  <r>
    <x v="16"/>
  </r>
  <r>
    <x v="22"/>
  </r>
  <r>
    <x v="16"/>
  </r>
  <r>
    <x v="7"/>
  </r>
  <r>
    <x v="12"/>
  </r>
  <r>
    <x v="1"/>
  </r>
  <r>
    <x v="1"/>
  </r>
  <r>
    <x v="1"/>
  </r>
  <r>
    <x v="1"/>
  </r>
  <r>
    <x v="2"/>
  </r>
  <r>
    <x v="2"/>
  </r>
  <r>
    <x v="5"/>
  </r>
  <r>
    <x v="26"/>
  </r>
  <r>
    <x v="15"/>
  </r>
  <r>
    <x v="14"/>
  </r>
  <r>
    <x v="10"/>
  </r>
  <r>
    <x v="9"/>
  </r>
  <r>
    <x v="7"/>
  </r>
  <r>
    <x v="13"/>
  </r>
  <r>
    <x v="16"/>
  </r>
  <r>
    <x v="10"/>
  </r>
  <r>
    <x v="11"/>
  </r>
  <r>
    <x v="2"/>
  </r>
  <r>
    <x v="16"/>
  </r>
  <r>
    <x v="10"/>
  </r>
  <r>
    <x v="14"/>
  </r>
  <r>
    <x v="16"/>
  </r>
  <r>
    <x v="27"/>
  </r>
  <r>
    <x v="11"/>
  </r>
  <r>
    <x v="13"/>
  </r>
  <r>
    <x v="1"/>
  </r>
  <r>
    <x v="16"/>
  </r>
  <r>
    <x v="14"/>
  </r>
  <r>
    <x v="13"/>
  </r>
  <r>
    <x v="2"/>
  </r>
  <r>
    <x v="1"/>
  </r>
  <r>
    <x v="8"/>
  </r>
  <r>
    <x v="10"/>
  </r>
  <r>
    <x v="13"/>
  </r>
  <r>
    <x v="10"/>
  </r>
  <r>
    <x v="12"/>
  </r>
  <r>
    <x v="10"/>
  </r>
  <r>
    <x v="2"/>
  </r>
  <r>
    <x v="2"/>
  </r>
  <r>
    <x v="2"/>
  </r>
  <r>
    <x v="14"/>
  </r>
  <r>
    <x v="22"/>
  </r>
  <r>
    <x v="7"/>
  </r>
  <r>
    <x v="16"/>
  </r>
  <r>
    <x v="9"/>
  </r>
  <r>
    <x v="2"/>
  </r>
  <r>
    <x v="13"/>
  </r>
  <r>
    <x v="11"/>
  </r>
  <r>
    <x v="9"/>
  </r>
  <r>
    <x v="22"/>
  </r>
  <r>
    <x v="1"/>
  </r>
  <r>
    <x v="28"/>
  </r>
  <r>
    <x v="11"/>
  </r>
  <r>
    <x v="10"/>
  </r>
  <r>
    <x v="12"/>
  </r>
  <r>
    <x v="11"/>
  </r>
  <r>
    <x v="16"/>
  </r>
  <r>
    <x v="11"/>
  </r>
  <r>
    <x v="8"/>
  </r>
  <r>
    <x v="10"/>
  </r>
  <r>
    <x v="16"/>
  </r>
  <r>
    <x v="12"/>
  </r>
  <r>
    <x v="16"/>
  </r>
  <r>
    <x v="10"/>
  </r>
  <r>
    <x v="1"/>
  </r>
  <r>
    <x v="14"/>
  </r>
  <r>
    <x v="13"/>
  </r>
  <r>
    <x v="2"/>
  </r>
  <r>
    <x v="16"/>
  </r>
  <r>
    <x v="16"/>
  </r>
  <r>
    <x v="10"/>
  </r>
  <r>
    <x v="7"/>
  </r>
  <r>
    <x v="15"/>
  </r>
  <r>
    <x v="21"/>
  </r>
  <r>
    <x v="1"/>
  </r>
  <r>
    <x v="7"/>
  </r>
  <r>
    <x v="14"/>
  </r>
  <r>
    <x v="10"/>
  </r>
  <r>
    <x v="16"/>
  </r>
  <r>
    <x v="2"/>
  </r>
  <r>
    <x v="11"/>
  </r>
  <r>
    <x v="16"/>
  </r>
  <r>
    <x v="22"/>
  </r>
  <r>
    <x v="7"/>
  </r>
  <r>
    <x v="24"/>
  </r>
  <r>
    <x v="10"/>
  </r>
  <r>
    <x v="6"/>
  </r>
  <r>
    <x v="2"/>
  </r>
  <r>
    <x v="16"/>
  </r>
  <r>
    <x v="5"/>
  </r>
  <r>
    <x v="2"/>
  </r>
  <r>
    <x v="10"/>
  </r>
  <r>
    <x v="16"/>
  </r>
  <r>
    <x v="16"/>
  </r>
  <r>
    <x v="12"/>
  </r>
  <r>
    <x v="13"/>
  </r>
  <r>
    <x v="14"/>
  </r>
  <r>
    <x v="29"/>
  </r>
  <r>
    <x v="11"/>
  </r>
  <r>
    <x v="1"/>
  </r>
  <r>
    <x v="2"/>
  </r>
  <r>
    <x v="14"/>
  </r>
  <r>
    <x v="17"/>
  </r>
  <r>
    <x v="2"/>
  </r>
  <r>
    <x v="2"/>
  </r>
  <r>
    <x v="1"/>
  </r>
  <r>
    <x v="2"/>
  </r>
  <r>
    <x v="12"/>
  </r>
  <r>
    <x v="16"/>
  </r>
  <r>
    <x v="11"/>
  </r>
  <r>
    <x v="2"/>
  </r>
  <r>
    <x v="12"/>
  </r>
  <r>
    <x v="16"/>
  </r>
  <r>
    <x v="2"/>
  </r>
  <r>
    <x v="2"/>
  </r>
  <r>
    <x v="1"/>
  </r>
  <r>
    <x v="6"/>
  </r>
  <r>
    <x v="16"/>
  </r>
  <r>
    <x v="2"/>
  </r>
  <r>
    <x v="1"/>
  </r>
  <r>
    <x v="2"/>
  </r>
  <r>
    <x v="9"/>
  </r>
  <r>
    <x v="16"/>
  </r>
  <r>
    <x v="16"/>
  </r>
  <r>
    <x v="25"/>
  </r>
  <r>
    <x v="2"/>
  </r>
  <r>
    <x v="14"/>
  </r>
  <r>
    <x v="1"/>
  </r>
  <r>
    <x v="1"/>
  </r>
  <r>
    <x v="8"/>
  </r>
  <r>
    <x v="15"/>
  </r>
  <r>
    <x v="13"/>
  </r>
  <r>
    <x v="12"/>
  </r>
  <r>
    <x v="14"/>
  </r>
  <r>
    <x v="4"/>
  </r>
  <r>
    <x v="13"/>
  </r>
  <r>
    <x v="8"/>
  </r>
  <r>
    <x v="16"/>
  </r>
  <r>
    <x v="14"/>
  </r>
  <r>
    <x v="16"/>
  </r>
  <r>
    <x v="16"/>
  </r>
  <r>
    <x v="1"/>
  </r>
  <r>
    <x v="1"/>
  </r>
  <r>
    <x v="2"/>
  </r>
  <r>
    <x v="1"/>
  </r>
  <r>
    <x v="13"/>
  </r>
  <r>
    <x v="13"/>
  </r>
  <r>
    <x v="12"/>
  </r>
  <r>
    <x v="27"/>
  </r>
  <r>
    <x v="4"/>
  </r>
  <r>
    <x v="13"/>
  </r>
  <r>
    <x v="7"/>
  </r>
  <r>
    <x v="8"/>
  </r>
  <r>
    <x v="1"/>
  </r>
  <r>
    <x v="8"/>
  </r>
  <r>
    <x v="9"/>
  </r>
  <r>
    <x v="10"/>
  </r>
  <r>
    <x v="10"/>
  </r>
  <r>
    <x v="2"/>
  </r>
  <r>
    <x v="13"/>
  </r>
  <r>
    <x v="16"/>
  </r>
  <r>
    <x v="5"/>
  </r>
  <r>
    <x v="1"/>
  </r>
  <r>
    <x v="1"/>
  </r>
  <r>
    <x v="2"/>
  </r>
  <r>
    <x v="22"/>
  </r>
  <r>
    <x v="13"/>
  </r>
  <r>
    <x v="1"/>
  </r>
  <r>
    <x v="2"/>
  </r>
  <r>
    <x v="13"/>
  </r>
  <r>
    <x v="11"/>
  </r>
  <r>
    <x v="16"/>
  </r>
  <r>
    <x v="14"/>
  </r>
  <r>
    <x v="2"/>
  </r>
  <r>
    <x v="11"/>
  </r>
  <r>
    <x v="3"/>
  </r>
  <r>
    <x v="15"/>
  </r>
  <r>
    <x v="30"/>
  </r>
  <r>
    <x v="11"/>
  </r>
  <r>
    <x v="11"/>
  </r>
  <r>
    <x v="15"/>
  </r>
  <r>
    <x v="10"/>
  </r>
  <r>
    <x v="16"/>
  </r>
  <r>
    <x v="7"/>
  </r>
  <r>
    <x v="1"/>
  </r>
  <r>
    <x v="10"/>
  </r>
  <r>
    <x v="9"/>
  </r>
  <r>
    <x v="11"/>
  </r>
  <r>
    <x v="14"/>
  </r>
  <r>
    <x v="2"/>
  </r>
  <r>
    <x v="1"/>
  </r>
  <r>
    <x v="11"/>
  </r>
  <r>
    <x v="16"/>
  </r>
  <r>
    <x v="7"/>
  </r>
  <r>
    <x v="13"/>
  </r>
  <r>
    <x v="27"/>
  </r>
  <r>
    <x v="9"/>
  </r>
  <r>
    <x v="10"/>
  </r>
  <r>
    <x v="11"/>
  </r>
  <r>
    <x v="1"/>
  </r>
  <r>
    <x v="2"/>
  </r>
  <r>
    <x v="10"/>
  </r>
  <r>
    <x v="15"/>
  </r>
  <r>
    <x v="2"/>
  </r>
  <r>
    <x v="8"/>
  </r>
  <r>
    <x v="16"/>
  </r>
  <r>
    <x v="4"/>
  </r>
  <r>
    <x v="4"/>
  </r>
  <r>
    <x v="11"/>
  </r>
  <r>
    <x v="7"/>
  </r>
  <r>
    <x v="10"/>
  </r>
  <r>
    <x v="11"/>
  </r>
  <r>
    <x v="7"/>
  </r>
  <r>
    <x v="16"/>
  </r>
  <r>
    <x v="21"/>
  </r>
  <r>
    <x v="1"/>
  </r>
  <r>
    <x v="11"/>
  </r>
  <r>
    <x v="10"/>
  </r>
  <r>
    <x v="1"/>
  </r>
  <r>
    <x v="11"/>
  </r>
  <r>
    <x v="1"/>
  </r>
  <r>
    <x v="14"/>
  </r>
  <r>
    <x v="11"/>
  </r>
  <r>
    <x v="12"/>
  </r>
  <r>
    <x v="16"/>
  </r>
  <r>
    <x v="14"/>
  </r>
  <r>
    <x v="31"/>
  </r>
  <r>
    <x v="22"/>
  </r>
  <r>
    <x v="27"/>
  </r>
  <r>
    <x v="2"/>
  </r>
  <r>
    <x v="22"/>
  </r>
  <r>
    <x v="13"/>
  </r>
  <r>
    <x v="2"/>
  </r>
  <r>
    <x v="4"/>
  </r>
  <r>
    <x v="12"/>
  </r>
  <r>
    <x v="7"/>
  </r>
  <r>
    <x v="1"/>
  </r>
  <r>
    <x v="1"/>
  </r>
  <r>
    <x v="32"/>
  </r>
  <r>
    <x v="13"/>
  </r>
  <r>
    <x v="1"/>
  </r>
  <r>
    <x v="8"/>
  </r>
  <r>
    <x v="16"/>
  </r>
  <r>
    <x v="16"/>
  </r>
  <r>
    <x v="10"/>
  </r>
  <r>
    <x v="2"/>
  </r>
  <r>
    <x v="13"/>
  </r>
  <r>
    <x v="2"/>
  </r>
  <r>
    <x v="1"/>
  </r>
  <r>
    <x v="11"/>
  </r>
  <r>
    <x v="10"/>
  </r>
  <r>
    <x v="33"/>
  </r>
  <r>
    <x v="10"/>
  </r>
  <r>
    <x v="12"/>
  </r>
  <r>
    <x v="1"/>
  </r>
  <r>
    <x v="2"/>
  </r>
  <r>
    <x v="2"/>
  </r>
  <r>
    <x v="21"/>
  </r>
  <r>
    <x v="7"/>
  </r>
  <r>
    <x v="14"/>
  </r>
  <r>
    <x v="34"/>
  </r>
  <r>
    <x v="15"/>
  </r>
  <r>
    <x v="1"/>
  </r>
  <r>
    <x v="8"/>
  </r>
  <r>
    <x v="14"/>
  </r>
  <r>
    <x v="2"/>
  </r>
  <r>
    <x v="1"/>
  </r>
  <r>
    <x v="26"/>
  </r>
  <r>
    <x v="13"/>
  </r>
  <r>
    <x v="7"/>
  </r>
  <r>
    <x v="11"/>
  </r>
  <r>
    <x v="16"/>
  </r>
  <r>
    <x v="13"/>
  </r>
  <r>
    <x v="2"/>
  </r>
  <r>
    <x v="15"/>
  </r>
  <r>
    <x v="13"/>
  </r>
  <r>
    <x v="4"/>
  </r>
  <r>
    <x v="2"/>
  </r>
  <r>
    <x v="1"/>
  </r>
  <r>
    <x v="35"/>
  </r>
  <r>
    <x v="16"/>
  </r>
  <r>
    <x v="12"/>
  </r>
  <r>
    <x v="16"/>
  </r>
  <r>
    <x v="13"/>
  </r>
  <r>
    <x v="24"/>
  </r>
  <r>
    <x v="5"/>
  </r>
  <r>
    <x v="13"/>
  </r>
  <r>
    <x v="15"/>
  </r>
  <r>
    <x v="5"/>
  </r>
  <r>
    <x v="7"/>
  </r>
  <r>
    <x v="22"/>
  </r>
  <r>
    <x v="20"/>
  </r>
  <r>
    <x v="2"/>
  </r>
  <r>
    <x v="11"/>
  </r>
  <r>
    <x v="16"/>
  </r>
  <r>
    <x v="16"/>
  </r>
  <r>
    <x v="10"/>
  </r>
  <r>
    <x v="22"/>
  </r>
  <r>
    <x v="22"/>
  </r>
  <r>
    <x v="14"/>
  </r>
  <r>
    <x v="10"/>
  </r>
  <r>
    <x v="11"/>
  </r>
  <r>
    <x v="2"/>
  </r>
  <r>
    <x v="10"/>
  </r>
  <r>
    <x v="5"/>
  </r>
  <r>
    <x v="2"/>
  </r>
  <r>
    <x v="14"/>
  </r>
  <r>
    <x v="25"/>
  </r>
  <r>
    <x v="27"/>
  </r>
  <r>
    <x v="4"/>
  </r>
  <r>
    <x v="12"/>
  </r>
  <r>
    <x v="7"/>
  </r>
  <r>
    <x v="7"/>
  </r>
  <r>
    <x v="2"/>
  </r>
  <r>
    <x v="11"/>
  </r>
  <r>
    <x v="16"/>
  </r>
  <r>
    <x v="15"/>
  </r>
  <r>
    <x v="8"/>
  </r>
  <r>
    <x v="1"/>
  </r>
  <r>
    <x v="12"/>
  </r>
  <r>
    <x v="2"/>
  </r>
  <r>
    <x v="10"/>
  </r>
  <r>
    <x v="12"/>
  </r>
  <r>
    <x v="15"/>
  </r>
  <r>
    <x v="14"/>
  </r>
  <r>
    <x v="2"/>
  </r>
  <r>
    <x v="8"/>
  </r>
  <r>
    <x v="12"/>
  </r>
  <r>
    <x v="13"/>
  </r>
  <r>
    <x v="16"/>
  </r>
  <r>
    <x v="13"/>
  </r>
  <r>
    <x v="13"/>
  </r>
  <r>
    <x v="16"/>
  </r>
  <r>
    <x v="9"/>
  </r>
  <r>
    <x v="14"/>
  </r>
  <r>
    <x v="21"/>
  </r>
  <r>
    <x v="12"/>
  </r>
  <r>
    <x v="12"/>
  </r>
  <r>
    <x v="2"/>
  </r>
  <r>
    <x v="14"/>
  </r>
  <r>
    <x v="15"/>
  </r>
  <r>
    <x v="34"/>
  </r>
  <r>
    <x v="2"/>
  </r>
  <r>
    <x v="9"/>
  </r>
  <r>
    <x v="16"/>
  </r>
  <r>
    <x v="12"/>
  </r>
  <r>
    <x v="14"/>
  </r>
  <r>
    <x v="5"/>
  </r>
  <r>
    <x v="11"/>
  </r>
  <r>
    <x v="16"/>
  </r>
  <r>
    <x v="9"/>
  </r>
  <r>
    <x v="16"/>
  </r>
  <r>
    <x v="14"/>
  </r>
  <r>
    <x v="13"/>
  </r>
  <r>
    <x v="7"/>
  </r>
  <r>
    <x v="9"/>
  </r>
  <r>
    <x v="7"/>
  </r>
  <r>
    <x v="2"/>
  </r>
  <r>
    <x v="12"/>
  </r>
  <r>
    <x v="1"/>
  </r>
  <r>
    <x v="1"/>
  </r>
  <r>
    <x v="1"/>
  </r>
  <r>
    <x v="16"/>
  </r>
  <r>
    <x v="4"/>
  </r>
  <r>
    <x v="14"/>
  </r>
  <r>
    <x v="7"/>
  </r>
  <r>
    <x v="22"/>
  </r>
  <r>
    <x v="2"/>
  </r>
  <r>
    <x v="16"/>
  </r>
  <r>
    <x v="27"/>
  </r>
  <r>
    <x v="22"/>
  </r>
  <r>
    <x v="16"/>
  </r>
  <r>
    <x v="20"/>
  </r>
  <r>
    <x v="9"/>
  </r>
  <r>
    <x v="2"/>
  </r>
  <r>
    <x v="21"/>
  </r>
  <r>
    <x v="9"/>
  </r>
  <r>
    <x v="12"/>
  </r>
  <r>
    <x v="4"/>
  </r>
  <r>
    <x v="11"/>
  </r>
  <r>
    <x v="36"/>
  </r>
  <r>
    <x v="8"/>
  </r>
  <r>
    <x v="14"/>
  </r>
  <r>
    <x v="14"/>
  </r>
  <r>
    <x v="8"/>
  </r>
  <r>
    <x v="1"/>
  </r>
  <r>
    <x v="10"/>
  </r>
  <r>
    <x v="7"/>
  </r>
  <r>
    <x v="4"/>
  </r>
  <r>
    <x v="2"/>
  </r>
  <r>
    <x v="13"/>
  </r>
  <r>
    <x v="16"/>
  </r>
  <r>
    <x v="2"/>
  </r>
  <r>
    <x v="11"/>
  </r>
  <r>
    <x v="21"/>
  </r>
  <r>
    <x v="22"/>
  </r>
  <r>
    <x v="10"/>
  </r>
  <r>
    <x v="16"/>
  </r>
  <r>
    <x v="16"/>
  </r>
  <r>
    <x v="2"/>
  </r>
  <r>
    <x v="9"/>
  </r>
  <r>
    <x v="10"/>
  </r>
  <r>
    <x v="32"/>
  </r>
  <r>
    <x v="2"/>
  </r>
  <r>
    <x v="7"/>
  </r>
  <r>
    <x v="14"/>
  </r>
  <r>
    <x v="12"/>
  </r>
  <r>
    <x v="4"/>
  </r>
  <r>
    <x v="13"/>
  </r>
  <r>
    <x v="13"/>
  </r>
  <r>
    <x v="11"/>
  </r>
  <r>
    <x v="10"/>
  </r>
  <r>
    <x v="5"/>
  </r>
  <r>
    <x v="14"/>
  </r>
  <r>
    <x v="21"/>
  </r>
  <r>
    <x v="20"/>
  </r>
  <r>
    <x v="9"/>
  </r>
  <r>
    <x v="2"/>
  </r>
  <r>
    <x v="10"/>
  </r>
  <r>
    <x v="7"/>
  </r>
  <r>
    <x v="14"/>
  </r>
  <r>
    <x v="7"/>
  </r>
  <r>
    <x v="13"/>
  </r>
  <r>
    <x v="13"/>
  </r>
  <r>
    <x v="9"/>
  </r>
  <r>
    <x v="25"/>
  </r>
  <r>
    <x v="10"/>
  </r>
  <r>
    <x v="8"/>
  </r>
  <r>
    <x v="1"/>
  </r>
  <r>
    <x v="4"/>
  </r>
  <r>
    <x v="21"/>
  </r>
  <r>
    <x v="2"/>
  </r>
  <r>
    <x v="13"/>
  </r>
  <r>
    <x v="15"/>
  </r>
  <r>
    <x v="14"/>
  </r>
  <r>
    <x v="1"/>
  </r>
  <r>
    <x v="11"/>
  </r>
  <r>
    <x v="16"/>
  </r>
  <r>
    <x v="10"/>
  </r>
  <r>
    <x v="2"/>
  </r>
  <r>
    <x v="16"/>
  </r>
  <r>
    <x v="10"/>
  </r>
  <r>
    <x v="10"/>
  </r>
  <r>
    <x v="14"/>
  </r>
  <r>
    <x v="1"/>
  </r>
  <r>
    <x v="2"/>
  </r>
  <r>
    <x v="2"/>
  </r>
  <r>
    <x v="16"/>
  </r>
  <r>
    <x v="5"/>
  </r>
  <r>
    <x v="13"/>
  </r>
  <r>
    <x v="16"/>
  </r>
  <r>
    <x v="22"/>
  </r>
  <r>
    <x v="16"/>
  </r>
  <r>
    <x v="1"/>
  </r>
  <r>
    <x v="16"/>
  </r>
  <r>
    <x v="21"/>
  </r>
  <r>
    <x v="13"/>
  </r>
  <r>
    <x v="2"/>
  </r>
  <r>
    <x v="8"/>
  </r>
  <r>
    <x v="14"/>
  </r>
  <r>
    <x v="2"/>
  </r>
  <r>
    <x v="13"/>
  </r>
  <r>
    <x v="2"/>
  </r>
  <r>
    <x v="14"/>
  </r>
  <r>
    <x v="16"/>
  </r>
  <r>
    <x v="8"/>
  </r>
  <r>
    <x v="35"/>
  </r>
  <r>
    <x v="12"/>
  </r>
  <r>
    <x v="12"/>
  </r>
  <r>
    <x v="11"/>
  </r>
  <r>
    <x v="13"/>
  </r>
  <r>
    <x v="5"/>
  </r>
  <r>
    <x v="16"/>
  </r>
  <r>
    <x v="2"/>
  </r>
  <r>
    <x v="22"/>
  </r>
  <r>
    <x v="13"/>
  </r>
  <r>
    <x v="16"/>
  </r>
  <r>
    <x v="8"/>
  </r>
  <r>
    <x v="13"/>
  </r>
  <r>
    <x v="2"/>
  </r>
  <r>
    <x v="1"/>
  </r>
  <r>
    <x v="1"/>
  </r>
  <r>
    <x v="21"/>
  </r>
  <r>
    <x v="1"/>
  </r>
  <r>
    <x v="11"/>
  </r>
  <r>
    <x v="1"/>
  </r>
  <r>
    <x v="8"/>
  </r>
  <r>
    <x v="15"/>
  </r>
  <r>
    <x v="16"/>
  </r>
  <r>
    <x v="20"/>
  </r>
  <r>
    <x v="16"/>
  </r>
  <r>
    <x v="12"/>
  </r>
  <r>
    <x v="27"/>
  </r>
  <r>
    <x v="16"/>
  </r>
  <r>
    <x v="8"/>
  </r>
  <r>
    <x v="14"/>
  </r>
  <r>
    <x v="7"/>
  </r>
  <r>
    <x v="11"/>
  </r>
  <r>
    <x v="16"/>
  </r>
  <r>
    <x v="15"/>
  </r>
  <r>
    <x v="12"/>
  </r>
  <r>
    <x v="13"/>
  </r>
  <r>
    <x v="8"/>
  </r>
  <r>
    <x v="12"/>
  </r>
  <r>
    <x v="10"/>
  </r>
  <r>
    <x v="14"/>
  </r>
  <r>
    <x v="8"/>
  </r>
  <r>
    <x v="9"/>
  </r>
  <r>
    <x v="2"/>
  </r>
  <r>
    <x v="12"/>
  </r>
  <r>
    <x v="9"/>
  </r>
  <r>
    <x v="16"/>
  </r>
  <r>
    <x v="14"/>
  </r>
  <r>
    <x v="28"/>
  </r>
  <r>
    <x v="14"/>
  </r>
  <r>
    <x v="2"/>
  </r>
  <r>
    <x v="24"/>
  </r>
  <r>
    <x v="11"/>
  </r>
  <r>
    <x v="13"/>
  </r>
  <r>
    <x v="4"/>
  </r>
  <r>
    <x v="2"/>
  </r>
  <r>
    <x v="10"/>
  </r>
  <r>
    <x v="16"/>
  </r>
  <r>
    <x v="2"/>
  </r>
  <r>
    <x v="11"/>
  </r>
  <r>
    <x v="17"/>
  </r>
  <r>
    <x v="16"/>
  </r>
  <r>
    <x v="12"/>
  </r>
  <r>
    <x v="12"/>
  </r>
  <r>
    <x v="11"/>
  </r>
  <r>
    <x v="1"/>
  </r>
  <r>
    <x v="9"/>
  </r>
  <r>
    <x v="12"/>
  </r>
  <r>
    <x v="2"/>
  </r>
  <r>
    <x v="6"/>
  </r>
  <r>
    <x v="11"/>
  </r>
  <r>
    <x v="11"/>
  </r>
  <r>
    <x v="16"/>
  </r>
  <r>
    <x v="5"/>
  </r>
  <r>
    <x v="11"/>
  </r>
  <r>
    <x v="7"/>
  </r>
  <r>
    <x v="7"/>
  </r>
  <r>
    <x v="8"/>
  </r>
  <r>
    <x v="9"/>
  </r>
  <r>
    <x v="1"/>
  </r>
  <r>
    <x v="13"/>
  </r>
  <r>
    <x v="8"/>
  </r>
  <r>
    <x v="1"/>
  </r>
  <r>
    <x v="10"/>
  </r>
  <r>
    <x v="22"/>
  </r>
  <r>
    <x v="2"/>
  </r>
  <r>
    <x v="21"/>
  </r>
  <r>
    <x v="25"/>
  </r>
  <r>
    <x v="7"/>
  </r>
  <r>
    <x v="2"/>
  </r>
  <r>
    <x v="9"/>
  </r>
  <r>
    <x v="12"/>
  </r>
  <r>
    <x v="15"/>
  </r>
  <r>
    <x v="16"/>
  </r>
  <r>
    <x v="9"/>
  </r>
  <r>
    <x v="12"/>
  </r>
  <r>
    <x v="2"/>
  </r>
  <r>
    <x v="9"/>
  </r>
  <r>
    <x v="9"/>
  </r>
  <r>
    <x v="12"/>
  </r>
  <r>
    <x v="35"/>
  </r>
  <r>
    <x v="1"/>
  </r>
  <r>
    <x v="11"/>
  </r>
  <r>
    <x v="37"/>
  </r>
  <r>
    <x v="1"/>
  </r>
  <r>
    <x v="16"/>
  </r>
  <r>
    <x v="2"/>
  </r>
  <r>
    <x v="16"/>
  </r>
  <r>
    <x v="2"/>
  </r>
  <r>
    <x v="14"/>
  </r>
  <r>
    <x v="2"/>
  </r>
  <r>
    <x v="16"/>
  </r>
  <r>
    <x v="12"/>
  </r>
  <r>
    <x v="9"/>
  </r>
  <r>
    <x v="9"/>
  </r>
  <r>
    <x v="22"/>
  </r>
  <r>
    <x v="14"/>
  </r>
  <r>
    <x v="38"/>
  </r>
  <r>
    <x v="10"/>
  </r>
  <r>
    <x v="2"/>
  </r>
  <r>
    <x v="9"/>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1">
  <location ref="A3:B9" firstHeaderRow="1" firstDataRow="1" firstDataCol="1"/>
  <pivotFields count="5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6">
        <item x="5"/>
        <item x="0"/>
        <item x="3"/>
        <item x="2"/>
        <item x="4"/>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8"/>
  </rowFields>
  <rowItems count="6">
    <i>
      <x/>
    </i>
    <i>
      <x v="1"/>
    </i>
    <i>
      <x v="2"/>
    </i>
    <i>
      <x v="3"/>
    </i>
    <i>
      <x v="4"/>
    </i>
    <i>
      <x v="5"/>
    </i>
  </rowItems>
  <colItems count="1">
    <i/>
  </colItems>
  <dataFields count="1">
    <dataField name="Count of What is your highest level of education?" fld="2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9">
  <location ref="A3:B15" firstHeaderRow="1" firstDataRow="1" firstDataCol="1"/>
  <pivotFields count="4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1"/>
        <item x="2"/>
        <item x="0"/>
        <item x="10"/>
        <item x="3"/>
        <item x="4"/>
        <item x="6"/>
        <item x="9"/>
        <item x="11"/>
        <item x="7"/>
        <item x="5"/>
        <item x="8"/>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3"/>
  </rowFields>
  <rowItems count="12">
    <i>
      <x/>
    </i>
    <i>
      <x v="1"/>
    </i>
    <i>
      <x v="2"/>
    </i>
    <i>
      <x v="3"/>
    </i>
    <i>
      <x v="4"/>
    </i>
    <i>
      <x v="5"/>
    </i>
    <i>
      <x v="6"/>
    </i>
    <i>
      <x v="7"/>
    </i>
    <i>
      <x v="8"/>
    </i>
    <i>
      <x v="9"/>
    </i>
    <i>
      <x v="10"/>
    </i>
    <i>
      <x v="11"/>
    </i>
  </rowItems>
  <colItems count="1">
    <i/>
  </colItems>
  <dataFields count="1">
    <dataField name="Sum of Do you want to buy Udacity swag?" fld="14" baseField="0" baseItem="0"/>
  </dataField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3.xml><?xml version="1.0" encoding="utf-8"?>
<pivotTableDefinition xmlns="http://schemas.openxmlformats.org/spreadsheetml/2006/main" name="PivotTable16" cacheId="2"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16">
  <location ref="A3:B10" firstHeaderRow="1" firstDataRow="1" firstDataCol="1"/>
  <pivotFields count="41">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Most Helpful Channel for Nanodegree" axis="axisRow" compact="0" outline="0" showAll="0" defaultSubtotal="0">
      <items count="7">
        <item x="6"/>
        <item x="1"/>
        <item x="5"/>
        <item x="4"/>
        <item x="0"/>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39"/>
  </rowFields>
  <rowItems count="7">
    <i>
      <x/>
    </i>
    <i>
      <x v="1"/>
    </i>
    <i>
      <x v="2"/>
    </i>
    <i>
      <x v="3"/>
    </i>
    <i>
      <x v="4"/>
    </i>
    <i>
      <x v="5"/>
    </i>
    <i>
      <x v="6"/>
    </i>
  </rowItems>
  <colItems count="1">
    <i/>
  </colItems>
  <dataFields count="1">
    <dataField name="Count of Index"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37"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multipleFieldFilters="0" chartFormat="61">
  <location ref="A3:B10" firstHeaderRow="1" firstDataRow="1" firstDataCol="1"/>
  <pivotFields count="1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7">
        <item x="6"/>
        <item x="4"/>
        <item x="0"/>
        <item x="1"/>
        <item x="5"/>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4"/>
  </rowFields>
  <rowItems count="7">
    <i>
      <x/>
    </i>
    <i>
      <x v="1"/>
    </i>
    <i>
      <x v="2"/>
    </i>
    <i>
      <x v="3"/>
    </i>
    <i>
      <x v="4"/>
    </i>
    <i>
      <x v="5"/>
    </i>
    <i>
      <x v="6"/>
    </i>
  </rowItems>
  <colItems count="1">
    <i/>
  </colItems>
  <dataFields count="1">
    <dataField name="Count of How did you find out about Udacity?" fld="4" subtotal="count" baseField="0" baseItem="0"/>
  </dataFields>
  <chartFormats count="17">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4"/>
          </reference>
        </references>
      </pivotArea>
    </chartFormat>
    <chartFormat chart="0" format="6">
      <pivotArea type="data" outline="0" fieldPosition="0">
        <references count="2">
          <reference field="4294967294" count="1" selected="0">
            <x v="0"/>
          </reference>
          <reference field="4" count="1" selected="0">
            <x v="5"/>
          </reference>
        </references>
      </pivotArea>
    </chartFormat>
    <chartFormat chart="0" format="7">
      <pivotArea type="data" outline="0" fieldPosition="0">
        <references count="2">
          <reference field="4294967294" count="1" selected="0">
            <x v="0"/>
          </reference>
          <reference field="4" count="1" selected="0">
            <x v="6"/>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4" count="1" selected="0">
            <x v="0"/>
          </reference>
        </references>
      </pivotArea>
    </chartFormat>
    <chartFormat chart="12" format="2">
      <pivotArea type="data" outline="0" fieldPosition="0">
        <references count="2">
          <reference field="4294967294" count="1" selected="0">
            <x v="0"/>
          </reference>
          <reference field="4" count="1" selected="0">
            <x v="1"/>
          </reference>
        </references>
      </pivotArea>
    </chartFormat>
    <chartFormat chart="12" format="3">
      <pivotArea type="data" outline="0" fieldPosition="0">
        <references count="2">
          <reference field="4294967294" count="1" selected="0">
            <x v="0"/>
          </reference>
          <reference field="4" count="1" selected="0">
            <x v="2"/>
          </reference>
        </references>
      </pivotArea>
    </chartFormat>
    <chartFormat chart="12" format="4">
      <pivotArea type="data" outline="0" fieldPosition="0">
        <references count="2">
          <reference field="4294967294" count="1" selected="0">
            <x v="0"/>
          </reference>
          <reference field="4" count="1" selected="0">
            <x v="3"/>
          </reference>
        </references>
      </pivotArea>
    </chartFormat>
    <chartFormat chart="12" format="5">
      <pivotArea type="data" outline="0" fieldPosition="0">
        <references count="2">
          <reference field="4294967294" count="1" selected="0">
            <x v="0"/>
          </reference>
          <reference field="4" count="1" selected="0">
            <x v="4"/>
          </reference>
        </references>
      </pivotArea>
    </chartFormat>
    <chartFormat chart="12" format="6">
      <pivotArea type="data" outline="0" fieldPosition="0">
        <references count="2">
          <reference field="4294967294" count="1" selected="0">
            <x v="0"/>
          </reference>
          <reference field="4" count="1" selected="0">
            <x v="5"/>
          </reference>
        </references>
      </pivotArea>
    </chartFormat>
    <chartFormat chart="12" format="7">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5.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F7:H24" firstHeaderRow="1" firstDataRow="1" firstDataCol="0"/>
  <pivotFields count="1">
    <pivotField showAll="0">
      <items count="40">
        <item x="22"/>
        <item x="9"/>
        <item x="1"/>
        <item x="11"/>
        <item x="14"/>
        <item x="16"/>
        <item x="12"/>
        <item x="27"/>
        <item x="15"/>
        <item x="35"/>
        <item x="2"/>
        <item x="19"/>
        <item x="10"/>
        <item x="23"/>
        <item x="32"/>
        <item x="7"/>
        <item x="28"/>
        <item x="6"/>
        <item x="13"/>
        <item x="21"/>
        <item x="4"/>
        <item x="17"/>
        <item x="8"/>
        <item x="29"/>
        <item x="38"/>
        <item x="34"/>
        <item x="25"/>
        <item x="3"/>
        <item x="5"/>
        <item x="30"/>
        <item x="24"/>
        <item x="31"/>
        <item x="20"/>
        <item x="18"/>
        <item x="26"/>
        <item x="33"/>
        <item x="36"/>
        <item x="37"/>
        <item x="0"/>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754"/>
  <sheetViews>
    <sheetView topLeftCell="C1" zoomScale="70" zoomScaleNormal="70" workbookViewId="0">
      <pane ySplit="1" topLeftCell="A2" activePane="bottomLeft" state="frozen"/>
      <selection activeCell="P1" sqref="P1"/>
      <selection pane="bottomLeft" activeCell="BB1" sqref="BB1"/>
    </sheetView>
  </sheetViews>
  <sheetFormatPr defaultRowHeight="15" x14ac:dyDescent="0.25"/>
  <cols>
    <col min="1" max="2" width="9.140625" hidden="1" customWidth="1"/>
    <col min="4" max="9" width="9.140625" style="7"/>
    <col min="10" max="10" width="10.7109375" customWidth="1"/>
    <col min="15" max="16" width="9.140625" customWidth="1"/>
    <col min="17" max="20" width="9.140625" hidden="1" customWidth="1"/>
    <col min="22" max="29" width="9.140625" hidden="1" customWidth="1"/>
    <col min="30" max="30" width="9" customWidth="1"/>
    <col min="31" max="40" width="9.140625" hidden="1" customWidth="1"/>
    <col min="41" max="41" width="9.140625" customWidth="1"/>
    <col min="42" max="42" width="9.140625" hidden="1" customWidth="1"/>
    <col min="43" max="43" width="9.140625" style="12"/>
    <col min="44" max="46" width="0" hidden="1" customWidth="1"/>
    <col min="47" max="47" width="9.140625" customWidth="1"/>
    <col min="48" max="53" width="9.140625" hidden="1" customWidth="1"/>
    <col min="56" max="56" width="0" hidden="1" customWidth="1"/>
  </cols>
  <sheetData>
    <row r="1" spans="3:53" s="8" customFormat="1" ht="79.5" customHeight="1" x14ac:dyDescent="0.25">
      <c r="C1" s="8" t="s">
        <v>3408</v>
      </c>
      <c r="D1" s="9" t="s">
        <v>2</v>
      </c>
      <c r="E1" s="9" t="s">
        <v>3</v>
      </c>
      <c r="F1" s="9" t="s">
        <v>4</v>
      </c>
      <c r="G1" s="9" t="s">
        <v>5</v>
      </c>
      <c r="H1" s="9" t="s">
        <v>6</v>
      </c>
      <c r="I1" s="9" t="s">
        <v>7</v>
      </c>
      <c r="J1" s="8" t="s">
        <v>3409</v>
      </c>
      <c r="K1" s="8" t="s">
        <v>9</v>
      </c>
      <c r="L1" s="8" t="s">
        <v>3411</v>
      </c>
      <c r="M1" s="8" t="s">
        <v>11</v>
      </c>
      <c r="N1" s="8" t="s">
        <v>12</v>
      </c>
      <c r="O1" s="8" t="s">
        <v>13</v>
      </c>
      <c r="P1" s="8" t="s">
        <v>14</v>
      </c>
      <c r="Q1" s="8" t="s">
        <v>15</v>
      </c>
      <c r="R1" s="8" t="s">
        <v>16</v>
      </c>
      <c r="S1" s="8" t="s">
        <v>17</v>
      </c>
      <c r="T1" s="8" t="s">
        <v>18</v>
      </c>
      <c r="U1" s="8" t="s">
        <v>19</v>
      </c>
      <c r="V1" s="8" t="s">
        <v>20</v>
      </c>
      <c r="W1" s="8" t="s">
        <v>21</v>
      </c>
      <c r="X1" s="8" t="s">
        <v>22</v>
      </c>
      <c r="Y1" s="8" t="s">
        <v>23</v>
      </c>
      <c r="Z1" s="8" t="s">
        <v>24</v>
      </c>
      <c r="AA1" s="8" t="s">
        <v>25</v>
      </c>
      <c r="AB1" s="8" t="s">
        <v>26</v>
      </c>
      <c r="AC1" s="8" t="s">
        <v>27</v>
      </c>
      <c r="AD1" s="8" t="s">
        <v>28</v>
      </c>
      <c r="AE1" s="8" t="s">
        <v>29</v>
      </c>
      <c r="AF1" s="8" t="s">
        <v>30</v>
      </c>
      <c r="AG1" s="8" t="s">
        <v>31</v>
      </c>
      <c r="AH1" s="8" t="s">
        <v>32</v>
      </c>
      <c r="AI1" s="8" t="s">
        <v>33</v>
      </c>
      <c r="AJ1" s="8" t="s">
        <v>34</v>
      </c>
      <c r="AK1" s="8" t="s">
        <v>35</v>
      </c>
      <c r="AL1" s="8" t="s">
        <v>36</v>
      </c>
      <c r="AM1" s="8" t="s">
        <v>37</v>
      </c>
      <c r="AN1" s="8" t="s">
        <v>38</v>
      </c>
      <c r="AO1" s="8" t="s">
        <v>3445</v>
      </c>
      <c r="AP1" s="8" t="s">
        <v>40</v>
      </c>
      <c r="AQ1" s="13" t="s">
        <v>3424</v>
      </c>
      <c r="AR1" s="8" t="s">
        <v>3425</v>
      </c>
      <c r="AS1" s="8" t="s">
        <v>45</v>
      </c>
      <c r="AT1" s="8" t="s">
        <v>46</v>
      </c>
      <c r="AU1" s="8" t="s">
        <v>47</v>
      </c>
      <c r="AV1" s="8" t="s">
        <v>48</v>
      </c>
      <c r="AW1" s="8" t="s">
        <v>49</v>
      </c>
      <c r="AX1" s="8" t="s">
        <v>50</v>
      </c>
      <c r="AY1" s="8" t="s">
        <v>51</v>
      </c>
      <c r="AZ1" s="8" t="s">
        <v>52</v>
      </c>
      <c r="BA1" s="8" t="s">
        <v>53</v>
      </c>
    </row>
    <row r="2" spans="3:53" x14ac:dyDescent="0.25">
      <c r="C2">
        <v>0</v>
      </c>
      <c r="J2" s="6">
        <v>32</v>
      </c>
      <c r="O2" t="s">
        <v>54</v>
      </c>
      <c r="P2">
        <v>1</v>
      </c>
      <c r="Q2" t="s">
        <v>55</v>
      </c>
      <c r="S2" t="s">
        <v>3410</v>
      </c>
      <c r="U2">
        <v>1</v>
      </c>
      <c r="V2" t="s">
        <v>57</v>
      </c>
      <c r="X2" t="s">
        <v>58</v>
      </c>
      <c r="Z2" t="s">
        <v>59</v>
      </c>
      <c r="AC2" t="s">
        <v>60</v>
      </c>
      <c r="AD2" t="s">
        <v>61</v>
      </c>
      <c r="AF2" t="s">
        <v>30</v>
      </c>
      <c r="AO2" t="s">
        <v>62</v>
      </c>
      <c r="AQ2" s="12">
        <v>3</v>
      </c>
      <c r="AR2">
        <v>5</v>
      </c>
      <c r="AT2" t="s">
        <v>65</v>
      </c>
      <c r="AU2" t="s">
        <v>66</v>
      </c>
      <c r="AW2">
        <v>10</v>
      </c>
      <c r="AX2" t="s">
        <v>67</v>
      </c>
      <c r="AZ2" t="s">
        <v>68</v>
      </c>
    </row>
    <row r="3" spans="3:53" x14ac:dyDescent="0.25">
      <c r="C3">
        <v>1</v>
      </c>
      <c r="J3" s="6">
        <v>38</v>
      </c>
      <c r="O3" t="s">
        <v>69</v>
      </c>
      <c r="P3">
        <v>1</v>
      </c>
      <c r="Q3" t="s">
        <v>70</v>
      </c>
      <c r="S3" t="s">
        <v>3412</v>
      </c>
      <c r="U3">
        <v>1</v>
      </c>
      <c r="V3" t="s">
        <v>72</v>
      </c>
      <c r="X3" t="s">
        <v>58</v>
      </c>
      <c r="Z3" t="s">
        <v>59</v>
      </c>
      <c r="AC3" t="s">
        <v>73</v>
      </c>
      <c r="AD3" t="s">
        <v>74</v>
      </c>
      <c r="AH3" t="s">
        <v>32</v>
      </c>
      <c r="AI3" t="s">
        <v>33</v>
      </c>
      <c r="AO3" t="s">
        <v>75</v>
      </c>
      <c r="AQ3" s="12">
        <v>3</v>
      </c>
      <c r="AR3">
        <v>3</v>
      </c>
      <c r="AT3" t="s">
        <v>76</v>
      </c>
      <c r="AU3" t="s">
        <v>77</v>
      </c>
      <c r="AW3">
        <v>10</v>
      </c>
      <c r="AX3" t="s">
        <v>78</v>
      </c>
      <c r="AZ3" t="s">
        <v>79</v>
      </c>
    </row>
    <row r="4" spans="3:53" x14ac:dyDescent="0.25">
      <c r="C4">
        <v>2</v>
      </c>
      <c r="D4" s="7" t="s">
        <v>2</v>
      </c>
      <c r="J4" s="6">
        <v>30</v>
      </c>
      <c r="K4">
        <v>7</v>
      </c>
      <c r="L4">
        <v>45</v>
      </c>
      <c r="M4">
        <v>8</v>
      </c>
      <c r="N4">
        <v>2</v>
      </c>
      <c r="O4" t="s">
        <v>80</v>
      </c>
      <c r="P4">
        <v>0</v>
      </c>
      <c r="Q4" t="s">
        <v>81</v>
      </c>
      <c r="S4" t="s">
        <v>3412</v>
      </c>
      <c r="U4">
        <v>1</v>
      </c>
      <c r="V4" t="s">
        <v>82</v>
      </c>
      <c r="X4" t="s">
        <v>83</v>
      </c>
      <c r="Z4" t="s">
        <v>84</v>
      </c>
      <c r="AB4">
        <v>3</v>
      </c>
      <c r="AC4" t="s">
        <v>85</v>
      </c>
      <c r="AD4" t="s">
        <v>86</v>
      </c>
      <c r="AG4" t="s">
        <v>31</v>
      </c>
      <c r="AO4" t="s">
        <v>87</v>
      </c>
      <c r="AQ4" s="12">
        <v>20</v>
      </c>
      <c r="AR4">
        <v>15</v>
      </c>
      <c r="AS4">
        <v>15</v>
      </c>
      <c r="AT4" t="s">
        <v>88</v>
      </c>
      <c r="AU4" t="s">
        <v>77</v>
      </c>
      <c r="AW4">
        <v>8</v>
      </c>
      <c r="AX4" t="s">
        <v>89</v>
      </c>
      <c r="AY4" t="s">
        <v>90</v>
      </c>
    </row>
    <row r="5" spans="3:53" x14ac:dyDescent="0.25">
      <c r="C5">
        <v>3</v>
      </c>
      <c r="H5" s="7" t="s">
        <v>6</v>
      </c>
      <c r="J5" s="6">
        <v>37</v>
      </c>
      <c r="K5">
        <v>7</v>
      </c>
      <c r="L5">
        <v>30</v>
      </c>
      <c r="M5">
        <v>5</v>
      </c>
      <c r="N5">
        <v>10</v>
      </c>
      <c r="O5" t="s">
        <v>91</v>
      </c>
      <c r="P5">
        <v>1</v>
      </c>
      <c r="Q5" t="s">
        <v>70</v>
      </c>
      <c r="S5" t="s">
        <v>3412</v>
      </c>
      <c r="U5">
        <v>1</v>
      </c>
      <c r="V5" t="s">
        <v>92</v>
      </c>
      <c r="X5" t="s">
        <v>93</v>
      </c>
      <c r="Z5" t="s">
        <v>94</v>
      </c>
      <c r="AB5">
        <v>10</v>
      </c>
      <c r="AC5" t="s">
        <v>95</v>
      </c>
      <c r="AD5" t="s">
        <v>74</v>
      </c>
      <c r="AG5" t="s">
        <v>31</v>
      </c>
      <c r="AH5" t="s">
        <v>32</v>
      </c>
      <c r="AO5" t="s">
        <v>62</v>
      </c>
      <c r="AQ5" s="12">
        <v>5</v>
      </c>
      <c r="AR5">
        <v>6</v>
      </c>
      <c r="AS5">
        <v>7</v>
      </c>
      <c r="AT5" t="s">
        <v>96</v>
      </c>
      <c r="AU5" t="s">
        <v>77</v>
      </c>
      <c r="AW5">
        <v>10</v>
      </c>
      <c r="AX5" t="s">
        <v>97</v>
      </c>
      <c r="AY5" t="s">
        <v>98</v>
      </c>
    </row>
    <row r="6" spans="3:53" x14ac:dyDescent="0.25">
      <c r="C6">
        <v>4</v>
      </c>
      <c r="D6" s="7" t="s">
        <v>2</v>
      </c>
      <c r="J6" s="6">
        <v>24</v>
      </c>
      <c r="K6">
        <v>8</v>
      </c>
      <c r="L6">
        <v>65</v>
      </c>
      <c r="M6">
        <v>610</v>
      </c>
      <c r="N6">
        <v>45</v>
      </c>
      <c r="O6" t="s">
        <v>99</v>
      </c>
      <c r="P6">
        <v>0</v>
      </c>
      <c r="Q6" t="s">
        <v>100</v>
      </c>
      <c r="S6" t="s">
        <v>3413</v>
      </c>
      <c r="U6">
        <v>1</v>
      </c>
      <c r="V6" t="s">
        <v>32</v>
      </c>
      <c r="X6" t="s">
        <v>83</v>
      </c>
      <c r="Z6" t="s">
        <v>94</v>
      </c>
      <c r="AB6">
        <v>0</v>
      </c>
      <c r="AC6" t="s">
        <v>102</v>
      </c>
      <c r="AD6" t="s">
        <v>61</v>
      </c>
      <c r="AH6" t="s">
        <v>32</v>
      </c>
      <c r="AO6" t="s">
        <v>75</v>
      </c>
      <c r="AQ6" s="12">
        <v>2</v>
      </c>
      <c r="AR6">
        <v>1</v>
      </c>
      <c r="AS6">
        <v>1</v>
      </c>
      <c r="AT6" t="s">
        <v>37</v>
      </c>
      <c r="AU6" t="s">
        <v>77</v>
      </c>
      <c r="AW6">
        <v>5</v>
      </c>
      <c r="AX6" t="s">
        <v>103</v>
      </c>
      <c r="AY6" t="s">
        <v>104</v>
      </c>
    </row>
    <row r="7" spans="3:53" x14ac:dyDescent="0.25">
      <c r="C7">
        <v>5</v>
      </c>
      <c r="D7" s="7" t="s">
        <v>2</v>
      </c>
      <c r="J7" s="6">
        <v>27</v>
      </c>
      <c r="K7">
        <v>6</v>
      </c>
      <c r="L7">
        <v>240</v>
      </c>
      <c r="M7">
        <v>6</v>
      </c>
      <c r="N7">
        <v>25</v>
      </c>
      <c r="O7" t="s">
        <v>105</v>
      </c>
      <c r="P7">
        <v>0</v>
      </c>
      <c r="Q7" t="s">
        <v>55</v>
      </c>
      <c r="S7" t="s">
        <v>3414</v>
      </c>
      <c r="U7">
        <v>1</v>
      </c>
      <c r="V7" t="s">
        <v>31</v>
      </c>
      <c r="Y7" t="s">
        <v>107</v>
      </c>
      <c r="Z7" t="s">
        <v>108</v>
      </c>
      <c r="AB7">
        <v>0</v>
      </c>
      <c r="AC7" t="s">
        <v>109</v>
      </c>
      <c r="AD7" t="s">
        <v>86</v>
      </c>
      <c r="AG7" t="s">
        <v>31</v>
      </c>
      <c r="AO7" t="s">
        <v>75</v>
      </c>
      <c r="AQ7" s="12">
        <v>3</v>
      </c>
      <c r="AR7">
        <v>4</v>
      </c>
      <c r="AS7">
        <v>5</v>
      </c>
      <c r="AT7" t="s">
        <v>110</v>
      </c>
      <c r="AU7" t="s">
        <v>66</v>
      </c>
      <c r="AW7">
        <v>10</v>
      </c>
      <c r="AX7" t="s">
        <v>111</v>
      </c>
    </row>
    <row r="8" spans="3:53" x14ac:dyDescent="0.25">
      <c r="C8">
        <v>6</v>
      </c>
      <c r="D8" s="7" t="s">
        <v>2</v>
      </c>
      <c r="J8" s="6">
        <v>32</v>
      </c>
      <c r="K8">
        <v>8</v>
      </c>
      <c r="L8">
        <v>0</v>
      </c>
      <c r="M8">
        <v>10</v>
      </c>
      <c r="N8">
        <v>50</v>
      </c>
      <c r="O8" t="s">
        <v>99</v>
      </c>
      <c r="P8">
        <v>1</v>
      </c>
      <c r="Q8" t="s">
        <v>81</v>
      </c>
      <c r="S8" t="s">
        <v>3413</v>
      </c>
      <c r="U8">
        <v>1</v>
      </c>
      <c r="V8" t="s">
        <v>112</v>
      </c>
      <c r="X8" t="s">
        <v>113</v>
      </c>
      <c r="Z8" t="s">
        <v>114</v>
      </c>
      <c r="AB8">
        <v>4</v>
      </c>
      <c r="AC8" t="s">
        <v>115</v>
      </c>
      <c r="AD8" t="s">
        <v>86</v>
      </c>
      <c r="AI8" t="s">
        <v>33</v>
      </c>
      <c r="AO8" t="s">
        <v>75</v>
      </c>
      <c r="AQ8" s="12">
        <v>6</v>
      </c>
      <c r="AR8">
        <v>4</v>
      </c>
      <c r="AS8">
        <v>5</v>
      </c>
      <c r="AT8" t="s">
        <v>116</v>
      </c>
      <c r="AU8" t="s">
        <v>77</v>
      </c>
      <c r="AW8">
        <v>10</v>
      </c>
      <c r="AX8" t="s">
        <v>117</v>
      </c>
      <c r="AZ8" t="s">
        <v>118</v>
      </c>
    </row>
    <row r="9" spans="3:53" x14ac:dyDescent="0.25">
      <c r="C9">
        <v>7</v>
      </c>
      <c r="F9" s="7" t="s">
        <v>4</v>
      </c>
      <c r="J9" s="6">
        <v>34</v>
      </c>
      <c r="K9">
        <v>6</v>
      </c>
      <c r="L9">
        <v>35</v>
      </c>
      <c r="M9">
        <v>8</v>
      </c>
      <c r="N9">
        <v>18</v>
      </c>
      <c r="O9" t="s">
        <v>54</v>
      </c>
      <c r="P9">
        <v>0</v>
      </c>
      <c r="Q9" t="s">
        <v>70</v>
      </c>
      <c r="S9" t="s">
        <v>3413</v>
      </c>
      <c r="U9">
        <v>0</v>
      </c>
      <c r="AD9" t="s">
        <v>86</v>
      </c>
      <c r="AG9" t="s">
        <v>31</v>
      </c>
      <c r="AO9" t="s">
        <v>62</v>
      </c>
      <c r="AQ9" s="12">
        <v>11</v>
      </c>
      <c r="AR9">
        <v>6</v>
      </c>
      <c r="AS9">
        <v>50</v>
      </c>
      <c r="AT9" t="s">
        <v>119</v>
      </c>
      <c r="AU9" t="s">
        <v>77</v>
      </c>
      <c r="AW9">
        <v>8</v>
      </c>
      <c r="AX9" t="s">
        <v>120</v>
      </c>
      <c r="AY9" t="s">
        <v>121</v>
      </c>
      <c r="AZ9" t="s">
        <v>122</v>
      </c>
    </row>
    <row r="10" spans="3:53" x14ac:dyDescent="0.25">
      <c r="C10">
        <v>8</v>
      </c>
      <c r="H10" s="7" t="s">
        <v>6</v>
      </c>
      <c r="J10" s="6">
        <v>45</v>
      </c>
      <c r="K10">
        <v>8</v>
      </c>
      <c r="L10">
        <v>0</v>
      </c>
      <c r="M10">
        <v>8</v>
      </c>
      <c r="N10">
        <v>15</v>
      </c>
      <c r="O10" t="s">
        <v>123</v>
      </c>
      <c r="P10">
        <v>1</v>
      </c>
      <c r="Q10" t="s">
        <v>124</v>
      </c>
      <c r="S10" t="s">
        <v>3410</v>
      </c>
      <c r="U10">
        <v>1</v>
      </c>
      <c r="V10" t="s">
        <v>82</v>
      </c>
      <c r="X10" t="s">
        <v>125</v>
      </c>
      <c r="Z10" t="s">
        <v>126</v>
      </c>
      <c r="AB10">
        <v>15</v>
      </c>
      <c r="AC10" t="s">
        <v>127</v>
      </c>
      <c r="AD10" t="s">
        <v>61</v>
      </c>
      <c r="AG10" t="s">
        <v>31</v>
      </c>
      <c r="AO10" t="s">
        <v>75</v>
      </c>
      <c r="AQ10" s="12">
        <v>6</v>
      </c>
      <c r="AR10">
        <v>5</v>
      </c>
      <c r="AS10">
        <v>80</v>
      </c>
      <c r="AT10" t="s">
        <v>128</v>
      </c>
      <c r="AU10" t="s">
        <v>77</v>
      </c>
      <c r="AW10">
        <v>9</v>
      </c>
      <c r="AX10" t="s">
        <v>129</v>
      </c>
    </row>
    <row r="11" spans="3:53" x14ac:dyDescent="0.25">
      <c r="C11">
        <v>9</v>
      </c>
      <c r="E11" s="7" t="s">
        <v>3</v>
      </c>
      <c r="J11" s="6">
        <v>40</v>
      </c>
      <c r="K11">
        <v>7</v>
      </c>
      <c r="L11">
        <v>10</v>
      </c>
      <c r="M11">
        <v>6</v>
      </c>
      <c r="N11">
        <v>30</v>
      </c>
      <c r="O11" t="s">
        <v>54</v>
      </c>
      <c r="P11">
        <v>0</v>
      </c>
      <c r="Q11" t="s">
        <v>55</v>
      </c>
      <c r="S11" t="s">
        <v>3413</v>
      </c>
      <c r="U11">
        <v>1</v>
      </c>
      <c r="V11" t="s">
        <v>72</v>
      </c>
      <c r="X11" t="s">
        <v>83</v>
      </c>
      <c r="Z11" t="s">
        <v>59</v>
      </c>
      <c r="AB11">
        <v>1</v>
      </c>
      <c r="AC11" t="s">
        <v>130</v>
      </c>
      <c r="AD11" t="s">
        <v>74</v>
      </c>
      <c r="AJ11" t="s">
        <v>34</v>
      </c>
      <c r="AO11" t="s">
        <v>62</v>
      </c>
      <c r="AQ11" s="12">
        <v>5</v>
      </c>
      <c r="AR11">
        <v>5</v>
      </c>
      <c r="AS11">
        <v>5</v>
      </c>
      <c r="AT11" t="s">
        <v>131</v>
      </c>
      <c r="AU11" t="s">
        <v>77</v>
      </c>
      <c r="AW11">
        <v>10</v>
      </c>
      <c r="AX11" t="s">
        <v>132</v>
      </c>
      <c r="AY11" t="s">
        <v>133</v>
      </c>
      <c r="AZ11" t="s">
        <v>134</v>
      </c>
    </row>
    <row r="12" spans="3:53" x14ac:dyDescent="0.25">
      <c r="C12">
        <v>10</v>
      </c>
      <c r="D12" s="7" t="s">
        <v>2</v>
      </c>
      <c r="J12" s="6">
        <v>31</v>
      </c>
      <c r="K12">
        <v>8</v>
      </c>
      <c r="L12">
        <v>0</v>
      </c>
      <c r="M12">
        <v>8</v>
      </c>
      <c r="N12">
        <v>2</v>
      </c>
      <c r="O12" t="s">
        <v>135</v>
      </c>
      <c r="P12">
        <v>1</v>
      </c>
      <c r="Q12" t="s">
        <v>3415</v>
      </c>
      <c r="S12" t="s">
        <v>3413</v>
      </c>
      <c r="U12">
        <v>1</v>
      </c>
      <c r="V12" t="s">
        <v>137</v>
      </c>
      <c r="X12" t="s">
        <v>58</v>
      </c>
      <c r="Z12" t="s">
        <v>94</v>
      </c>
      <c r="AB12">
        <v>10</v>
      </c>
      <c r="AC12" t="s">
        <v>138</v>
      </c>
      <c r="AD12" t="s">
        <v>61</v>
      </c>
      <c r="AI12" t="s">
        <v>33</v>
      </c>
      <c r="AO12" t="s">
        <v>87</v>
      </c>
      <c r="AQ12" s="12">
        <v>6</v>
      </c>
      <c r="AR12">
        <v>6</v>
      </c>
      <c r="AS12">
        <v>8</v>
      </c>
      <c r="AT12" t="s">
        <v>139</v>
      </c>
      <c r="AU12" t="s">
        <v>77</v>
      </c>
      <c r="AW12">
        <v>10</v>
      </c>
      <c r="AX12" t="s">
        <v>140</v>
      </c>
      <c r="AY12" t="s">
        <v>141</v>
      </c>
      <c r="AZ12" t="s">
        <v>141</v>
      </c>
    </row>
    <row r="13" spans="3:53" x14ac:dyDescent="0.25">
      <c r="C13">
        <v>11</v>
      </c>
      <c r="E13" s="7" t="s">
        <v>3</v>
      </c>
      <c r="J13" s="6">
        <v>29</v>
      </c>
      <c r="K13">
        <v>7</v>
      </c>
      <c r="L13">
        <v>40</v>
      </c>
      <c r="M13">
        <v>12</v>
      </c>
      <c r="N13">
        <v>1</v>
      </c>
      <c r="O13" t="s">
        <v>69</v>
      </c>
      <c r="P13">
        <v>0</v>
      </c>
      <c r="Q13" t="s">
        <v>142</v>
      </c>
      <c r="S13" t="s">
        <v>3410</v>
      </c>
      <c r="U13">
        <v>1</v>
      </c>
      <c r="V13" t="s">
        <v>143</v>
      </c>
      <c r="X13" t="s">
        <v>144</v>
      </c>
      <c r="Z13" t="s">
        <v>114</v>
      </c>
      <c r="AB13">
        <v>4</v>
      </c>
      <c r="AC13" t="s">
        <v>145</v>
      </c>
      <c r="AD13" t="s">
        <v>86</v>
      </c>
      <c r="AM13" t="s">
        <v>37</v>
      </c>
      <c r="AQ13" s="12">
        <v>0</v>
      </c>
      <c r="AR13">
        <v>0</v>
      </c>
      <c r="AU13" t="s">
        <v>66</v>
      </c>
      <c r="AW13">
        <v>9</v>
      </c>
      <c r="AX13" t="s">
        <v>146</v>
      </c>
      <c r="AY13" t="s">
        <v>147</v>
      </c>
    </row>
    <row r="14" spans="3:53" x14ac:dyDescent="0.25">
      <c r="C14">
        <v>12</v>
      </c>
      <c r="D14" s="7" t="s">
        <v>2</v>
      </c>
      <c r="J14" s="6">
        <v>28</v>
      </c>
      <c r="K14">
        <v>8</v>
      </c>
      <c r="L14">
        <v>30</v>
      </c>
      <c r="M14">
        <v>9</v>
      </c>
      <c r="N14">
        <v>12</v>
      </c>
      <c r="O14" t="s">
        <v>135</v>
      </c>
      <c r="P14">
        <v>1</v>
      </c>
      <c r="Q14" t="s">
        <v>70</v>
      </c>
      <c r="S14" t="s">
        <v>3412</v>
      </c>
      <c r="U14">
        <v>1</v>
      </c>
      <c r="V14" t="s">
        <v>148</v>
      </c>
      <c r="Y14" t="s">
        <v>149</v>
      </c>
      <c r="Z14" t="s">
        <v>59</v>
      </c>
      <c r="AB14">
        <v>1</v>
      </c>
      <c r="AC14" t="s">
        <v>150</v>
      </c>
      <c r="AD14" t="s">
        <v>61</v>
      </c>
      <c r="AF14" t="s">
        <v>30</v>
      </c>
      <c r="AO14" t="s">
        <v>75</v>
      </c>
      <c r="AQ14" s="12">
        <v>30</v>
      </c>
      <c r="AR14">
        <v>20</v>
      </c>
      <c r="AS14">
        <v>2</v>
      </c>
      <c r="AT14" t="s">
        <v>153</v>
      </c>
      <c r="AU14" t="s">
        <v>77</v>
      </c>
      <c r="AW14">
        <v>10</v>
      </c>
      <c r="AX14" t="s">
        <v>154</v>
      </c>
      <c r="AY14" t="s">
        <v>155</v>
      </c>
      <c r="AZ14" t="s">
        <v>156</v>
      </c>
    </row>
    <row r="15" spans="3:53" x14ac:dyDescent="0.25">
      <c r="C15">
        <v>13</v>
      </c>
      <c r="H15" s="7" t="s">
        <v>6</v>
      </c>
      <c r="J15" s="6">
        <v>24</v>
      </c>
      <c r="K15">
        <v>6</v>
      </c>
      <c r="L15">
        <v>120</v>
      </c>
      <c r="M15">
        <v>9</v>
      </c>
      <c r="N15">
        <v>3</v>
      </c>
      <c r="O15" t="s">
        <v>54</v>
      </c>
      <c r="P15">
        <v>0</v>
      </c>
      <c r="Q15" t="s">
        <v>100</v>
      </c>
      <c r="S15" t="s">
        <v>3414</v>
      </c>
      <c r="U15">
        <v>1</v>
      </c>
      <c r="V15" t="s">
        <v>157</v>
      </c>
      <c r="X15" t="s">
        <v>83</v>
      </c>
      <c r="Z15" t="s">
        <v>158</v>
      </c>
      <c r="AB15">
        <v>5</v>
      </c>
      <c r="AD15" t="s">
        <v>61</v>
      </c>
      <c r="AJ15" t="s">
        <v>34</v>
      </c>
      <c r="AO15" t="s">
        <v>62</v>
      </c>
      <c r="AQ15" s="12">
        <v>4</v>
      </c>
      <c r="AR15">
        <v>1</v>
      </c>
      <c r="AS15">
        <v>90</v>
      </c>
      <c r="AT15" t="s">
        <v>159</v>
      </c>
      <c r="AU15" t="s">
        <v>77</v>
      </c>
      <c r="AW15">
        <v>8</v>
      </c>
      <c r="AX15" t="s">
        <v>160</v>
      </c>
      <c r="AY15" t="s">
        <v>161</v>
      </c>
      <c r="AZ15" t="s">
        <v>162</v>
      </c>
    </row>
    <row r="16" spans="3:53" x14ac:dyDescent="0.25">
      <c r="C16">
        <v>14</v>
      </c>
      <c r="H16" s="7" t="s">
        <v>6</v>
      </c>
      <c r="J16" s="6">
        <v>21</v>
      </c>
      <c r="K16">
        <v>8</v>
      </c>
      <c r="L16">
        <v>30</v>
      </c>
      <c r="M16">
        <v>14</v>
      </c>
      <c r="N16">
        <v>50</v>
      </c>
      <c r="O16" t="s">
        <v>105</v>
      </c>
      <c r="P16">
        <v>1</v>
      </c>
      <c r="Q16" t="s">
        <v>70</v>
      </c>
      <c r="S16" t="s">
        <v>3413</v>
      </c>
      <c r="U16">
        <v>0</v>
      </c>
      <c r="AD16" t="s">
        <v>163</v>
      </c>
      <c r="AJ16" t="s">
        <v>34</v>
      </c>
      <c r="AO16" t="s">
        <v>164</v>
      </c>
      <c r="AQ16" s="12">
        <v>2</v>
      </c>
      <c r="AR16">
        <v>4</v>
      </c>
      <c r="AS16">
        <v>10</v>
      </c>
      <c r="AT16" t="s">
        <v>165</v>
      </c>
      <c r="AU16" t="s">
        <v>66</v>
      </c>
      <c r="AW16">
        <v>10</v>
      </c>
      <c r="AX16" t="s">
        <v>166</v>
      </c>
      <c r="AY16" t="s">
        <v>37</v>
      </c>
      <c r="AZ16" t="s">
        <v>37</v>
      </c>
    </row>
    <row r="17" spans="3:52" x14ac:dyDescent="0.25">
      <c r="C17">
        <v>15</v>
      </c>
      <c r="D17" s="7" t="s">
        <v>2</v>
      </c>
      <c r="E17" s="7" t="s">
        <v>3</v>
      </c>
      <c r="H17" s="7" t="s">
        <v>6</v>
      </c>
      <c r="J17" s="6">
        <v>36</v>
      </c>
      <c r="K17">
        <v>8</v>
      </c>
      <c r="L17">
        <v>50</v>
      </c>
      <c r="M17">
        <v>9</v>
      </c>
      <c r="N17">
        <v>15</v>
      </c>
      <c r="O17" t="s">
        <v>123</v>
      </c>
      <c r="P17">
        <v>1</v>
      </c>
      <c r="Q17" t="s">
        <v>55</v>
      </c>
      <c r="S17" t="s">
        <v>3410</v>
      </c>
      <c r="U17">
        <v>1</v>
      </c>
      <c r="V17" t="s">
        <v>143</v>
      </c>
      <c r="X17" t="s">
        <v>83</v>
      </c>
      <c r="Z17" t="s">
        <v>94</v>
      </c>
      <c r="AB17">
        <v>3</v>
      </c>
      <c r="AC17" t="s">
        <v>167</v>
      </c>
      <c r="AD17" t="s">
        <v>86</v>
      </c>
      <c r="AG17" t="s">
        <v>31</v>
      </c>
      <c r="AH17" t="s">
        <v>32</v>
      </c>
      <c r="AO17" t="s">
        <v>75</v>
      </c>
      <c r="AQ17" s="12">
        <v>6</v>
      </c>
      <c r="AR17">
        <v>6</v>
      </c>
      <c r="AS17">
        <v>16</v>
      </c>
      <c r="AT17" t="s">
        <v>168</v>
      </c>
      <c r="AU17" t="s">
        <v>77</v>
      </c>
      <c r="AW17">
        <v>10</v>
      </c>
      <c r="AX17" t="s">
        <v>169</v>
      </c>
      <c r="AY17" t="s">
        <v>170</v>
      </c>
      <c r="AZ17" t="s">
        <v>171</v>
      </c>
    </row>
    <row r="18" spans="3:52" x14ac:dyDescent="0.25">
      <c r="C18">
        <v>16</v>
      </c>
      <c r="D18" s="7" t="s">
        <v>2</v>
      </c>
      <c r="E18" s="7" t="s">
        <v>3</v>
      </c>
      <c r="G18" s="7" t="s">
        <v>5</v>
      </c>
      <c r="H18" s="7" t="s">
        <v>6</v>
      </c>
      <c r="J18" s="6">
        <v>23</v>
      </c>
      <c r="K18">
        <v>8</v>
      </c>
      <c r="L18">
        <v>120</v>
      </c>
      <c r="M18">
        <v>12</v>
      </c>
      <c r="N18">
        <v>12</v>
      </c>
      <c r="O18" t="s">
        <v>69</v>
      </c>
      <c r="P18">
        <v>1</v>
      </c>
      <c r="Q18" t="s">
        <v>55</v>
      </c>
      <c r="S18" t="s">
        <v>3410</v>
      </c>
      <c r="U18">
        <v>1</v>
      </c>
      <c r="V18" t="s">
        <v>172</v>
      </c>
      <c r="Y18" t="s">
        <v>173</v>
      </c>
      <c r="Z18" t="s">
        <v>94</v>
      </c>
      <c r="AB18">
        <v>4</v>
      </c>
      <c r="AC18" t="s">
        <v>174</v>
      </c>
      <c r="AD18" t="s">
        <v>163</v>
      </c>
      <c r="AH18" t="s">
        <v>32</v>
      </c>
      <c r="AO18" t="s">
        <v>87</v>
      </c>
      <c r="AQ18" s="12">
        <v>6</v>
      </c>
      <c r="AR18">
        <v>4</v>
      </c>
      <c r="AS18">
        <v>120</v>
      </c>
      <c r="AT18" t="s">
        <v>175</v>
      </c>
      <c r="AV18" t="s">
        <v>176</v>
      </c>
      <c r="AW18">
        <v>8</v>
      </c>
      <c r="AX18" t="s">
        <v>177</v>
      </c>
    </row>
    <row r="19" spans="3:52" x14ac:dyDescent="0.25">
      <c r="C19">
        <v>17</v>
      </c>
      <c r="H19" s="7" t="s">
        <v>6</v>
      </c>
      <c r="J19" s="6">
        <v>22</v>
      </c>
      <c r="K19">
        <v>8</v>
      </c>
      <c r="L19">
        <v>0</v>
      </c>
      <c r="M19">
        <v>10</v>
      </c>
      <c r="N19">
        <v>6</v>
      </c>
      <c r="O19" t="s">
        <v>69</v>
      </c>
      <c r="P19">
        <v>1</v>
      </c>
      <c r="Q19" t="s">
        <v>55</v>
      </c>
      <c r="T19" t="s">
        <v>178</v>
      </c>
      <c r="U19">
        <v>1</v>
      </c>
      <c r="V19" t="s">
        <v>72</v>
      </c>
      <c r="X19" t="s">
        <v>83</v>
      </c>
      <c r="Z19" t="s">
        <v>59</v>
      </c>
      <c r="AB19">
        <v>3</v>
      </c>
      <c r="AC19" t="s">
        <v>179</v>
      </c>
      <c r="AD19" t="s">
        <v>163</v>
      </c>
      <c r="AI19" t="s">
        <v>33</v>
      </c>
      <c r="AN19" t="s">
        <v>180</v>
      </c>
      <c r="AP19" t="s">
        <v>181</v>
      </c>
      <c r="AQ19" s="12">
        <v>8</v>
      </c>
      <c r="AR19">
        <v>3</v>
      </c>
      <c r="AS19">
        <v>10</v>
      </c>
      <c r="AT19" t="s">
        <v>182</v>
      </c>
      <c r="AV19" t="s">
        <v>183</v>
      </c>
      <c r="AW19">
        <v>8</v>
      </c>
      <c r="AX19" t="s">
        <v>184</v>
      </c>
      <c r="AY19" t="s">
        <v>185</v>
      </c>
      <c r="AZ19" t="s">
        <v>186</v>
      </c>
    </row>
    <row r="20" spans="3:52" x14ac:dyDescent="0.25">
      <c r="C20">
        <v>18</v>
      </c>
      <c r="D20" s="7" t="s">
        <v>2</v>
      </c>
      <c r="J20" s="6">
        <v>27</v>
      </c>
      <c r="K20">
        <v>6</v>
      </c>
      <c r="L20">
        <v>0</v>
      </c>
      <c r="M20">
        <v>10</v>
      </c>
      <c r="N20">
        <v>20</v>
      </c>
      <c r="O20" t="s">
        <v>123</v>
      </c>
      <c r="P20">
        <v>1</v>
      </c>
      <c r="Q20" t="s">
        <v>55</v>
      </c>
      <c r="S20" t="s">
        <v>3410</v>
      </c>
      <c r="U20">
        <v>0</v>
      </c>
      <c r="AD20" t="s">
        <v>61</v>
      </c>
      <c r="AJ20" t="s">
        <v>34</v>
      </c>
      <c r="AO20" t="s">
        <v>75</v>
      </c>
      <c r="AQ20" s="12">
        <v>12</v>
      </c>
      <c r="AR20">
        <v>6</v>
      </c>
      <c r="AS20">
        <v>12</v>
      </c>
      <c r="AT20" t="s">
        <v>187</v>
      </c>
      <c r="AU20" t="s">
        <v>77</v>
      </c>
      <c r="AW20">
        <v>10</v>
      </c>
      <c r="AX20" t="s">
        <v>188</v>
      </c>
      <c r="AY20" t="s">
        <v>189</v>
      </c>
      <c r="AZ20" t="s">
        <v>190</v>
      </c>
    </row>
    <row r="21" spans="3:52" x14ac:dyDescent="0.25">
      <c r="C21">
        <v>19</v>
      </c>
      <c r="E21" s="7" t="s">
        <v>3</v>
      </c>
      <c r="F21" s="7" t="s">
        <v>4</v>
      </c>
      <c r="H21" s="7" t="s">
        <v>6</v>
      </c>
      <c r="J21" s="6">
        <v>31</v>
      </c>
      <c r="K21">
        <v>6</v>
      </c>
      <c r="L21">
        <v>40</v>
      </c>
      <c r="M21">
        <v>12</v>
      </c>
      <c r="N21">
        <v>30</v>
      </c>
      <c r="O21" t="s">
        <v>191</v>
      </c>
      <c r="P21">
        <v>1</v>
      </c>
      <c r="Q21" t="s">
        <v>81</v>
      </c>
      <c r="S21" t="s">
        <v>3414</v>
      </c>
      <c r="U21">
        <v>1</v>
      </c>
      <c r="V21" t="s">
        <v>148</v>
      </c>
      <c r="X21" t="s">
        <v>83</v>
      </c>
      <c r="Z21" t="s">
        <v>94</v>
      </c>
      <c r="AB21">
        <v>3</v>
      </c>
      <c r="AC21" t="s">
        <v>192</v>
      </c>
      <c r="AD21" t="s">
        <v>74</v>
      </c>
      <c r="AG21" t="s">
        <v>31</v>
      </c>
      <c r="AO21" t="s">
        <v>164</v>
      </c>
      <c r="AQ21" s="12">
        <v>6</v>
      </c>
      <c r="AR21">
        <v>3</v>
      </c>
      <c r="AS21">
        <v>15</v>
      </c>
      <c r="AT21" t="s">
        <v>193</v>
      </c>
      <c r="AU21" t="s">
        <v>194</v>
      </c>
      <c r="AW21">
        <v>10</v>
      </c>
      <c r="AX21" t="s">
        <v>195</v>
      </c>
      <c r="AZ21" t="s">
        <v>196</v>
      </c>
    </row>
    <row r="22" spans="3:52" x14ac:dyDescent="0.25">
      <c r="C22">
        <v>20</v>
      </c>
      <c r="D22" s="7" t="s">
        <v>2</v>
      </c>
      <c r="J22" s="6">
        <v>40</v>
      </c>
      <c r="K22">
        <v>8</v>
      </c>
      <c r="L22">
        <v>30</v>
      </c>
      <c r="M22">
        <v>8</v>
      </c>
      <c r="N22">
        <v>4</v>
      </c>
      <c r="O22" t="s">
        <v>105</v>
      </c>
      <c r="P22">
        <v>0</v>
      </c>
      <c r="Q22" t="s">
        <v>142</v>
      </c>
      <c r="S22" t="s">
        <v>3414</v>
      </c>
      <c r="U22">
        <v>0</v>
      </c>
      <c r="AD22" t="s">
        <v>61</v>
      </c>
      <c r="AG22" t="s">
        <v>31</v>
      </c>
      <c r="AO22" t="s">
        <v>75</v>
      </c>
      <c r="AQ22" s="12">
        <v>6</v>
      </c>
      <c r="AR22">
        <v>6</v>
      </c>
      <c r="AS22">
        <v>20</v>
      </c>
      <c r="AT22" t="s">
        <v>197</v>
      </c>
      <c r="AU22" t="s">
        <v>77</v>
      </c>
      <c r="AW22">
        <v>8</v>
      </c>
      <c r="AX22" t="s">
        <v>198</v>
      </c>
      <c r="AY22" t="s">
        <v>199</v>
      </c>
    </row>
    <row r="23" spans="3:52" x14ac:dyDescent="0.25">
      <c r="C23">
        <v>21</v>
      </c>
      <c r="E23" s="7" t="s">
        <v>3</v>
      </c>
      <c r="J23" s="6">
        <v>44</v>
      </c>
      <c r="K23">
        <v>7</v>
      </c>
      <c r="L23">
        <v>0</v>
      </c>
      <c r="M23">
        <v>3</v>
      </c>
      <c r="N23">
        <v>10</v>
      </c>
      <c r="O23" t="s">
        <v>54</v>
      </c>
      <c r="P23">
        <v>0</v>
      </c>
      <c r="Q23" t="s">
        <v>81</v>
      </c>
      <c r="S23" t="s">
        <v>3413</v>
      </c>
      <c r="U23">
        <v>1</v>
      </c>
      <c r="V23" t="s">
        <v>200</v>
      </c>
      <c r="X23" t="s">
        <v>58</v>
      </c>
      <c r="Z23" t="s">
        <v>94</v>
      </c>
      <c r="AB23">
        <v>17</v>
      </c>
      <c r="AC23" t="s">
        <v>201</v>
      </c>
      <c r="AD23" t="s">
        <v>86</v>
      </c>
      <c r="AI23" t="s">
        <v>33</v>
      </c>
      <c r="AO23" t="s">
        <v>62</v>
      </c>
      <c r="AQ23" s="12">
        <v>2</v>
      </c>
      <c r="AR23">
        <v>2</v>
      </c>
      <c r="AS23">
        <v>6</v>
      </c>
      <c r="AT23" t="s">
        <v>202</v>
      </c>
      <c r="AV23" t="s">
        <v>203</v>
      </c>
      <c r="AW23">
        <v>8</v>
      </c>
      <c r="AX23" t="s">
        <v>204</v>
      </c>
    </row>
    <row r="24" spans="3:52" ht="30" x14ac:dyDescent="0.25">
      <c r="C24">
        <v>22</v>
      </c>
      <c r="H24" s="7" t="s">
        <v>6</v>
      </c>
      <c r="J24" s="6">
        <v>38</v>
      </c>
      <c r="K24">
        <v>7</v>
      </c>
      <c r="L24">
        <v>180</v>
      </c>
      <c r="M24">
        <v>12</v>
      </c>
      <c r="N24">
        <v>6</v>
      </c>
      <c r="O24" t="s">
        <v>123</v>
      </c>
      <c r="P24">
        <v>0</v>
      </c>
      <c r="R24" t="s">
        <v>37</v>
      </c>
      <c r="S24" t="s">
        <v>3410</v>
      </c>
      <c r="U24">
        <v>1</v>
      </c>
      <c r="V24" t="s">
        <v>72</v>
      </c>
      <c r="X24" t="s">
        <v>113</v>
      </c>
      <c r="Z24" t="s">
        <v>59</v>
      </c>
      <c r="AB24">
        <v>8</v>
      </c>
      <c r="AC24" t="s">
        <v>205</v>
      </c>
      <c r="AD24" t="s">
        <v>86</v>
      </c>
      <c r="AH24" t="s">
        <v>32</v>
      </c>
      <c r="AO24" t="s">
        <v>87</v>
      </c>
      <c r="AQ24" s="12">
        <v>2</v>
      </c>
      <c r="AR24">
        <v>4</v>
      </c>
      <c r="AS24">
        <v>4</v>
      </c>
      <c r="AT24" s="3" t="s">
        <v>206</v>
      </c>
      <c r="AU24" t="s">
        <v>194</v>
      </c>
      <c r="AW24">
        <v>9</v>
      </c>
      <c r="AX24" t="s">
        <v>207</v>
      </c>
    </row>
    <row r="25" spans="3:52" x14ac:dyDescent="0.25">
      <c r="C25">
        <v>23</v>
      </c>
      <c r="E25" s="7" t="s">
        <v>3</v>
      </c>
      <c r="H25" s="7" t="s">
        <v>6</v>
      </c>
      <c r="J25" s="6">
        <v>38</v>
      </c>
      <c r="K25">
        <v>7</v>
      </c>
      <c r="L25">
        <v>60</v>
      </c>
      <c r="M25">
        <v>5</v>
      </c>
      <c r="N25">
        <v>8</v>
      </c>
      <c r="O25" t="s">
        <v>99</v>
      </c>
      <c r="P25">
        <v>1</v>
      </c>
      <c r="Q25" t="s">
        <v>70</v>
      </c>
      <c r="S25" t="s">
        <v>3410</v>
      </c>
      <c r="U25">
        <v>0</v>
      </c>
      <c r="AD25" t="s">
        <v>74</v>
      </c>
      <c r="AJ25" t="s">
        <v>34</v>
      </c>
      <c r="AO25" t="s">
        <v>75</v>
      </c>
      <c r="AQ25" s="12">
        <v>4</v>
      </c>
      <c r="AR25">
        <v>4</v>
      </c>
      <c r="AS25">
        <v>10</v>
      </c>
      <c r="AT25" t="s">
        <v>208</v>
      </c>
      <c r="AU25" t="s">
        <v>77</v>
      </c>
      <c r="AW25">
        <v>8</v>
      </c>
      <c r="AX25" t="s">
        <v>209</v>
      </c>
      <c r="AY25" t="s">
        <v>210</v>
      </c>
    </row>
    <row r="26" spans="3:52" x14ac:dyDescent="0.25">
      <c r="C26">
        <v>24</v>
      </c>
      <c r="H26" s="7" t="s">
        <v>6</v>
      </c>
      <c r="J26" s="6">
        <v>43</v>
      </c>
      <c r="K26">
        <v>7</v>
      </c>
      <c r="L26">
        <v>30</v>
      </c>
      <c r="M26">
        <v>6</v>
      </c>
      <c r="N26">
        <v>10</v>
      </c>
      <c r="O26" t="s">
        <v>191</v>
      </c>
      <c r="P26">
        <v>0</v>
      </c>
      <c r="Q26" t="s">
        <v>100</v>
      </c>
      <c r="S26" t="s">
        <v>3413</v>
      </c>
      <c r="U26">
        <v>0</v>
      </c>
      <c r="AD26" t="s">
        <v>86</v>
      </c>
      <c r="AJ26" t="s">
        <v>34</v>
      </c>
      <c r="AO26" t="s">
        <v>62</v>
      </c>
      <c r="AQ26" s="12">
        <v>3</v>
      </c>
      <c r="AR26">
        <v>4</v>
      </c>
      <c r="AS26">
        <v>7</v>
      </c>
      <c r="AT26" t="s">
        <v>211</v>
      </c>
      <c r="AU26" t="s">
        <v>77</v>
      </c>
      <c r="AW26">
        <v>9</v>
      </c>
      <c r="AX26" t="s">
        <v>212</v>
      </c>
      <c r="AY26" t="s">
        <v>213</v>
      </c>
      <c r="AZ26" t="s">
        <v>214</v>
      </c>
    </row>
    <row r="27" spans="3:52" x14ac:dyDescent="0.25">
      <c r="C27">
        <v>25</v>
      </c>
      <c r="H27" s="7" t="s">
        <v>6</v>
      </c>
      <c r="J27" s="6">
        <v>30</v>
      </c>
      <c r="K27">
        <v>85</v>
      </c>
      <c r="L27">
        <v>45</v>
      </c>
      <c r="M27">
        <v>10</v>
      </c>
      <c r="N27">
        <v>30</v>
      </c>
      <c r="O27" t="s">
        <v>69</v>
      </c>
      <c r="P27">
        <v>0</v>
      </c>
      <c r="Q27" t="s">
        <v>100</v>
      </c>
      <c r="S27" t="s">
        <v>3414</v>
      </c>
      <c r="U27">
        <v>1</v>
      </c>
      <c r="V27" t="s">
        <v>215</v>
      </c>
      <c r="X27" t="s">
        <v>83</v>
      </c>
      <c r="Z27" t="s">
        <v>94</v>
      </c>
      <c r="AB27">
        <v>4</v>
      </c>
      <c r="AC27" t="s">
        <v>216</v>
      </c>
      <c r="AD27" t="s">
        <v>86</v>
      </c>
      <c r="AI27" t="s">
        <v>33</v>
      </c>
      <c r="AO27" t="s">
        <v>87</v>
      </c>
      <c r="AQ27" s="12">
        <v>12</v>
      </c>
      <c r="AR27">
        <v>5</v>
      </c>
      <c r="AS27">
        <v>8</v>
      </c>
      <c r="AT27" t="s">
        <v>217</v>
      </c>
      <c r="AU27" t="s">
        <v>66</v>
      </c>
      <c r="AW27">
        <v>8</v>
      </c>
      <c r="AX27" t="s">
        <v>218</v>
      </c>
      <c r="AY27" t="s">
        <v>219</v>
      </c>
      <c r="AZ27" t="s">
        <v>220</v>
      </c>
    </row>
    <row r="28" spans="3:52" x14ac:dyDescent="0.25">
      <c r="C28">
        <v>26</v>
      </c>
      <c r="H28" s="7" t="s">
        <v>6</v>
      </c>
      <c r="J28" s="6">
        <v>37</v>
      </c>
      <c r="K28">
        <v>8</v>
      </c>
      <c r="L28">
        <v>30</v>
      </c>
      <c r="M28">
        <v>14</v>
      </c>
      <c r="N28">
        <v>20</v>
      </c>
      <c r="O28" t="s">
        <v>135</v>
      </c>
      <c r="P28">
        <v>0</v>
      </c>
      <c r="Q28" t="s">
        <v>81</v>
      </c>
      <c r="S28" t="s">
        <v>3413</v>
      </c>
      <c r="U28">
        <v>1</v>
      </c>
      <c r="W28" t="s">
        <v>221</v>
      </c>
      <c r="X28" t="s">
        <v>113</v>
      </c>
      <c r="Z28" t="s">
        <v>222</v>
      </c>
      <c r="AB28">
        <v>15</v>
      </c>
      <c r="AC28" t="s">
        <v>223</v>
      </c>
      <c r="AD28" t="s">
        <v>61</v>
      </c>
      <c r="AM28" t="s">
        <v>37</v>
      </c>
      <c r="AQ28" s="12">
        <v>0</v>
      </c>
      <c r="AR28">
        <v>0</v>
      </c>
      <c r="AU28" t="s">
        <v>66</v>
      </c>
      <c r="AW28">
        <v>8</v>
      </c>
      <c r="AX28" t="s">
        <v>224</v>
      </c>
      <c r="AY28" t="s">
        <v>225</v>
      </c>
      <c r="AZ28" t="s">
        <v>226</v>
      </c>
    </row>
    <row r="29" spans="3:52" x14ac:dyDescent="0.25">
      <c r="C29">
        <v>27</v>
      </c>
      <c r="D29" s="7" t="s">
        <v>2</v>
      </c>
      <c r="J29" s="6">
        <v>32</v>
      </c>
      <c r="K29">
        <v>7</v>
      </c>
      <c r="L29">
        <v>30</v>
      </c>
      <c r="M29">
        <v>10</v>
      </c>
      <c r="N29">
        <v>2</v>
      </c>
      <c r="O29" t="s">
        <v>227</v>
      </c>
      <c r="P29">
        <v>1</v>
      </c>
      <c r="Q29" t="s">
        <v>70</v>
      </c>
      <c r="S29" t="s">
        <v>3410</v>
      </c>
      <c r="U29">
        <v>1</v>
      </c>
      <c r="V29" t="s">
        <v>148</v>
      </c>
      <c r="X29" t="s">
        <v>83</v>
      </c>
      <c r="Z29" t="s">
        <v>158</v>
      </c>
      <c r="AB29">
        <v>8</v>
      </c>
      <c r="AC29" t="s">
        <v>228</v>
      </c>
      <c r="AD29" t="s">
        <v>86</v>
      </c>
      <c r="AH29" t="s">
        <v>32</v>
      </c>
      <c r="AO29" t="s">
        <v>75</v>
      </c>
      <c r="AQ29" s="12">
        <v>6</v>
      </c>
      <c r="AR29">
        <v>5</v>
      </c>
      <c r="AS29">
        <v>500</v>
      </c>
      <c r="AT29" t="s">
        <v>229</v>
      </c>
      <c r="AU29" t="s">
        <v>77</v>
      </c>
      <c r="AW29">
        <v>7</v>
      </c>
      <c r="AX29" t="s">
        <v>230</v>
      </c>
      <c r="AY29" t="s">
        <v>231</v>
      </c>
      <c r="AZ29" t="s">
        <v>232</v>
      </c>
    </row>
    <row r="30" spans="3:52" x14ac:dyDescent="0.25">
      <c r="C30">
        <v>28</v>
      </c>
      <c r="D30" s="7" t="s">
        <v>2</v>
      </c>
      <c r="E30" s="7" t="s">
        <v>3</v>
      </c>
      <c r="J30" s="6">
        <v>39</v>
      </c>
      <c r="K30">
        <v>6</v>
      </c>
      <c r="L30">
        <v>40</v>
      </c>
      <c r="M30">
        <v>9</v>
      </c>
      <c r="N30">
        <v>6</v>
      </c>
      <c r="O30" t="s">
        <v>105</v>
      </c>
      <c r="P30">
        <v>0</v>
      </c>
      <c r="Q30" t="s">
        <v>81</v>
      </c>
      <c r="S30" t="s">
        <v>3413</v>
      </c>
      <c r="U30">
        <v>1</v>
      </c>
      <c r="V30" t="s">
        <v>215</v>
      </c>
      <c r="X30" t="s">
        <v>83</v>
      </c>
      <c r="Z30" t="s">
        <v>233</v>
      </c>
      <c r="AB30">
        <v>11</v>
      </c>
      <c r="AC30" t="s">
        <v>234</v>
      </c>
      <c r="AD30" t="s">
        <v>86</v>
      </c>
      <c r="AJ30" t="s">
        <v>34</v>
      </c>
      <c r="AO30" t="s">
        <v>62</v>
      </c>
      <c r="AQ30" s="12">
        <v>4</v>
      </c>
      <c r="AR30">
        <v>2</v>
      </c>
      <c r="AS30">
        <v>2</v>
      </c>
      <c r="AT30" t="s">
        <v>235</v>
      </c>
      <c r="AU30" t="s">
        <v>77</v>
      </c>
      <c r="AW30">
        <v>10</v>
      </c>
      <c r="AX30" t="s">
        <v>236</v>
      </c>
      <c r="AY30" t="s">
        <v>237</v>
      </c>
    </row>
    <row r="31" spans="3:52" x14ac:dyDescent="0.25">
      <c r="C31">
        <v>29</v>
      </c>
      <c r="D31" s="7" t="s">
        <v>2</v>
      </c>
      <c r="G31" s="7" t="s">
        <v>5</v>
      </c>
      <c r="H31" s="7" t="s">
        <v>6</v>
      </c>
      <c r="J31" s="6">
        <v>27</v>
      </c>
      <c r="K31">
        <v>6</v>
      </c>
      <c r="L31">
        <v>0</v>
      </c>
      <c r="M31">
        <v>9</v>
      </c>
      <c r="N31">
        <v>3</v>
      </c>
      <c r="O31" t="s">
        <v>54</v>
      </c>
      <c r="P31">
        <v>1</v>
      </c>
      <c r="Q31" t="s">
        <v>124</v>
      </c>
      <c r="S31" t="s">
        <v>3410</v>
      </c>
      <c r="U31">
        <v>1</v>
      </c>
      <c r="V31" t="s">
        <v>215</v>
      </c>
      <c r="X31" t="s">
        <v>83</v>
      </c>
      <c r="Z31" t="s">
        <v>94</v>
      </c>
      <c r="AB31">
        <v>4</v>
      </c>
      <c r="AC31" t="s">
        <v>238</v>
      </c>
      <c r="AD31" t="s">
        <v>61</v>
      </c>
      <c r="AJ31" t="s">
        <v>34</v>
      </c>
      <c r="AO31" t="s">
        <v>75</v>
      </c>
      <c r="AQ31" s="12">
        <v>4</v>
      </c>
      <c r="AR31">
        <v>4</v>
      </c>
      <c r="AS31">
        <v>6</v>
      </c>
      <c r="AT31" t="s">
        <v>239</v>
      </c>
      <c r="AU31" t="s">
        <v>77</v>
      </c>
      <c r="AW31">
        <v>10</v>
      </c>
      <c r="AX31" t="s">
        <v>240</v>
      </c>
      <c r="AY31" t="s">
        <v>241</v>
      </c>
    </row>
    <row r="32" spans="3:52" x14ac:dyDescent="0.25">
      <c r="C32">
        <v>30</v>
      </c>
      <c r="D32" s="7" t="s">
        <v>2</v>
      </c>
      <c r="J32" s="6">
        <v>34</v>
      </c>
      <c r="K32">
        <v>7</v>
      </c>
      <c r="L32">
        <v>150</v>
      </c>
      <c r="M32">
        <v>6</v>
      </c>
      <c r="N32">
        <v>5</v>
      </c>
      <c r="O32" t="s">
        <v>99</v>
      </c>
      <c r="P32">
        <v>0</v>
      </c>
      <c r="Q32" t="s">
        <v>70</v>
      </c>
      <c r="S32" t="s">
        <v>3413</v>
      </c>
      <c r="U32">
        <v>1</v>
      </c>
      <c r="V32" t="s">
        <v>215</v>
      </c>
      <c r="X32" t="s">
        <v>83</v>
      </c>
      <c r="AA32" t="s">
        <v>242</v>
      </c>
      <c r="AB32">
        <v>12</v>
      </c>
      <c r="AD32" t="s">
        <v>86</v>
      </c>
      <c r="AJ32" t="s">
        <v>34</v>
      </c>
      <c r="AO32" t="s">
        <v>87</v>
      </c>
      <c r="AQ32" s="12">
        <v>6</v>
      </c>
      <c r="AR32">
        <v>4</v>
      </c>
      <c r="AS32">
        <v>8</v>
      </c>
      <c r="AT32" t="s">
        <v>243</v>
      </c>
      <c r="AU32" t="s">
        <v>77</v>
      </c>
      <c r="AW32">
        <v>7</v>
      </c>
      <c r="AX32" t="s">
        <v>244</v>
      </c>
    </row>
    <row r="33" spans="3:52" x14ac:dyDescent="0.25">
      <c r="C33">
        <v>31</v>
      </c>
      <c r="D33" s="7" t="s">
        <v>2</v>
      </c>
      <c r="E33" s="7" t="s">
        <v>3</v>
      </c>
      <c r="H33" s="7" t="s">
        <v>6</v>
      </c>
      <c r="J33" s="6">
        <v>38</v>
      </c>
      <c r="K33">
        <v>8</v>
      </c>
      <c r="L33">
        <v>0</v>
      </c>
      <c r="M33">
        <v>10</v>
      </c>
      <c r="N33">
        <v>20</v>
      </c>
      <c r="O33" t="s">
        <v>54</v>
      </c>
      <c r="P33">
        <v>1</v>
      </c>
      <c r="Q33" t="s">
        <v>55</v>
      </c>
      <c r="S33" t="s">
        <v>3414</v>
      </c>
      <c r="U33">
        <v>1</v>
      </c>
      <c r="V33" t="s">
        <v>215</v>
      </c>
      <c r="X33" t="s">
        <v>93</v>
      </c>
      <c r="Z33" t="s">
        <v>94</v>
      </c>
      <c r="AB33">
        <v>10</v>
      </c>
      <c r="AC33" t="s">
        <v>245</v>
      </c>
      <c r="AD33" t="s">
        <v>86</v>
      </c>
      <c r="AH33" t="s">
        <v>32</v>
      </c>
      <c r="AI33" t="s">
        <v>33</v>
      </c>
      <c r="AO33" t="s">
        <v>62</v>
      </c>
      <c r="AQ33" s="12">
        <v>15</v>
      </c>
      <c r="AR33">
        <v>15</v>
      </c>
      <c r="AS33">
        <v>20</v>
      </c>
      <c r="AT33" t="s">
        <v>246</v>
      </c>
      <c r="AU33" t="s">
        <v>77</v>
      </c>
      <c r="AW33">
        <v>8</v>
      </c>
      <c r="AX33" t="s">
        <v>247</v>
      </c>
      <c r="AY33" t="s">
        <v>248</v>
      </c>
    </row>
    <row r="34" spans="3:52" x14ac:dyDescent="0.25">
      <c r="C34">
        <v>32</v>
      </c>
      <c r="D34" s="7" t="s">
        <v>2</v>
      </c>
      <c r="G34" s="7" t="s">
        <v>5</v>
      </c>
      <c r="H34" s="7" t="s">
        <v>6</v>
      </c>
      <c r="J34" s="6">
        <v>34</v>
      </c>
      <c r="K34">
        <v>7</v>
      </c>
      <c r="L34">
        <v>100</v>
      </c>
      <c r="M34">
        <v>10</v>
      </c>
      <c r="N34">
        <v>1</v>
      </c>
      <c r="O34" t="s">
        <v>69</v>
      </c>
      <c r="P34">
        <v>1</v>
      </c>
      <c r="Q34" t="s">
        <v>55</v>
      </c>
      <c r="T34" t="s">
        <v>249</v>
      </c>
      <c r="U34">
        <v>1</v>
      </c>
      <c r="V34" t="s">
        <v>215</v>
      </c>
      <c r="X34" t="s">
        <v>113</v>
      </c>
      <c r="Z34" t="s">
        <v>126</v>
      </c>
      <c r="AB34">
        <v>7</v>
      </c>
      <c r="AD34" t="s">
        <v>86</v>
      </c>
      <c r="AI34" t="s">
        <v>33</v>
      </c>
      <c r="AO34" t="s">
        <v>75</v>
      </c>
      <c r="AQ34" s="12">
        <v>4</v>
      </c>
      <c r="AR34">
        <v>15</v>
      </c>
      <c r="AS34">
        <v>20</v>
      </c>
      <c r="AT34" t="s">
        <v>250</v>
      </c>
      <c r="AU34" t="s">
        <v>77</v>
      </c>
      <c r="AW34">
        <v>10</v>
      </c>
      <c r="AX34" t="s">
        <v>251</v>
      </c>
      <c r="AY34" t="s">
        <v>252</v>
      </c>
      <c r="AZ34" t="s">
        <v>118</v>
      </c>
    </row>
    <row r="35" spans="3:52" x14ac:dyDescent="0.25">
      <c r="C35">
        <v>33</v>
      </c>
      <c r="E35" s="7" t="s">
        <v>3</v>
      </c>
      <c r="F35" s="7" t="s">
        <v>4</v>
      </c>
      <c r="H35" s="7" t="s">
        <v>6</v>
      </c>
      <c r="J35" s="6">
        <v>22</v>
      </c>
      <c r="K35">
        <v>6</v>
      </c>
      <c r="L35">
        <v>120</v>
      </c>
      <c r="M35">
        <v>16</v>
      </c>
      <c r="N35">
        <v>2</v>
      </c>
      <c r="O35" t="s">
        <v>99</v>
      </c>
      <c r="P35">
        <v>0</v>
      </c>
      <c r="Q35" t="s">
        <v>55</v>
      </c>
      <c r="S35" t="s">
        <v>3410</v>
      </c>
      <c r="U35">
        <v>0</v>
      </c>
      <c r="AD35" t="s">
        <v>163</v>
      </c>
      <c r="AH35" t="s">
        <v>32</v>
      </c>
      <c r="AO35" t="s">
        <v>75</v>
      </c>
      <c r="AQ35" s="12">
        <v>6</v>
      </c>
      <c r="AR35">
        <v>6</v>
      </c>
      <c r="AS35">
        <v>60</v>
      </c>
      <c r="AT35" t="s">
        <v>253</v>
      </c>
      <c r="AU35" t="s">
        <v>66</v>
      </c>
      <c r="AW35">
        <v>9</v>
      </c>
      <c r="AX35" t="s">
        <v>254</v>
      </c>
      <c r="AY35" t="s">
        <v>255</v>
      </c>
    </row>
    <row r="36" spans="3:52" x14ac:dyDescent="0.25">
      <c r="C36">
        <v>34</v>
      </c>
      <c r="D36" s="7" t="s">
        <v>2</v>
      </c>
      <c r="H36" s="7" t="s">
        <v>6</v>
      </c>
      <c r="J36" s="6">
        <v>28</v>
      </c>
      <c r="K36">
        <v>7</v>
      </c>
      <c r="L36">
        <v>70</v>
      </c>
      <c r="M36">
        <v>5</v>
      </c>
      <c r="N36">
        <v>5</v>
      </c>
      <c r="O36" t="s">
        <v>99</v>
      </c>
      <c r="P36">
        <v>0</v>
      </c>
      <c r="Q36" t="s">
        <v>81</v>
      </c>
      <c r="S36" t="s">
        <v>3414</v>
      </c>
      <c r="U36">
        <v>1</v>
      </c>
      <c r="V36" t="s">
        <v>7</v>
      </c>
      <c r="X36" t="s">
        <v>58</v>
      </c>
      <c r="AA36" t="s">
        <v>256</v>
      </c>
      <c r="AB36">
        <v>1</v>
      </c>
      <c r="AC36" t="s">
        <v>257</v>
      </c>
      <c r="AD36" t="s">
        <v>86</v>
      </c>
      <c r="AG36" t="s">
        <v>31</v>
      </c>
      <c r="AH36" t="s">
        <v>32</v>
      </c>
      <c r="AO36" t="s">
        <v>75</v>
      </c>
      <c r="AQ36" s="12">
        <v>3</v>
      </c>
      <c r="AR36">
        <v>2</v>
      </c>
      <c r="AS36">
        <v>15</v>
      </c>
      <c r="AT36" t="s">
        <v>258</v>
      </c>
      <c r="AU36" t="s">
        <v>77</v>
      </c>
      <c r="AW36">
        <v>8</v>
      </c>
      <c r="AX36" t="s">
        <v>259</v>
      </c>
      <c r="AY36" t="s">
        <v>260</v>
      </c>
    </row>
    <row r="37" spans="3:52" x14ac:dyDescent="0.25">
      <c r="C37">
        <v>35</v>
      </c>
      <c r="E37" s="7" t="s">
        <v>3</v>
      </c>
      <c r="J37" s="6">
        <v>40</v>
      </c>
      <c r="K37">
        <v>6</v>
      </c>
      <c r="L37">
        <v>90</v>
      </c>
      <c r="M37">
        <v>6</v>
      </c>
      <c r="N37">
        <v>2</v>
      </c>
      <c r="O37" t="s">
        <v>91</v>
      </c>
      <c r="P37">
        <v>0</v>
      </c>
      <c r="Q37" t="s">
        <v>100</v>
      </c>
      <c r="S37" t="s">
        <v>3410</v>
      </c>
      <c r="U37">
        <v>1</v>
      </c>
      <c r="V37" t="s">
        <v>157</v>
      </c>
      <c r="Y37" t="s">
        <v>261</v>
      </c>
      <c r="Z37" t="s">
        <v>94</v>
      </c>
      <c r="AB37">
        <v>6</v>
      </c>
      <c r="AC37" t="s">
        <v>262</v>
      </c>
      <c r="AD37" t="s">
        <v>86</v>
      </c>
      <c r="AI37" t="s">
        <v>33</v>
      </c>
      <c r="AO37" t="s">
        <v>75</v>
      </c>
      <c r="AQ37" s="12">
        <v>5</v>
      </c>
      <c r="AR37">
        <v>5</v>
      </c>
      <c r="AS37">
        <v>5</v>
      </c>
      <c r="AT37" t="s">
        <v>263</v>
      </c>
      <c r="AU37" t="s">
        <v>77</v>
      </c>
      <c r="AW37">
        <v>8</v>
      </c>
      <c r="AX37" t="s">
        <v>264</v>
      </c>
      <c r="AY37" t="s">
        <v>265</v>
      </c>
      <c r="AZ37" t="s">
        <v>266</v>
      </c>
    </row>
    <row r="38" spans="3:52" x14ac:dyDescent="0.25">
      <c r="C38">
        <v>36</v>
      </c>
      <c r="H38" s="7" t="s">
        <v>6</v>
      </c>
      <c r="J38" s="6">
        <v>42</v>
      </c>
      <c r="K38">
        <v>7</v>
      </c>
      <c r="L38">
        <v>50</v>
      </c>
      <c r="M38">
        <v>8</v>
      </c>
      <c r="N38">
        <v>1</v>
      </c>
      <c r="O38" t="s">
        <v>105</v>
      </c>
      <c r="P38">
        <v>0</v>
      </c>
      <c r="Q38" t="s">
        <v>100</v>
      </c>
      <c r="S38" t="s">
        <v>3410</v>
      </c>
      <c r="U38">
        <v>1</v>
      </c>
      <c r="V38" t="s">
        <v>215</v>
      </c>
      <c r="X38" t="s">
        <v>83</v>
      </c>
      <c r="Z38" t="s">
        <v>94</v>
      </c>
      <c r="AB38">
        <v>22</v>
      </c>
      <c r="AC38" t="s">
        <v>267</v>
      </c>
      <c r="AD38" t="s">
        <v>61</v>
      </c>
      <c r="AH38" t="s">
        <v>32</v>
      </c>
      <c r="AO38" t="s">
        <v>87</v>
      </c>
      <c r="AQ38" s="12">
        <v>4</v>
      </c>
      <c r="AR38">
        <v>6</v>
      </c>
      <c r="AS38">
        <v>12</v>
      </c>
      <c r="AT38" t="s">
        <v>268</v>
      </c>
      <c r="AU38" t="s">
        <v>66</v>
      </c>
      <c r="AW38">
        <v>10</v>
      </c>
      <c r="AX38" t="s">
        <v>269</v>
      </c>
      <c r="AY38" t="s">
        <v>270</v>
      </c>
    </row>
    <row r="39" spans="3:52" x14ac:dyDescent="0.25">
      <c r="C39">
        <v>37</v>
      </c>
      <c r="D39" s="7" t="s">
        <v>2</v>
      </c>
      <c r="E39" s="7" t="s">
        <v>3</v>
      </c>
      <c r="G39" s="7" t="s">
        <v>5</v>
      </c>
      <c r="H39" s="7" t="s">
        <v>6</v>
      </c>
      <c r="J39" s="6">
        <v>27</v>
      </c>
      <c r="K39">
        <v>6</v>
      </c>
      <c r="L39">
        <v>60</v>
      </c>
      <c r="M39">
        <v>8</v>
      </c>
      <c r="N39">
        <v>5</v>
      </c>
      <c r="O39" t="s">
        <v>227</v>
      </c>
      <c r="P39">
        <v>1</v>
      </c>
      <c r="Q39" t="s">
        <v>142</v>
      </c>
      <c r="S39" t="s">
        <v>3412</v>
      </c>
      <c r="U39">
        <v>1</v>
      </c>
      <c r="V39" t="s">
        <v>157</v>
      </c>
      <c r="X39" t="s">
        <v>113</v>
      </c>
      <c r="Z39" t="s">
        <v>94</v>
      </c>
      <c r="AB39">
        <v>3</v>
      </c>
      <c r="AC39" t="s">
        <v>201</v>
      </c>
      <c r="AD39" t="s">
        <v>86</v>
      </c>
      <c r="AH39" t="s">
        <v>32</v>
      </c>
      <c r="AO39" t="s">
        <v>62</v>
      </c>
      <c r="AQ39" s="12">
        <v>6</v>
      </c>
      <c r="AR39">
        <v>6</v>
      </c>
      <c r="AS39">
        <v>6</v>
      </c>
      <c r="AT39" t="s">
        <v>271</v>
      </c>
      <c r="AU39" t="s">
        <v>77</v>
      </c>
      <c r="AW39">
        <v>10</v>
      </c>
      <c r="AX39" t="s">
        <v>272</v>
      </c>
      <c r="AZ39" t="s">
        <v>273</v>
      </c>
    </row>
    <row r="40" spans="3:52" x14ac:dyDescent="0.25">
      <c r="C40">
        <v>38</v>
      </c>
      <c r="E40" s="7" t="s">
        <v>3</v>
      </c>
      <c r="H40" s="7" t="s">
        <v>6</v>
      </c>
      <c r="J40" s="6">
        <v>38</v>
      </c>
      <c r="K40">
        <v>6</v>
      </c>
      <c r="L40">
        <v>50</v>
      </c>
      <c r="M40">
        <v>7</v>
      </c>
      <c r="N40">
        <v>2</v>
      </c>
      <c r="O40" t="s">
        <v>227</v>
      </c>
      <c r="P40">
        <v>0</v>
      </c>
      <c r="Q40" t="s">
        <v>100</v>
      </c>
      <c r="S40" t="s">
        <v>3412</v>
      </c>
      <c r="U40">
        <v>1</v>
      </c>
      <c r="V40" t="s">
        <v>57</v>
      </c>
      <c r="X40" t="s">
        <v>58</v>
      </c>
      <c r="Z40" t="s">
        <v>274</v>
      </c>
      <c r="AB40">
        <v>3</v>
      </c>
      <c r="AC40" t="s">
        <v>275</v>
      </c>
      <c r="AD40" t="s">
        <v>86</v>
      </c>
      <c r="AF40" t="s">
        <v>30</v>
      </c>
      <c r="AO40" t="s">
        <v>62</v>
      </c>
      <c r="AQ40" s="12">
        <v>6</v>
      </c>
      <c r="AR40">
        <v>3</v>
      </c>
      <c r="AS40">
        <v>5</v>
      </c>
      <c r="AT40" t="s">
        <v>276</v>
      </c>
      <c r="AU40" t="s">
        <v>77</v>
      </c>
      <c r="AW40">
        <v>10</v>
      </c>
      <c r="AX40" t="s">
        <v>277</v>
      </c>
      <c r="AY40" t="s">
        <v>37</v>
      </c>
      <c r="AZ40" t="s">
        <v>278</v>
      </c>
    </row>
    <row r="41" spans="3:52" x14ac:dyDescent="0.25">
      <c r="C41">
        <v>39</v>
      </c>
      <c r="F41" s="7" t="s">
        <v>4</v>
      </c>
      <c r="J41" s="6">
        <v>22</v>
      </c>
      <c r="K41">
        <v>8</v>
      </c>
      <c r="L41">
        <v>60</v>
      </c>
      <c r="M41">
        <v>9</v>
      </c>
      <c r="N41">
        <v>6</v>
      </c>
      <c r="O41" t="s">
        <v>227</v>
      </c>
      <c r="P41">
        <v>0</v>
      </c>
      <c r="Q41" t="s">
        <v>100</v>
      </c>
      <c r="S41" t="s">
        <v>3414</v>
      </c>
      <c r="U41">
        <v>0</v>
      </c>
      <c r="AD41" t="s">
        <v>163</v>
      </c>
      <c r="AH41" t="s">
        <v>32</v>
      </c>
      <c r="AO41" t="s">
        <v>75</v>
      </c>
      <c r="AQ41" s="12">
        <v>5</v>
      </c>
      <c r="AR41">
        <v>5</v>
      </c>
      <c r="AS41">
        <v>24</v>
      </c>
      <c r="AT41" t="s">
        <v>279</v>
      </c>
      <c r="AU41" t="s">
        <v>66</v>
      </c>
      <c r="AW41">
        <v>9</v>
      </c>
      <c r="AX41" t="s">
        <v>280</v>
      </c>
      <c r="AY41" t="s">
        <v>281</v>
      </c>
      <c r="AZ41" t="s">
        <v>282</v>
      </c>
    </row>
    <row r="42" spans="3:52" x14ac:dyDescent="0.25">
      <c r="C42">
        <v>40</v>
      </c>
      <c r="D42" s="7" t="s">
        <v>2</v>
      </c>
      <c r="J42" s="6">
        <v>31</v>
      </c>
      <c r="K42">
        <v>8</v>
      </c>
      <c r="L42">
        <v>150</v>
      </c>
      <c r="M42">
        <v>8</v>
      </c>
      <c r="N42">
        <v>6</v>
      </c>
      <c r="O42" t="s">
        <v>227</v>
      </c>
      <c r="P42">
        <v>1</v>
      </c>
      <c r="Q42" t="s">
        <v>55</v>
      </c>
      <c r="S42" t="s">
        <v>3412</v>
      </c>
      <c r="U42">
        <v>1</v>
      </c>
      <c r="V42" t="s">
        <v>7</v>
      </c>
      <c r="X42" t="s">
        <v>83</v>
      </c>
      <c r="Z42" t="s">
        <v>158</v>
      </c>
      <c r="AB42">
        <v>7</v>
      </c>
      <c r="AC42" t="s">
        <v>283</v>
      </c>
      <c r="AD42" t="s">
        <v>61</v>
      </c>
      <c r="AE42" t="s">
        <v>29</v>
      </c>
      <c r="AJ42" t="s">
        <v>34</v>
      </c>
      <c r="AO42" t="s">
        <v>75</v>
      </c>
      <c r="AQ42" s="12">
        <v>6</v>
      </c>
      <c r="AR42">
        <v>6</v>
      </c>
      <c r="AS42">
        <v>12</v>
      </c>
      <c r="AT42" t="s">
        <v>284</v>
      </c>
      <c r="AU42" t="s">
        <v>77</v>
      </c>
      <c r="AW42">
        <v>10</v>
      </c>
      <c r="AX42" t="s">
        <v>285</v>
      </c>
    </row>
    <row r="43" spans="3:52" x14ac:dyDescent="0.25">
      <c r="C43">
        <v>41</v>
      </c>
      <c r="H43" s="7" t="s">
        <v>6</v>
      </c>
      <c r="J43" s="6">
        <v>37</v>
      </c>
      <c r="K43">
        <v>6</v>
      </c>
      <c r="L43">
        <v>50</v>
      </c>
      <c r="M43">
        <v>18</v>
      </c>
      <c r="N43">
        <v>10</v>
      </c>
      <c r="O43" t="s">
        <v>91</v>
      </c>
      <c r="P43">
        <v>0</v>
      </c>
      <c r="Q43" t="s">
        <v>55</v>
      </c>
      <c r="T43" t="s">
        <v>286</v>
      </c>
      <c r="U43">
        <v>1</v>
      </c>
      <c r="V43" t="s">
        <v>215</v>
      </c>
      <c r="X43" t="s">
        <v>58</v>
      </c>
      <c r="AA43" t="s">
        <v>287</v>
      </c>
      <c r="AB43">
        <v>15</v>
      </c>
      <c r="AC43" t="s">
        <v>288</v>
      </c>
      <c r="AD43" t="s">
        <v>61</v>
      </c>
      <c r="AG43" t="s">
        <v>31</v>
      </c>
      <c r="AH43" t="s">
        <v>32</v>
      </c>
      <c r="AJ43" t="s">
        <v>34</v>
      </c>
      <c r="AO43" t="s">
        <v>75</v>
      </c>
      <c r="AQ43" s="12">
        <v>5</v>
      </c>
      <c r="AR43">
        <v>2</v>
      </c>
      <c r="AS43">
        <v>4</v>
      </c>
      <c r="AT43" t="s">
        <v>289</v>
      </c>
      <c r="AU43" t="s">
        <v>77</v>
      </c>
      <c r="AW43">
        <v>10</v>
      </c>
      <c r="AX43" t="s">
        <v>290</v>
      </c>
      <c r="AY43" t="s">
        <v>291</v>
      </c>
      <c r="AZ43" t="s">
        <v>292</v>
      </c>
    </row>
    <row r="44" spans="3:52" x14ac:dyDescent="0.25">
      <c r="C44">
        <v>42</v>
      </c>
      <c r="D44" s="7" t="s">
        <v>2</v>
      </c>
      <c r="J44" s="6"/>
      <c r="K44">
        <v>6</v>
      </c>
      <c r="L44">
        <v>30</v>
      </c>
      <c r="M44">
        <v>10</v>
      </c>
      <c r="N44">
        <v>5</v>
      </c>
      <c r="O44" t="s">
        <v>123</v>
      </c>
      <c r="P44">
        <v>0</v>
      </c>
      <c r="Q44" t="s">
        <v>100</v>
      </c>
      <c r="S44" t="s">
        <v>3412</v>
      </c>
      <c r="U44">
        <v>1</v>
      </c>
      <c r="V44" t="s">
        <v>7</v>
      </c>
      <c r="Y44" t="s">
        <v>293</v>
      </c>
      <c r="AA44" t="s">
        <v>294</v>
      </c>
      <c r="AB44">
        <v>6</v>
      </c>
      <c r="AD44" t="s">
        <v>86</v>
      </c>
      <c r="AH44" t="s">
        <v>32</v>
      </c>
      <c r="AI44" t="s">
        <v>33</v>
      </c>
      <c r="AO44" t="s">
        <v>62</v>
      </c>
      <c r="AQ44" s="12">
        <v>4</v>
      </c>
      <c r="AR44">
        <v>4</v>
      </c>
      <c r="AS44">
        <v>8</v>
      </c>
      <c r="AT44" t="s">
        <v>295</v>
      </c>
      <c r="AU44" t="s">
        <v>77</v>
      </c>
      <c r="AW44">
        <v>7</v>
      </c>
      <c r="AX44" t="s">
        <v>296</v>
      </c>
      <c r="AY44" t="s">
        <v>297</v>
      </c>
      <c r="AZ44" t="s">
        <v>298</v>
      </c>
    </row>
    <row r="45" spans="3:52" ht="240" x14ac:dyDescent="0.25">
      <c r="C45">
        <v>43</v>
      </c>
      <c r="D45" s="7" t="s">
        <v>2</v>
      </c>
      <c r="E45" s="7" t="s">
        <v>3</v>
      </c>
      <c r="J45" s="6">
        <v>35</v>
      </c>
      <c r="K45">
        <v>7</v>
      </c>
      <c r="L45">
        <v>50</v>
      </c>
      <c r="M45">
        <v>8</v>
      </c>
      <c r="N45">
        <v>4</v>
      </c>
      <c r="O45" t="s">
        <v>227</v>
      </c>
      <c r="P45">
        <v>1</v>
      </c>
      <c r="Q45" t="s">
        <v>55</v>
      </c>
      <c r="S45" t="s">
        <v>3414</v>
      </c>
      <c r="U45">
        <v>1</v>
      </c>
      <c r="V45" t="s">
        <v>31</v>
      </c>
      <c r="X45" t="s">
        <v>58</v>
      </c>
      <c r="Z45" t="s">
        <v>299</v>
      </c>
      <c r="AB45">
        <v>11</v>
      </c>
      <c r="AC45" t="s">
        <v>300</v>
      </c>
      <c r="AD45" t="s">
        <v>61</v>
      </c>
      <c r="AF45" t="s">
        <v>30</v>
      </c>
      <c r="AO45" t="s">
        <v>75</v>
      </c>
      <c r="AQ45" s="12">
        <v>5</v>
      </c>
      <c r="AR45">
        <v>6</v>
      </c>
      <c r="AS45">
        <v>40</v>
      </c>
      <c r="AT45" s="3" t="s">
        <v>301</v>
      </c>
      <c r="AU45" t="s">
        <v>77</v>
      </c>
      <c r="AW45">
        <v>9</v>
      </c>
      <c r="AX45" t="s">
        <v>302</v>
      </c>
      <c r="AY45" t="s">
        <v>303</v>
      </c>
      <c r="AZ45" t="s">
        <v>304</v>
      </c>
    </row>
    <row r="46" spans="3:52" x14ac:dyDescent="0.25">
      <c r="C46">
        <v>44</v>
      </c>
      <c r="E46" s="7" t="s">
        <v>3</v>
      </c>
      <c r="F46" s="7" t="s">
        <v>4</v>
      </c>
      <c r="J46" s="6">
        <v>26</v>
      </c>
      <c r="K46">
        <v>8</v>
      </c>
      <c r="L46">
        <v>120</v>
      </c>
      <c r="M46">
        <v>12</v>
      </c>
      <c r="N46">
        <v>10</v>
      </c>
      <c r="O46" t="s">
        <v>305</v>
      </c>
      <c r="P46">
        <v>1</v>
      </c>
      <c r="R46" t="s">
        <v>306</v>
      </c>
      <c r="S46" t="s">
        <v>3410</v>
      </c>
      <c r="U46">
        <v>1</v>
      </c>
      <c r="V46" t="s">
        <v>31</v>
      </c>
      <c r="X46" t="s">
        <v>83</v>
      </c>
      <c r="Z46" t="s">
        <v>307</v>
      </c>
      <c r="AB46">
        <v>3</v>
      </c>
      <c r="AC46" t="s">
        <v>308</v>
      </c>
      <c r="AD46" t="s">
        <v>61</v>
      </c>
      <c r="AG46" t="s">
        <v>31</v>
      </c>
      <c r="AO46" t="s">
        <v>75</v>
      </c>
      <c r="AQ46" s="12">
        <v>6</v>
      </c>
      <c r="AR46">
        <v>6</v>
      </c>
      <c r="AS46">
        <v>20</v>
      </c>
      <c r="AT46" t="s">
        <v>309</v>
      </c>
      <c r="AU46" t="s">
        <v>77</v>
      </c>
      <c r="AW46">
        <v>10</v>
      </c>
      <c r="AX46" t="s">
        <v>310</v>
      </c>
      <c r="AZ46" t="s">
        <v>311</v>
      </c>
    </row>
    <row r="47" spans="3:52" x14ac:dyDescent="0.25">
      <c r="C47">
        <v>45</v>
      </c>
      <c r="D47" s="7" t="s">
        <v>2</v>
      </c>
      <c r="G47" s="7" t="s">
        <v>5</v>
      </c>
      <c r="J47" s="6">
        <v>37</v>
      </c>
      <c r="K47">
        <v>8</v>
      </c>
      <c r="L47">
        <v>0</v>
      </c>
      <c r="M47">
        <v>12</v>
      </c>
      <c r="N47">
        <v>30</v>
      </c>
      <c r="O47" t="s">
        <v>105</v>
      </c>
      <c r="P47">
        <v>1</v>
      </c>
      <c r="Q47" t="s">
        <v>55</v>
      </c>
      <c r="S47" t="s">
        <v>3412</v>
      </c>
      <c r="U47">
        <v>1</v>
      </c>
      <c r="V47" t="s">
        <v>32</v>
      </c>
      <c r="X47" t="s">
        <v>83</v>
      </c>
      <c r="Z47" t="s">
        <v>312</v>
      </c>
      <c r="AB47">
        <v>1</v>
      </c>
      <c r="AC47" t="s">
        <v>313</v>
      </c>
      <c r="AD47" t="s">
        <v>61</v>
      </c>
      <c r="AG47" t="s">
        <v>31</v>
      </c>
      <c r="AO47" t="s">
        <v>75</v>
      </c>
      <c r="AQ47" s="12">
        <v>10</v>
      </c>
      <c r="AR47">
        <v>5</v>
      </c>
      <c r="AS47">
        <v>20</v>
      </c>
      <c r="AT47" t="s">
        <v>314</v>
      </c>
      <c r="AU47" t="s">
        <v>66</v>
      </c>
      <c r="AW47">
        <v>6</v>
      </c>
      <c r="AX47" t="s">
        <v>315</v>
      </c>
      <c r="AY47" t="s">
        <v>316</v>
      </c>
    </row>
    <row r="48" spans="3:52" x14ac:dyDescent="0.25">
      <c r="C48">
        <v>46</v>
      </c>
      <c r="D48" s="7" t="s">
        <v>2</v>
      </c>
      <c r="J48" s="6"/>
      <c r="K48">
        <v>9</v>
      </c>
      <c r="L48">
        <v>20</v>
      </c>
      <c r="M48">
        <v>13</v>
      </c>
      <c r="N48">
        <v>26</v>
      </c>
      <c r="O48" t="s">
        <v>191</v>
      </c>
      <c r="P48">
        <v>0</v>
      </c>
      <c r="Q48" t="s">
        <v>70</v>
      </c>
      <c r="S48" t="s">
        <v>3412</v>
      </c>
      <c r="U48">
        <v>0</v>
      </c>
      <c r="AD48" t="s">
        <v>86</v>
      </c>
      <c r="AH48" t="s">
        <v>32</v>
      </c>
      <c r="AO48" t="s">
        <v>87</v>
      </c>
      <c r="AQ48" s="12">
        <v>6</v>
      </c>
      <c r="AR48">
        <v>6</v>
      </c>
      <c r="AS48">
        <v>80</v>
      </c>
      <c r="AT48" t="s">
        <v>317</v>
      </c>
      <c r="AU48" t="s">
        <v>66</v>
      </c>
      <c r="AW48">
        <v>7</v>
      </c>
      <c r="AX48" t="s">
        <v>318</v>
      </c>
      <c r="AY48" t="s">
        <v>319</v>
      </c>
      <c r="AZ48" t="s">
        <v>320</v>
      </c>
    </row>
    <row r="49" spans="3:52" ht="409.5" x14ac:dyDescent="0.25">
      <c r="C49">
        <v>47</v>
      </c>
      <c r="H49" s="7" t="s">
        <v>6</v>
      </c>
      <c r="J49" s="6">
        <v>41</v>
      </c>
      <c r="K49">
        <v>6</v>
      </c>
      <c r="L49">
        <v>20</v>
      </c>
      <c r="M49">
        <v>16</v>
      </c>
      <c r="N49">
        <v>10</v>
      </c>
      <c r="O49" t="s">
        <v>135</v>
      </c>
      <c r="P49">
        <v>1</v>
      </c>
      <c r="Q49" t="s">
        <v>70</v>
      </c>
      <c r="S49" t="s">
        <v>3413</v>
      </c>
      <c r="U49">
        <v>1</v>
      </c>
      <c r="V49" t="s">
        <v>7</v>
      </c>
      <c r="X49" t="s">
        <v>83</v>
      </c>
      <c r="Z49" t="s">
        <v>59</v>
      </c>
      <c r="AB49">
        <v>12</v>
      </c>
      <c r="AC49" t="s">
        <v>321</v>
      </c>
      <c r="AD49" t="s">
        <v>74</v>
      </c>
      <c r="AJ49" t="s">
        <v>34</v>
      </c>
      <c r="AO49" t="s">
        <v>62</v>
      </c>
      <c r="AQ49" s="12">
        <v>12</v>
      </c>
      <c r="AR49">
        <v>6</v>
      </c>
      <c r="AS49">
        <v>140</v>
      </c>
      <c r="AT49" t="s">
        <v>322</v>
      </c>
      <c r="AU49" t="s">
        <v>77</v>
      </c>
      <c r="AW49">
        <v>7</v>
      </c>
      <c r="AX49" s="3" t="s">
        <v>323</v>
      </c>
      <c r="AY49" t="s">
        <v>324</v>
      </c>
      <c r="AZ49" t="s">
        <v>325</v>
      </c>
    </row>
    <row r="50" spans="3:52" x14ac:dyDescent="0.25">
      <c r="C50">
        <v>48</v>
      </c>
      <c r="E50" s="7" t="s">
        <v>3</v>
      </c>
      <c r="H50" s="7" t="s">
        <v>6</v>
      </c>
      <c r="J50" s="6">
        <v>27</v>
      </c>
      <c r="K50">
        <v>7</v>
      </c>
      <c r="L50">
        <v>40</v>
      </c>
      <c r="M50">
        <v>15</v>
      </c>
      <c r="N50">
        <v>12</v>
      </c>
      <c r="O50" t="s">
        <v>305</v>
      </c>
      <c r="P50">
        <v>0</v>
      </c>
      <c r="Q50" t="s">
        <v>70</v>
      </c>
      <c r="S50" t="s">
        <v>3413</v>
      </c>
      <c r="U50">
        <v>1</v>
      </c>
      <c r="V50" t="s">
        <v>7</v>
      </c>
      <c r="X50" t="s">
        <v>83</v>
      </c>
      <c r="AA50" t="s">
        <v>326</v>
      </c>
      <c r="AB50">
        <v>4</v>
      </c>
      <c r="AC50" t="s">
        <v>327</v>
      </c>
      <c r="AD50" t="s">
        <v>86</v>
      </c>
      <c r="AH50" t="s">
        <v>32</v>
      </c>
      <c r="AO50" t="s">
        <v>75</v>
      </c>
      <c r="AQ50" s="12">
        <v>4</v>
      </c>
      <c r="AR50">
        <v>2</v>
      </c>
      <c r="AS50">
        <v>10</v>
      </c>
      <c r="AT50" t="s">
        <v>246</v>
      </c>
      <c r="AU50" t="s">
        <v>77</v>
      </c>
      <c r="AW50">
        <v>8</v>
      </c>
      <c r="AX50" t="s">
        <v>328</v>
      </c>
    </row>
    <row r="51" spans="3:52" x14ac:dyDescent="0.25">
      <c r="C51">
        <v>49</v>
      </c>
      <c r="D51" s="7" t="s">
        <v>2</v>
      </c>
      <c r="E51" s="7" t="s">
        <v>3</v>
      </c>
      <c r="H51" s="7" t="s">
        <v>6</v>
      </c>
      <c r="J51" s="6">
        <v>39</v>
      </c>
      <c r="K51">
        <v>8</v>
      </c>
      <c r="L51">
        <v>0</v>
      </c>
      <c r="M51">
        <v>14</v>
      </c>
      <c r="N51">
        <v>10</v>
      </c>
      <c r="O51" t="s">
        <v>105</v>
      </c>
      <c r="P51">
        <v>1</v>
      </c>
      <c r="Q51" t="s">
        <v>100</v>
      </c>
      <c r="S51" t="s">
        <v>3414</v>
      </c>
      <c r="U51">
        <v>1</v>
      </c>
      <c r="V51" t="s">
        <v>215</v>
      </c>
      <c r="X51" t="s">
        <v>83</v>
      </c>
      <c r="Z51" t="s">
        <v>59</v>
      </c>
      <c r="AB51">
        <v>15</v>
      </c>
      <c r="AC51" t="s">
        <v>60</v>
      </c>
      <c r="AD51" t="s">
        <v>86</v>
      </c>
      <c r="AJ51" t="s">
        <v>34</v>
      </c>
      <c r="AN51" t="s">
        <v>329</v>
      </c>
      <c r="AO51" t="s">
        <v>62</v>
      </c>
      <c r="AQ51" s="12">
        <v>6</v>
      </c>
      <c r="AR51">
        <v>6</v>
      </c>
      <c r="AS51">
        <v>15</v>
      </c>
      <c r="AT51" t="s">
        <v>330</v>
      </c>
      <c r="AU51" t="s">
        <v>77</v>
      </c>
      <c r="AW51">
        <v>10</v>
      </c>
      <c r="AX51" t="s">
        <v>111</v>
      </c>
      <c r="AY51" t="s">
        <v>331</v>
      </c>
      <c r="AZ51" t="s">
        <v>332</v>
      </c>
    </row>
    <row r="52" spans="3:52" x14ac:dyDescent="0.25">
      <c r="C52">
        <v>50</v>
      </c>
      <c r="E52" s="7" t="s">
        <v>3</v>
      </c>
      <c r="J52" s="6">
        <v>45</v>
      </c>
      <c r="K52">
        <v>7</v>
      </c>
      <c r="L52">
        <v>120</v>
      </c>
      <c r="M52">
        <v>60</v>
      </c>
      <c r="N52">
        <v>20</v>
      </c>
      <c r="O52" t="s">
        <v>123</v>
      </c>
      <c r="P52">
        <v>0</v>
      </c>
      <c r="Q52" t="s">
        <v>100</v>
      </c>
      <c r="S52" t="s">
        <v>3414</v>
      </c>
      <c r="U52">
        <v>1</v>
      </c>
      <c r="V52" t="s">
        <v>82</v>
      </c>
      <c r="X52" t="s">
        <v>93</v>
      </c>
      <c r="Z52" t="s">
        <v>158</v>
      </c>
      <c r="AB52">
        <v>20</v>
      </c>
      <c r="AC52" t="s">
        <v>333</v>
      </c>
      <c r="AD52" t="s">
        <v>86</v>
      </c>
      <c r="AJ52" t="s">
        <v>34</v>
      </c>
      <c r="AO52" t="s">
        <v>75</v>
      </c>
      <c r="AQ52" s="12">
        <v>4</v>
      </c>
      <c r="AR52">
        <v>4</v>
      </c>
      <c r="AS52">
        <v>10</v>
      </c>
      <c r="AT52" t="s">
        <v>334</v>
      </c>
      <c r="AU52" t="s">
        <v>77</v>
      </c>
      <c r="AW52">
        <v>10</v>
      </c>
      <c r="AX52" t="s">
        <v>335</v>
      </c>
      <c r="AY52" t="s">
        <v>336</v>
      </c>
      <c r="AZ52" t="s">
        <v>118</v>
      </c>
    </row>
    <row r="53" spans="3:52" x14ac:dyDescent="0.25">
      <c r="C53">
        <v>51</v>
      </c>
      <c r="D53" s="7" t="s">
        <v>2</v>
      </c>
      <c r="J53" s="6">
        <v>32</v>
      </c>
      <c r="K53">
        <v>7</v>
      </c>
      <c r="L53">
        <v>30</v>
      </c>
      <c r="M53">
        <v>12</v>
      </c>
      <c r="N53">
        <v>15</v>
      </c>
      <c r="O53" t="s">
        <v>337</v>
      </c>
      <c r="P53">
        <v>0</v>
      </c>
      <c r="Q53" t="s">
        <v>55</v>
      </c>
      <c r="S53" t="s">
        <v>3413</v>
      </c>
      <c r="U53">
        <v>1</v>
      </c>
      <c r="V53" t="s">
        <v>32</v>
      </c>
      <c r="Y53" t="s">
        <v>338</v>
      </c>
      <c r="Z53" t="s">
        <v>94</v>
      </c>
      <c r="AB53">
        <v>4</v>
      </c>
      <c r="AC53" t="s">
        <v>339</v>
      </c>
      <c r="AD53" t="s">
        <v>86</v>
      </c>
      <c r="AH53" t="s">
        <v>32</v>
      </c>
      <c r="AP53" t="s">
        <v>340</v>
      </c>
      <c r="AQ53" s="12">
        <v>4</v>
      </c>
      <c r="AR53">
        <v>6</v>
      </c>
      <c r="AS53">
        <v>4</v>
      </c>
      <c r="AT53" t="s">
        <v>341</v>
      </c>
      <c r="AU53" t="s">
        <v>66</v>
      </c>
      <c r="AW53">
        <v>10</v>
      </c>
      <c r="AX53" t="s">
        <v>342</v>
      </c>
      <c r="AY53" t="s">
        <v>343</v>
      </c>
      <c r="AZ53" t="s">
        <v>344</v>
      </c>
    </row>
    <row r="54" spans="3:52" x14ac:dyDescent="0.25">
      <c r="C54">
        <v>52</v>
      </c>
      <c r="D54" s="7" t="s">
        <v>2</v>
      </c>
      <c r="E54" s="7" t="s">
        <v>3</v>
      </c>
      <c r="F54" s="7" t="s">
        <v>4</v>
      </c>
      <c r="J54" s="6">
        <v>23</v>
      </c>
      <c r="K54">
        <v>6</v>
      </c>
      <c r="L54">
        <v>180</v>
      </c>
      <c r="M54">
        <v>9</v>
      </c>
      <c r="N54">
        <v>10</v>
      </c>
      <c r="O54" t="s">
        <v>305</v>
      </c>
      <c r="P54">
        <v>1</v>
      </c>
      <c r="Q54" t="s">
        <v>70</v>
      </c>
      <c r="S54" t="s">
        <v>3413</v>
      </c>
      <c r="U54">
        <v>1</v>
      </c>
      <c r="V54" t="s">
        <v>215</v>
      </c>
      <c r="X54" t="s">
        <v>83</v>
      </c>
      <c r="Z54" t="s">
        <v>59</v>
      </c>
      <c r="AB54">
        <v>0</v>
      </c>
      <c r="AC54" t="s">
        <v>345</v>
      </c>
      <c r="AD54" t="s">
        <v>61</v>
      </c>
      <c r="AJ54" t="s">
        <v>34</v>
      </c>
      <c r="AO54" t="s">
        <v>87</v>
      </c>
      <c r="AQ54" s="12">
        <v>5</v>
      </c>
      <c r="AR54">
        <v>4</v>
      </c>
      <c r="AS54">
        <v>10</v>
      </c>
      <c r="AT54" t="s">
        <v>346</v>
      </c>
      <c r="AU54" t="s">
        <v>347</v>
      </c>
      <c r="AW54">
        <v>10</v>
      </c>
      <c r="AX54" t="s">
        <v>348</v>
      </c>
      <c r="AY54" t="s">
        <v>349</v>
      </c>
      <c r="AZ54" t="s">
        <v>350</v>
      </c>
    </row>
    <row r="55" spans="3:52" x14ac:dyDescent="0.25">
      <c r="C55">
        <v>53</v>
      </c>
      <c r="D55" s="7" t="s">
        <v>2</v>
      </c>
      <c r="F55" s="7" t="s">
        <v>4</v>
      </c>
      <c r="G55" s="7" t="s">
        <v>5</v>
      </c>
      <c r="H55" s="7" t="s">
        <v>6</v>
      </c>
      <c r="J55" s="6">
        <v>22</v>
      </c>
      <c r="K55">
        <v>7</v>
      </c>
      <c r="L55">
        <v>120</v>
      </c>
      <c r="M55">
        <v>8</v>
      </c>
      <c r="N55">
        <v>2</v>
      </c>
      <c r="O55" t="s">
        <v>227</v>
      </c>
      <c r="P55">
        <v>1</v>
      </c>
      <c r="Q55" t="s">
        <v>81</v>
      </c>
      <c r="T55" t="s">
        <v>351</v>
      </c>
      <c r="U55">
        <v>1</v>
      </c>
      <c r="V55" t="s">
        <v>32</v>
      </c>
      <c r="X55" t="s">
        <v>352</v>
      </c>
      <c r="Z55" t="s">
        <v>84</v>
      </c>
      <c r="AB55">
        <v>1</v>
      </c>
      <c r="AC55" t="s">
        <v>353</v>
      </c>
      <c r="AD55" t="s">
        <v>61</v>
      </c>
      <c r="AH55" t="s">
        <v>32</v>
      </c>
      <c r="AI55" t="s">
        <v>33</v>
      </c>
      <c r="AO55" t="s">
        <v>62</v>
      </c>
      <c r="AQ55" s="12">
        <v>4</v>
      </c>
      <c r="AR55">
        <v>4</v>
      </c>
      <c r="AS55">
        <v>17</v>
      </c>
      <c r="AT55" t="s">
        <v>354</v>
      </c>
      <c r="AU55" t="s">
        <v>66</v>
      </c>
      <c r="AW55">
        <v>10</v>
      </c>
      <c r="AX55" t="s">
        <v>355</v>
      </c>
      <c r="AY55" t="s">
        <v>356</v>
      </c>
      <c r="AZ55" t="s">
        <v>357</v>
      </c>
    </row>
    <row r="56" spans="3:52" x14ac:dyDescent="0.25">
      <c r="C56">
        <v>54</v>
      </c>
      <c r="E56" s="7" t="s">
        <v>3</v>
      </c>
      <c r="G56" s="7" t="s">
        <v>5</v>
      </c>
      <c r="H56" s="7" t="s">
        <v>6</v>
      </c>
      <c r="J56" s="6">
        <v>33</v>
      </c>
      <c r="K56">
        <v>6</v>
      </c>
      <c r="L56">
        <v>45</v>
      </c>
      <c r="M56">
        <v>10</v>
      </c>
      <c r="N56">
        <v>10</v>
      </c>
      <c r="O56" t="s">
        <v>105</v>
      </c>
      <c r="P56">
        <v>1</v>
      </c>
      <c r="Q56" t="s">
        <v>100</v>
      </c>
      <c r="S56" t="s">
        <v>3413</v>
      </c>
      <c r="U56">
        <v>1</v>
      </c>
      <c r="V56" t="s">
        <v>157</v>
      </c>
      <c r="X56" t="s">
        <v>83</v>
      </c>
      <c r="Z56" t="s">
        <v>358</v>
      </c>
      <c r="AB56">
        <v>6</v>
      </c>
      <c r="AC56" t="s">
        <v>359</v>
      </c>
      <c r="AD56" t="s">
        <v>86</v>
      </c>
      <c r="AJ56" t="s">
        <v>34</v>
      </c>
      <c r="AO56" t="s">
        <v>75</v>
      </c>
      <c r="AQ56" s="12">
        <v>3</v>
      </c>
      <c r="AR56">
        <v>4</v>
      </c>
      <c r="AS56">
        <v>10</v>
      </c>
      <c r="AT56" t="s">
        <v>360</v>
      </c>
      <c r="AU56" t="s">
        <v>77</v>
      </c>
      <c r="AW56">
        <v>10</v>
      </c>
      <c r="AX56" t="s">
        <v>361</v>
      </c>
      <c r="AY56" t="s">
        <v>362</v>
      </c>
      <c r="AZ56" t="s">
        <v>363</v>
      </c>
    </row>
    <row r="57" spans="3:52" x14ac:dyDescent="0.25">
      <c r="C57">
        <v>55</v>
      </c>
      <c r="E57" s="7" t="s">
        <v>3</v>
      </c>
      <c r="J57" s="6">
        <v>32</v>
      </c>
      <c r="K57">
        <v>7</v>
      </c>
      <c r="L57">
        <v>30</v>
      </c>
      <c r="M57">
        <v>7</v>
      </c>
      <c r="N57">
        <v>1</v>
      </c>
      <c r="O57" t="s">
        <v>99</v>
      </c>
      <c r="P57">
        <v>0</v>
      </c>
      <c r="Q57" t="s">
        <v>55</v>
      </c>
      <c r="S57" t="s">
        <v>3410</v>
      </c>
      <c r="U57">
        <v>1</v>
      </c>
      <c r="V57" t="s">
        <v>157</v>
      </c>
      <c r="X57" t="s">
        <v>58</v>
      </c>
      <c r="Z57" t="s">
        <v>94</v>
      </c>
      <c r="AB57">
        <v>4</v>
      </c>
      <c r="AC57" t="s">
        <v>364</v>
      </c>
      <c r="AD57" t="s">
        <v>365</v>
      </c>
      <c r="AH57" t="s">
        <v>32</v>
      </c>
      <c r="AO57" t="s">
        <v>87</v>
      </c>
      <c r="AQ57" s="12">
        <v>4</v>
      </c>
      <c r="AR57">
        <v>2</v>
      </c>
      <c r="AS57">
        <v>3</v>
      </c>
      <c r="AT57" t="s">
        <v>366</v>
      </c>
      <c r="AU57" t="s">
        <v>77</v>
      </c>
      <c r="AW57">
        <v>10</v>
      </c>
      <c r="AX57" t="s">
        <v>367</v>
      </c>
      <c r="AY57" t="s">
        <v>368</v>
      </c>
      <c r="AZ57" t="s">
        <v>369</v>
      </c>
    </row>
    <row r="58" spans="3:52" x14ac:dyDescent="0.25">
      <c r="C58">
        <v>56</v>
      </c>
      <c r="E58" s="7" t="s">
        <v>3</v>
      </c>
      <c r="J58" s="6">
        <v>37</v>
      </c>
      <c r="K58">
        <v>7</v>
      </c>
      <c r="L58">
        <v>40</v>
      </c>
      <c r="M58">
        <v>9</v>
      </c>
      <c r="N58">
        <v>5</v>
      </c>
      <c r="O58" t="s">
        <v>305</v>
      </c>
      <c r="P58">
        <v>0</v>
      </c>
      <c r="Q58" t="s">
        <v>70</v>
      </c>
      <c r="S58" t="s">
        <v>3412</v>
      </c>
      <c r="U58">
        <v>1</v>
      </c>
      <c r="V58" t="s">
        <v>215</v>
      </c>
      <c r="X58" t="s">
        <v>113</v>
      </c>
      <c r="Z58" t="s">
        <v>370</v>
      </c>
      <c r="AB58">
        <v>15</v>
      </c>
      <c r="AC58" t="s">
        <v>371</v>
      </c>
      <c r="AD58" t="s">
        <v>86</v>
      </c>
      <c r="AM58" t="s">
        <v>37</v>
      </c>
      <c r="AQ58" s="12">
        <v>0</v>
      </c>
      <c r="AR58">
        <v>0</v>
      </c>
      <c r="AU58" t="s">
        <v>66</v>
      </c>
      <c r="AW58">
        <v>10</v>
      </c>
      <c r="AX58" t="s">
        <v>372</v>
      </c>
      <c r="AY58" t="s">
        <v>373</v>
      </c>
      <c r="AZ58" t="s">
        <v>374</v>
      </c>
    </row>
    <row r="59" spans="3:52" ht="30" x14ac:dyDescent="0.25">
      <c r="C59">
        <v>57</v>
      </c>
      <c r="E59" s="7" t="s">
        <v>3</v>
      </c>
      <c r="F59" s="7" t="s">
        <v>4</v>
      </c>
      <c r="G59" s="7" t="s">
        <v>5</v>
      </c>
      <c r="H59" s="7" t="s">
        <v>6</v>
      </c>
      <c r="J59" s="6">
        <v>33</v>
      </c>
      <c r="K59">
        <v>8</v>
      </c>
      <c r="L59">
        <v>0</v>
      </c>
      <c r="M59">
        <v>8</v>
      </c>
      <c r="N59">
        <v>15</v>
      </c>
      <c r="O59" t="s">
        <v>123</v>
      </c>
      <c r="P59">
        <v>1</v>
      </c>
      <c r="Q59" t="s">
        <v>55</v>
      </c>
      <c r="S59" t="s">
        <v>3414</v>
      </c>
      <c r="U59">
        <v>1</v>
      </c>
      <c r="V59" t="s">
        <v>31</v>
      </c>
      <c r="X59" t="s">
        <v>83</v>
      </c>
      <c r="Z59" t="s">
        <v>94</v>
      </c>
      <c r="AB59">
        <v>1</v>
      </c>
      <c r="AD59" t="s">
        <v>86</v>
      </c>
      <c r="AJ59" t="s">
        <v>34</v>
      </c>
      <c r="AO59" t="s">
        <v>62</v>
      </c>
      <c r="AQ59" s="12">
        <v>30</v>
      </c>
      <c r="AR59">
        <v>30</v>
      </c>
      <c r="AS59">
        <v>24</v>
      </c>
      <c r="AT59" t="s">
        <v>375</v>
      </c>
      <c r="AU59" t="s">
        <v>77</v>
      </c>
      <c r="AW59">
        <v>10</v>
      </c>
      <c r="AX59" s="3" t="s">
        <v>206</v>
      </c>
      <c r="AY59" s="3" t="s">
        <v>206</v>
      </c>
      <c r="AZ59" t="s">
        <v>376</v>
      </c>
    </row>
    <row r="60" spans="3:52" x14ac:dyDescent="0.25">
      <c r="C60">
        <v>58</v>
      </c>
      <c r="D60" s="7" t="s">
        <v>2</v>
      </c>
      <c r="E60" s="7" t="s">
        <v>3</v>
      </c>
      <c r="J60" s="6">
        <v>28</v>
      </c>
      <c r="K60">
        <v>7</v>
      </c>
      <c r="L60">
        <v>90</v>
      </c>
      <c r="M60">
        <v>14</v>
      </c>
      <c r="N60">
        <v>5</v>
      </c>
      <c r="O60" t="s">
        <v>123</v>
      </c>
      <c r="P60">
        <v>1</v>
      </c>
      <c r="Q60" t="s">
        <v>70</v>
      </c>
      <c r="S60" t="s">
        <v>3413</v>
      </c>
      <c r="U60">
        <v>1</v>
      </c>
      <c r="V60" t="s">
        <v>215</v>
      </c>
      <c r="X60" t="s">
        <v>83</v>
      </c>
      <c r="Z60" t="s">
        <v>94</v>
      </c>
      <c r="AB60">
        <v>4</v>
      </c>
      <c r="AC60" t="s">
        <v>377</v>
      </c>
      <c r="AD60" t="s">
        <v>61</v>
      </c>
      <c r="AJ60" t="s">
        <v>34</v>
      </c>
      <c r="AO60" t="s">
        <v>75</v>
      </c>
      <c r="AQ60" s="12">
        <v>6</v>
      </c>
      <c r="AR60">
        <v>5</v>
      </c>
      <c r="AS60">
        <v>15</v>
      </c>
      <c r="AT60" t="s">
        <v>378</v>
      </c>
      <c r="AU60" t="s">
        <v>379</v>
      </c>
      <c r="AW60">
        <v>9</v>
      </c>
      <c r="AX60" t="s">
        <v>380</v>
      </c>
      <c r="AY60" t="s">
        <v>381</v>
      </c>
    </row>
    <row r="61" spans="3:52" x14ac:dyDescent="0.25">
      <c r="C61">
        <v>59</v>
      </c>
      <c r="D61" s="7" t="s">
        <v>2</v>
      </c>
      <c r="J61" s="6">
        <v>41</v>
      </c>
      <c r="K61">
        <v>7</v>
      </c>
      <c r="L61">
        <v>45</v>
      </c>
      <c r="M61">
        <v>10</v>
      </c>
      <c r="N61">
        <v>2</v>
      </c>
      <c r="O61" t="s">
        <v>191</v>
      </c>
      <c r="P61">
        <v>0</v>
      </c>
      <c r="Q61" t="s">
        <v>124</v>
      </c>
      <c r="S61" t="s">
        <v>3414</v>
      </c>
      <c r="U61">
        <v>1</v>
      </c>
      <c r="V61" t="s">
        <v>157</v>
      </c>
      <c r="X61" t="s">
        <v>352</v>
      </c>
      <c r="Z61" t="s">
        <v>84</v>
      </c>
      <c r="AB61">
        <v>1</v>
      </c>
      <c r="AC61" t="s">
        <v>382</v>
      </c>
      <c r="AD61" t="s">
        <v>86</v>
      </c>
      <c r="AH61" t="s">
        <v>32</v>
      </c>
      <c r="AO61" t="s">
        <v>87</v>
      </c>
      <c r="AQ61" s="12">
        <v>10</v>
      </c>
      <c r="AR61">
        <v>12</v>
      </c>
      <c r="AS61">
        <v>80</v>
      </c>
      <c r="AT61" t="s">
        <v>383</v>
      </c>
      <c r="AU61" t="s">
        <v>66</v>
      </c>
      <c r="AW61">
        <v>10</v>
      </c>
      <c r="AX61" t="s">
        <v>384</v>
      </c>
      <c r="AY61" t="s">
        <v>210</v>
      </c>
    </row>
    <row r="62" spans="3:52" x14ac:dyDescent="0.25">
      <c r="C62">
        <v>60</v>
      </c>
      <c r="H62" s="7" t="s">
        <v>6</v>
      </c>
      <c r="J62" s="6">
        <v>51</v>
      </c>
      <c r="K62">
        <v>6</v>
      </c>
      <c r="L62">
        <v>30</v>
      </c>
      <c r="M62">
        <v>8</v>
      </c>
      <c r="N62">
        <v>104</v>
      </c>
      <c r="O62" t="s">
        <v>99</v>
      </c>
      <c r="P62">
        <v>0</v>
      </c>
      <c r="Q62" t="s">
        <v>55</v>
      </c>
      <c r="S62" t="s">
        <v>3412</v>
      </c>
      <c r="U62">
        <v>1</v>
      </c>
      <c r="V62" t="s">
        <v>215</v>
      </c>
      <c r="X62" t="s">
        <v>385</v>
      </c>
      <c r="Z62" t="s">
        <v>94</v>
      </c>
      <c r="AB62">
        <v>27</v>
      </c>
      <c r="AC62" t="s">
        <v>386</v>
      </c>
      <c r="AD62" t="s">
        <v>61</v>
      </c>
      <c r="AH62" t="s">
        <v>32</v>
      </c>
      <c r="AO62" t="s">
        <v>75</v>
      </c>
      <c r="AQ62" s="12">
        <v>6</v>
      </c>
      <c r="AR62">
        <v>6</v>
      </c>
      <c r="AS62">
        <v>4</v>
      </c>
      <c r="AT62" t="s">
        <v>387</v>
      </c>
      <c r="AU62" t="s">
        <v>66</v>
      </c>
      <c r="AW62">
        <v>10</v>
      </c>
      <c r="AX62" t="s">
        <v>388</v>
      </c>
      <c r="AY62" t="s">
        <v>389</v>
      </c>
      <c r="AZ62" t="s">
        <v>390</v>
      </c>
    </row>
    <row r="63" spans="3:52" x14ac:dyDescent="0.25">
      <c r="C63">
        <v>61</v>
      </c>
      <c r="D63" s="7" t="s">
        <v>2</v>
      </c>
      <c r="J63" s="6">
        <v>32</v>
      </c>
      <c r="K63">
        <v>7</v>
      </c>
      <c r="L63">
        <v>30</v>
      </c>
      <c r="M63">
        <v>12</v>
      </c>
      <c r="N63">
        <v>12</v>
      </c>
      <c r="O63" t="s">
        <v>135</v>
      </c>
      <c r="P63">
        <v>0</v>
      </c>
      <c r="Q63" t="s">
        <v>391</v>
      </c>
      <c r="S63" t="s">
        <v>3410</v>
      </c>
      <c r="U63">
        <v>1</v>
      </c>
      <c r="V63" t="s">
        <v>31</v>
      </c>
      <c r="X63" t="s">
        <v>83</v>
      </c>
      <c r="Z63" t="s">
        <v>126</v>
      </c>
      <c r="AB63">
        <v>1</v>
      </c>
      <c r="AC63" t="s">
        <v>392</v>
      </c>
      <c r="AD63" t="s">
        <v>86</v>
      </c>
      <c r="AG63" t="s">
        <v>31</v>
      </c>
      <c r="AO63" t="s">
        <v>87</v>
      </c>
      <c r="AQ63" s="12">
        <v>12</v>
      </c>
      <c r="AR63">
        <v>12</v>
      </c>
      <c r="AS63">
        <v>8</v>
      </c>
      <c r="AT63" t="s">
        <v>393</v>
      </c>
      <c r="AU63" t="s">
        <v>77</v>
      </c>
      <c r="AW63">
        <v>8</v>
      </c>
      <c r="AX63" t="s">
        <v>394</v>
      </c>
      <c r="AY63" t="s">
        <v>395</v>
      </c>
      <c r="AZ63" t="s">
        <v>141</v>
      </c>
    </row>
    <row r="64" spans="3:52" x14ac:dyDescent="0.25">
      <c r="C64">
        <v>62</v>
      </c>
      <c r="D64" s="7" t="s">
        <v>2</v>
      </c>
      <c r="H64" s="7" t="s">
        <v>6</v>
      </c>
      <c r="J64" s="6">
        <v>44</v>
      </c>
      <c r="K64">
        <v>7</v>
      </c>
      <c r="L64">
        <v>40</v>
      </c>
      <c r="M64">
        <v>12</v>
      </c>
      <c r="N64">
        <v>10</v>
      </c>
      <c r="O64" t="s">
        <v>91</v>
      </c>
      <c r="P64">
        <v>0</v>
      </c>
      <c r="Q64" t="s">
        <v>55</v>
      </c>
      <c r="S64" t="s">
        <v>3412</v>
      </c>
      <c r="U64">
        <v>1</v>
      </c>
      <c r="V64" t="s">
        <v>7</v>
      </c>
      <c r="Y64" t="s">
        <v>396</v>
      </c>
      <c r="Z64" t="s">
        <v>358</v>
      </c>
      <c r="AB64">
        <v>15</v>
      </c>
      <c r="AD64" t="s">
        <v>86</v>
      </c>
      <c r="AM64" t="s">
        <v>37</v>
      </c>
      <c r="AQ64" s="12">
        <v>0</v>
      </c>
      <c r="AR64">
        <v>0</v>
      </c>
      <c r="AV64" t="s">
        <v>397</v>
      </c>
      <c r="AW64">
        <v>8</v>
      </c>
      <c r="AX64" t="s">
        <v>398</v>
      </c>
      <c r="AY64" t="s">
        <v>399</v>
      </c>
    </row>
    <row r="65" spans="3:52" x14ac:dyDescent="0.25">
      <c r="C65">
        <v>63</v>
      </c>
      <c r="F65" s="7" t="s">
        <v>4</v>
      </c>
      <c r="H65" s="7" t="s">
        <v>6</v>
      </c>
      <c r="J65" s="6"/>
      <c r="K65">
        <v>8</v>
      </c>
      <c r="L65">
        <v>30</v>
      </c>
      <c r="M65">
        <v>5</v>
      </c>
      <c r="N65">
        <v>5</v>
      </c>
      <c r="O65" t="s">
        <v>99</v>
      </c>
      <c r="P65">
        <v>1</v>
      </c>
      <c r="Q65" t="s">
        <v>70</v>
      </c>
      <c r="S65" t="s">
        <v>3413</v>
      </c>
      <c r="U65">
        <v>1</v>
      </c>
      <c r="V65" t="s">
        <v>72</v>
      </c>
      <c r="Y65" t="s">
        <v>400</v>
      </c>
      <c r="Z65" t="s">
        <v>59</v>
      </c>
      <c r="AB65">
        <v>8</v>
      </c>
      <c r="AC65" t="s">
        <v>401</v>
      </c>
      <c r="AD65" t="s">
        <v>74</v>
      </c>
      <c r="AJ65" t="s">
        <v>34</v>
      </c>
      <c r="AO65" t="s">
        <v>75</v>
      </c>
      <c r="AQ65" s="12">
        <v>10</v>
      </c>
      <c r="AR65">
        <v>6</v>
      </c>
      <c r="AS65">
        <v>20</v>
      </c>
      <c r="AT65" t="s">
        <v>402</v>
      </c>
      <c r="AU65" t="s">
        <v>77</v>
      </c>
      <c r="AW65">
        <v>10</v>
      </c>
      <c r="AX65" t="s">
        <v>403</v>
      </c>
      <c r="AY65" t="s">
        <v>404</v>
      </c>
      <c r="AZ65" t="s">
        <v>118</v>
      </c>
    </row>
    <row r="66" spans="3:52" x14ac:dyDescent="0.25">
      <c r="C66">
        <v>64</v>
      </c>
      <c r="D66" s="7" t="s">
        <v>2</v>
      </c>
      <c r="J66" s="6">
        <v>24</v>
      </c>
      <c r="K66">
        <v>8</v>
      </c>
      <c r="L66">
        <v>20</v>
      </c>
      <c r="M66">
        <v>11</v>
      </c>
      <c r="N66">
        <v>11</v>
      </c>
      <c r="O66" t="s">
        <v>99</v>
      </c>
      <c r="P66">
        <v>1</v>
      </c>
      <c r="Q66" t="s">
        <v>55</v>
      </c>
      <c r="S66" t="s">
        <v>3412</v>
      </c>
      <c r="U66">
        <v>1</v>
      </c>
      <c r="V66" t="s">
        <v>31</v>
      </c>
      <c r="X66" t="s">
        <v>83</v>
      </c>
      <c r="Z66" t="s">
        <v>94</v>
      </c>
      <c r="AB66">
        <v>1</v>
      </c>
      <c r="AC66" t="s">
        <v>405</v>
      </c>
      <c r="AD66" t="s">
        <v>365</v>
      </c>
      <c r="AH66" t="s">
        <v>32</v>
      </c>
      <c r="AO66" t="s">
        <v>62</v>
      </c>
      <c r="AQ66" s="12">
        <v>5</v>
      </c>
      <c r="AR66">
        <v>5</v>
      </c>
      <c r="AS66">
        <v>100</v>
      </c>
      <c r="AT66" t="s">
        <v>406</v>
      </c>
      <c r="AU66" t="s">
        <v>77</v>
      </c>
      <c r="AW66">
        <v>10</v>
      </c>
      <c r="AX66" t="s">
        <v>407</v>
      </c>
      <c r="AY66" t="s">
        <v>408</v>
      </c>
      <c r="AZ66" t="s">
        <v>141</v>
      </c>
    </row>
    <row r="67" spans="3:52" x14ac:dyDescent="0.25">
      <c r="C67">
        <v>65</v>
      </c>
      <c r="D67" s="7" t="s">
        <v>2</v>
      </c>
      <c r="G67" s="7" t="s">
        <v>5</v>
      </c>
      <c r="H67" s="7" t="s">
        <v>6</v>
      </c>
      <c r="J67" s="6">
        <v>35</v>
      </c>
      <c r="K67">
        <v>7</v>
      </c>
      <c r="L67">
        <v>45</v>
      </c>
      <c r="M67">
        <v>12</v>
      </c>
      <c r="N67">
        <v>30</v>
      </c>
      <c r="O67" t="s">
        <v>99</v>
      </c>
      <c r="P67">
        <v>1</v>
      </c>
      <c r="Q67" t="s">
        <v>70</v>
      </c>
      <c r="S67" t="s">
        <v>3414</v>
      </c>
      <c r="U67">
        <v>1</v>
      </c>
      <c r="V67" t="s">
        <v>409</v>
      </c>
      <c r="X67" t="s">
        <v>83</v>
      </c>
      <c r="Z67" t="s">
        <v>94</v>
      </c>
      <c r="AB67">
        <v>10</v>
      </c>
      <c r="AC67" t="s">
        <v>410</v>
      </c>
      <c r="AD67" t="s">
        <v>74</v>
      </c>
      <c r="AJ67" t="s">
        <v>34</v>
      </c>
      <c r="AO67" t="s">
        <v>75</v>
      </c>
      <c r="AQ67" s="12">
        <v>6</v>
      </c>
      <c r="AR67">
        <v>2</v>
      </c>
      <c r="AS67">
        <v>2</v>
      </c>
      <c r="AT67" t="s">
        <v>411</v>
      </c>
      <c r="AU67" t="s">
        <v>77</v>
      </c>
      <c r="AW67">
        <v>10</v>
      </c>
      <c r="AX67" t="s">
        <v>412</v>
      </c>
      <c r="AY67" t="s">
        <v>413</v>
      </c>
    </row>
    <row r="68" spans="3:52" x14ac:dyDescent="0.25">
      <c r="C68">
        <v>66</v>
      </c>
      <c r="D68" s="7" t="s">
        <v>2</v>
      </c>
      <c r="H68" s="7" t="s">
        <v>6</v>
      </c>
      <c r="J68" s="6">
        <v>33</v>
      </c>
      <c r="K68">
        <v>8</v>
      </c>
      <c r="L68">
        <v>0</v>
      </c>
      <c r="M68">
        <v>9</v>
      </c>
      <c r="N68">
        <v>12</v>
      </c>
      <c r="O68" t="s">
        <v>91</v>
      </c>
      <c r="P68">
        <v>1</v>
      </c>
      <c r="Q68" t="s">
        <v>100</v>
      </c>
      <c r="S68" t="s">
        <v>3414</v>
      </c>
      <c r="U68">
        <v>1</v>
      </c>
      <c r="V68" t="s">
        <v>414</v>
      </c>
      <c r="Y68" t="s">
        <v>415</v>
      </c>
      <c r="Z68" t="s">
        <v>94</v>
      </c>
      <c r="AB68">
        <v>10</v>
      </c>
      <c r="AC68" t="s">
        <v>416</v>
      </c>
      <c r="AD68" t="s">
        <v>61</v>
      </c>
      <c r="AG68" t="s">
        <v>31</v>
      </c>
      <c r="AO68" t="s">
        <v>75</v>
      </c>
      <c r="AQ68" s="12">
        <v>20</v>
      </c>
      <c r="AR68">
        <v>2</v>
      </c>
      <c r="AS68">
        <v>48</v>
      </c>
      <c r="AT68" t="s">
        <v>417</v>
      </c>
      <c r="AV68" t="s">
        <v>418</v>
      </c>
      <c r="AW68">
        <v>10</v>
      </c>
      <c r="AX68" t="s">
        <v>419</v>
      </c>
      <c r="AY68" t="s">
        <v>420</v>
      </c>
    </row>
    <row r="69" spans="3:52" x14ac:dyDescent="0.25">
      <c r="C69">
        <v>67</v>
      </c>
      <c r="D69" s="7" t="s">
        <v>2</v>
      </c>
      <c r="E69" s="7" t="s">
        <v>3</v>
      </c>
      <c r="H69" s="7" t="s">
        <v>6</v>
      </c>
      <c r="J69" s="6">
        <v>31</v>
      </c>
      <c r="K69">
        <v>8</v>
      </c>
      <c r="L69">
        <v>40</v>
      </c>
      <c r="M69">
        <v>12</v>
      </c>
      <c r="N69">
        <v>6</v>
      </c>
      <c r="O69" t="s">
        <v>123</v>
      </c>
      <c r="P69">
        <v>0</v>
      </c>
      <c r="Q69" t="s">
        <v>70</v>
      </c>
      <c r="S69" t="s">
        <v>3410</v>
      </c>
      <c r="U69">
        <v>1</v>
      </c>
      <c r="V69" t="s">
        <v>31</v>
      </c>
      <c r="X69" t="s">
        <v>83</v>
      </c>
      <c r="Z69" t="s">
        <v>421</v>
      </c>
      <c r="AB69">
        <v>2</v>
      </c>
      <c r="AC69" t="s">
        <v>422</v>
      </c>
      <c r="AD69" t="s">
        <v>86</v>
      </c>
      <c r="AH69" t="s">
        <v>32</v>
      </c>
      <c r="AO69" t="s">
        <v>75</v>
      </c>
      <c r="AQ69" s="12">
        <v>6</v>
      </c>
      <c r="AR69">
        <v>10</v>
      </c>
      <c r="AS69">
        <v>240</v>
      </c>
      <c r="AT69" t="s">
        <v>423</v>
      </c>
      <c r="AU69" t="s">
        <v>66</v>
      </c>
      <c r="AW69">
        <v>7</v>
      </c>
      <c r="AX69" t="s">
        <v>424</v>
      </c>
      <c r="AY69" t="s">
        <v>425</v>
      </c>
      <c r="AZ69" t="s">
        <v>426</v>
      </c>
    </row>
    <row r="70" spans="3:52" ht="409.5" x14ac:dyDescent="0.25">
      <c r="C70">
        <v>68</v>
      </c>
      <c r="E70" s="7" t="s">
        <v>3</v>
      </c>
      <c r="J70" s="6">
        <v>35</v>
      </c>
      <c r="K70">
        <v>8</v>
      </c>
      <c r="L70">
        <v>50</v>
      </c>
      <c r="M70">
        <v>2</v>
      </c>
      <c r="N70">
        <v>3</v>
      </c>
      <c r="O70" t="s">
        <v>227</v>
      </c>
      <c r="P70">
        <v>1</v>
      </c>
      <c r="Q70" t="s">
        <v>100</v>
      </c>
      <c r="S70" t="s">
        <v>3414</v>
      </c>
      <c r="U70">
        <v>1</v>
      </c>
      <c r="V70" t="s">
        <v>57</v>
      </c>
      <c r="X70" t="s">
        <v>93</v>
      </c>
      <c r="Z70" t="s">
        <v>158</v>
      </c>
      <c r="AB70">
        <v>11</v>
      </c>
      <c r="AC70" t="s">
        <v>427</v>
      </c>
      <c r="AD70" t="s">
        <v>86</v>
      </c>
      <c r="AJ70" t="s">
        <v>34</v>
      </c>
      <c r="AO70" t="s">
        <v>62</v>
      </c>
      <c r="AQ70" s="12">
        <v>8</v>
      </c>
      <c r="AR70">
        <v>2</v>
      </c>
      <c r="AS70">
        <v>2</v>
      </c>
      <c r="AT70" t="s">
        <v>428</v>
      </c>
      <c r="AU70" t="s">
        <v>77</v>
      </c>
      <c r="AW70">
        <v>9</v>
      </c>
      <c r="AX70" t="s">
        <v>429</v>
      </c>
      <c r="AY70" t="s">
        <v>430</v>
      </c>
      <c r="AZ70" s="3" t="s">
        <v>431</v>
      </c>
    </row>
    <row r="71" spans="3:52" x14ac:dyDescent="0.25">
      <c r="C71">
        <v>69</v>
      </c>
      <c r="E71" s="7" t="s">
        <v>3</v>
      </c>
      <c r="H71" s="7" t="s">
        <v>6</v>
      </c>
      <c r="J71" s="6"/>
      <c r="K71">
        <v>7</v>
      </c>
      <c r="L71">
        <v>0</v>
      </c>
      <c r="M71">
        <v>5</v>
      </c>
      <c r="N71">
        <v>5</v>
      </c>
      <c r="O71" t="s">
        <v>123</v>
      </c>
      <c r="P71">
        <v>1</v>
      </c>
      <c r="Q71" t="s">
        <v>70</v>
      </c>
      <c r="S71" t="s">
        <v>3413</v>
      </c>
      <c r="U71">
        <v>0</v>
      </c>
      <c r="AD71" t="s">
        <v>61</v>
      </c>
      <c r="AH71" t="s">
        <v>32</v>
      </c>
      <c r="AO71" t="s">
        <v>87</v>
      </c>
      <c r="AQ71" s="12">
        <v>6</v>
      </c>
      <c r="AR71">
        <v>6</v>
      </c>
      <c r="AS71">
        <v>5</v>
      </c>
      <c r="AT71" t="s">
        <v>432</v>
      </c>
      <c r="AV71" t="s">
        <v>433</v>
      </c>
      <c r="AW71">
        <v>9</v>
      </c>
      <c r="AX71" t="s">
        <v>434</v>
      </c>
      <c r="AY71" t="s">
        <v>435</v>
      </c>
      <c r="AZ71" t="s">
        <v>436</v>
      </c>
    </row>
    <row r="72" spans="3:52" x14ac:dyDescent="0.25">
      <c r="C72">
        <v>70</v>
      </c>
      <c r="D72" s="7" t="s">
        <v>2</v>
      </c>
      <c r="E72" s="7" t="s">
        <v>3</v>
      </c>
      <c r="F72" s="7" t="s">
        <v>4</v>
      </c>
      <c r="G72" s="7" t="s">
        <v>5</v>
      </c>
      <c r="H72" s="7" t="s">
        <v>6</v>
      </c>
      <c r="J72" s="6">
        <v>23</v>
      </c>
      <c r="K72">
        <v>7</v>
      </c>
      <c r="L72">
        <v>40</v>
      </c>
      <c r="M72">
        <v>56</v>
      </c>
      <c r="N72">
        <v>3</v>
      </c>
      <c r="O72" t="s">
        <v>227</v>
      </c>
      <c r="P72">
        <v>0</v>
      </c>
      <c r="Q72" t="s">
        <v>81</v>
      </c>
      <c r="S72" t="s">
        <v>3414</v>
      </c>
      <c r="U72">
        <v>1</v>
      </c>
      <c r="V72" t="s">
        <v>7</v>
      </c>
      <c r="X72" t="s">
        <v>113</v>
      </c>
      <c r="Z72" t="s">
        <v>94</v>
      </c>
      <c r="AB72">
        <v>3</v>
      </c>
      <c r="AC72" t="s">
        <v>437</v>
      </c>
      <c r="AD72" t="s">
        <v>365</v>
      </c>
      <c r="AE72" t="s">
        <v>29</v>
      </c>
      <c r="AJ72" t="s">
        <v>34</v>
      </c>
      <c r="AN72" t="s">
        <v>438</v>
      </c>
      <c r="AO72" t="s">
        <v>164</v>
      </c>
      <c r="AQ72" s="12">
        <v>6</v>
      </c>
      <c r="AR72">
        <v>10</v>
      </c>
      <c r="AS72">
        <v>40</v>
      </c>
      <c r="AT72" t="s">
        <v>439</v>
      </c>
      <c r="AU72" t="s">
        <v>77</v>
      </c>
      <c r="AW72">
        <v>10</v>
      </c>
      <c r="AX72" t="s">
        <v>440</v>
      </c>
      <c r="AY72" t="s">
        <v>441</v>
      </c>
    </row>
    <row r="73" spans="3:52" x14ac:dyDescent="0.25">
      <c r="C73">
        <v>71</v>
      </c>
      <c r="H73" s="7" t="s">
        <v>6</v>
      </c>
      <c r="J73" s="6">
        <v>31</v>
      </c>
      <c r="K73">
        <v>8</v>
      </c>
      <c r="L73">
        <v>30</v>
      </c>
      <c r="M73">
        <v>8</v>
      </c>
      <c r="N73">
        <v>5</v>
      </c>
      <c r="O73" t="s">
        <v>305</v>
      </c>
      <c r="P73">
        <v>0</v>
      </c>
      <c r="Q73" t="s">
        <v>55</v>
      </c>
      <c r="S73" t="s">
        <v>3412</v>
      </c>
      <c r="U73">
        <v>1</v>
      </c>
      <c r="V73" t="s">
        <v>57</v>
      </c>
      <c r="X73" t="s">
        <v>58</v>
      </c>
      <c r="Z73" t="s">
        <v>222</v>
      </c>
      <c r="AB73">
        <v>7</v>
      </c>
      <c r="AD73" t="s">
        <v>86</v>
      </c>
      <c r="AJ73" t="s">
        <v>34</v>
      </c>
      <c r="AO73" t="s">
        <v>75</v>
      </c>
      <c r="AQ73" s="12">
        <v>6</v>
      </c>
      <c r="AR73">
        <v>3</v>
      </c>
      <c r="AS73">
        <v>10</v>
      </c>
      <c r="AT73" t="s">
        <v>442</v>
      </c>
      <c r="AV73" t="s">
        <v>443</v>
      </c>
      <c r="AW73">
        <v>10</v>
      </c>
      <c r="AX73" t="s">
        <v>444</v>
      </c>
      <c r="AY73" t="s">
        <v>445</v>
      </c>
      <c r="AZ73" t="s">
        <v>118</v>
      </c>
    </row>
    <row r="74" spans="3:52" x14ac:dyDescent="0.25">
      <c r="C74">
        <v>72</v>
      </c>
      <c r="D74" s="7" t="s">
        <v>2</v>
      </c>
      <c r="J74" s="6">
        <v>40</v>
      </c>
      <c r="K74">
        <v>7</v>
      </c>
      <c r="L74">
        <v>65</v>
      </c>
      <c r="M74">
        <v>12</v>
      </c>
      <c r="N74">
        <v>6</v>
      </c>
      <c r="O74" t="s">
        <v>135</v>
      </c>
      <c r="P74">
        <v>0</v>
      </c>
      <c r="Q74" t="s">
        <v>70</v>
      </c>
      <c r="S74" t="s">
        <v>3413</v>
      </c>
      <c r="U74">
        <v>1</v>
      </c>
      <c r="V74" t="s">
        <v>215</v>
      </c>
      <c r="Y74" t="s">
        <v>446</v>
      </c>
      <c r="Z74" t="s">
        <v>94</v>
      </c>
      <c r="AB74">
        <v>16</v>
      </c>
      <c r="AC74" t="s">
        <v>447</v>
      </c>
      <c r="AD74" t="s">
        <v>86</v>
      </c>
      <c r="AI74" t="s">
        <v>33</v>
      </c>
      <c r="AO74" t="s">
        <v>62</v>
      </c>
      <c r="AQ74" s="12">
        <v>4</v>
      </c>
      <c r="AR74">
        <v>1</v>
      </c>
      <c r="AS74">
        <v>4</v>
      </c>
      <c r="AT74" t="s">
        <v>448</v>
      </c>
      <c r="AU74" t="s">
        <v>77</v>
      </c>
      <c r="AW74">
        <v>8</v>
      </c>
      <c r="AX74" t="s">
        <v>449</v>
      </c>
      <c r="AY74" t="s">
        <v>450</v>
      </c>
      <c r="AZ74" t="s">
        <v>451</v>
      </c>
    </row>
    <row r="75" spans="3:52" x14ac:dyDescent="0.25">
      <c r="C75">
        <v>73</v>
      </c>
      <c r="D75" s="7" t="s">
        <v>2</v>
      </c>
      <c r="E75" s="7" t="s">
        <v>3</v>
      </c>
      <c r="G75" s="7" t="s">
        <v>5</v>
      </c>
      <c r="H75" s="7" t="s">
        <v>6</v>
      </c>
      <c r="J75" s="6">
        <v>24</v>
      </c>
      <c r="K75">
        <v>7</v>
      </c>
      <c r="L75">
        <v>60</v>
      </c>
      <c r="M75">
        <v>10</v>
      </c>
      <c r="N75">
        <v>5</v>
      </c>
      <c r="O75" t="s">
        <v>337</v>
      </c>
      <c r="P75">
        <v>1</v>
      </c>
      <c r="Q75" t="s">
        <v>70</v>
      </c>
      <c r="S75" t="s">
        <v>3412</v>
      </c>
      <c r="U75">
        <v>1</v>
      </c>
      <c r="V75" t="s">
        <v>143</v>
      </c>
      <c r="X75" t="s">
        <v>83</v>
      </c>
      <c r="Z75" t="s">
        <v>312</v>
      </c>
      <c r="AB75">
        <v>1</v>
      </c>
      <c r="AC75" t="s">
        <v>452</v>
      </c>
      <c r="AD75" t="s">
        <v>61</v>
      </c>
      <c r="AI75" t="s">
        <v>33</v>
      </c>
      <c r="AO75" t="s">
        <v>164</v>
      </c>
      <c r="AQ75" s="12">
        <v>2</v>
      </c>
      <c r="AR75">
        <v>4</v>
      </c>
      <c r="AS75">
        <v>72</v>
      </c>
      <c r="AT75" t="s">
        <v>453</v>
      </c>
      <c r="AU75" t="s">
        <v>347</v>
      </c>
      <c r="AW75">
        <v>10</v>
      </c>
      <c r="AX75" t="s">
        <v>454</v>
      </c>
      <c r="AY75" t="s">
        <v>455</v>
      </c>
      <c r="AZ75" t="s">
        <v>456</v>
      </c>
    </row>
    <row r="76" spans="3:52" x14ac:dyDescent="0.25">
      <c r="C76">
        <v>74</v>
      </c>
      <c r="D76" s="7" t="s">
        <v>2</v>
      </c>
      <c r="G76" s="7" t="s">
        <v>5</v>
      </c>
      <c r="H76" s="7" t="s">
        <v>6</v>
      </c>
      <c r="J76" s="6">
        <v>27</v>
      </c>
      <c r="K76">
        <v>6</v>
      </c>
      <c r="L76">
        <v>0</v>
      </c>
      <c r="M76">
        <v>6</v>
      </c>
      <c r="N76">
        <v>5</v>
      </c>
      <c r="O76" t="s">
        <v>69</v>
      </c>
      <c r="P76">
        <v>0</v>
      </c>
      <c r="Q76" t="s">
        <v>55</v>
      </c>
      <c r="S76" t="s">
        <v>3414</v>
      </c>
      <c r="U76">
        <v>1</v>
      </c>
      <c r="V76" t="s">
        <v>215</v>
      </c>
      <c r="X76" t="s">
        <v>83</v>
      </c>
      <c r="Z76" t="s">
        <v>94</v>
      </c>
      <c r="AB76">
        <v>3</v>
      </c>
      <c r="AC76" t="s">
        <v>457</v>
      </c>
      <c r="AD76" t="s">
        <v>61</v>
      </c>
      <c r="AH76" t="s">
        <v>32</v>
      </c>
      <c r="AO76" t="s">
        <v>75</v>
      </c>
      <c r="AQ76" s="12">
        <v>3</v>
      </c>
      <c r="AR76">
        <v>3</v>
      </c>
      <c r="AS76">
        <v>30</v>
      </c>
      <c r="AT76" t="s">
        <v>458</v>
      </c>
      <c r="AU76" t="s">
        <v>77</v>
      </c>
      <c r="AW76">
        <v>8</v>
      </c>
      <c r="AX76" t="s">
        <v>459</v>
      </c>
      <c r="AY76" t="s">
        <v>460</v>
      </c>
    </row>
    <row r="77" spans="3:52" x14ac:dyDescent="0.25">
      <c r="C77">
        <v>75</v>
      </c>
      <c r="E77" s="7" t="s">
        <v>3</v>
      </c>
      <c r="J77" s="6">
        <v>48</v>
      </c>
      <c r="K77">
        <v>6</v>
      </c>
      <c r="L77">
        <v>10</v>
      </c>
      <c r="M77">
        <v>8</v>
      </c>
      <c r="N77">
        <v>100</v>
      </c>
      <c r="O77" t="s">
        <v>227</v>
      </c>
      <c r="P77">
        <v>0</v>
      </c>
      <c r="Q77" t="s">
        <v>81</v>
      </c>
      <c r="S77" t="s">
        <v>3414</v>
      </c>
      <c r="U77">
        <v>1</v>
      </c>
      <c r="V77" t="s">
        <v>82</v>
      </c>
      <c r="X77" t="s">
        <v>125</v>
      </c>
      <c r="Z77" t="s">
        <v>114</v>
      </c>
      <c r="AB77">
        <v>15</v>
      </c>
      <c r="AC77" t="s">
        <v>461</v>
      </c>
      <c r="AD77" t="s">
        <v>86</v>
      </c>
      <c r="AF77" t="s">
        <v>30</v>
      </c>
      <c r="AO77" t="s">
        <v>75</v>
      </c>
      <c r="AQ77" s="12">
        <v>15</v>
      </c>
      <c r="AR77">
        <v>15</v>
      </c>
      <c r="AS77">
        <v>15</v>
      </c>
      <c r="AT77" t="s">
        <v>462</v>
      </c>
      <c r="AU77" t="s">
        <v>77</v>
      </c>
      <c r="AW77">
        <v>9</v>
      </c>
      <c r="AX77" t="s">
        <v>463</v>
      </c>
      <c r="AY77" t="s">
        <v>464</v>
      </c>
      <c r="AZ77" t="s">
        <v>465</v>
      </c>
    </row>
    <row r="78" spans="3:52" x14ac:dyDescent="0.25">
      <c r="C78">
        <v>76</v>
      </c>
      <c r="D78" s="7" t="s">
        <v>2</v>
      </c>
      <c r="E78" s="7" t="s">
        <v>3</v>
      </c>
      <c r="H78" s="7" t="s">
        <v>6</v>
      </c>
      <c r="J78" s="6"/>
      <c r="K78">
        <v>7</v>
      </c>
      <c r="L78">
        <v>120</v>
      </c>
      <c r="M78">
        <v>8</v>
      </c>
      <c r="N78">
        <v>10</v>
      </c>
      <c r="O78" t="s">
        <v>99</v>
      </c>
      <c r="P78">
        <v>0</v>
      </c>
      <c r="R78" t="s">
        <v>466</v>
      </c>
      <c r="S78" t="s">
        <v>3413</v>
      </c>
      <c r="U78">
        <v>1</v>
      </c>
      <c r="V78" t="s">
        <v>467</v>
      </c>
      <c r="X78" t="s">
        <v>144</v>
      </c>
      <c r="AA78" t="s">
        <v>468</v>
      </c>
      <c r="AB78">
        <v>15</v>
      </c>
      <c r="AD78" t="s">
        <v>86</v>
      </c>
      <c r="AH78" t="s">
        <v>32</v>
      </c>
      <c r="AI78" t="s">
        <v>33</v>
      </c>
      <c r="AO78" t="s">
        <v>87</v>
      </c>
      <c r="AQ78" s="12">
        <v>10</v>
      </c>
      <c r="AR78">
        <v>5</v>
      </c>
      <c r="AS78">
        <v>10</v>
      </c>
      <c r="AT78" t="s">
        <v>469</v>
      </c>
      <c r="AU78" t="s">
        <v>77</v>
      </c>
      <c r="AW78">
        <v>10</v>
      </c>
      <c r="AX78" t="s">
        <v>470</v>
      </c>
      <c r="AY78" t="s">
        <v>471</v>
      </c>
      <c r="AZ78" t="s">
        <v>472</v>
      </c>
    </row>
    <row r="79" spans="3:52" x14ac:dyDescent="0.25">
      <c r="C79">
        <v>77</v>
      </c>
      <c r="D79" s="7" t="s">
        <v>2</v>
      </c>
      <c r="F79" s="7" t="s">
        <v>4</v>
      </c>
      <c r="G79" s="7" t="s">
        <v>5</v>
      </c>
      <c r="H79" s="7" t="s">
        <v>6</v>
      </c>
      <c r="J79" s="6">
        <v>22</v>
      </c>
      <c r="K79">
        <v>7</v>
      </c>
      <c r="L79">
        <v>60</v>
      </c>
      <c r="M79">
        <v>12</v>
      </c>
      <c r="N79">
        <v>24</v>
      </c>
      <c r="O79" t="s">
        <v>135</v>
      </c>
      <c r="P79">
        <v>1</v>
      </c>
      <c r="Q79" t="s">
        <v>55</v>
      </c>
      <c r="S79" t="s">
        <v>3412</v>
      </c>
      <c r="U79">
        <v>1</v>
      </c>
      <c r="V79" t="s">
        <v>172</v>
      </c>
      <c r="X79" t="s">
        <v>352</v>
      </c>
      <c r="Z79" t="s">
        <v>94</v>
      </c>
      <c r="AB79">
        <v>2</v>
      </c>
      <c r="AC79" t="s">
        <v>473</v>
      </c>
      <c r="AD79" t="s">
        <v>163</v>
      </c>
      <c r="AH79" t="s">
        <v>32</v>
      </c>
      <c r="AO79" t="s">
        <v>87</v>
      </c>
      <c r="AQ79" s="12">
        <v>3</v>
      </c>
      <c r="AR79">
        <v>5</v>
      </c>
      <c r="AS79">
        <v>25</v>
      </c>
      <c r="AT79" t="s">
        <v>474</v>
      </c>
      <c r="AU79" t="s">
        <v>77</v>
      </c>
      <c r="AW79">
        <v>8</v>
      </c>
      <c r="AX79" t="s">
        <v>475</v>
      </c>
      <c r="AY79" t="s">
        <v>476</v>
      </c>
      <c r="AZ79" t="s">
        <v>477</v>
      </c>
    </row>
    <row r="80" spans="3:52" x14ac:dyDescent="0.25">
      <c r="C80">
        <v>78</v>
      </c>
      <c r="D80" s="7" t="s">
        <v>2</v>
      </c>
      <c r="J80" s="6">
        <v>30</v>
      </c>
      <c r="K80">
        <v>9</v>
      </c>
      <c r="L80">
        <v>35</v>
      </c>
      <c r="M80">
        <v>16</v>
      </c>
      <c r="N80">
        <v>6</v>
      </c>
      <c r="O80" t="s">
        <v>69</v>
      </c>
      <c r="P80">
        <v>1</v>
      </c>
      <c r="Q80" t="s">
        <v>100</v>
      </c>
      <c r="S80" t="s">
        <v>3410</v>
      </c>
      <c r="U80">
        <v>1</v>
      </c>
      <c r="V80" t="s">
        <v>414</v>
      </c>
      <c r="X80" t="s">
        <v>83</v>
      </c>
      <c r="Z80" t="s">
        <v>94</v>
      </c>
      <c r="AB80">
        <v>2</v>
      </c>
      <c r="AC80" t="s">
        <v>478</v>
      </c>
      <c r="AD80" t="s">
        <v>61</v>
      </c>
      <c r="AG80" t="s">
        <v>31</v>
      </c>
      <c r="AL80" t="s">
        <v>36</v>
      </c>
      <c r="AO80" t="s">
        <v>75</v>
      </c>
      <c r="AQ80" s="12">
        <v>20</v>
      </c>
      <c r="AR80">
        <v>20</v>
      </c>
      <c r="AS80">
        <v>20</v>
      </c>
      <c r="AT80" t="s">
        <v>479</v>
      </c>
      <c r="AU80" t="s">
        <v>77</v>
      </c>
      <c r="AW80">
        <v>9</v>
      </c>
      <c r="AX80" t="s">
        <v>480</v>
      </c>
      <c r="AY80" t="s">
        <v>481</v>
      </c>
      <c r="AZ80" t="s">
        <v>482</v>
      </c>
    </row>
    <row r="81" spans="3:52" x14ac:dyDescent="0.25">
      <c r="C81">
        <v>79</v>
      </c>
      <c r="D81" s="7" t="s">
        <v>2</v>
      </c>
      <c r="H81" s="7" t="s">
        <v>6</v>
      </c>
      <c r="J81" s="6">
        <v>41</v>
      </c>
      <c r="K81">
        <v>8</v>
      </c>
      <c r="L81">
        <v>0</v>
      </c>
      <c r="M81">
        <v>8</v>
      </c>
      <c r="N81">
        <v>2</v>
      </c>
      <c r="O81" t="s">
        <v>69</v>
      </c>
      <c r="P81">
        <v>1</v>
      </c>
      <c r="Q81" t="s">
        <v>100</v>
      </c>
      <c r="T81" t="s">
        <v>483</v>
      </c>
      <c r="U81">
        <v>1</v>
      </c>
      <c r="V81" t="s">
        <v>7</v>
      </c>
      <c r="X81" t="s">
        <v>83</v>
      </c>
      <c r="Z81" t="s">
        <v>59</v>
      </c>
      <c r="AB81">
        <v>2</v>
      </c>
      <c r="AC81" t="s">
        <v>60</v>
      </c>
      <c r="AD81" t="s">
        <v>86</v>
      </c>
      <c r="AG81" t="s">
        <v>31</v>
      </c>
      <c r="AH81" t="s">
        <v>32</v>
      </c>
      <c r="AJ81" t="s">
        <v>34</v>
      </c>
      <c r="AO81" t="s">
        <v>75</v>
      </c>
      <c r="AQ81" s="12">
        <v>3</v>
      </c>
      <c r="AR81">
        <v>3</v>
      </c>
      <c r="AS81">
        <v>10</v>
      </c>
      <c r="AT81" t="s">
        <v>484</v>
      </c>
      <c r="AU81" t="s">
        <v>77</v>
      </c>
      <c r="AW81">
        <v>10</v>
      </c>
      <c r="AX81" t="s">
        <v>485</v>
      </c>
      <c r="AY81" t="s">
        <v>486</v>
      </c>
      <c r="AZ81" t="s">
        <v>487</v>
      </c>
    </row>
    <row r="82" spans="3:52" x14ac:dyDescent="0.25">
      <c r="C82">
        <v>80</v>
      </c>
      <c r="E82" s="7" t="s">
        <v>3</v>
      </c>
      <c r="F82" s="7" t="s">
        <v>4</v>
      </c>
      <c r="H82" s="7" t="s">
        <v>6</v>
      </c>
      <c r="J82" s="6">
        <v>26</v>
      </c>
      <c r="K82">
        <v>7</v>
      </c>
      <c r="L82">
        <v>10</v>
      </c>
      <c r="M82">
        <v>8</v>
      </c>
      <c r="N82">
        <v>20</v>
      </c>
      <c r="O82" t="s">
        <v>54</v>
      </c>
      <c r="P82">
        <v>1</v>
      </c>
      <c r="Q82" t="s">
        <v>100</v>
      </c>
      <c r="S82" t="s">
        <v>3413</v>
      </c>
      <c r="U82">
        <v>0</v>
      </c>
      <c r="AD82" t="s">
        <v>86</v>
      </c>
      <c r="AH82" t="s">
        <v>32</v>
      </c>
      <c r="AO82" t="s">
        <v>75</v>
      </c>
      <c r="AQ82" s="12">
        <v>4</v>
      </c>
      <c r="AR82">
        <v>6</v>
      </c>
      <c r="AS82">
        <v>4</v>
      </c>
      <c r="AT82" t="s">
        <v>488</v>
      </c>
      <c r="AU82" t="s">
        <v>77</v>
      </c>
      <c r="AW82">
        <v>10</v>
      </c>
      <c r="AX82" t="s">
        <v>489</v>
      </c>
      <c r="AY82" t="s">
        <v>490</v>
      </c>
      <c r="AZ82" t="s">
        <v>141</v>
      </c>
    </row>
    <row r="83" spans="3:52" x14ac:dyDescent="0.25">
      <c r="C83">
        <v>81</v>
      </c>
      <c r="D83" s="7" t="s">
        <v>2</v>
      </c>
      <c r="H83" s="7" t="s">
        <v>6</v>
      </c>
      <c r="J83" s="6">
        <v>28</v>
      </c>
      <c r="K83">
        <v>8</v>
      </c>
      <c r="L83">
        <v>0</v>
      </c>
      <c r="M83">
        <v>10</v>
      </c>
      <c r="N83">
        <v>6</v>
      </c>
      <c r="O83" t="s">
        <v>69</v>
      </c>
      <c r="P83">
        <v>1</v>
      </c>
      <c r="Q83" t="s">
        <v>55</v>
      </c>
      <c r="S83" t="s">
        <v>3414</v>
      </c>
      <c r="U83">
        <v>1</v>
      </c>
      <c r="V83" t="s">
        <v>148</v>
      </c>
      <c r="X83" t="s">
        <v>83</v>
      </c>
      <c r="Z83" t="s">
        <v>114</v>
      </c>
      <c r="AB83">
        <v>8</v>
      </c>
      <c r="AC83" t="s">
        <v>491</v>
      </c>
      <c r="AD83" t="s">
        <v>61</v>
      </c>
      <c r="AF83" t="s">
        <v>30</v>
      </c>
      <c r="AO83" t="s">
        <v>75</v>
      </c>
      <c r="AQ83" s="12">
        <v>20</v>
      </c>
      <c r="AR83">
        <v>5</v>
      </c>
      <c r="AS83">
        <v>48</v>
      </c>
      <c r="AT83" t="s">
        <v>492</v>
      </c>
      <c r="AU83" t="s">
        <v>77</v>
      </c>
      <c r="AW83">
        <v>10</v>
      </c>
      <c r="AX83" t="s">
        <v>493</v>
      </c>
      <c r="AY83" t="s">
        <v>494</v>
      </c>
      <c r="AZ83" t="s">
        <v>118</v>
      </c>
    </row>
    <row r="84" spans="3:52" x14ac:dyDescent="0.25">
      <c r="C84">
        <v>82</v>
      </c>
      <c r="E84" s="7" t="s">
        <v>3</v>
      </c>
      <c r="F84" s="7" t="s">
        <v>4</v>
      </c>
      <c r="J84" s="6">
        <v>30</v>
      </c>
      <c r="K84">
        <v>7</v>
      </c>
      <c r="L84">
        <v>30</v>
      </c>
      <c r="M84">
        <v>10</v>
      </c>
      <c r="N84">
        <v>5</v>
      </c>
      <c r="O84" t="s">
        <v>69</v>
      </c>
      <c r="P84">
        <v>0</v>
      </c>
      <c r="Q84" t="s">
        <v>70</v>
      </c>
      <c r="S84" t="s">
        <v>3414</v>
      </c>
      <c r="U84">
        <v>1</v>
      </c>
      <c r="V84" t="s">
        <v>409</v>
      </c>
      <c r="X84" t="s">
        <v>113</v>
      </c>
      <c r="Z84" t="s">
        <v>495</v>
      </c>
      <c r="AB84">
        <v>3</v>
      </c>
      <c r="AC84" t="s">
        <v>496</v>
      </c>
      <c r="AD84" t="s">
        <v>74</v>
      </c>
      <c r="AI84" t="s">
        <v>33</v>
      </c>
      <c r="AO84" t="s">
        <v>75</v>
      </c>
      <c r="AQ84" s="12">
        <v>10</v>
      </c>
      <c r="AR84">
        <v>6</v>
      </c>
      <c r="AS84">
        <v>10</v>
      </c>
      <c r="AT84" t="s">
        <v>497</v>
      </c>
      <c r="AU84" t="s">
        <v>77</v>
      </c>
      <c r="AW84">
        <v>10</v>
      </c>
      <c r="AX84" t="s">
        <v>498</v>
      </c>
      <c r="AY84" t="s">
        <v>499</v>
      </c>
      <c r="AZ84" t="s">
        <v>500</v>
      </c>
    </row>
    <row r="85" spans="3:52" x14ac:dyDescent="0.25">
      <c r="C85">
        <v>83</v>
      </c>
      <c r="D85" s="7" t="s">
        <v>2</v>
      </c>
      <c r="F85" s="7" t="s">
        <v>4</v>
      </c>
      <c r="H85" s="7" t="s">
        <v>6</v>
      </c>
      <c r="J85" s="6">
        <v>30</v>
      </c>
      <c r="K85">
        <v>7</v>
      </c>
      <c r="L85">
        <v>150</v>
      </c>
      <c r="M85">
        <v>12</v>
      </c>
      <c r="N85">
        <v>24</v>
      </c>
      <c r="O85" t="s">
        <v>191</v>
      </c>
      <c r="P85">
        <v>1</v>
      </c>
      <c r="Q85" t="s">
        <v>391</v>
      </c>
      <c r="S85" t="s">
        <v>3413</v>
      </c>
      <c r="U85">
        <v>1</v>
      </c>
      <c r="V85" t="s">
        <v>409</v>
      </c>
      <c r="X85" t="s">
        <v>113</v>
      </c>
      <c r="AA85" t="s">
        <v>501</v>
      </c>
      <c r="AB85">
        <v>3</v>
      </c>
      <c r="AC85" t="s">
        <v>502</v>
      </c>
      <c r="AD85" t="s">
        <v>74</v>
      </c>
      <c r="AI85" t="s">
        <v>33</v>
      </c>
      <c r="AO85" t="s">
        <v>75</v>
      </c>
      <c r="AQ85" s="12">
        <v>6</v>
      </c>
      <c r="AR85">
        <v>6</v>
      </c>
      <c r="AS85">
        <v>12</v>
      </c>
      <c r="AT85" t="s">
        <v>503</v>
      </c>
      <c r="AU85" t="s">
        <v>77</v>
      </c>
      <c r="AW85">
        <v>10</v>
      </c>
      <c r="AX85" t="s">
        <v>504</v>
      </c>
      <c r="AY85" t="s">
        <v>505</v>
      </c>
      <c r="AZ85" t="s">
        <v>506</v>
      </c>
    </row>
    <row r="86" spans="3:52" x14ac:dyDescent="0.25">
      <c r="C86">
        <v>84</v>
      </c>
      <c r="D86" s="7" t="s">
        <v>2</v>
      </c>
      <c r="E86" s="7" t="s">
        <v>3</v>
      </c>
      <c r="G86" s="7" t="s">
        <v>5</v>
      </c>
      <c r="H86" s="7" t="s">
        <v>6</v>
      </c>
      <c r="J86" s="6">
        <v>25</v>
      </c>
      <c r="K86">
        <v>7</v>
      </c>
      <c r="L86">
        <v>150</v>
      </c>
      <c r="M86">
        <v>3</v>
      </c>
      <c r="N86">
        <v>4</v>
      </c>
      <c r="O86" t="s">
        <v>305</v>
      </c>
      <c r="P86">
        <v>1</v>
      </c>
      <c r="Q86" t="s">
        <v>55</v>
      </c>
      <c r="T86" t="s">
        <v>507</v>
      </c>
      <c r="U86">
        <v>1</v>
      </c>
      <c r="V86" t="s">
        <v>57</v>
      </c>
      <c r="X86" t="s">
        <v>83</v>
      </c>
      <c r="Z86" t="s">
        <v>94</v>
      </c>
      <c r="AB86">
        <v>2</v>
      </c>
      <c r="AC86" t="s">
        <v>508</v>
      </c>
      <c r="AD86" t="s">
        <v>61</v>
      </c>
      <c r="AI86" t="s">
        <v>33</v>
      </c>
      <c r="AO86" t="s">
        <v>75</v>
      </c>
      <c r="AQ86" s="12">
        <v>3</v>
      </c>
      <c r="AR86">
        <v>4</v>
      </c>
      <c r="AS86">
        <v>15</v>
      </c>
      <c r="AT86" t="s">
        <v>509</v>
      </c>
      <c r="AV86" t="s">
        <v>510</v>
      </c>
      <c r="AW86">
        <v>8</v>
      </c>
      <c r="AX86" t="s">
        <v>511</v>
      </c>
      <c r="AY86" t="s">
        <v>512</v>
      </c>
      <c r="AZ86" t="s">
        <v>513</v>
      </c>
    </row>
    <row r="87" spans="3:52" x14ac:dyDescent="0.25">
      <c r="C87">
        <v>85</v>
      </c>
      <c r="D87" s="7" t="s">
        <v>2</v>
      </c>
      <c r="J87" s="6">
        <v>29</v>
      </c>
      <c r="K87">
        <v>7</v>
      </c>
      <c r="L87">
        <v>90</v>
      </c>
      <c r="M87">
        <v>8</v>
      </c>
      <c r="N87">
        <v>0</v>
      </c>
      <c r="O87" t="s">
        <v>305</v>
      </c>
      <c r="P87">
        <v>0</v>
      </c>
      <c r="R87" t="s">
        <v>514</v>
      </c>
      <c r="S87" t="s">
        <v>3410</v>
      </c>
      <c r="U87">
        <v>1</v>
      </c>
      <c r="W87" t="s">
        <v>515</v>
      </c>
      <c r="X87" t="s">
        <v>83</v>
      </c>
      <c r="AA87" t="s">
        <v>516</v>
      </c>
      <c r="AB87">
        <v>4</v>
      </c>
      <c r="AC87" t="s">
        <v>517</v>
      </c>
      <c r="AD87" t="s">
        <v>86</v>
      </c>
      <c r="AM87" t="s">
        <v>37</v>
      </c>
      <c r="AQ87" s="12">
        <v>0</v>
      </c>
      <c r="AR87">
        <v>0</v>
      </c>
      <c r="AU87" t="s">
        <v>77</v>
      </c>
      <c r="AW87">
        <v>9</v>
      </c>
      <c r="AX87" t="s">
        <v>518</v>
      </c>
      <c r="AY87" t="s">
        <v>519</v>
      </c>
      <c r="AZ87" t="s">
        <v>520</v>
      </c>
    </row>
    <row r="88" spans="3:52" x14ac:dyDescent="0.25">
      <c r="C88">
        <v>86</v>
      </c>
      <c r="D88" s="7" t="s">
        <v>2</v>
      </c>
      <c r="J88" s="6">
        <v>44</v>
      </c>
      <c r="K88">
        <v>8</v>
      </c>
      <c r="L88">
        <v>45</v>
      </c>
      <c r="M88">
        <v>5</v>
      </c>
      <c r="N88">
        <v>5</v>
      </c>
      <c r="O88" t="s">
        <v>227</v>
      </c>
      <c r="P88">
        <v>1</v>
      </c>
      <c r="Q88" t="s">
        <v>70</v>
      </c>
      <c r="S88" t="s">
        <v>3410</v>
      </c>
      <c r="U88">
        <v>1</v>
      </c>
      <c r="V88" t="s">
        <v>521</v>
      </c>
      <c r="X88" t="s">
        <v>58</v>
      </c>
      <c r="Z88" t="s">
        <v>274</v>
      </c>
      <c r="AB88">
        <v>15</v>
      </c>
      <c r="AC88" t="s">
        <v>522</v>
      </c>
      <c r="AD88" t="s">
        <v>86</v>
      </c>
      <c r="AJ88" t="s">
        <v>34</v>
      </c>
      <c r="AO88" t="s">
        <v>62</v>
      </c>
      <c r="AQ88" s="12">
        <v>25</v>
      </c>
      <c r="AR88">
        <v>10</v>
      </c>
      <c r="AS88">
        <v>25</v>
      </c>
      <c r="AT88" t="s">
        <v>177</v>
      </c>
      <c r="AV88" t="s">
        <v>523</v>
      </c>
      <c r="AW88">
        <v>10</v>
      </c>
      <c r="AX88" t="s">
        <v>177</v>
      </c>
      <c r="AY88" t="s">
        <v>524</v>
      </c>
    </row>
    <row r="89" spans="3:52" x14ac:dyDescent="0.25">
      <c r="C89">
        <v>87</v>
      </c>
      <c r="G89" s="7" t="s">
        <v>5</v>
      </c>
      <c r="J89" s="6">
        <v>36</v>
      </c>
      <c r="K89">
        <v>7</v>
      </c>
      <c r="L89">
        <v>120</v>
      </c>
      <c r="M89">
        <v>12</v>
      </c>
      <c r="N89">
        <v>15</v>
      </c>
      <c r="O89" t="s">
        <v>123</v>
      </c>
      <c r="P89">
        <v>1</v>
      </c>
      <c r="Q89" t="s">
        <v>100</v>
      </c>
      <c r="S89" t="s">
        <v>3414</v>
      </c>
      <c r="U89">
        <v>1</v>
      </c>
      <c r="V89" t="s">
        <v>7</v>
      </c>
      <c r="X89" t="s">
        <v>93</v>
      </c>
      <c r="Z89" t="s">
        <v>495</v>
      </c>
      <c r="AB89">
        <v>10</v>
      </c>
      <c r="AC89" t="s">
        <v>525</v>
      </c>
      <c r="AD89" t="s">
        <v>61</v>
      </c>
      <c r="AJ89" t="s">
        <v>34</v>
      </c>
      <c r="AO89" t="s">
        <v>62</v>
      </c>
      <c r="AQ89" s="12">
        <v>4</v>
      </c>
      <c r="AR89">
        <v>6</v>
      </c>
      <c r="AS89">
        <v>7</v>
      </c>
      <c r="AT89" t="s">
        <v>526</v>
      </c>
      <c r="AV89" t="s">
        <v>527</v>
      </c>
      <c r="AW89">
        <v>6</v>
      </c>
      <c r="AX89" t="s">
        <v>528</v>
      </c>
      <c r="AY89" t="s">
        <v>529</v>
      </c>
    </row>
    <row r="90" spans="3:52" x14ac:dyDescent="0.25">
      <c r="C90">
        <v>88</v>
      </c>
      <c r="D90" s="7" t="s">
        <v>2</v>
      </c>
      <c r="H90" s="7" t="s">
        <v>6</v>
      </c>
      <c r="J90" s="6">
        <v>36</v>
      </c>
      <c r="K90">
        <v>8</v>
      </c>
      <c r="L90">
        <v>120</v>
      </c>
      <c r="M90">
        <v>10</v>
      </c>
      <c r="N90">
        <v>6</v>
      </c>
      <c r="O90" t="s">
        <v>135</v>
      </c>
      <c r="P90">
        <v>1</v>
      </c>
      <c r="Q90" t="s">
        <v>55</v>
      </c>
      <c r="S90" t="s">
        <v>3413</v>
      </c>
      <c r="U90">
        <v>0</v>
      </c>
      <c r="AD90" t="s">
        <v>86</v>
      </c>
      <c r="AG90" t="s">
        <v>31</v>
      </c>
      <c r="AO90" t="s">
        <v>75</v>
      </c>
      <c r="AQ90" s="12">
        <v>3</v>
      </c>
      <c r="AR90">
        <v>5</v>
      </c>
      <c r="AS90">
        <v>80</v>
      </c>
      <c r="AT90" t="s">
        <v>530</v>
      </c>
      <c r="AU90" t="s">
        <v>77</v>
      </c>
      <c r="AW90">
        <v>9</v>
      </c>
      <c r="AX90" t="s">
        <v>531</v>
      </c>
      <c r="AY90" t="s">
        <v>112</v>
      </c>
      <c r="AZ90" t="s">
        <v>532</v>
      </c>
    </row>
    <row r="91" spans="3:52" x14ac:dyDescent="0.25">
      <c r="C91">
        <v>89</v>
      </c>
      <c r="D91" s="7" t="s">
        <v>2</v>
      </c>
      <c r="E91" s="7" t="s">
        <v>3</v>
      </c>
      <c r="J91" s="6">
        <v>25</v>
      </c>
      <c r="K91">
        <v>7</v>
      </c>
      <c r="L91">
        <v>150</v>
      </c>
      <c r="M91">
        <v>9</v>
      </c>
      <c r="N91">
        <v>15</v>
      </c>
      <c r="O91" t="s">
        <v>105</v>
      </c>
      <c r="P91">
        <v>1</v>
      </c>
      <c r="Q91" t="s">
        <v>55</v>
      </c>
      <c r="S91" t="s">
        <v>3413</v>
      </c>
      <c r="U91">
        <v>1</v>
      </c>
      <c r="V91" t="s">
        <v>215</v>
      </c>
      <c r="X91" t="s">
        <v>83</v>
      </c>
      <c r="Z91" t="s">
        <v>222</v>
      </c>
      <c r="AB91">
        <v>3</v>
      </c>
      <c r="AC91" t="s">
        <v>533</v>
      </c>
      <c r="AD91" t="s">
        <v>61</v>
      </c>
      <c r="AJ91" t="s">
        <v>34</v>
      </c>
      <c r="AO91" t="s">
        <v>75</v>
      </c>
      <c r="AQ91" s="12">
        <v>8</v>
      </c>
      <c r="AR91">
        <v>6</v>
      </c>
      <c r="AS91">
        <v>10</v>
      </c>
      <c r="AT91" t="s">
        <v>534</v>
      </c>
      <c r="AU91" t="s">
        <v>77</v>
      </c>
      <c r="AW91">
        <v>9</v>
      </c>
      <c r="AX91" t="s">
        <v>535</v>
      </c>
      <c r="AY91" t="s">
        <v>536</v>
      </c>
      <c r="AZ91" t="s">
        <v>537</v>
      </c>
    </row>
    <row r="92" spans="3:52" x14ac:dyDescent="0.25">
      <c r="C92">
        <v>90</v>
      </c>
      <c r="E92" s="7" t="s">
        <v>3</v>
      </c>
      <c r="H92" s="7" t="s">
        <v>6</v>
      </c>
      <c r="J92" s="6">
        <v>22</v>
      </c>
      <c r="K92">
        <v>8</v>
      </c>
      <c r="L92">
        <v>60</v>
      </c>
      <c r="M92">
        <v>50</v>
      </c>
      <c r="N92">
        <v>13</v>
      </c>
      <c r="O92" t="s">
        <v>305</v>
      </c>
      <c r="P92">
        <v>0</v>
      </c>
      <c r="Q92" t="s">
        <v>100</v>
      </c>
      <c r="S92" t="s">
        <v>3413</v>
      </c>
      <c r="U92">
        <v>0</v>
      </c>
      <c r="AD92" t="s">
        <v>61</v>
      </c>
      <c r="AH92" t="s">
        <v>32</v>
      </c>
      <c r="AO92" t="s">
        <v>75</v>
      </c>
      <c r="AQ92" s="12">
        <v>6</v>
      </c>
      <c r="AR92">
        <v>5</v>
      </c>
      <c r="AS92">
        <v>7</v>
      </c>
      <c r="AT92" t="s">
        <v>538</v>
      </c>
      <c r="AU92" t="s">
        <v>77</v>
      </c>
      <c r="AW92">
        <v>9</v>
      </c>
      <c r="AX92" t="s">
        <v>539</v>
      </c>
      <c r="AY92" t="s">
        <v>540</v>
      </c>
      <c r="AZ92" t="s">
        <v>541</v>
      </c>
    </row>
    <row r="93" spans="3:52" x14ac:dyDescent="0.25">
      <c r="C93">
        <v>91</v>
      </c>
      <c r="E93" s="7" t="s">
        <v>3</v>
      </c>
      <c r="H93" s="7" t="s">
        <v>6</v>
      </c>
      <c r="J93" s="6">
        <v>28</v>
      </c>
      <c r="K93">
        <v>1</v>
      </c>
      <c r="L93">
        <v>20</v>
      </c>
      <c r="M93">
        <v>8</v>
      </c>
      <c r="N93">
        <v>6</v>
      </c>
      <c r="O93" t="s">
        <v>105</v>
      </c>
      <c r="P93">
        <v>1</v>
      </c>
      <c r="Q93" t="s">
        <v>55</v>
      </c>
      <c r="T93" t="s">
        <v>542</v>
      </c>
      <c r="U93">
        <v>0</v>
      </c>
      <c r="AD93" t="s">
        <v>61</v>
      </c>
      <c r="AF93" t="s">
        <v>30</v>
      </c>
      <c r="AO93" t="s">
        <v>75</v>
      </c>
      <c r="AQ93" s="12">
        <v>4</v>
      </c>
      <c r="AR93">
        <v>2</v>
      </c>
      <c r="AS93">
        <v>2</v>
      </c>
      <c r="AT93" t="s">
        <v>543</v>
      </c>
      <c r="AU93" t="s">
        <v>379</v>
      </c>
      <c r="AW93">
        <v>10</v>
      </c>
      <c r="AX93" t="s">
        <v>544</v>
      </c>
      <c r="AY93" t="s">
        <v>545</v>
      </c>
    </row>
    <row r="94" spans="3:52" x14ac:dyDescent="0.25">
      <c r="C94">
        <v>92</v>
      </c>
      <c r="D94" s="7" t="s">
        <v>2</v>
      </c>
      <c r="J94" s="6">
        <v>32</v>
      </c>
      <c r="K94">
        <v>8</v>
      </c>
      <c r="L94">
        <v>30</v>
      </c>
      <c r="M94">
        <v>10</v>
      </c>
      <c r="N94">
        <v>2</v>
      </c>
      <c r="O94" t="s">
        <v>69</v>
      </c>
      <c r="P94">
        <v>0</v>
      </c>
      <c r="Q94" t="s">
        <v>81</v>
      </c>
      <c r="S94" t="s">
        <v>3413</v>
      </c>
      <c r="U94">
        <v>1</v>
      </c>
      <c r="V94" t="s">
        <v>157</v>
      </c>
      <c r="X94" t="s">
        <v>83</v>
      </c>
      <c r="Z94" t="s">
        <v>94</v>
      </c>
      <c r="AB94">
        <v>5</v>
      </c>
      <c r="AC94" t="s">
        <v>546</v>
      </c>
      <c r="AD94" t="s">
        <v>86</v>
      </c>
      <c r="AH94" t="s">
        <v>32</v>
      </c>
      <c r="AO94" t="s">
        <v>164</v>
      </c>
      <c r="AQ94" s="12">
        <v>6</v>
      </c>
      <c r="AR94">
        <v>6</v>
      </c>
      <c r="AS94">
        <v>10</v>
      </c>
      <c r="AT94" t="s">
        <v>547</v>
      </c>
      <c r="AU94" t="s">
        <v>77</v>
      </c>
      <c r="AW94">
        <v>10</v>
      </c>
      <c r="AX94" t="s">
        <v>547</v>
      </c>
      <c r="AY94" t="s">
        <v>547</v>
      </c>
      <c r="AZ94" t="s">
        <v>547</v>
      </c>
    </row>
    <row r="95" spans="3:52" x14ac:dyDescent="0.25">
      <c r="C95">
        <v>93</v>
      </c>
      <c r="E95" s="7" t="s">
        <v>3</v>
      </c>
      <c r="H95" s="7" t="s">
        <v>6</v>
      </c>
      <c r="J95" s="6">
        <v>28</v>
      </c>
      <c r="K95">
        <v>7</v>
      </c>
      <c r="L95">
        <v>60</v>
      </c>
      <c r="M95">
        <v>11</v>
      </c>
      <c r="N95">
        <v>3</v>
      </c>
      <c r="O95" t="s">
        <v>305</v>
      </c>
      <c r="P95">
        <v>0</v>
      </c>
      <c r="Q95" t="s">
        <v>55</v>
      </c>
      <c r="S95" t="s">
        <v>3410</v>
      </c>
      <c r="U95">
        <v>1</v>
      </c>
      <c r="V95" t="s">
        <v>215</v>
      </c>
      <c r="X95" t="s">
        <v>83</v>
      </c>
      <c r="Z95" t="s">
        <v>94</v>
      </c>
      <c r="AB95">
        <v>1</v>
      </c>
      <c r="AC95" t="s">
        <v>548</v>
      </c>
      <c r="AD95" t="s">
        <v>86</v>
      </c>
      <c r="AM95" t="s">
        <v>37</v>
      </c>
      <c r="AQ95" s="12">
        <v>0</v>
      </c>
      <c r="AR95">
        <v>0</v>
      </c>
      <c r="AU95" t="s">
        <v>77</v>
      </c>
      <c r="AW95">
        <v>10</v>
      </c>
      <c r="AX95" t="s">
        <v>78</v>
      </c>
    </row>
    <row r="96" spans="3:52" x14ac:dyDescent="0.25">
      <c r="C96">
        <v>94</v>
      </c>
      <c r="E96" s="7" t="s">
        <v>3</v>
      </c>
      <c r="H96" s="7" t="s">
        <v>6</v>
      </c>
      <c r="J96" s="6"/>
      <c r="K96">
        <v>6</v>
      </c>
      <c r="L96">
        <v>40</v>
      </c>
      <c r="M96">
        <v>10</v>
      </c>
      <c r="N96">
        <v>5</v>
      </c>
      <c r="O96" t="s">
        <v>54</v>
      </c>
      <c r="P96">
        <v>1</v>
      </c>
      <c r="Q96" t="s">
        <v>55</v>
      </c>
      <c r="S96" t="s">
        <v>3413</v>
      </c>
      <c r="U96">
        <v>1</v>
      </c>
      <c r="V96" t="s">
        <v>467</v>
      </c>
      <c r="X96" t="s">
        <v>93</v>
      </c>
      <c r="Z96" t="s">
        <v>158</v>
      </c>
      <c r="AB96">
        <v>5</v>
      </c>
      <c r="AC96" t="s">
        <v>549</v>
      </c>
      <c r="AD96" t="s">
        <v>86</v>
      </c>
      <c r="AH96" t="s">
        <v>32</v>
      </c>
      <c r="AJ96" t="s">
        <v>34</v>
      </c>
      <c r="AO96" t="s">
        <v>62</v>
      </c>
      <c r="AQ96" s="12">
        <v>4</v>
      </c>
      <c r="AR96">
        <v>3</v>
      </c>
      <c r="AS96">
        <v>3</v>
      </c>
      <c r="AT96" t="s">
        <v>550</v>
      </c>
      <c r="AU96" t="s">
        <v>347</v>
      </c>
      <c r="AW96">
        <v>7</v>
      </c>
      <c r="AX96" t="s">
        <v>551</v>
      </c>
      <c r="AY96" t="s">
        <v>552</v>
      </c>
      <c r="AZ96" t="s">
        <v>553</v>
      </c>
    </row>
    <row r="97" spans="3:52" x14ac:dyDescent="0.25">
      <c r="C97">
        <v>95</v>
      </c>
      <c r="D97" s="7" t="s">
        <v>2</v>
      </c>
      <c r="J97" s="6">
        <v>30</v>
      </c>
      <c r="K97">
        <v>8</v>
      </c>
      <c r="L97">
        <v>90</v>
      </c>
      <c r="M97">
        <v>7</v>
      </c>
      <c r="N97">
        <v>50</v>
      </c>
      <c r="O97" t="s">
        <v>91</v>
      </c>
      <c r="P97">
        <v>0</v>
      </c>
      <c r="Q97" t="s">
        <v>391</v>
      </c>
      <c r="S97" t="s">
        <v>3410</v>
      </c>
      <c r="U97">
        <v>1</v>
      </c>
      <c r="V97" t="s">
        <v>157</v>
      </c>
      <c r="X97" t="s">
        <v>83</v>
      </c>
      <c r="Z97" t="s">
        <v>312</v>
      </c>
      <c r="AB97">
        <v>6</v>
      </c>
      <c r="AC97" t="s">
        <v>554</v>
      </c>
      <c r="AD97" t="s">
        <v>74</v>
      </c>
      <c r="AH97" t="s">
        <v>32</v>
      </c>
      <c r="AI97" t="s">
        <v>33</v>
      </c>
      <c r="AO97" t="s">
        <v>555</v>
      </c>
      <c r="AQ97" s="12">
        <v>15</v>
      </c>
      <c r="AR97">
        <v>6</v>
      </c>
      <c r="AS97">
        <v>40</v>
      </c>
      <c r="AT97" t="s">
        <v>334</v>
      </c>
      <c r="AU97" t="s">
        <v>77</v>
      </c>
      <c r="AW97">
        <v>10</v>
      </c>
      <c r="AX97" t="s">
        <v>78</v>
      </c>
    </row>
    <row r="98" spans="3:52" x14ac:dyDescent="0.25">
      <c r="C98">
        <v>96</v>
      </c>
      <c r="H98" s="7" t="s">
        <v>6</v>
      </c>
      <c r="J98" s="6">
        <v>22</v>
      </c>
      <c r="K98">
        <v>6</v>
      </c>
      <c r="L98">
        <v>200</v>
      </c>
      <c r="M98">
        <v>4</v>
      </c>
      <c r="N98">
        <v>15</v>
      </c>
      <c r="O98" t="s">
        <v>91</v>
      </c>
      <c r="P98">
        <v>1</v>
      </c>
      <c r="Q98" t="s">
        <v>100</v>
      </c>
      <c r="S98" t="s">
        <v>3413</v>
      </c>
      <c r="U98">
        <v>1</v>
      </c>
      <c r="V98" t="s">
        <v>112</v>
      </c>
      <c r="X98" t="s">
        <v>83</v>
      </c>
      <c r="Z98" t="s">
        <v>59</v>
      </c>
      <c r="AB98">
        <v>1</v>
      </c>
      <c r="AC98" t="s">
        <v>60</v>
      </c>
      <c r="AD98" t="s">
        <v>61</v>
      </c>
      <c r="AH98" t="s">
        <v>32</v>
      </c>
      <c r="AJ98" t="s">
        <v>34</v>
      </c>
      <c r="AO98" t="s">
        <v>87</v>
      </c>
      <c r="AQ98" s="12">
        <v>80</v>
      </c>
      <c r="AR98">
        <v>15</v>
      </c>
      <c r="AS98">
        <v>4</v>
      </c>
      <c r="AT98" t="s">
        <v>556</v>
      </c>
      <c r="AU98" t="s">
        <v>66</v>
      </c>
      <c r="AW98">
        <v>10</v>
      </c>
      <c r="AX98" t="s">
        <v>557</v>
      </c>
      <c r="AY98" t="s">
        <v>558</v>
      </c>
      <c r="AZ98" t="s">
        <v>559</v>
      </c>
    </row>
    <row r="99" spans="3:52" x14ac:dyDescent="0.25">
      <c r="C99">
        <v>97</v>
      </c>
      <c r="E99" s="7" t="s">
        <v>3</v>
      </c>
      <c r="J99" s="6">
        <v>51</v>
      </c>
      <c r="K99">
        <v>7</v>
      </c>
      <c r="L99">
        <v>90</v>
      </c>
      <c r="M99">
        <v>10</v>
      </c>
      <c r="N99">
        <v>10</v>
      </c>
      <c r="O99" t="s">
        <v>69</v>
      </c>
      <c r="P99">
        <v>1</v>
      </c>
      <c r="Q99" t="s">
        <v>81</v>
      </c>
      <c r="S99" t="s">
        <v>3414</v>
      </c>
      <c r="U99">
        <v>1</v>
      </c>
      <c r="V99" t="s">
        <v>215</v>
      </c>
      <c r="X99" t="s">
        <v>58</v>
      </c>
      <c r="Z99" t="s">
        <v>299</v>
      </c>
      <c r="AB99">
        <v>25</v>
      </c>
      <c r="AC99" t="s">
        <v>560</v>
      </c>
      <c r="AD99" t="s">
        <v>86</v>
      </c>
      <c r="AI99" t="s">
        <v>33</v>
      </c>
      <c r="AO99" t="s">
        <v>62</v>
      </c>
      <c r="AQ99" s="12">
        <v>4</v>
      </c>
      <c r="AR99">
        <v>6</v>
      </c>
      <c r="AS99">
        <v>30</v>
      </c>
      <c r="AT99" t="s">
        <v>561</v>
      </c>
      <c r="AU99" t="s">
        <v>77</v>
      </c>
      <c r="AW99">
        <v>10</v>
      </c>
      <c r="AX99" t="s">
        <v>562</v>
      </c>
      <c r="AY99" t="s">
        <v>430</v>
      </c>
      <c r="AZ99" t="s">
        <v>563</v>
      </c>
    </row>
    <row r="100" spans="3:52" x14ac:dyDescent="0.25">
      <c r="C100">
        <v>98</v>
      </c>
      <c r="D100" s="7" t="s">
        <v>2</v>
      </c>
      <c r="J100" s="6">
        <v>39</v>
      </c>
      <c r="K100">
        <v>8</v>
      </c>
      <c r="L100">
        <v>0</v>
      </c>
      <c r="M100">
        <v>8</v>
      </c>
      <c r="N100">
        <v>24</v>
      </c>
      <c r="O100" t="s">
        <v>191</v>
      </c>
      <c r="P100">
        <v>0</v>
      </c>
      <c r="Q100" t="s">
        <v>124</v>
      </c>
      <c r="S100" t="s">
        <v>3412</v>
      </c>
      <c r="U100">
        <v>1</v>
      </c>
      <c r="V100" t="s">
        <v>215</v>
      </c>
      <c r="X100" t="s">
        <v>83</v>
      </c>
      <c r="Z100" t="s">
        <v>94</v>
      </c>
      <c r="AB100">
        <v>20</v>
      </c>
      <c r="AC100" t="s">
        <v>564</v>
      </c>
      <c r="AD100" t="s">
        <v>61</v>
      </c>
      <c r="AG100" t="s">
        <v>31</v>
      </c>
      <c r="AI100" t="s">
        <v>33</v>
      </c>
      <c r="AO100" t="s">
        <v>62</v>
      </c>
      <c r="AQ100" s="12">
        <v>6</v>
      </c>
      <c r="AR100">
        <v>6</v>
      </c>
      <c r="AS100">
        <v>12</v>
      </c>
      <c r="AT100" t="s">
        <v>565</v>
      </c>
      <c r="AU100" t="s">
        <v>77</v>
      </c>
      <c r="AW100">
        <v>10</v>
      </c>
      <c r="AX100" t="s">
        <v>566</v>
      </c>
      <c r="AY100" t="s">
        <v>567</v>
      </c>
      <c r="AZ100" t="s">
        <v>568</v>
      </c>
    </row>
    <row r="101" spans="3:52" x14ac:dyDescent="0.25">
      <c r="C101">
        <v>99</v>
      </c>
      <c r="F101" s="7" t="s">
        <v>4</v>
      </c>
      <c r="G101" s="7" t="s">
        <v>5</v>
      </c>
      <c r="J101" s="6">
        <v>28</v>
      </c>
      <c r="K101">
        <v>8</v>
      </c>
      <c r="L101">
        <v>0</v>
      </c>
      <c r="M101">
        <v>12</v>
      </c>
      <c r="N101">
        <v>3</v>
      </c>
      <c r="O101" t="s">
        <v>123</v>
      </c>
      <c r="P101">
        <v>1</v>
      </c>
      <c r="Q101" t="s">
        <v>55</v>
      </c>
      <c r="S101" t="s">
        <v>3413</v>
      </c>
      <c r="U101">
        <v>1</v>
      </c>
      <c r="V101" t="s">
        <v>521</v>
      </c>
      <c r="X101" t="s">
        <v>83</v>
      </c>
      <c r="Z101" t="s">
        <v>59</v>
      </c>
      <c r="AB101">
        <v>4</v>
      </c>
      <c r="AC101" t="s">
        <v>60</v>
      </c>
      <c r="AD101" t="s">
        <v>61</v>
      </c>
      <c r="AJ101" t="s">
        <v>34</v>
      </c>
      <c r="AN101" t="s">
        <v>569</v>
      </c>
      <c r="AO101" t="s">
        <v>75</v>
      </c>
      <c r="AQ101" s="12">
        <v>6</v>
      </c>
      <c r="AR101">
        <v>2</v>
      </c>
      <c r="AS101">
        <v>5</v>
      </c>
      <c r="AT101" t="s">
        <v>570</v>
      </c>
      <c r="AU101" t="s">
        <v>77</v>
      </c>
      <c r="AW101">
        <v>10</v>
      </c>
      <c r="AX101" t="s">
        <v>571</v>
      </c>
      <c r="AY101" t="s">
        <v>572</v>
      </c>
      <c r="AZ101" t="s">
        <v>573</v>
      </c>
    </row>
    <row r="102" spans="3:52" x14ac:dyDescent="0.25">
      <c r="C102">
        <v>100</v>
      </c>
      <c r="D102" s="7" t="s">
        <v>2</v>
      </c>
      <c r="E102" s="7" t="s">
        <v>3</v>
      </c>
      <c r="H102" s="7" t="s">
        <v>6</v>
      </c>
      <c r="J102" s="6">
        <v>44</v>
      </c>
      <c r="K102">
        <v>7</v>
      </c>
      <c r="L102">
        <v>50</v>
      </c>
      <c r="M102">
        <v>10</v>
      </c>
      <c r="N102">
        <v>5</v>
      </c>
      <c r="O102" t="s">
        <v>123</v>
      </c>
      <c r="P102">
        <v>0</v>
      </c>
      <c r="Q102" t="s">
        <v>124</v>
      </c>
      <c r="S102" t="s">
        <v>3413</v>
      </c>
      <c r="U102">
        <v>1</v>
      </c>
      <c r="V102" t="s">
        <v>215</v>
      </c>
      <c r="X102" t="s">
        <v>352</v>
      </c>
      <c r="Z102" t="s">
        <v>574</v>
      </c>
      <c r="AB102">
        <v>16</v>
      </c>
      <c r="AC102" t="s">
        <v>575</v>
      </c>
      <c r="AD102" t="s">
        <v>86</v>
      </c>
      <c r="AI102" t="s">
        <v>33</v>
      </c>
      <c r="AO102" t="s">
        <v>75</v>
      </c>
      <c r="AQ102" s="12">
        <v>6</v>
      </c>
      <c r="AR102">
        <v>6</v>
      </c>
      <c r="AS102">
        <v>60</v>
      </c>
      <c r="AT102" t="s">
        <v>576</v>
      </c>
      <c r="AU102" t="s">
        <v>77</v>
      </c>
      <c r="AW102">
        <v>6</v>
      </c>
      <c r="AX102" t="s">
        <v>577</v>
      </c>
    </row>
    <row r="103" spans="3:52" x14ac:dyDescent="0.25">
      <c r="C103">
        <v>101</v>
      </c>
      <c r="H103" s="7" t="s">
        <v>6</v>
      </c>
      <c r="J103" s="6">
        <v>32</v>
      </c>
      <c r="K103">
        <v>6</v>
      </c>
      <c r="L103">
        <v>2</v>
      </c>
      <c r="M103">
        <v>12</v>
      </c>
      <c r="N103">
        <v>3</v>
      </c>
      <c r="O103" t="s">
        <v>80</v>
      </c>
      <c r="P103">
        <v>0</v>
      </c>
      <c r="Q103" t="s">
        <v>70</v>
      </c>
      <c r="S103" t="s">
        <v>3413</v>
      </c>
      <c r="U103">
        <v>1</v>
      </c>
      <c r="V103" t="s">
        <v>409</v>
      </c>
      <c r="X103" t="s">
        <v>113</v>
      </c>
      <c r="Z103" t="s">
        <v>59</v>
      </c>
      <c r="AB103">
        <v>10</v>
      </c>
      <c r="AC103" t="s">
        <v>578</v>
      </c>
      <c r="AD103" t="s">
        <v>86</v>
      </c>
      <c r="AI103" t="s">
        <v>33</v>
      </c>
      <c r="AO103" t="s">
        <v>87</v>
      </c>
      <c r="AQ103" s="12">
        <v>10</v>
      </c>
      <c r="AR103">
        <v>5</v>
      </c>
      <c r="AS103">
        <v>20</v>
      </c>
      <c r="AT103" t="s">
        <v>579</v>
      </c>
      <c r="AU103" t="s">
        <v>77</v>
      </c>
      <c r="AW103">
        <v>8</v>
      </c>
      <c r="AX103" t="s">
        <v>580</v>
      </c>
      <c r="AY103" t="s">
        <v>581</v>
      </c>
      <c r="AZ103" t="s">
        <v>582</v>
      </c>
    </row>
    <row r="104" spans="3:52" ht="409.5" x14ac:dyDescent="0.25">
      <c r="C104">
        <v>102</v>
      </c>
      <c r="D104" s="7" t="s">
        <v>2</v>
      </c>
      <c r="E104" s="7" t="s">
        <v>3</v>
      </c>
      <c r="H104" s="7" t="s">
        <v>6</v>
      </c>
      <c r="J104" s="6">
        <v>29</v>
      </c>
      <c r="K104">
        <v>6</v>
      </c>
      <c r="L104">
        <v>0</v>
      </c>
      <c r="M104">
        <v>14</v>
      </c>
      <c r="N104">
        <v>25</v>
      </c>
      <c r="O104" t="s">
        <v>135</v>
      </c>
      <c r="P104">
        <v>1</v>
      </c>
      <c r="Q104" t="s">
        <v>81</v>
      </c>
      <c r="T104" t="s">
        <v>583</v>
      </c>
      <c r="U104">
        <v>1</v>
      </c>
      <c r="V104" t="s">
        <v>467</v>
      </c>
      <c r="X104" t="s">
        <v>93</v>
      </c>
      <c r="AA104" t="s">
        <v>584</v>
      </c>
      <c r="AB104">
        <v>6</v>
      </c>
      <c r="AC104" t="s">
        <v>585</v>
      </c>
      <c r="AD104" t="s">
        <v>61</v>
      </c>
      <c r="AG104" t="s">
        <v>31</v>
      </c>
      <c r="AN104" t="s">
        <v>586</v>
      </c>
      <c r="AO104" t="s">
        <v>75</v>
      </c>
      <c r="AQ104" s="12">
        <v>20</v>
      </c>
      <c r="AR104">
        <v>4</v>
      </c>
      <c r="AS104">
        <v>80</v>
      </c>
      <c r="AT104" t="s">
        <v>587</v>
      </c>
      <c r="AV104" t="s">
        <v>588</v>
      </c>
      <c r="AW104">
        <v>9</v>
      </c>
      <c r="AX104" s="3" t="s">
        <v>589</v>
      </c>
      <c r="AY104" s="3" t="s">
        <v>590</v>
      </c>
      <c r="AZ104" t="s">
        <v>591</v>
      </c>
    </row>
    <row r="105" spans="3:52" x14ac:dyDescent="0.25">
      <c r="C105">
        <v>103</v>
      </c>
      <c r="D105" s="7" t="s">
        <v>2</v>
      </c>
      <c r="J105" s="6">
        <v>55</v>
      </c>
      <c r="K105">
        <v>7</v>
      </c>
      <c r="L105">
        <v>0</v>
      </c>
      <c r="M105">
        <v>10</v>
      </c>
      <c r="N105">
        <v>20</v>
      </c>
      <c r="O105" t="s">
        <v>305</v>
      </c>
      <c r="P105">
        <v>1</v>
      </c>
      <c r="Q105" t="s">
        <v>70</v>
      </c>
      <c r="S105" t="s">
        <v>3413</v>
      </c>
      <c r="U105">
        <v>1</v>
      </c>
      <c r="V105" t="s">
        <v>112</v>
      </c>
      <c r="X105" t="s">
        <v>125</v>
      </c>
      <c r="Z105" t="s">
        <v>158</v>
      </c>
      <c r="AB105">
        <v>27</v>
      </c>
      <c r="AC105" t="s">
        <v>592</v>
      </c>
      <c r="AD105" t="s">
        <v>86</v>
      </c>
      <c r="AH105" t="s">
        <v>32</v>
      </c>
      <c r="AP105" t="s">
        <v>593</v>
      </c>
      <c r="AQ105" s="12">
        <v>10</v>
      </c>
      <c r="AR105">
        <v>4</v>
      </c>
      <c r="AS105">
        <v>10</v>
      </c>
      <c r="AT105" t="s">
        <v>594</v>
      </c>
      <c r="AU105" t="s">
        <v>347</v>
      </c>
      <c r="AW105">
        <v>2</v>
      </c>
      <c r="AX105" t="s">
        <v>595</v>
      </c>
      <c r="AY105" t="s">
        <v>596</v>
      </c>
      <c r="AZ105" t="s">
        <v>597</v>
      </c>
    </row>
    <row r="106" spans="3:52" x14ac:dyDescent="0.25">
      <c r="C106">
        <v>104</v>
      </c>
      <c r="D106" s="7" t="s">
        <v>2</v>
      </c>
      <c r="H106" s="7" t="s">
        <v>6</v>
      </c>
      <c r="J106" s="6">
        <v>29</v>
      </c>
      <c r="K106">
        <v>8</v>
      </c>
      <c r="L106">
        <v>0</v>
      </c>
      <c r="M106">
        <v>10</v>
      </c>
      <c r="N106">
        <v>10</v>
      </c>
      <c r="O106" t="s">
        <v>105</v>
      </c>
      <c r="P106">
        <v>0</v>
      </c>
      <c r="Q106" t="s">
        <v>70</v>
      </c>
      <c r="T106" t="s">
        <v>598</v>
      </c>
      <c r="U106">
        <v>0</v>
      </c>
      <c r="AD106" t="s">
        <v>86</v>
      </c>
      <c r="AH106" t="s">
        <v>32</v>
      </c>
      <c r="AJ106" t="s">
        <v>34</v>
      </c>
      <c r="AO106" t="s">
        <v>87</v>
      </c>
      <c r="AQ106" s="12">
        <v>15</v>
      </c>
      <c r="AR106">
        <v>15</v>
      </c>
      <c r="AS106">
        <v>16</v>
      </c>
      <c r="AT106" t="s">
        <v>599</v>
      </c>
      <c r="AV106" t="s">
        <v>600</v>
      </c>
      <c r="AW106">
        <v>4</v>
      </c>
      <c r="AX106" t="s">
        <v>601</v>
      </c>
      <c r="AY106" t="s">
        <v>602</v>
      </c>
      <c r="AZ106" t="s">
        <v>603</v>
      </c>
    </row>
    <row r="107" spans="3:52" x14ac:dyDescent="0.25">
      <c r="C107">
        <v>105</v>
      </c>
      <c r="E107" s="7" t="s">
        <v>3</v>
      </c>
      <c r="F107" s="7" t="s">
        <v>4</v>
      </c>
      <c r="J107" s="6">
        <v>33</v>
      </c>
      <c r="K107">
        <v>6</v>
      </c>
      <c r="L107">
        <v>45</v>
      </c>
      <c r="M107">
        <v>9</v>
      </c>
      <c r="N107">
        <v>2</v>
      </c>
      <c r="O107" t="s">
        <v>54</v>
      </c>
      <c r="P107">
        <v>1</v>
      </c>
      <c r="Q107" t="s">
        <v>55</v>
      </c>
      <c r="S107" t="s">
        <v>3413</v>
      </c>
      <c r="U107">
        <v>1</v>
      </c>
      <c r="V107" t="s">
        <v>32</v>
      </c>
      <c r="Y107" t="s">
        <v>604</v>
      </c>
      <c r="Z107" t="s">
        <v>59</v>
      </c>
      <c r="AB107">
        <v>3</v>
      </c>
      <c r="AC107" t="s">
        <v>605</v>
      </c>
      <c r="AD107" t="s">
        <v>74</v>
      </c>
      <c r="AH107" t="s">
        <v>32</v>
      </c>
      <c r="AO107" t="s">
        <v>87</v>
      </c>
      <c r="AQ107" s="12">
        <v>4</v>
      </c>
      <c r="AR107">
        <v>5</v>
      </c>
      <c r="AS107">
        <v>30</v>
      </c>
      <c r="AT107" t="s">
        <v>606</v>
      </c>
      <c r="AU107" t="s">
        <v>66</v>
      </c>
      <c r="AW107">
        <v>9</v>
      </c>
      <c r="AX107" t="s">
        <v>607</v>
      </c>
      <c r="AY107" t="s">
        <v>608</v>
      </c>
    </row>
    <row r="108" spans="3:52" x14ac:dyDescent="0.25">
      <c r="C108">
        <v>106</v>
      </c>
      <c r="D108" s="7" t="s">
        <v>2</v>
      </c>
      <c r="H108" s="7" t="s">
        <v>6</v>
      </c>
      <c r="J108" s="6">
        <v>36</v>
      </c>
      <c r="K108">
        <v>7</v>
      </c>
      <c r="L108">
        <v>30</v>
      </c>
      <c r="M108">
        <v>9</v>
      </c>
      <c r="N108">
        <v>10</v>
      </c>
      <c r="O108" t="s">
        <v>54</v>
      </c>
      <c r="P108">
        <v>0</v>
      </c>
      <c r="Q108" t="s">
        <v>70</v>
      </c>
      <c r="S108" t="s">
        <v>3414</v>
      </c>
      <c r="U108">
        <v>1</v>
      </c>
      <c r="V108" t="s">
        <v>215</v>
      </c>
      <c r="X108" t="s">
        <v>113</v>
      </c>
      <c r="Z108" t="s">
        <v>94</v>
      </c>
      <c r="AB108">
        <v>11</v>
      </c>
      <c r="AC108" t="s">
        <v>609</v>
      </c>
      <c r="AD108" t="s">
        <v>61</v>
      </c>
      <c r="AJ108" t="s">
        <v>34</v>
      </c>
      <c r="AO108" t="s">
        <v>75</v>
      </c>
      <c r="AQ108" s="12">
        <v>6</v>
      </c>
      <c r="AR108">
        <v>4</v>
      </c>
      <c r="AS108">
        <v>3</v>
      </c>
      <c r="AT108" t="s">
        <v>610</v>
      </c>
      <c r="AU108" t="s">
        <v>77</v>
      </c>
      <c r="AW108">
        <v>9</v>
      </c>
      <c r="AX108" t="s">
        <v>611</v>
      </c>
      <c r="AY108" t="s">
        <v>612</v>
      </c>
    </row>
    <row r="109" spans="3:52" x14ac:dyDescent="0.25">
      <c r="C109">
        <v>107</v>
      </c>
      <c r="E109" s="7" t="s">
        <v>3</v>
      </c>
      <c r="J109" s="6">
        <v>35</v>
      </c>
      <c r="K109">
        <v>7</v>
      </c>
      <c r="L109">
        <v>80</v>
      </c>
      <c r="M109">
        <v>5</v>
      </c>
      <c r="N109">
        <v>10</v>
      </c>
      <c r="O109" t="s">
        <v>305</v>
      </c>
      <c r="P109">
        <v>1</v>
      </c>
      <c r="Q109" t="s">
        <v>70</v>
      </c>
      <c r="S109" t="s">
        <v>3413</v>
      </c>
      <c r="U109">
        <v>1</v>
      </c>
      <c r="V109" t="s">
        <v>215</v>
      </c>
      <c r="X109" t="s">
        <v>83</v>
      </c>
      <c r="Z109" t="s">
        <v>94</v>
      </c>
      <c r="AB109">
        <v>10</v>
      </c>
      <c r="AC109" t="s">
        <v>613</v>
      </c>
      <c r="AD109" t="s">
        <v>86</v>
      </c>
      <c r="AH109" t="s">
        <v>32</v>
      </c>
      <c r="AO109" t="s">
        <v>75</v>
      </c>
      <c r="AQ109" s="12">
        <v>6</v>
      </c>
      <c r="AR109">
        <v>4</v>
      </c>
      <c r="AS109">
        <v>12</v>
      </c>
      <c r="AT109" t="s">
        <v>614</v>
      </c>
      <c r="AU109" t="s">
        <v>77</v>
      </c>
      <c r="AW109">
        <v>7</v>
      </c>
      <c r="AX109" t="s">
        <v>615</v>
      </c>
      <c r="AY109" t="s">
        <v>616</v>
      </c>
    </row>
    <row r="110" spans="3:52" x14ac:dyDescent="0.25">
      <c r="C110">
        <v>108</v>
      </c>
      <c r="D110" s="7" t="s">
        <v>2</v>
      </c>
      <c r="H110" s="7" t="s">
        <v>6</v>
      </c>
      <c r="J110" s="6">
        <v>35</v>
      </c>
      <c r="K110">
        <v>7</v>
      </c>
      <c r="L110">
        <v>120</v>
      </c>
      <c r="M110">
        <v>15</v>
      </c>
      <c r="N110">
        <v>12</v>
      </c>
      <c r="O110" t="s">
        <v>191</v>
      </c>
      <c r="P110">
        <v>0</v>
      </c>
      <c r="Q110" t="s">
        <v>70</v>
      </c>
      <c r="S110" t="s">
        <v>3412</v>
      </c>
      <c r="U110">
        <v>1</v>
      </c>
      <c r="V110" t="s">
        <v>414</v>
      </c>
      <c r="X110" t="s">
        <v>58</v>
      </c>
      <c r="Z110" t="s">
        <v>94</v>
      </c>
      <c r="AB110">
        <v>7</v>
      </c>
      <c r="AC110" t="s">
        <v>617</v>
      </c>
      <c r="AD110" t="s">
        <v>86</v>
      </c>
      <c r="AE110" t="s">
        <v>29</v>
      </c>
      <c r="AH110" t="s">
        <v>32</v>
      </c>
      <c r="AO110" t="s">
        <v>75</v>
      </c>
      <c r="AQ110" s="12">
        <v>10</v>
      </c>
      <c r="AR110">
        <v>10</v>
      </c>
      <c r="AS110">
        <v>8</v>
      </c>
      <c r="AT110" t="s">
        <v>619</v>
      </c>
      <c r="AU110" t="s">
        <v>66</v>
      </c>
      <c r="AW110">
        <v>8</v>
      </c>
      <c r="AX110" t="s">
        <v>620</v>
      </c>
      <c r="AY110" t="s">
        <v>621</v>
      </c>
      <c r="AZ110" t="s">
        <v>622</v>
      </c>
    </row>
    <row r="111" spans="3:52" x14ac:dyDescent="0.25">
      <c r="C111">
        <v>109</v>
      </c>
      <c r="E111" s="7" t="s">
        <v>3</v>
      </c>
      <c r="H111" s="7" t="s">
        <v>6</v>
      </c>
      <c r="J111" s="6">
        <v>34</v>
      </c>
      <c r="K111">
        <v>6</v>
      </c>
      <c r="L111">
        <v>20</v>
      </c>
      <c r="M111">
        <v>16</v>
      </c>
      <c r="N111">
        <v>30</v>
      </c>
      <c r="O111" t="s">
        <v>191</v>
      </c>
      <c r="P111">
        <v>0</v>
      </c>
      <c r="Q111" t="s">
        <v>70</v>
      </c>
      <c r="S111" t="s">
        <v>3414</v>
      </c>
      <c r="U111">
        <v>1</v>
      </c>
      <c r="V111" t="s">
        <v>143</v>
      </c>
      <c r="X111" t="s">
        <v>113</v>
      </c>
      <c r="Z111" t="s">
        <v>574</v>
      </c>
      <c r="AB111">
        <v>4</v>
      </c>
      <c r="AC111" t="s">
        <v>623</v>
      </c>
      <c r="AD111" t="s">
        <v>74</v>
      </c>
      <c r="AM111" t="s">
        <v>37</v>
      </c>
      <c r="AQ111" s="12">
        <v>0</v>
      </c>
      <c r="AR111">
        <v>0</v>
      </c>
      <c r="AU111" t="s">
        <v>77</v>
      </c>
      <c r="AW111">
        <v>8</v>
      </c>
      <c r="AX111" t="s">
        <v>624</v>
      </c>
      <c r="AY111" t="s">
        <v>625</v>
      </c>
      <c r="AZ111" t="s">
        <v>626</v>
      </c>
    </row>
    <row r="112" spans="3:52" x14ac:dyDescent="0.25">
      <c r="C112">
        <v>110</v>
      </c>
      <c r="H112" s="7" t="s">
        <v>6</v>
      </c>
      <c r="J112" s="6">
        <v>22</v>
      </c>
      <c r="K112">
        <v>8</v>
      </c>
      <c r="L112">
        <v>60</v>
      </c>
      <c r="M112">
        <v>10</v>
      </c>
      <c r="N112">
        <v>6</v>
      </c>
      <c r="O112" t="s">
        <v>54</v>
      </c>
      <c r="P112">
        <v>1</v>
      </c>
      <c r="Q112" t="s">
        <v>70</v>
      </c>
      <c r="S112" t="s">
        <v>3413</v>
      </c>
      <c r="U112">
        <v>1</v>
      </c>
      <c r="V112" t="s">
        <v>32</v>
      </c>
      <c r="X112" t="s">
        <v>83</v>
      </c>
      <c r="Z112" t="s">
        <v>126</v>
      </c>
      <c r="AB112">
        <v>0</v>
      </c>
      <c r="AC112" t="s">
        <v>627</v>
      </c>
      <c r="AD112" t="s">
        <v>365</v>
      </c>
      <c r="AH112" t="s">
        <v>32</v>
      </c>
      <c r="AO112" t="s">
        <v>87</v>
      </c>
      <c r="AQ112" s="12">
        <v>6</v>
      </c>
      <c r="AR112">
        <v>3</v>
      </c>
      <c r="AS112">
        <v>5</v>
      </c>
      <c r="AT112" t="s">
        <v>628</v>
      </c>
      <c r="AU112" t="s">
        <v>77</v>
      </c>
      <c r="AW112">
        <v>10</v>
      </c>
      <c r="AX112" t="s">
        <v>629</v>
      </c>
      <c r="AY112" t="s">
        <v>630</v>
      </c>
    </row>
    <row r="113" spans="3:52" x14ac:dyDescent="0.25">
      <c r="C113">
        <v>111</v>
      </c>
      <c r="D113" s="7" t="s">
        <v>2</v>
      </c>
      <c r="J113" s="6">
        <v>33</v>
      </c>
      <c r="K113">
        <v>7</v>
      </c>
      <c r="L113">
        <v>20</v>
      </c>
      <c r="M113">
        <v>9</v>
      </c>
      <c r="N113">
        <v>2</v>
      </c>
      <c r="O113" t="s">
        <v>227</v>
      </c>
      <c r="P113">
        <v>1</v>
      </c>
      <c r="Q113" t="s">
        <v>391</v>
      </c>
      <c r="S113" t="s">
        <v>3414</v>
      </c>
      <c r="U113">
        <v>1</v>
      </c>
      <c r="V113" t="s">
        <v>7</v>
      </c>
      <c r="X113" t="s">
        <v>83</v>
      </c>
      <c r="Z113" t="s">
        <v>84</v>
      </c>
      <c r="AB113">
        <v>3</v>
      </c>
      <c r="AC113" t="s">
        <v>631</v>
      </c>
      <c r="AD113" t="s">
        <v>86</v>
      </c>
      <c r="AH113" t="s">
        <v>32</v>
      </c>
      <c r="AO113" t="s">
        <v>87</v>
      </c>
      <c r="AQ113" s="12">
        <v>10</v>
      </c>
      <c r="AR113">
        <v>6</v>
      </c>
      <c r="AS113">
        <v>15</v>
      </c>
      <c r="AT113" t="s">
        <v>632</v>
      </c>
      <c r="AU113" t="s">
        <v>77</v>
      </c>
      <c r="AW113">
        <v>7</v>
      </c>
      <c r="AX113" t="s">
        <v>633</v>
      </c>
      <c r="AY113" t="s">
        <v>634</v>
      </c>
      <c r="AZ113" t="s">
        <v>635</v>
      </c>
    </row>
    <row r="114" spans="3:52" ht="210" x14ac:dyDescent="0.25">
      <c r="C114">
        <v>112</v>
      </c>
      <c r="D114" s="7" t="s">
        <v>2</v>
      </c>
      <c r="F114" s="7" t="s">
        <v>4</v>
      </c>
      <c r="H114" s="7" t="s">
        <v>6</v>
      </c>
      <c r="J114" s="6"/>
      <c r="K114">
        <v>7</v>
      </c>
      <c r="L114">
        <v>1</v>
      </c>
      <c r="M114">
        <v>10</v>
      </c>
      <c r="N114">
        <v>5</v>
      </c>
      <c r="O114" t="s">
        <v>337</v>
      </c>
      <c r="P114">
        <v>1</v>
      </c>
      <c r="Q114" t="s">
        <v>100</v>
      </c>
      <c r="S114" t="s">
        <v>3412</v>
      </c>
      <c r="U114">
        <v>0</v>
      </c>
      <c r="AD114" t="s">
        <v>86</v>
      </c>
      <c r="AF114" t="s">
        <v>30</v>
      </c>
      <c r="AO114" t="s">
        <v>87</v>
      </c>
      <c r="AQ114" s="12">
        <v>15</v>
      </c>
      <c r="AR114">
        <v>15</v>
      </c>
      <c r="AS114">
        <v>8</v>
      </c>
      <c r="AT114" s="3" t="s">
        <v>636</v>
      </c>
      <c r="AU114" t="s">
        <v>66</v>
      </c>
      <c r="AW114">
        <v>10</v>
      </c>
      <c r="AX114" s="3" t="s">
        <v>637</v>
      </c>
      <c r="AY114" t="s">
        <v>638</v>
      </c>
      <c r="AZ114" s="3" t="s">
        <v>639</v>
      </c>
    </row>
    <row r="115" spans="3:52" ht="409.5" x14ac:dyDescent="0.25">
      <c r="C115">
        <v>113</v>
      </c>
      <c r="E115" s="7" t="s">
        <v>3</v>
      </c>
      <c r="J115" s="6">
        <v>26</v>
      </c>
      <c r="K115">
        <v>7</v>
      </c>
      <c r="L115">
        <v>150</v>
      </c>
      <c r="M115">
        <v>7</v>
      </c>
      <c r="N115">
        <v>8</v>
      </c>
      <c r="O115" t="s">
        <v>80</v>
      </c>
      <c r="P115">
        <v>1</v>
      </c>
      <c r="Q115" t="s">
        <v>81</v>
      </c>
      <c r="S115" t="s">
        <v>3410</v>
      </c>
      <c r="U115">
        <v>1</v>
      </c>
      <c r="V115" t="s">
        <v>32</v>
      </c>
      <c r="Y115" t="s">
        <v>640</v>
      </c>
      <c r="Z115" t="s">
        <v>233</v>
      </c>
      <c r="AB115">
        <v>3</v>
      </c>
      <c r="AC115" t="s">
        <v>641</v>
      </c>
      <c r="AD115" t="s">
        <v>86</v>
      </c>
      <c r="AJ115" t="s">
        <v>34</v>
      </c>
      <c r="AO115" t="s">
        <v>62</v>
      </c>
      <c r="AQ115" s="12">
        <v>4</v>
      </c>
      <c r="AR115">
        <v>3</v>
      </c>
      <c r="AS115">
        <v>30</v>
      </c>
      <c r="AT115" s="3" t="s">
        <v>642</v>
      </c>
      <c r="AU115" t="s">
        <v>77</v>
      </c>
      <c r="AW115">
        <v>8</v>
      </c>
      <c r="AX115" t="s">
        <v>643</v>
      </c>
      <c r="AY115" t="s">
        <v>644</v>
      </c>
      <c r="AZ115" s="3" t="s">
        <v>645</v>
      </c>
    </row>
    <row r="116" spans="3:52" x14ac:dyDescent="0.25">
      <c r="C116">
        <v>114</v>
      </c>
      <c r="D116" s="7" t="s">
        <v>2</v>
      </c>
      <c r="J116" s="6">
        <v>25</v>
      </c>
      <c r="K116">
        <v>6</v>
      </c>
      <c r="L116">
        <v>50</v>
      </c>
      <c r="M116">
        <v>10</v>
      </c>
      <c r="N116">
        <v>20</v>
      </c>
      <c r="O116" t="s">
        <v>105</v>
      </c>
      <c r="P116">
        <v>1</v>
      </c>
      <c r="Q116" t="s">
        <v>391</v>
      </c>
      <c r="T116" t="s">
        <v>646</v>
      </c>
      <c r="U116">
        <v>1</v>
      </c>
      <c r="V116" t="s">
        <v>32</v>
      </c>
      <c r="X116" t="s">
        <v>83</v>
      </c>
      <c r="Z116" t="s">
        <v>274</v>
      </c>
      <c r="AB116">
        <v>2</v>
      </c>
      <c r="AC116" t="s">
        <v>647</v>
      </c>
      <c r="AD116" t="s">
        <v>86</v>
      </c>
      <c r="AH116" t="s">
        <v>32</v>
      </c>
      <c r="AO116" t="s">
        <v>75</v>
      </c>
      <c r="AQ116" s="12">
        <v>3</v>
      </c>
      <c r="AR116">
        <v>3</v>
      </c>
      <c r="AS116">
        <v>45</v>
      </c>
      <c r="AT116" t="s">
        <v>648</v>
      </c>
      <c r="AU116" t="s">
        <v>77</v>
      </c>
      <c r="AW116">
        <v>9</v>
      </c>
      <c r="AX116" t="s">
        <v>649</v>
      </c>
    </row>
    <row r="117" spans="3:52" x14ac:dyDescent="0.25">
      <c r="C117">
        <v>115</v>
      </c>
      <c r="D117" s="7" t="s">
        <v>2</v>
      </c>
      <c r="E117" s="7" t="s">
        <v>3</v>
      </c>
      <c r="H117" s="7" t="s">
        <v>6</v>
      </c>
      <c r="J117" s="6">
        <v>36</v>
      </c>
      <c r="K117">
        <v>6</v>
      </c>
      <c r="L117">
        <v>120</v>
      </c>
      <c r="M117">
        <v>10</v>
      </c>
      <c r="N117">
        <v>0</v>
      </c>
      <c r="O117" t="s">
        <v>80</v>
      </c>
      <c r="P117">
        <v>0</v>
      </c>
      <c r="Q117" t="s">
        <v>100</v>
      </c>
      <c r="S117" t="s">
        <v>3414</v>
      </c>
      <c r="U117">
        <v>1</v>
      </c>
      <c r="V117" t="s">
        <v>57</v>
      </c>
      <c r="X117" t="s">
        <v>58</v>
      </c>
      <c r="Z117" t="s">
        <v>650</v>
      </c>
      <c r="AB117">
        <v>14</v>
      </c>
      <c r="AC117" t="s">
        <v>651</v>
      </c>
      <c r="AD117" t="s">
        <v>86</v>
      </c>
      <c r="AJ117" t="s">
        <v>34</v>
      </c>
      <c r="AK117" t="s">
        <v>35</v>
      </c>
      <c r="AO117" t="s">
        <v>87</v>
      </c>
      <c r="AQ117" s="12">
        <v>6</v>
      </c>
      <c r="AR117">
        <v>6</v>
      </c>
      <c r="AS117">
        <v>15</v>
      </c>
      <c r="AT117" t="s">
        <v>652</v>
      </c>
      <c r="AU117" t="s">
        <v>194</v>
      </c>
      <c r="AW117">
        <v>8</v>
      </c>
      <c r="AX117" t="s">
        <v>653</v>
      </c>
      <c r="AY117" t="s">
        <v>654</v>
      </c>
      <c r="AZ117" t="s">
        <v>655</v>
      </c>
    </row>
    <row r="118" spans="3:52" x14ac:dyDescent="0.25">
      <c r="C118">
        <v>116</v>
      </c>
      <c r="H118" s="7" t="s">
        <v>6</v>
      </c>
      <c r="J118" s="6"/>
      <c r="K118">
        <v>7</v>
      </c>
      <c r="L118">
        <v>20</v>
      </c>
      <c r="M118">
        <v>3</v>
      </c>
      <c r="N118">
        <v>12</v>
      </c>
      <c r="O118" t="s">
        <v>227</v>
      </c>
      <c r="P118">
        <v>0</v>
      </c>
      <c r="Q118" t="s">
        <v>100</v>
      </c>
      <c r="S118" t="s">
        <v>3410</v>
      </c>
      <c r="U118">
        <v>1</v>
      </c>
      <c r="V118" t="s">
        <v>200</v>
      </c>
      <c r="X118" t="s">
        <v>83</v>
      </c>
      <c r="Z118" t="s">
        <v>312</v>
      </c>
      <c r="AB118">
        <v>5</v>
      </c>
      <c r="AC118" t="s">
        <v>656</v>
      </c>
      <c r="AD118" t="s">
        <v>86</v>
      </c>
      <c r="AE118" t="s">
        <v>29</v>
      </c>
      <c r="AJ118" t="s">
        <v>34</v>
      </c>
      <c r="AO118" t="s">
        <v>164</v>
      </c>
      <c r="AQ118" s="12">
        <v>12</v>
      </c>
      <c r="AR118">
        <v>2</v>
      </c>
      <c r="AS118">
        <v>10</v>
      </c>
      <c r="AT118" t="s">
        <v>657</v>
      </c>
      <c r="AU118" t="s">
        <v>77</v>
      </c>
      <c r="AW118">
        <v>6</v>
      </c>
      <c r="AX118" t="s">
        <v>658</v>
      </c>
      <c r="AY118" t="s">
        <v>37</v>
      </c>
      <c r="AZ118" t="s">
        <v>37</v>
      </c>
    </row>
    <row r="119" spans="3:52" x14ac:dyDescent="0.25">
      <c r="C119">
        <v>117</v>
      </c>
      <c r="D119" s="7" t="s">
        <v>2</v>
      </c>
      <c r="E119" s="7" t="s">
        <v>3</v>
      </c>
      <c r="H119" s="7" t="s">
        <v>6</v>
      </c>
      <c r="J119" s="6">
        <v>21</v>
      </c>
      <c r="K119">
        <v>6</v>
      </c>
      <c r="L119">
        <v>0</v>
      </c>
      <c r="M119">
        <v>8</v>
      </c>
      <c r="N119">
        <v>60</v>
      </c>
      <c r="O119" t="s">
        <v>105</v>
      </c>
      <c r="P119">
        <v>0</v>
      </c>
      <c r="Q119" t="s">
        <v>55</v>
      </c>
      <c r="T119" t="s">
        <v>659</v>
      </c>
      <c r="U119">
        <v>1</v>
      </c>
      <c r="V119" t="s">
        <v>215</v>
      </c>
      <c r="X119" t="s">
        <v>93</v>
      </c>
      <c r="Z119" t="s">
        <v>222</v>
      </c>
      <c r="AB119">
        <v>1</v>
      </c>
      <c r="AC119" t="s">
        <v>660</v>
      </c>
      <c r="AD119" t="s">
        <v>163</v>
      </c>
      <c r="AM119" t="s">
        <v>37</v>
      </c>
      <c r="AQ119" s="12">
        <v>0</v>
      </c>
      <c r="AR119">
        <v>0</v>
      </c>
      <c r="AU119" t="s">
        <v>77</v>
      </c>
      <c r="AW119">
        <v>10</v>
      </c>
      <c r="AX119" t="s">
        <v>661</v>
      </c>
      <c r="AY119" t="s">
        <v>662</v>
      </c>
      <c r="AZ119" t="s">
        <v>663</v>
      </c>
    </row>
    <row r="120" spans="3:52" x14ac:dyDescent="0.25">
      <c r="C120">
        <v>118</v>
      </c>
      <c r="D120" s="7" t="s">
        <v>2</v>
      </c>
      <c r="E120" s="7" t="s">
        <v>3</v>
      </c>
      <c r="G120" s="7" t="s">
        <v>5</v>
      </c>
      <c r="H120" s="7" t="s">
        <v>6</v>
      </c>
      <c r="J120" s="6">
        <v>27</v>
      </c>
      <c r="K120">
        <v>7</v>
      </c>
      <c r="L120">
        <v>80</v>
      </c>
      <c r="M120">
        <v>12</v>
      </c>
      <c r="N120">
        <v>12</v>
      </c>
      <c r="O120" t="s">
        <v>337</v>
      </c>
      <c r="P120">
        <v>1</v>
      </c>
      <c r="Q120" t="s">
        <v>391</v>
      </c>
      <c r="S120" t="s">
        <v>3412</v>
      </c>
      <c r="U120">
        <v>1</v>
      </c>
      <c r="V120" t="s">
        <v>215</v>
      </c>
      <c r="X120" t="s">
        <v>58</v>
      </c>
      <c r="Z120" t="s">
        <v>574</v>
      </c>
      <c r="AB120">
        <v>3</v>
      </c>
      <c r="AC120" t="s">
        <v>664</v>
      </c>
      <c r="AD120" t="s">
        <v>61</v>
      </c>
      <c r="AH120" t="s">
        <v>32</v>
      </c>
      <c r="AO120" t="s">
        <v>87</v>
      </c>
      <c r="AQ120" s="12">
        <v>6</v>
      </c>
      <c r="AR120">
        <v>2</v>
      </c>
      <c r="AS120">
        <v>12</v>
      </c>
      <c r="AT120" t="s">
        <v>665</v>
      </c>
      <c r="AU120" t="s">
        <v>77</v>
      </c>
      <c r="AW120">
        <v>10</v>
      </c>
      <c r="AX120" t="s">
        <v>666</v>
      </c>
      <c r="AY120" t="s">
        <v>667</v>
      </c>
      <c r="AZ120" t="s">
        <v>668</v>
      </c>
    </row>
    <row r="121" spans="3:52" x14ac:dyDescent="0.25">
      <c r="C121">
        <v>119</v>
      </c>
      <c r="D121" s="7" t="s">
        <v>2</v>
      </c>
      <c r="E121" s="7" t="s">
        <v>3</v>
      </c>
      <c r="J121" s="6">
        <v>28</v>
      </c>
      <c r="K121">
        <v>7</v>
      </c>
      <c r="L121">
        <v>30</v>
      </c>
      <c r="M121">
        <v>1</v>
      </c>
      <c r="N121">
        <v>5</v>
      </c>
      <c r="O121" t="s">
        <v>54</v>
      </c>
      <c r="P121">
        <v>0</v>
      </c>
      <c r="Q121" t="s">
        <v>55</v>
      </c>
      <c r="S121" t="s">
        <v>3410</v>
      </c>
      <c r="U121">
        <v>1</v>
      </c>
      <c r="V121" t="s">
        <v>7</v>
      </c>
      <c r="X121" t="s">
        <v>58</v>
      </c>
      <c r="Z121" t="s">
        <v>421</v>
      </c>
      <c r="AB121">
        <v>4</v>
      </c>
      <c r="AC121" t="s">
        <v>669</v>
      </c>
      <c r="AD121" t="s">
        <v>86</v>
      </c>
      <c r="AJ121" t="s">
        <v>34</v>
      </c>
      <c r="AO121" t="s">
        <v>75</v>
      </c>
      <c r="AQ121" s="12">
        <v>6</v>
      </c>
      <c r="AR121">
        <v>10</v>
      </c>
      <c r="AS121">
        <v>20</v>
      </c>
      <c r="AT121" t="s">
        <v>670</v>
      </c>
      <c r="AU121" t="s">
        <v>77</v>
      </c>
      <c r="AW121">
        <v>8</v>
      </c>
      <c r="AX121" t="s">
        <v>671</v>
      </c>
      <c r="AY121" t="s">
        <v>672</v>
      </c>
      <c r="AZ121" t="s">
        <v>673</v>
      </c>
    </row>
    <row r="122" spans="3:52" x14ac:dyDescent="0.25">
      <c r="C122">
        <v>120</v>
      </c>
      <c r="E122" s="7" t="s">
        <v>3</v>
      </c>
      <c r="H122" s="7" t="s">
        <v>6</v>
      </c>
      <c r="J122" s="6">
        <v>44</v>
      </c>
      <c r="K122">
        <v>7</v>
      </c>
      <c r="L122">
        <v>50</v>
      </c>
      <c r="M122">
        <v>3</v>
      </c>
      <c r="N122">
        <v>20</v>
      </c>
      <c r="O122" t="s">
        <v>80</v>
      </c>
      <c r="P122">
        <v>1</v>
      </c>
      <c r="Q122" t="s">
        <v>55</v>
      </c>
      <c r="S122" t="s">
        <v>3412</v>
      </c>
      <c r="U122">
        <v>1</v>
      </c>
      <c r="V122" t="s">
        <v>215</v>
      </c>
      <c r="X122" t="s">
        <v>58</v>
      </c>
      <c r="Z122" t="s">
        <v>421</v>
      </c>
      <c r="AB122">
        <v>22</v>
      </c>
      <c r="AC122" t="s">
        <v>674</v>
      </c>
      <c r="AD122" t="s">
        <v>86</v>
      </c>
      <c r="AG122" t="s">
        <v>31</v>
      </c>
      <c r="AO122" t="s">
        <v>75</v>
      </c>
      <c r="AQ122" s="12">
        <v>15</v>
      </c>
      <c r="AR122">
        <v>20</v>
      </c>
      <c r="AS122">
        <v>35</v>
      </c>
      <c r="AT122" t="s">
        <v>675</v>
      </c>
      <c r="AU122" t="s">
        <v>77</v>
      </c>
      <c r="AW122">
        <v>9</v>
      </c>
      <c r="AX122" t="s">
        <v>676</v>
      </c>
      <c r="AY122" t="s">
        <v>677</v>
      </c>
    </row>
    <row r="123" spans="3:52" x14ac:dyDescent="0.25">
      <c r="C123">
        <v>121</v>
      </c>
      <c r="E123" s="7" t="s">
        <v>3</v>
      </c>
      <c r="H123" s="7" t="s">
        <v>6</v>
      </c>
      <c r="J123" s="6">
        <v>24</v>
      </c>
      <c r="K123">
        <v>7</v>
      </c>
      <c r="L123">
        <v>0</v>
      </c>
      <c r="M123">
        <v>12</v>
      </c>
      <c r="N123">
        <v>20</v>
      </c>
      <c r="O123" t="s">
        <v>191</v>
      </c>
      <c r="P123">
        <v>1</v>
      </c>
      <c r="Q123" t="s">
        <v>55</v>
      </c>
      <c r="S123" t="s">
        <v>3410</v>
      </c>
      <c r="U123">
        <v>1</v>
      </c>
      <c r="V123" t="s">
        <v>521</v>
      </c>
      <c r="X123" t="s">
        <v>144</v>
      </c>
      <c r="Z123" t="s">
        <v>94</v>
      </c>
      <c r="AB123">
        <v>5</v>
      </c>
      <c r="AC123" t="s">
        <v>678</v>
      </c>
      <c r="AD123" t="s">
        <v>61</v>
      </c>
      <c r="AH123" t="s">
        <v>32</v>
      </c>
      <c r="AO123" t="s">
        <v>87</v>
      </c>
      <c r="AQ123" s="12">
        <v>5</v>
      </c>
      <c r="AR123">
        <v>5</v>
      </c>
      <c r="AS123">
        <v>10</v>
      </c>
      <c r="AT123" t="s">
        <v>679</v>
      </c>
      <c r="AU123" t="s">
        <v>66</v>
      </c>
      <c r="AW123">
        <v>10</v>
      </c>
      <c r="AX123" t="s">
        <v>680</v>
      </c>
      <c r="AY123" t="s">
        <v>681</v>
      </c>
      <c r="AZ123" t="s">
        <v>682</v>
      </c>
    </row>
    <row r="124" spans="3:52" x14ac:dyDescent="0.25">
      <c r="C124">
        <v>122</v>
      </c>
      <c r="D124" s="7" t="s">
        <v>2</v>
      </c>
      <c r="J124" s="6">
        <v>23</v>
      </c>
      <c r="K124">
        <v>9</v>
      </c>
      <c r="L124">
        <v>10</v>
      </c>
      <c r="M124">
        <v>9</v>
      </c>
      <c r="N124">
        <v>20</v>
      </c>
      <c r="O124" t="s">
        <v>105</v>
      </c>
      <c r="P124">
        <v>0</v>
      </c>
      <c r="Q124" t="s">
        <v>100</v>
      </c>
      <c r="T124" t="s">
        <v>683</v>
      </c>
      <c r="U124">
        <v>1</v>
      </c>
      <c r="V124" t="s">
        <v>143</v>
      </c>
      <c r="X124" t="s">
        <v>83</v>
      </c>
      <c r="Z124" t="s">
        <v>59</v>
      </c>
      <c r="AB124">
        <v>0</v>
      </c>
      <c r="AC124" t="s">
        <v>684</v>
      </c>
      <c r="AD124" t="s">
        <v>61</v>
      </c>
      <c r="AH124" t="s">
        <v>32</v>
      </c>
      <c r="AO124" t="s">
        <v>75</v>
      </c>
      <c r="AQ124" s="12">
        <v>30</v>
      </c>
      <c r="AR124">
        <v>5</v>
      </c>
      <c r="AS124">
        <v>200</v>
      </c>
      <c r="AT124" t="s">
        <v>685</v>
      </c>
      <c r="AU124" t="s">
        <v>77</v>
      </c>
      <c r="AW124">
        <v>9</v>
      </c>
      <c r="AX124" t="s">
        <v>686</v>
      </c>
      <c r="AY124" t="s">
        <v>687</v>
      </c>
      <c r="AZ124" t="s">
        <v>688</v>
      </c>
    </row>
    <row r="125" spans="3:52" x14ac:dyDescent="0.25">
      <c r="C125">
        <v>123</v>
      </c>
      <c r="D125" s="7" t="s">
        <v>2</v>
      </c>
      <c r="E125" s="7" t="s">
        <v>3</v>
      </c>
      <c r="J125" s="6">
        <v>39</v>
      </c>
      <c r="K125">
        <v>8</v>
      </c>
      <c r="L125">
        <v>0</v>
      </c>
      <c r="M125">
        <v>8</v>
      </c>
      <c r="N125">
        <v>24</v>
      </c>
      <c r="O125" t="s">
        <v>99</v>
      </c>
      <c r="P125">
        <v>0</v>
      </c>
      <c r="Q125" t="s">
        <v>142</v>
      </c>
      <c r="S125" t="s">
        <v>3412</v>
      </c>
      <c r="U125">
        <v>1</v>
      </c>
      <c r="V125" t="s">
        <v>215</v>
      </c>
      <c r="X125" t="s">
        <v>83</v>
      </c>
      <c r="Z125" t="s">
        <v>94</v>
      </c>
      <c r="AB125">
        <v>20</v>
      </c>
      <c r="AC125" t="s">
        <v>564</v>
      </c>
      <c r="AD125" t="s">
        <v>61</v>
      </c>
      <c r="AG125" t="s">
        <v>31</v>
      </c>
      <c r="AI125" t="s">
        <v>33</v>
      </c>
      <c r="AO125" t="s">
        <v>555</v>
      </c>
      <c r="AQ125" s="12">
        <v>6</v>
      </c>
      <c r="AR125">
        <v>6</v>
      </c>
      <c r="AS125">
        <v>15</v>
      </c>
      <c r="AT125" t="s">
        <v>689</v>
      </c>
      <c r="AU125" t="s">
        <v>77</v>
      </c>
      <c r="AW125">
        <v>10</v>
      </c>
      <c r="AX125" t="s">
        <v>690</v>
      </c>
      <c r="AY125" t="s">
        <v>691</v>
      </c>
      <c r="AZ125" t="s">
        <v>692</v>
      </c>
    </row>
    <row r="126" spans="3:52" x14ac:dyDescent="0.25">
      <c r="C126">
        <v>124</v>
      </c>
      <c r="D126" s="7" t="s">
        <v>2</v>
      </c>
      <c r="H126" s="7" t="s">
        <v>6</v>
      </c>
      <c r="J126" s="6">
        <v>37</v>
      </c>
      <c r="K126">
        <v>8</v>
      </c>
      <c r="L126">
        <v>30</v>
      </c>
      <c r="M126">
        <v>10</v>
      </c>
      <c r="N126">
        <v>3</v>
      </c>
      <c r="O126" t="s">
        <v>305</v>
      </c>
      <c r="P126">
        <v>0</v>
      </c>
      <c r="Q126" t="s">
        <v>100</v>
      </c>
      <c r="S126" t="s">
        <v>3414</v>
      </c>
      <c r="U126">
        <v>1</v>
      </c>
      <c r="V126" t="s">
        <v>693</v>
      </c>
      <c r="X126" t="s">
        <v>58</v>
      </c>
      <c r="Z126" t="s">
        <v>358</v>
      </c>
      <c r="AB126">
        <v>10</v>
      </c>
      <c r="AC126" t="s">
        <v>694</v>
      </c>
      <c r="AD126" t="s">
        <v>86</v>
      </c>
      <c r="AF126" t="s">
        <v>30</v>
      </c>
      <c r="AO126" t="s">
        <v>164</v>
      </c>
      <c r="AQ126" s="12">
        <v>6</v>
      </c>
      <c r="AR126">
        <v>4</v>
      </c>
      <c r="AS126">
        <v>150</v>
      </c>
      <c r="AT126" t="s">
        <v>695</v>
      </c>
      <c r="AU126" t="s">
        <v>66</v>
      </c>
      <c r="AW126">
        <v>10</v>
      </c>
      <c r="AX126" t="s">
        <v>696</v>
      </c>
      <c r="AY126" t="s">
        <v>430</v>
      </c>
      <c r="AZ126" t="s">
        <v>697</v>
      </c>
    </row>
    <row r="127" spans="3:52" x14ac:dyDescent="0.25">
      <c r="C127">
        <v>125</v>
      </c>
      <c r="D127" s="7" t="s">
        <v>2</v>
      </c>
      <c r="G127" s="7" t="s">
        <v>5</v>
      </c>
      <c r="J127" s="6">
        <v>27</v>
      </c>
      <c r="K127">
        <v>8</v>
      </c>
      <c r="L127">
        <v>60</v>
      </c>
      <c r="M127">
        <v>10</v>
      </c>
      <c r="N127">
        <v>10</v>
      </c>
      <c r="O127" t="s">
        <v>54</v>
      </c>
      <c r="P127">
        <v>0</v>
      </c>
      <c r="Q127" t="s">
        <v>3415</v>
      </c>
      <c r="S127" t="s">
        <v>3410</v>
      </c>
      <c r="U127">
        <v>1</v>
      </c>
      <c r="V127" t="s">
        <v>215</v>
      </c>
      <c r="X127" t="s">
        <v>58</v>
      </c>
      <c r="Z127" t="s">
        <v>94</v>
      </c>
      <c r="AB127">
        <v>5</v>
      </c>
      <c r="AC127" t="s">
        <v>77</v>
      </c>
      <c r="AD127" t="s">
        <v>86</v>
      </c>
      <c r="AJ127" t="s">
        <v>34</v>
      </c>
      <c r="AO127" t="s">
        <v>62</v>
      </c>
      <c r="AQ127" s="12">
        <v>10</v>
      </c>
      <c r="AR127">
        <v>6</v>
      </c>
      <c r="AS127">
        <v>8</v>
      </c>
      <c r="AT127" t="s">
        <v>698</v>
      </c>
      <c r="AU127" t="s">
        <v>77</v>
      </c>
      <c r="AW127">
        <v>9</v>
      </c>
      <c r="AX127" t="s">
        <v>699</v>
      </c>
    </row>
    <row r="128" spans="3:52" x14ac:dyDescent="0.25">
      <c r="C128">
        <v>126</v>
      </c>
      <c r="H128" s="7" t="s">
        <v>6</v>
      </c>
      <c r="J128" s="6">
        <v>31</v>
      </c>
      <c r="K128">
        <v>7</v>
      </c>
      <c r="L128">
        <v>0</v>
      </c>
      <c r="M128">
        <v>12</v>
      </c>
      <c r="N128">
        <v>0</v>
      </c>
      <c r="O128" t="s">
        <v>123</v>
      </c>
      <c r="P128">
        <v>1</v>
      </c>
      <c r="Q128" t="s">
        <v>3415</v>
      </c>
      <c r="S128" t="s">
        <v>3413</v>
      </c>
      <c r="U128">
        <v>1</v>
      </c>
      <c r="V128" t="s">
        <v>215</v>
      </c>
      <c r="X128" t="s">
        <v>113</v>
      </c>
      <c r="Z128" t="s">
        <v>94</v>
      </c>
      <c r="AB128">
        <v>7</v>
      </c>
      <c r="AC128" t="s">
        <v>609</v>
      </c>
      <c r="AD128" t="s">
        <v>86</v>
      </c>
      <c r="AH128" t="s">
        <v>32</v>
      </c>
      <c r="AO128" t="s">
        <v>75</v>
      </c>
      <c r="AQ128" s="12">
        <v>15</v>
      </c>
      <c r="AR128">
        <v>10</v>
      </c>
      <c r="AS128">
        <v>20</v>
      </c>
      <c r="AT128" t="s">
        <v>609</v>
      </c>
      <c r="AU128" t="s">
        <v>66</v>
      </c>
      <c r="AW128">
        <v>9</v>
      </c>
      <c r="AX128" t="s">
        <v>609</v>
      </c>
      <c r="AY128" t="s">
        <v>609</v>
      </c>
      <c r="AZ128" t="s">
        <v>609</v>
      </c>
    </row>
    <row r="129" spans="3:52" x14ac:dyDescent="0.25">
      <c r="C129">
        <v>127</v>
      </c>
      <c r="D129" s="7" t="s">
        <v>2</v>
      </c>
      <c r="J129" s="6">
        <v>25</v>
      </c>
      <c r="K129">
        <v>7</v>
      </c>
      <c r="L129">
        <v>60</v>
      </c>
      <c r="M129">
        <v>11</v>
      </c>
      <c r="N129">
        <v>6</v>
      </c>
      <c r="O129" t="s">
        <v>123</v>
      </c>
      <c r="P129">
        <v>0</v>
      </c>
      <c r="Q129" t="s">
        <v>55</v>
      </c>
      <c r="S129" t="s">
        <v>3413</v>
      </c>
      <c r="U129">
        <v>1</v>
      </c>
      <c r="V129" t="s">
        <v>215</v>
      </c>
      <c r="X129" t="s">
        <v>83</v>
      </c>
      <c r="Z129" t="s">
        <v>94</v>
      </c>
      <c r="AB129">
        <v>3</v>
      </c>
      <c r="AC129" t="s">
        <v>700</v>
      </c>
      <c r="AD129" t="s">
        <v>86</v>
      </c>
      <c r="AH129" t="s">
        <v>32</v>
      </c>
      <c r="AO129" t="s">
        <v>75</v>
      </c>
      <c r="AQ129" s="12">
        <v>5</v>
      </c>
      <c r="AR129">
        <v>1</v>
      </c>
      <c r="AS129">
        <v>10</v>
      </c>
      <c r="AT129" t="s">
        <v>701</v>
      </c>
      <c r="AU129" t="s">
        <v>66</v>
      </c>
      <c r="AW129">
        <v>10</v>
      </c>
      <c r="AX129" t="s">
        <v>702</v>
      </c>
      <c r="AY129" t="s">
        <v>703</v>
      </c>
    </row>
    <row r="130" spans="3:52" x14ac:dyDescent="0.25">
      <c r="C130">
        <v>128</v>
      </c>
      <c r="D130" s="7" t="s">
        <v>2</v>
      </c>
      <c r="E130" s="7" t="s">
        <v>3</v>
      </c>
      <c r="H130" s="7" t="s">
        <v>6</v>
      </c>
      <c r="J130" s="6">
        <v>39</v>
      </c>
      <c r="K130">
        <v>5</v>
      </c>
      <c r="L130">
        <v>30</v>
      </c>
      <c r="M130">
        <v>16</v>
      </c>
      <c r="N130">
        <v>50</v>
      </c>
      <c r="O130" t="s">
        <v>99</v>
      </c>
      <c r="P130">
        <v>1</v>
      </c>
      <c r="Q130" t="s">
        <v>70</v>
      </c>
      <c r="S130" t="s">
        <v>3412</v>
      </c>
      <c r="U130">
        <v>1</v>
      </c>
      <c r="V130" t="s">
        <v>467</v>
      </c>
      <c r="X130" t="s">
        <v>58</v>
      </c>
      <c r="AA130" t="s">
        <v>704</v>
      </c>
      <c r="AB130">
        <v>13</v>
      </c>
      <c r="AC130" t="s">
        <v>705</v>
      </c>
      <c r="AD130" t="s">
        <v>86</v>
      </c>
      <c r="AH130" t="s">
        <v>32</v>
      </c>
      <c r="AO130" t="s">
        <v>75</v>
      </c>
      <c r="AQ130" s="12">
        <v>6</v>
      </c>
      <c r="AR130">
        <v>10</v>
      </c>
      <c r="AS130">
        <v>20</v>
      </c>
      <c r="AT130" t="s">
        <v>706</v>
      </c>
      <c r="AU130" t="s">
        <v>194</v>
      </c>
      <c r="AW130">
        <v>10</v>
      </c>
      <c r="AX130" t="s">
        <v>707</v>
      </c>
      <c r="AY130" t="s">
        <v>708</v>
      </c>
      <c r="AZ130" t="s">
        <v>709</v>
      </c>
    </row>
    <row r="131" spans="3:52" x14ac:dyDescent="0.25">
      <c r="C131">
        <v>129</v>
      </c>
      <c r="D131" s="7" t="s">
        <v>2</v>
      </c>
      <c r="J131" s="6"/>
      <c r="K131">
        <v>8</v>
      </c>
      <c r="L131">
        <v>90</v>
      </c>
      <c r="M131">
        <v>6</v>
      </c>
      <c r="N131">
        <v>4</v>
      </c>
      <c r="O131" t="s">
        <v>99</v>
      </c>
      <c r="P131">
        <v>0</v>
      </c>
      <c r="Q131" t="s">
        <v>81</v>
      </c>
      <c r="S131" t="s">
        <v>3412</v>
      </c>
      <c r="U131">
        <v>1</v>
      </c>
      <c r="V131" t="s">
        <v>215</v>
      </c>
      <c r="X131" t="s">
        <v>83</v>
      </c>
      <c r="Z131" t="s">
        <v>94</v>
      </c>
      <c r="AB131">
        <v>10</v>
      </c>
      <c r="AC131" t="s">
        <v>710</v>
      </c>
      <c r="AD131" t="s">
        <v>86</v>
      </c>
      <c r="AH131" t="s">
        <v>32</v>
      </c>
      <c r="AO131" t="s">
        <v>87</v>
      </c>
      <c r="AQ131" s="12">
        <v>6</v>
      </c>
      <c r="AR131">
        <v>4</v>
      </c>
      <c r="AS131">
        <v>30</v>
      </c>
      <c r="AT131" t="s">
        <v>711</v>
      </c>
      <c r="AU131" t="s">
        <v>66</v>
      </c>
      <c r="AW131">
        <v>9</v>
      </c>
      <c r="AX131" t="s">
        <v>712</v>
      </c>
    </row>
    <row r="132" spans="3:52" x14ac:dyDescent="0.25">
      <c r="C132">
        <v>130</v>
      </c>
      <c r="D132" s="7" t="s">
        <v>2</v>
      </c>
      <c r="H132" s="7" t="s">
        <v>6</v>
      </c>
      <c r="J132" s="6">
        <v>32</v>
      </c>
      <c r="K132">
        <v>7</v>
      </c>
      <c r="L132">
        <v>0</v>
      </c>
      <c r="M132">
        <v>14</v>
      </c>
      <c r="N132">
        <v>12</v>
      </c>
      <c r="O132" t="s">
        <v>337</v>
      </c>
      <c r="P132">
        <v>0</v>
      </c>
      <c r="Q132" t="s">
        <v>81</v>
      </c>
      <c r="S132" t="s">
        <v>3413</v>
      </c>
      <c r="U132">
        <v>0</v>
      </c>
      <c r="AD132" t="s">
        <v>86</v>
      </c>
      <c r="AG132" t="s">
        <v>31</v>
      </c>
      <c r="AO132" t="s">
        <v>75</v>
      </c>
      <c r="AQ132" s="12">
        <v>6</v>
      </c>
      <c r="AR132">
        <v>6</v>
      </c>
      <c r="AS132">
        <v>12</v>
      </c>
      <c r="AT132" t="s">
        <v>713</v>
      </c>
      <c r="AV132" t="s">
        <v>714</v>
      </c>
      <c r="AW132">
        <v>7</v>
      </c>
      <c r="AX132" t="s">
        <v>715</v>
      </c>
    </row>
    <row r="133" spans="3:52" x14ac:dyDescent="0.25">
      <c r="C133">
        <v>131</v>
      </c>
      <c r="E133" s="7" t="s">
        <v>3</v>
      </c>
      <c r="J133" s="6">
        <v>52</v>
      </c>
      <c r="K133">
        <v>8</v>
      </c>
      <c r="L133">
        <v>0</v>
      </c>
      <c r="M133">
        <v>7</v>
      </c>
      <c r="N133">
        <v>0</v>
      </c>
      <c r="O133" t="s">
        <v>91</v>
      </c>
      <c r="P133">
        <v>1</v>
      </c>
      <c r="Q133" t="s">
        <v>70</v>
      </c>
      <c r="S133" t="s">
        <v>3412</v>
      </c>
      <c r="U133">
        <v>1</v>
      </c>
      <c r="V133" t="s">
        <v>32</v>
      </c>
      <c r="X133" t="s">
        <v>83</v>
      </c>
      <c r="Z133" t="s">
        <v>574</v>
      </c>
      <c r="AB133">
        <v>20</v>
      </c>
      <c r="AC133" t="s">
        <v>716</v>
      </c>
      <c r="AD133" t="s">
        <v>74</v>
      </c>
      <c r="AI133" t="s">
        <v>33</v>
      </c>
      <c r="AO133" t="s">
        <v>62</v>
      </c>
      <c r="AQ133" s="12">
        <v>6</v>
      </c>
      <c r="AR133">
        <v>10</v>
      </c>
      <c r="AS133">
        <v>12</v>
      </c>
      <c r="AT133" t="s">
        <v>717</v>
      </c>
      <c r="AU133" t="s">
        <v>77</v>
      </c>
      <c r="AW133">
        <v>9</v>
      </c>
      <c r="AX133" t="s">
        <v>718</v>
      </c>
      <c r="AY133" t="s">
        <v>719</v>
      </c>
      <c r="AZ133" t="s">
        <v>720</v>
      </c>
    </row>
    <row r="134" spans="3:52" x14ac:dyDescent="0.25">
      <c r="C134">
        <v>132</v>
      </c>
      <c r="D134" s="7" t="s">
        <v>2</v>
      </c>
      <c r="H134" s="7" t="s">
        <v>6</v>
      </c>
      <c r="J134" s="6">
        <v>36</v>
      </c>
      <c r="K134">
        <v>6</v>
      </c>
      <c r="L134">
        <v>0</v>
      </c>
      <c r="M134">
        <v>10</v>
      </c>
      <c r="N134">
        <v>12</v>
      </c>
      <c r="O134" t="s">
        <v>135</v>
      </c>
      <c r="P134">
        <v>1</v>
      </c>
      <c r="Q134" t="s">
        <v>124</v>
      </c>
      <c r="S134" t="s">
        <v>3412</v>
      </c>
      <c r="U134">
        <v>1</v>
      </c>
      <c r="V134" t="s">
        <v>215</v>
      </c>
      <c r="X134" t="s">
        <v>144</v>
      </c>
      <c r="Z134" t="s">
        <v>158</v>
      </c>
      <c r="AB134">
        <v>1</v>
      </c>
      <c r="AC134" t="s">
        <v>721</v>
      </c>
      <c r="AD134" t="s">
        <v>365</v>
      </c>
      <c r="AN134" t="s">
        <v>722</v>
      </c>
      <c r="AO134" t="s">
        <v>75</v>
      </c>
      <c r="AQ134" s="12">
        <v>6</v>
      </c>
      <c r="AR134">
        <v>6</v>
      </c>
      <c r="AS134">
        <v>25</v>
      </c>
      <c r="AT134" t="s">
        <v>723</v>
      </c>
      <c r="AU134" t="s">
        <v>347</v>
      </c>
      <c r="AW134">
        <v>10</v>
      </c>
      <c r="AX134" t="s">
        <v>724</v>
      </c>
      <c r="AY134" t="s">
        <v>725</v>
      </c>
      <c r="AZ134" t="s">
        <v>726</v>
      </c>
    </row>
    <row r="135" spans="3:52" x14ac:dyDescent="0.25">
      <c r="C135">
        <v>133</v>
      </c>
      <c r="E135" s="7" t="s">
        <v>3</v>
      </c>
      <c r="J135" s="6">
        <v>31</v>
      </c>
      <c r="K135">
        <v>8</v>
      </c>
      <c r="L135">
        <v>120</v>
      </c>
      <c r="M135">
        <v>14</v>
      </c>
      <c r="N135">
        <v>10</v>
      </c>
      <c r="O135" t="s">
        <v>305</v>
      </c>
      <c r="P135">
        <v>0</v>
      </c>
      <c r="Q135" t="s">
        <v>391</v>
      </c>
      <c r="S135" t="s">
        <v>3410</v>
      </c>
      <c r="U135">
        <v>1</v>
      </c>
      <c r="V135" t="s">
        <v>157</v>
      </c>
      <c r="X135" t="s">
        <v>83</v>
      </c>
      <c r="Z135" t="s">
        <v>94</v>
      </c>
      <c r="AB135">
        <v>7</v>
      </c>
      <c r="AC135" t="s">
        <v>727</v>
      </c>
      <c r="AD135" t="s">
        <v>61</v>
      </c>
      <c r="AJ135" t="s">
        <v>34</v>
      </c>
      <c r="AO135" t="s">
        <v>62</v>
      </c>
      <c r="AQ135" s="12">
        <v>5</v>
      </c>
      <c r="AR135">
        <v>4</v>
      </c>
      <c r="AS135">
        <v>10</v>
      </c>
      <c r="AT135" t="s">
        <v>728</v>
      </c>
      <c r="AU135" t="s">
        <v>77</v>
      </c>
      <c r="AW135">
        <v>9</v>
      </c>
      <c r="AX135" t="s">
        <v>729</v>
      </c>
      <c r="AY135" t="s">
        <v>730</v>
      </c>
    </row>
    <row r="136" spans="3:52" x14ac:dyDescent="0.25">
      <c r="C136">
        <v>134</v>
      </c>
      <c r="E136" s="7" t="s">
        <v>3</v>
      </c>
      <c r="H136" s="7" t="s">
        <v>6</v>
      </c>
      <c r="J136" s="6">
        <v>23</v>
      </c>
      <c r="K136">
        <v>6</v>
      </c>
      <c r="L136">
        <v>240</v>
      </c>
      <c r="M136">
        <v>10</v>
      </c>
      <c r="N136">
        <v>20</v>
      </c>
      <c r="O136" t="s">
        <v>227</v>
      </c>
      <c r="P136">
        <v>1</v>
      </c>
      <c r="Q136" t="s">
        <v>81</v>
      </c>
      <c r="S136" t="s">
        <v>3413</v>
      </c>
      <c r="U136">
        <v>1</v>
      </c>
      <c r="V136" t="s">
        <v>157</v>
      </c>
      <c r="Y136" t="s">
        <v>731</v>
      </c>
      <c r="Z136" t="s">
        <v>94</v>
      </c>
      <c r="AB136">
        <v>2</v>
      </c>
      <c r="AC136" t="s">
        <v>732</v>
      </c>
      <c r="AD136" t="s">
        <v>61</v>
      </c>
      <c r="AH136" t="s">
        <v>32</v>
      </c>
      <c r="AO136" t="s">
        <v>75</v>
      </c>
      <c r="AQ136" s="12">
        <v>5</v>
      </c>
      <c r="AR136">
        <v>6</v>
      </c>
      <c r="AS136">
        <v>300</v>
      </c>
      <c r="AT136" t="s">
        <v>733</v>
      </c>
      <c r="AU136" t="s">
        <v>77</v>
      </c>
      <c r="AW136">
        <v>10</v>
      </c>
      <c r="AX136" t="s">
        <v>734</v>
      </c>
      <c r="AY136" t="s">
        <v>735</v>
      </c>
    </row>
    <row r="137" spans="3:52" x14ac:dyDescent="0.25">
      <c r="C137">
        <v>135</v>
      </c>
      <c r="D137" s="7" t="s">
        <v>2</v>
      </c>
      <c r="E137" s="7" t="s">
        <v>3</v>
      </c>
      <c r="F137" s="7" t="s">
        <v>4</v>
      </c>
      <c r="H137" s="7" t="s">
        <v>6</v>
      </c>
      <c r="J137" s="6">
        <v>25</v>
      </c>
      <c r="K137">
        <v>6</v>
      </c>
      <c r="L137">
        <v>60</v>
      </c>
      <c r="M137">
        <v>8</v>
      </c>
      <c r="N137">
        <v>3</v>
      </c>
      <c r="O137" t="s">
        <v>80</v>
      </c>
      <c r="P137">
        <v>1</v>
      </c>
      <c r="Q137" t="s">
        <v>100</v>
      </c>
      <c r="S137" t="s">
        <v>3413</v>
      </c>
      <c r="U137">
        <v>1</v>
      </c>
      <c r="V137" t="s">
        <v>215</v>
      </c>
      <c r="Y137" t="s">
        <v>731</v>
      </c>
      <c r="AA137" t="s">
        <v>736</v>
      </c>
      <c r="AB137">
        <v>2</v>
      </c>
      <c r="AC137" t="s">
        <v>737</v>
      </c>
      <c r="AD137" t="s">
        <v>61</v>
      </c>
      <c r="AJ137" t="s">
        <v>34</v>
      </c>
      <c r="AO137" t="s">
        <v>62</v>
      </c>
      <c r="AQ137" s="12">
        <v>3</v>
      </c>
      <c r="AR137">
        <v>4</v>
      </c>
      <c r="AS137">
        <v>3</v>
      </c>
      <c r="AT137" t="s">
        <v>738</v>
      </c>
      <c r="AU137" t="s">
        <v>66</v>
      </c>
      <c r="AW137">
        <v>10</v>
      </c>
      <c r="AX137" t="s">
        <v>739</v>
      </c>
    </row>
    <row r="138" spans="3:52" x14ac:dyDescent="0.25">
      <c r="C138">
        <v>136</v>
      </c>
      <c r="D138" s="7" t="s">
        <v>2</v>
      </c>
      <c r="J138" s="6">
        <v>25</v>
      </c>
      <c r="K138">
        <v>10</v>
      </c>
      <c r="L138">
        <v>30</v>
      </c>
      <c r="M138">
        <v>20</v>
      </c>
      <c r="N138">
        <v>3</v>
      </c>
      <c r="O138" t="s">
        <v>80</v>
      </c>
      <c r="P138">
        <v>1</v>
      </c>
      <c r="Q138" t="s">
        <v>55</v>
      </c>
      <c r="S138" t="s">
        <v>3413</v>
      </c>
      <c r="U138">
        <v>0</v>
      </c>
      <c r="AD138" t="s">
        <v>86</v>
      </c>
      <c r="AG138" t="s">
        <v>31</v>
      </c>
      <c r="AO138" t="s">
        <v>75</v>
      </c>
      <c r="AQ138" s="12">
        <v>10</v>
      </c>
      <c r="AR138">
        <v>10</v>
      </c>
      <c r="AS138">
        <v>10</v>
      </c>
      <c r="AT138" t="s">
        <v>740</v>
      </c>
      <c r="AU138" t="s">
        <v>347</v>
      </c>
      <c r="AW138">
        <v>9</v>
      </c>
      <c r="AX138" t="s">
        <v>741</v>
      </c>
      <c r="AZ138" t="s">
        <v>742</v>
      </c>
    </row>
    <row r="139" spans="3:52" x14ac:dyDescent="0.25">
      <c r="C139">
        <v>137</v>
      </c>
      <c r="H139" s="7" t="s">
        <v>6</v>
      </c>
      <c r="J139" s="6">
        <v>37</v>
      </c>
      <c r="K139">
        <v>8</v>
      </c>
      <c r="L139">
        <v>65</v>
      </c>
      <c r="M139">
        <v>14</v>
      </c>
      <c r="N139">
        <v>20</v>
      </c>
      <c r="O139" t="s">
        <v>105</v>
      </c>
      <c r="P139">
        <v>1</v>
      </c>
      <c r="Q139" t="s">
        <v>55</v>
      </c>
      <c r="S139" t="s">
        <v>3410</v>
      </c>
      <c r="U139">
        <v>1</v>
      </c>
      <c r="V139" t="s">
        <v>32</v>
      </c>
      <c r="X139" t="s">
        <v>93</v>
      </c>
      <c r="Z139" t="s">
        <v>233</v>
      </c>
      <c r="AB139">
        <v>15</v>
      </c>
      <c r="AC139" t="s">
        <v>743</v>
      </c>
      <c r="AD139" t="s">
        <v>163</v>
      </c>
      <c r="AH139" t="s">
        <v>32</v>
      </c>
      <c r="AO139" t="s">
        <v>87</v>
      </c>
      <c r="AQ139" s="12">
        <v>4</v>
      </c>
      <c r="AR139">
        <v>6</v>
      </c>
      <c r="AS139">
        <v>16</v>
      </c>
      <c r="AT139" t="s">
        <v>744</v>
      </c>
      <c r="AV139" t="s">
        <v>745</v>
      </c>
      <c r="AW139">
        <v>10</v>
      </c>
      <c r="AX139" t="s">
        <v>746</v>
      </c>
      <c r="AY139" t="s">
        <v>747</v>
      </c>
      <c r="AZ139" t="s">
        <v>748</v>
      </c>
    </row>
    <row r="140" spans="3:52" x14ac:dyDescent="0.25">
      <c r="C140">
        <v>138</v>
      </c>
      <c r="D140" s="7" t="s">
        <v>2</v>
      </c>
      <c r="J140" s="6">
        <v>25</v>
      </c>
      <c r="K140">
        <v>8</v>
      </c>
      <c r="L140">
        <v>60</v>
      </c>
      <c r="M140">
        <v>8</v>
      </c>
      <c r="N140">
        <v>10</v>
      </c>
      <c r="O140" t="s">
        <v>191</v>
      </c>
      <c r="P140">
        <v>1</v>
      </c>
      <c r="Q140" t="s">
        <v>70</v>
      </c>
      <c r="S140" t="s">
        <v>3413</v>
      </c>
      <c r="U140">
        <v>1</v>
      </c>
      <c r="V140" t="s">
        <v>32</v>
      </c>
      <c r="X140" t="s">
        <v>83</v>
      </c>
      <c r="Z140" t="s">
        <v>158</v>
      </c>
      <c r="AB140">
        <v>1</v>
      </c>
      <c r="AC140" t="s">
        <v>749</v>
      </c>
      <c r="AD140" t="s">
        <v>61</v>
      </c>
      <c r="AH140" t="s">
        <v>32</v>
      </c>
      <c r="AO140" t="s">
        <v>87</v>
      </c>
      <c r="AQ140" s="12">
        <v>6</v>
      </c>
      <c r="AR140">
        <v>6</v>
      </c>
      <c r="AS140">
        <v>10</v>
      </c>
      <c r="AT140" t="s">
        <v>750</v>
      </c>
      <c r="AV140" t="s">
        <v>751</v>
      </c>
      <c r="AW140">
        <v>9</v>
      </c>
      <c r="AX140" t="s">
        <v>752</v>
      </c>
      <c r="AY140" t="s">
        <v>753</v>
      </c>
      <c r="AZ140" t="s">
        <v>754</v>
      </c>
    </row>
    <row r="141" spans="3:52" x14ac:dyDescent="0.25">
      <c r="C141">
        <v>139</v>
      </c>
      <c r="D141" s="7" t="s">
        <v>2</v>
      </c>
      <c r="J141" s="6">
        <v>38</v>
      </c>
      <c r="K141">
        <v>6</v>
      </c>
      <c r="L141">
        <v>140</v>
      </c>
      <c r="M141">
        <v>12</v>
      </c>
      <c r="N141">
        <v>1</v>
      </c>
      <c r="O141" t="s">
        <v>80</v>
      </c>
      <c r="P141">
        <v>0</v>
      </c>
      <c r="Q141" t="s">
        <v>55</v>
      </c>
      <c r="S141" t="s">
        <v>3412</v>
      </c>
      <c r="U141">
        <v>1</v>
      </c>
      <c r="V141" t="s">
        <v>157</v>
      </c>
      <c r="X141" t="s">
        <v>83</v>
      </c>
      <c r="Z141" t="s">
        <v>94</v>
      </c>
      <c r="AB141">
        <v>1</v>
      </c>
      <c r="AC141" t="s">
        <v>755</v>
      </c>
      <c r="AD141" t="s">
        <v>86</v>
      </c>
      <c r="AH141" t="s">
        <v>32</v>
      </c>
      <c r="AO141" t="s">
        <v>75</v>
      </c>
      <c r="AQ141" s="12">
        <v>10</v>
      </c>
      <c r="AR141">
        <v>6</v>
      </c>
      <c r="AS141">
        <v>20</v>
      </c>
      <c r="AT141" t="s">
        <v>756</v>
      </c>
      <c r="AU141" t="s">
        <v>66</v>
      </c>
      <c r="AW141">
        <v>6</v>
      </c>
      <c r="AX141" t="s">
        <v>757</v>
      </c>
      <c r="AY141" t="s">
        <v>324</v>
      </c>
      <c r="AZ141" t="s">
        <v>758</v>
      </c>
    </row>
    <row r="142" spans="3:52" x14ac:dyDescent="0.25">
      <c r="C142">
        <v>140</v>
      </c>
      <c r="D142" s="7" t="s">
        <v>2</v>
      </c>
      <c r="G142" s="7" t="s">
        <v>5</v>
      </c>
      <c r="H142" s="7" t="s">
        <v>6</v>
      </c>
      <c r="J142" s="6">
        <v>25</v>
      </c>
      <c r="K142">
        <v>6</v>
      </c>
      <c r="L142">
        <v>90</v>
      </c>
      <c r="M142">
        <v>10</v>
      </c>
      <c r="N142">
        <v>12</v>
      </c>
      <c r="O142" t="s">
        <v>227</v>
      </c>
      <c r="P142">
        <v>0</v>
      </c>
      <c r="Q142" t="s">
        <v>70</v>
      </c>
      <c r="S142" t="s">
        <v>3412</v>
      </c>
      <c r="U142">
        <v>1</v>
      </c>
      <c r="V142" t="s">
        <v>409</v>
      </c>
      <c r="X142" t="s">
        <v>113</v>
      </c>
      <c r="AA142" t="s">
        <v>759</v>
      </c>
      <c r="AB142">
        <v>2</v>
      </c>
      <c r="AC142" t="s">
        <v>760</v>
      </c>
      <c r="AD142" t="s">
        <v>61</v>
      </c>
      <c r="AG142" t="s">
        <v>31</v>
      </c>
      <c r="AO142" t="s">
        <v>75</v>
      </c>
      <c r="AQ142" s="12">
        <v>6</v>
      </c>
      <c r="AR142">
        <v>10</v>
      </c>
      <c r="AS142">
        <v>50</v>
      </c>
      <c r="AT142" t="s">
        <v>761</v>
      </c>
      <c r="AU142" t="s">
        <v>77</v>
      </c>
      <c r="AW142">
        <v>10</v>
      </c>
      <c r="AX142" t="s">
        <v>762</v>
      </c>
      <c r="AY142" t="s">
        <v>763</v>
      </c>
      <c r="AZ142" t="s">
        <v>764</v>
      </c>
    </row>
    <row r="143" spans="3:52" x14ac:dyDescent="0.25">
      <c r="C143">
        <v>141</v>
      </c>
      <c r="D143" s="7" t="s">
        <v>2</v>
      </c>
      <c r="J143" s="6">
        <v>25</v>
      </c>
      <c r="K143">
        <v>4</v>
      </c>
      <c r="L143">
        <v>2</v>
      </c>
      <c r="M143">
        <v>10</v>
      </c>
      <c r="N143">
        <v>15</v>
      </c>
      <c r="O143" t="s">
        <v>54</v>
      </c>
      <c r="P143">
        <v>1</v>
      </c>
      <c r="Q143" t="s">
        <v>55</v>
      </c>
      <c r="S143" t="s">
        <v>3412</v>
      </c>
      <c r="U143">
        <v>0</v>
      </c>
      <c r="AD143" t="s">
        <v>61</v>
      </c>
      <c r="AF143" t="s">
        <v>30</v>
      </c>
      <c r="AO143" t="s">
        <v>75</v>
      </c>
      <c r="AQ143" s="12">
        <v>6</v>
      </c>
      <c r="AR143">
        <v>6</v>
      </c>
      <c r="AS143">
        <v>3</v>
      </c>
      <c r="AT143" t="s">
        <v>765</v>
      </c>
      <c r="AU143" t="s">
        <v>66</v>
      </c>
      <c r="AW143">
        <v>10</v>
      </c>
      <c r="AX143" t="s">
        <v>766</v>
      </c>
      <c r="AY143" t="s">
        <v>759</v>
      </c>
      <c r="AZ143" t="s">
        <v>767</v>
      </c>
    </row>
    <row r="144" spans="3:52" x14ac:dyDescent="0.25">
      <c r="C144">
        <v>142</v>
      </c>
      <c r="E144" s="7" t="s">
        <v>3</v>
      </c>
      <c r="J144" s="6">
        <v>28</v>
      </c>
      <c r="K144">
        <v>7</v>
      </c>
      <c r="L144">
        <v>150</v>
      </c>
      <c r="M144">
        <v>9</v>
      </c>
      <c r="N144">
        <v>10</v>
      </c>
      <c r="O144" t="s">
        <v>91</v>
      </c>
      <c r="P144">
        <v>0</v>
      </c>
      <c r="Q144" t="s">
        <v>70</v>
      </c>
      <c r="S144" t="s">
        <v>3410</v>
      </c>
      <c r="U144">
        <v>1</v>
      </c>
      <c r="V144" t="s">
        <v>148</v>
      </c>
      <c r="X144" t="s">
        <v>83</v>
      </c>
      <c r="Z144" t="s">
        <v>126</v>
      </c>
      <c r="AB144">
        <v>3</v>
      </c>
      <c r="AC144" t="s">
        <v>768</v>
      </c>
      <c r="AD144" t="s">
        <v>61</v>
      </c>
      <c r="AF144" t="s">
        <v>30</v>
      </c>
      <c r="AO144" t="s">
        <v>75</v>
      </c>
      <c r="AQ144" s="12">
        <v>10</v>
      </c>
      <c r="AR144">
        <v>10</v>
      </c>
      <c r="AS144">
        <v>20</v>
      </c>
      <c r="AT144" t="s">
        <v>159</v>
      </c>
      <c r="AU144" t="s">
        <v>66</v>
      </c>
      <c r="AW144">
        <v>10</v>
      </c>
      <c r="AX144" t="s">
        <v>769</v>
      </c>
      <c r="AY144" t="s">
        <v>770</v>
      </c>
      <c r="AZ144" t="s">
        <v>771</v>
      </c>
    </row>
    <row r="145" spans="3:52" x14ac:dyDescent="0.25">
      <c r="C145">
        <v>143</v>
      </c>
      <c r="E145" s="7" t="s">
        <v>3</v>
      </c>
      <c r="J145" s="6">
        <v>28</v>
      </c>
      <c r="K145">
        <v>7</v>
      </c>
      <c r="L145">
        <v>28</v>
      </c>
      <c r="M145">
        <v>12</v>
      </c>
      <c r="N145">
        <v>6</v>
      </c>
      <c r="O145" t="s">
        <v>337</v>
      </c>
      <c r="P145">
        <v>0</v>
      </c>
      <c r="Q145" t="s">
        <v>3415</v>
      </c>
      <c r="S145" t="s">
        <v>3412</v>
      </c>
      <c r="U145">
        <v>1</v>
      </c>
      <c r="V145" t="s">
        <v>92</v>
      </c>
      <c r="X145" t="s">
        <v>83</v>
      </c>
      <c r="Z145" t="s">
        <v>222</v>
      </c>
      <c r="AB145">
        <v>5</v>
      </c>
      <c r="AC145" t="s">
        <v>772</v>
      </c>
      <c r="AD145" t="s">
        <v>86</v>
      </c>
      <c r="AG145" t="s">
        <v>31</v>
      </c>
      <c r="AJ145" t="s">
        <v>34</v>
      </c>
      <c r="AO145" t="s">
        <v>62</v>
      </c>
      <c r="AQ145" s="12">
        <v>4</v>
      </c>
      <c r="AR145">
        <v>4</v>
      </c>
      <c r="AS145">
        <v>100</v>
      </c>
      <c r="AT145" t="s">
        <v>773</v>
      </c>
      <c r="AU145" t="s">
        <v>66</v>
      </c>
      <c r="AW145">
        <v>9</v>
      </c>
      <c r="AX145" t="s">
        <v>774</v>
      </c>
      <c r="AY145" t="s">
        <v>775</v>
      </c>
    </row>
    <row r="146" spans="3:52" x14ac:dyDescent="0.25">
      <c r="C146">
        <v>144</v>
      </c>
      <c r="H146" s="7" t="s">
        <v>6</v>
      </c>
      <c r="J146" s="6">
        <v>30</v>
      </c>
      <c r="K146">
        <v>8</v>
      </c>
      <c r="L146">
        <v>0</v>
      </c>
      <c r="M146">
        <v>12</v>
      </c>
      <c r="N146">
        <v>1</v>
      </c>
      <c r="O146" t="s">
        <v>91</v>
      </c>
      <c r="P146">
        <v>0</v>
      </c>
      <c r="Q146" t="s">
        <v>55</v>
      </c>
      <c r="S146" t="s">
        <v>3410</v>
      </c>
      <c r="U146">
        <v>1</v>
      </c>
      <c r="V146" t="s">
        <v>215</v>
      </c>
      <c r="Y146" t="s">
        <v>215</v>
      </c>
      <c r="Z146" t="s">
        <v>94</v>
      </c>
      <c r="AB146">
        <v>5</v>
      </c>
      <c r="AC146" t="s">
        <v>776</v>
      </c>
      <c r="AD146" t="s">
        <v>61</v>
      </c>
      <c r="AH146" t="s">
        <v>32</v>
      </c>
      <c r="AO146" t="s">
        <v>87</v>
      </c>
      <c r="AQ146" s="12">
        <v>3</v>
      </c>
      <c r="AR146">
        <v>1</v>
      </c>
      <c r="AS146">
        <v>160</v>
      </c>
      <c r="AT146" t="s">
        <v>37</v>
      </c>
      <c r="AU146" t="s">
        <v>66</v>
      </c>
      <c r="AW146">
        <v>10</v>
      </c>
      <c r="AX146" t="s">
        <v>777</v>
      </c>
      <c r="AY146" t="s">
        <v>420</v>
      </c>
      <c r="AZ146" t="s">
        <v>292</v>
      </c>
    </row>
    <row r="147" spans="3:52" x14ac:dyDescent="0.25">
      <c r="C147">
        <v>145</v>
      </c>
      <c r="E147" s="7" t="s">
        <v>3</v>
      </c>
      <c r="G147" s="7" t="s">
        <v>5</v>
      </c>
      <c r="H147" s="7" t="s">
        <v>6</v>
      </c>
      <c r="J147" s="6">
        <v>25</v>
      </c>
      <c r="K147">
        <v>6</v>
      </c>
      <c r="L147">
        <v>120</v>
      </c>
      <c r="M147">
        <v>13</v>
      </c>
      <c r="N147">
        <v>4</v>
      </c>
      <c r="O147" t="s">
        <v>227</v>
      </c>
      <c r="P147">
        <v>1</v>
      </c>
      <c r="Q147" t="s">
        <v>81</v>
      </c>
      <c r="T147" t="s">
        <v>778</v>
      </c>
      <c r="U147">
        <v>1</v>
      </c>
      <c r="V147" t="s">
        <v>157</v>
      </c>
      <c r="X147" t="s">
        <v>83</v>
      </c>
      <c r="Z147" t="s">
        <v>233</v>
      </c>
      <c r="AB147">
        <v>2</v>
      </c>
      <c r="AC147" t="s">
        <v>779</v>
      </c>
      <c r="AD147" t="s">
        <v>61</v>
      </c>
      <c r="AM147" t="s">
        <v>37</v>
      </c>
      <c r="AQ147" s="12">
        <v>0</v>
      </c>
      <c r="AR147">
        <v>0</v>
      </c>
      <c r="AU147" t="s">
        <v>77</v>
      </c>
      <c r="AW147">
        <v>8</v>
      </c>
      <c r="AX147" t="s">
        <v>780</v>
      </c>
      <c r="AZ147" t="s">
        <v>781</v>
      </c>
    </row>
    <row r="148" spans="3:52" x14ac:dyDescent="0.25">
      <c r="C148">
        <v>146</v>
      </c>
      <c r="D148" s="7" t="s">
        <v>2</v>
      </c>
      <c r="F148" s="7" t="s">
        <v>4</v>
      </c>
      <c r="J148" s="6">
        <v>29</v>
      </c>
      <c r="K148">
        <v>8</v>
      </c>
      <c r="L148">
        <v>7</v>
      </c>
      <c r="M148">
        <v>12</v>
      </c>
      <c r="N148">
        <v>0</v>
      </c>
      <c r="O148" t="s">
        <v>105</v>
      </c>
      <c r="P148">
        <v>1</v>
      </c>
      <c r="Q148" t="s">
        <v>70</v>
      </c>
      <c r="S148" t="s">
        <v>3414</v>
      </c>
      <c r="U148">
        <v>1</v>
      </c>
      <c r="V148" t="s">
        <v>409</v>
      </c>
      <c r="X148" t="s">
        <v>83</v>
      </c>
      <c r="Z148" t="s">
        <v>158</v>
      </c>
      <c r="AB148">
        <v>3</v>
      </c>
      <c r="AC148" t="s">
        <v>782</v>
      </c>
      <c r="AD148" t="s">
        <v>86</v>
      </c>
      <c r="AG148" t="s">
        <v>31</v>
      </c>
      <c r="AO148" t="s">
        <v>75</v>
      </c>
      <c r="AQ148" s="12">
        <v>4</v>
      </c>
      <c r="AR148">
        <v>6</v>
      </c>
      <c r="AS148">
        <v>20</v>
      </c>
      <c r="AT148" t="s">
        <v>783</v>
      </c>
      <c r="AU148" t="s">
        <v>77</v>
      </c>
      <c r="AW148">
        <v>10</v>
      </c>
      <c r="AX148" t="s">
        <v>784</v>
      </c>
      <c r="AY148" t="s">
        <v>785</v>
      </c>
      <c r="AZ148" t="s">
        <v>786</v>
      </c>
    </row>
    <row r="149" spans="3:52" x14ac:dyDescent="0.25">
      <c r="C149">
        <v>147</v>
      </c>
      <c r="D149" s="7" t="s">
        <v>2</v>
      </c>
      <c r="J149" s="6">
        <v>28</v>
      </c>
      <c r="K149">
        <v>7</v>
      </c>
      <c r="L149">
        <v>60</v>
      </c>
      <c r="M149">
        <v>14</v>
      </c>
      <c r="N149">
        <v>5</v>
      </c>
      <c r="O149" t="s">
        <v>54</v>
      </c>
      <c r="P149">
        <v>0</v>
      </c>
      <c r="Q149" t="s">
        <v>55</v>
      </c>
      <c r="S149" t="s">
        <v>3412</v>
      </c>
      <c r="U149">
        <v>1</v>
      </c>
      <c r="V149" t="s">
        <v>148</v>
      </c>
      <c r="X149" t="s">
        <v>83</v>
      </c>
      <c r="Z149" t="s">
        <v>114</v>
      </c>
      <c r="AB149">
        <v>5</v>
      </c>
      <c r="AC149" t="s">
        <v>787</v>
      </c>
      <c r="AD149" t="s">
        <v>61</v>
      </c>
      <c r="AG149" t="s">
        <v>31</v>
      </c>
      <c r="AO149" t="s">
        <v>87</v>
      </c>
      <c r="AQ149" s="12">
        <v>6</v>
      </c>
      <c r="AR149">
        <v>5</v>
      </c>
      <c r="AS149">
        <v>25</v>
      </c>
      <c r="AT149" t="s">
        <v>788</v>
      </c>
      <c r="AU149" t="s">
        <v>347</v>
      </c>
      <c r="AW149">
        <v>9</v>
      </c>
      <c r="AX149" t="s">
        <v>789</v>
      </c>
      <c r="AY149" t="s">
        <v>790</v>
      </c>
      <c r="AZ149" t="s">
        <v>791</v>
      </c>
    </row>
    <row r="150" spans="3:52" x14ac:dyDescent="0.25">
      <c r="C150">
        <v>148</v>
      </c>
      <c r="G150" s="7" t="s">
        <v>5</v>
      </c>
      <c r="H150" s="7" t="s">
        <v>6</v>
      </c>
      <c r="J150" s="6">
        <v>23</v>
      </c>
      <c r="K150">
        <v>7</v>
      </c>
      <c r="L150">
        <v>0</v>
      </c>
      <c r="M150">
        <v>12</v>
      </c>
      <c r="N150">
        <v>15</v>
      </c>
      <c r="O150" t="s">
        <v>191</v>
      </c>
      <c r="P150">
        <v>1</v>
      </c>
      <c r="Q150" t="s">
        <v>55</v>
      </c>
      <c r="S150" t="s">
        <v>3413</v>
      </c>
      <c r="U150">
        <v>1</v>
      </c>
      <c r="V150" t="s">
        <v>172</v>
      </c>
      <c r="X150" t="s">
        <v>113</v>
      </c>
      <c r="Z150" t="s">
        <v>59</v>
      </c>
      <c r="AB150">
        <v>1</v>
      </c>
      <c r="AC150" t="s">
        <v>60</v>
      </c>
      <c r="AD150" t="s">
        <v>61</v>
      </c>
      <c r="AI150" t="s">
        <v>33</v>
      </c>
      <c r="AJ150" t="s">
        <v>34</v>
      </c>
      <c r="AK150" t="s">
        <v>35</v>
      </c>
      <c r="AL150" t="s">
        <v>36</v>
      </c>
      <c r="AO150" t="s">
        <v>62</v>
      </c>
      <c r="AQ150" s="12">
        <v>15</v>
      </c>
      <c r="AR150">
        <v>6</v>
      </c>
      <c r="AS150">
        <v>90</v>
      </c>
      <c r="AT150" t="s">
        <v>792</v>
      </c>
      <c r="AU150" t="s">
        <v>77</v>
      </c>
      <c r="AW150">
        <v>10</v>
      </c>
      <c r="AX150" t="s">
        <v>793</v>
      </c>
      <c r="AY150" t="s">
        <v>794</v>
      </c>
    </row>
    <row r="151" spans="3:52" x14ac:dyDescent="0.25">
      <c r="C151">
        <v>149</v>
      </c>
      <c r="D151" s="7" t="s">
        <v>2</v>
      </c>
      <c r="E151" s="7" t="s">
        <v>3</v>
      </c>
      <c r="H151" s="7" t="s">
        <v>6</v>
      </c>
      <c r="J151" s="6">
        <v>35</v>
      </c>
      <c r="K151">
        <v>7</v>
      </c>
      <c r="L151">
        <v>55</v>
      </c>
      <c r="M151">
        <v>9</v>
      </c>
      <c r="N151">
        <v>2</v>
      </c>
      <c r="O151" t="s">
        <v>91</v>
      </c>
      <c r="P151">
        <v>0</v>
      </c>
      <c r="Q151" t="s">
        <v>100</v>
      </c>
      <c r="S151" t="s">
        <v>3413</v>
      </c>
      <c r="U151">
        <v>1</v>
      </c>
      <c r="V151" t="s">
        <v>157</v>
      </c>
      <c r="X151" t="s">
        <v>83</v>
      </c>
      <c r="Z151" t="s">
        <v>108</v>
      </c>
      <c r="AB151">
        <v>6</v>
      </c>
      <c r="AC151" t="s">
        <v>795</v>
      </c>
      <c r="AD151" t="s">
        <v>365</v>
      </c>
      <c r="AH151" t="s">
        <v>32</v>
      </c>
      <c r="AI151" t="s">
        <v>33</v>
      </c>
      <c r="AJ151" t="s">
        <v>34</v>
      </c>
      <c r="AO151" t="s">
        <v>75</v>
      </c>
      <c r="AQ151" s="12">
        <v>4</v>
      </c>
      <c r="AR151">
        <v>4</v>
      </c>
      <c r="AS151">
        <v>6</v>
      </c>
      <c r="AT151" t="s">
        <v>796</v>
      </c>
      <c r="AV151" t="s">
        <v>797</v>
      </c>
      <c r="AW151">
        <v>10</v>
      </c>
      <c r="AX151" t="s">
        <v>798</v>
      </c>
      <c r="AY151" t="s">
        <v>799</v>
      </c>
      <c r="AZ151" t="s">
        <v>800</v>
      </c>
    </row>
    <row r="152" spans="3:52" x14ac:dyDescent="0.25">
      <c r="C152">
        <v>150</v>
      </c>
      <c r="E152" s="7" t="s">
        <v>3</v>
      </c>
      <c r="J152" s="6">
        <v>26</v>
      </c>
      <c r="K152">
        <v>7</v>
      </c>
      <c r="L152">
        <v>25</v>
      </c>
      <c r="M152">
        <v>9</v>
      </c>
      <c r="N152">
        <v>5</v>
      </c>
      <c r="O152" t="s">
        <v>80</v>
      </c>
      <c r="P152">
        <v>0</v>
      </c>
      <c r="Q152" t="s">
        <v>55</v>
      </c>
      <c r="S152" t="s">
        <v>3413</v>
      </c>
      <c r="U152">
        <v>1</v>
      </c>
      <c r="V152" t="s">
        <v>31</v>
      </c>
      <c r="X152" t="s">
        <v>113</v>
      </c>
      <c r="AA152" t="s">
        <v>801</v>
      </c>
      <c r="AB152">
        <v>2</v>
      </c>
      <c r="AC152" t="s">
        <v>771</v>
      </c>
      <c r="AD152" t="s">
        <v>86</v>
      </c>
      <c r="AG152" t="s">
        <v>31</v>
      </c>
      <c r="AO152" t="s">
        <v>75</v>
      </c>
      <c r="AQ152" s="12">
        <v>2</v>
      </c>
      <c r="AR152">
        <v>1</v>
      </c>
      <c r="AS152">
        <v>10</v>
      </c>
      <c r="AT152" t="s">
        <v>771</v>
      </c>
      <c r="AU152" t="s">
        <v>194</v>
      </c>
      <c r="AW152">
        <v>8</v>
      </c>
      <c r="AX152" t="s">
        <v>771</v>
      </c>
      <c r="AY152" t="s">
        <v>802</v>
      </c>
      <c r="AZ152" t="s">
        <v>771</v>
      </c>
    </row>
    <row r="153" spans="3:52" x14ac:dyDescent="0.25">
      <c r="C153">
        <v>151</v>
      </c>
      <c r="D153" s="7" t="s">
        <v>2</v>
      </c>
      <c r="E153" s="7" t="s">
        <v>3</v>
      </c>
      <c r="G153" s="7" t="s">
        <v>5</v>
      </c>
      <c r="J153" s="6">
        <v>33</v>
      </c>
      <c r="K153">
        <v>6</v>
      </c>
      <c r="L153">
        <v>0</v>
      </c>
      <c r="M153">
        <v>10</v>
      </c>
      <c r="N153">
        <v>6</v>
      </c>
      <c r="O153" t="s">
        <v>135</v>
      </c>
      <c r="P153">
        <v>0</v>
      </c>
      <c r="Q153" t="s">
        <v>70</v>
      </c>
      <c r="S153" t="s">
        <v>3410</v>
      </c>
      <c r="U153">
        <v>1</v>
      </c>
      <c r="V153" t="s">
        <v>414</v>
      </c>
      <c r="X153" t="s">
        <v>58</v>
      </c>
      <c r="Z153" t="s">
        <v>94</v>
      </c>
      <c r="AB153">
        <v>10</v>
      </c>
      <c r="AC153" t="s">
        <v>803</v>
      </c>
      <c r="AD153" t="s">
        <v>61</v>
      </c>
      <c r="AH153" t="s">
        <v>32</v>
      </c>
      <c r="AN153" t="s">
        <v>804</v>
      </c>
      <c r="AO153" t="s">
        <v>75</v>
      </c>
      <c r="AQ153" s="12">
        <v>6</v>
      </c>
      <c r="AR153">
        <v>6</v>
      </c>
      <c r="AS153">
        <v>16</v>
      </c>
      <c r="AT153" t="s">
        <v>805</v>
      </c>
      <c r="AU153" t="s">
        <v>77</v>
      </c>
      <c r="AW153">
        <v>10</v>
      </c>
      <c r="AX153" t="s">
        <v>806</v>
      </c>
      <c r="AY153" t="s">
        <v>807</v>
      </c>
      <c r="AZ153" t="s">
        <v>808</v>
      </c>
    </row>
    <row r="154" spans="3:52" x14ac:dyDescent="0.25">
      <c r="C154">
        <v>152</v>
      </c>
      <c r="E154" s="7" t="s">
        <v>3</v>
      </c>
      <c r="J154" s="6">
        <v>37</v>
      </c>
      <c r="K154">
        <v>7</v>
      </c>
      <c r="L154">
        <v>60</v>
      </c>
      <c r="M154">
        <v>10</v>
      </c>
      <c r="N154">
        <v>12</v>
      </c>
      <c r="O154" t="s">
        <v>191</v>
      </c>
      <c r="P154">
        <v>1</v>
      </c>
      <c r="Q154" t="s">
        <v>70</v>
      </c>
      <c r="S154" t="s">
        <v>3412</v>
      </c>
      <c r="U154">
        <v>1</v>
      </c>
      <c r="V154" t="s">
        <v>148</v>
      </c>
      <c r="X154" t="s">
        <v>58</v>
      </c>
      <c r="Z154" t="s">
        <v>108</v>
      </c>
      <c r="AB154">
        <v>10</v>
      </c>
      <c r="AC154" t="s">
        <v>809</v>
      </c>
      <c r="AD154" t="s">
        <v>74</v>
      </c>
      <c r="AJ154" t="s">
        <v>34</v>
      </c>
      <c r="AO154" t="s">
        <v>87</v>
      </c>
      <c r="AQ154" s="12">
        <v>10</v>
      </c>
      <c r="AR154">
        <v>3</v>
      </c>
      <c r="AS154">
        <v>4</v>
      </c>
      <c r="AT154" t="s">
        <v>810</v>
      </c>
      <c r="AU154" t="s">
        <v>66</v>
      </c>
      <c r="AW154">
        <v>7</v>
      </c>
      <c r="AX154" t="s">
        <v>811</v>
      </c>
      <c r="AY154" t="s">
        <v>812</v>
      </c>
      <c r="AZ154" t="s">
        <v>813</v>
      </c>
    </row>
    <row r="155" spans="3:52" x14ac:dyDescent="0.25">
      <c r="C155">
        <v>153</v>
      </c>
      <c r="D155" s="7" t="s">
        <v>2</v>
      </c>
      <c r="F155" s="7" t="s">
        <v>4</v>
      </c>
      <c r="H155" s="7" t="s">
        <v>6</v>
      </c>
      <c r="J155" s="6">
        <v>52</v>
      </c>
      <c r="K155">
        <v>7</v>
      </c>
      <c r="L155">
        <v>0</v>
      </c>
      <c r="M155">
        <v>9</v>
      </c>
      <c r="N155">
        <v>30</v>
      </c>
      <c r="O155" t="s">
        <v>99</v>
      </c>
      <c r="P155">
        <v>1</v>
      </c>
      <c r="Q155" t="s">
        <v>55</v>
      </c>
      <c r="T155" t="s">
        <v>814</v>
      </c>
      <c r="U155">
        <v>1</v>
      </c>
      <c r="V155" t="s">
        <v>414</v>
      </c>
      <c r="X155" t="s">
        <v>83</v>
      </c>
      <c r="Z155" t="s">
        <v>59</v>
      </c>
      <c r="AB155">
        <v>28</v>
      </c>
      <c r="AC155" t="s">
        <v>815</v>
      </c>
      <c r="AD155" t="s">
        <v>86</v>
      </c>
      <c r="AI155" t="s">
        <v>33</v>
      </c>
      <c r="AO155" t="s">
        <v>75</v>
      </c>
      <c r="AQ155" s="12">
        <v>10</v>
      </c>
      <c r="AR155">
        <v>4</v>
      </c>
      <c r="AS155">
        <v>6</v>
      </c>
      <c r="AT155" t="s">
        <v>816</v>
      </c>
      <c r="AV155" t="s">
        <v>817</v>
      </c>
      <c r="AW155">
        <v>10</v>
      </c>
      <c r="AX155" t="s">
        <v>818</v>
      </c>
      <c r="AY155" t="s">
        <v>819</v>
      </c>
      <c r="AZ155" t="s">
        <v>820</v>
      </c>
    </row>
    <row r="156" spans="3:52" x14ac:dyDescent="0.25">
      <c r="C156">
        <v>154</v>
      </c>
      <c r="E156" s="7" t="s">
        <v>3</v>
      </c>
      <c r="F156" s="7" t="s">
        <v>4</v>
      </c>
      <c r="G156" s="7" t="s">
        <v>5</v>
      </c>
      <c r="J156" s="6">
        <v>31</v>
      </c>
      <c r="K156">
        <v>8</v>
      </c>
      <c r="L156">
        <v>60</v>
      </c>
      <c r="M156">
        <v>8</v>
      </c>
      <c r="N156">
        <v>2</v>
      </c>
      <c r="O156" t="s">
        <v>80</v>
      </c>
      <c r="P156">
        <v>0</v>
      </c>
      <c r="Q156" t="s">
        <v>100</v>
      </c>
      <c r="S156" t="s">
        <v>3413</v>
      </c>
      <c r="U156">
        <v>1</v>
      </c>
      <c r="V156" t="s">
        <v>409</v>
      </c>
      <c r="X156" t="s">
        <v>113</v>
      </c>
      <c r="Z156" t="s">
        <v>59</v>
      </c>
      <c r="AB156">
        <v>3</v>
      </c>
      <c r="AC156" t="s">
        <v>821</v>
      </c>
      <c r="AD156" t="s">
        <v>86</v>
      </c>
      <c r="AG156" t="s">
        <v>31</v>
      </c>
      <c r="AJ156" t="s">
        <v>34</v>
      </c>
      <c r="AO156" t="s">
        <v>75</v>
      </c>
      <c r="AQ156" s="12">
        <v>6</v>
      </c>
      <c r="AR156">
        <v>6</v>
      </c>
      <c r="AS156">
        <v>50</v>
      </c>
      <c r="AT156" t="s">
        <v>822</v>
      </c>
      <c r="AU156" t="s">
        <v>77</v>
      </c>
      <c r="AW156">
        <v>10</v>
      </c>
      <c r="AX156" t="s">
        <v>823</v>
      </c>
      <c r="AY156" t="s">
        <v>824</v>
      </c>
      <c r="AZ156" t="s">
        <v>118</v>
      </c>
    </row>
    <row r="157" spans="3:52" x14ac:dyDescent="0.25">
      <c r="C157">
        <v>155</v>
      </c>
      <c r="E157" s="7" t="s">
        <v>3</v>
      </c>
      <c r="G157" s="7" t="s">
        <v>5</v>
      </c>
      <c r="J157" s="6"/>
      <c r="K157">
        <v>7</v>
      </c>
      <c r="L157">
        <v>60</v>
      </c>
      <c r="M157">
        <v>10</v>
      </c>
      <c r="N157">
        <v>1</v>
      </c>
      <c r="O157" t="s">
        <v>337</v>
      </c>
      <c r="P157">
        <v>1</v>
      </c>
      <c r="Q157" t="s">
        <v>81</v>
      </c>
      <c r="S157" t="s">
        <v>3414</v>
      </c>
      <c r="U157">
        <v>1</v>
      </c>
      <c r="V157" t="s">
        <v>157</v>
      </c>
      <c r="X157" t="s">
        <v>352</v>
      </c>
      <c r="Z157" t="s">
        <v>114</v>
      </c>
      <c r="AB157">
        <v>0</v>
      </c>
      <c r="AC157" t="s">
        <v>825</v>
      </c>
      <c r="AD157" t="s">
        <v>86</v>
      </c>
      <c r="AG157" t="s">
        <v>31</v>
      </c>
      <c r="AO157" t="s">
        <v>75</v>
      </c>
      <c r="AQ157" s="12">
        <v>4</v>
      </c>
      <c r="AR157">
        <v>4</v>
      </c>
      <c r="AS157">
        <v>25</v>
      </c>
      <c r="AT157" t="s">
        <v>826</v>
      </c>
      <c r="AU157" t="s">
        <v>66</v>
      </c>
      <c r="AW157">
        <v>9</v>
      </c>
      <c r="AX157" t="s">
        <v>827</v>
      </c>
      <c r="AY157" t="s">
        <v>828</v>
      </c>
    </row>
    <row r="158" spans="3:52" x14ac:dyDescent="0.25">
      <c r="C158">
        <v>156</v>
      </c>
      <c r="D158" s="7" t="s">
        <v>2</v>
      </c>
      <c r="J158" s="6">
        <v>36</v>
      </c>
      <c r="K158">
        <v>7</v>
      </c>
      <c r="L158">
        <v>45</v>
      </c>
      <c r="M158">
        <v>12</v>
      </c>
      <c r="N158">
        <v>40</v>
      </c>
      <c r="O158" t="s">
        <v>337</v>
      </c>
      <c r="P158">
        <v>1</v>
      </c>
      <c r="Q158" t="s">
        <v>124</v>
      </c>
      <c r="S158" t="s">
        <v>3414</v>
      </c>
      <c r="U158">
        <v>1</v>
      </c>
      <c r="V158" t="s">
        <v>148</v>
      </c>
      <c r="X158" t="s">
        <v>83</v>
      </c>
      <c r="Z158" t="s">
        <v>233</v>
      </c>
      <c r="AB158">
        <v>1</v>
      </c>
      <c r="AC158" t="s">
        <v>829</v>
      </c>
      <c r="AD158" t="s">
        <v>74</v>
      </c>
      <c r="AJ158" t="s">
        <v>34</v>
      </c>
      <c r="AO158" t="s">
        <v>75</v>
      </c>
      <c r="AQ158" s="12">
        <v>10</v>
      </c>
      <c r="AR158">
        <v>10</v>
      </c>
      <c r="AS158">
        <v>120</v>
      </c>
      <c r="AT158" t="s">
        <v>232</v>
      </c>
      <c r="AU158" t="s">
        <v>77</v>
      </c>
      <c r="AW158">
        <v>10</v>
      </c>
      <c r="AX158" t="s">
        <v>232</v>
      </c>
    </row>
    <row r="159" spans="3:52" x14ac:dyDescent="0.25">
      <c r="C159">
        <v>157</v>
      </c>
      <c r="H159" s="7" t="s">
        <v>6</v>
      </c>
      <c r="J159" s="6">
        <v>19</v>
      </c>
      <c r="K159">
        <v>9</v>
      </c>
      <c r="L159">
        <v>120</v>
      </c>
      <c r="M159">
        <v>10</v>
      </c>
      <c r="N159">
        <v>10</v>
      </c>
      <c r="O159" t="s">
        <v>54</v>
      </c>
      <c r="P159">
        <v>0</v>
      </c>
      <c r="Q159" t="s">
        <v>70</v>
      </c>
      <c r="S159" t="s">
        <v>3410</v>
      </c>
      <c r="U159">
        <v>0</v>
      </c>
      <c r="AD159" t="s">
        <v>61</v>
      </c>
      <c r="AH159" t="s">
        <v>32</v>
      </c>
      <c r="AO159" t="s">
        <v>62</v>
      </c>
      <c r="AQ159" s="12">
        <v>15</v>
      </c>
      <c r="AR159">
        <v>6</v>
      </c>
      <c r="AS159">
        <v>10</v>
      </c>
      <c r="AT159" t="s">
        <v>830</v>
      </c>
      <c r="AV159" t="s">
        <v>831</v>
      </c>
      <c r="AW159">
        <v>10</v>
      </c>
      <c r="AX159" t="s">
        <v>832</v>
      </c>
      <c r="AY159" t="s">
        <v>833</v>
      </c>
    </row>
    <row r="160" spans="3:52" x14ac:dyDescent="0.25">
      <c r="C160">
        <v>158</v>
      </c>
      <c r="D160" s="7" t="s">
        <v>2</v>
      </c>
      <c r="J160" s="6">
        <v>31</v>
      </c>
      <c r="K160">
        <v>8</v>
      </c>
      <c r="L160">
        <v>15</v>
      </c>
      <c r="M160">
        <v>14</v>
      </c>
      <c r="N160">
        <v>12</v>
      </c>
      <c r="O160" t="s">
        <v>69</v>
      </c>
      <c r="P160">
        <v>0</v>
      </c>
      <c r="Q160" t="s">
        <v>100</v>
      </c>
      <c r="T160" t="s">
        <v>834</v>
      </c>
      <c r="U160">
        <v>1</v>
      </c>
      <c r="V160" t="s">
        <v>215</v>
      </c>
      <c r="X160" t="s">
        <v>83</v>
      </c>
      <c r="Z160" t="s">
        <v>94</v>
      </c>
      <c r="AB160">
        <v>8</v>
      </c>
      <c r="AC160" t="s">
        <v>201</v>
      </c>
      <c r="AD160" t="s">
        <v>74</v>
      </c>
      <c r="AI160" t="s">
        <v>33</v>
      </c>
      <c r="AO160" t="s">
        <v>62</v>
      </c>
      <c r="AQ160" s="12">
        <v>6</v>
      </c>
      <c r="AR160">
        <v>6</v>
      </c>
      <c r="AS160">
        <v>40</v>
      </c>
      <c r="AT160" t="s">
        <v>835</v>
      </c>
      <c r="AU160" t="s">
        <v>379</v>
      </c>
      <c r="AW160">
        <v>7</v>
      </c>
      <c r="AX160" t="s">
        <v>836</v>
      </c>
      <c r="AY160" t="s">
        <v>157</v>
      </c>
      <c r="AZ160" t="s">
        <v>837</v>
      </c>
    </row>
    <row r="161" spans="3:52" x14ac:dyDescent="0.25">
      <c r="C161">
        <v>159</v>
      </c>
      <c r="H161" s="7" t="s">
        <v>6</v>
      </c>
      <c r="J161" s="6">
        <v>48</v>
      </c>
      <c r="K161">
        <v>5</v>
      </c>
      <c r="L161">
        <v>120</v>
      </c>
      <c r="M161">
        <v>8</v>
      </c>
      <c r="N161">
        <v>3</v>
      </c>
      <c r="O161" t="s">
        <v>305</v>
      </c>
      <c r="P161">
        <v>0</v>
      </c>
      <c r="Q161" t="s">
        <v>100</v>
      </c>
      <c r="S161" t="s">
        <v>3414</v>
      </c>
      <c r="U161">
        <v>1</v>
      </c>
      <c r="V161" t="s">
        <v>215</v>
      </c>
      <c r="X161" t="s">
        <v>83</v>
      </c>
      <c r="Z161" t="s">
        <v>421</v>
      </c>
      <c r="AB161">
        <v>20</v>
      </c>
      <c r="AC161" t="s">
        <v>838</v>
      </c>
      <c r="AD161" t="s">
        <v>61</v>
      </c>
      <c r="AG161" t="s">
        <v>31</v>
      </c>
      <c r="AO161" t="s">
        <v>87</v>
      </c>
      <c r="AQ161" s="12">
        <v>5</v>
      </c>
      <c r="AR161">
        <v>2</v>
      </c>
      <c r="AS161">
        <v>12</v>
      </c>
      <c r="AT161" t="s">
        <v>839</v>
      </c>
      <c r="AU161" t="s">
        <v>66</v>
      </c>
      <c r="AW161">
        <v>10</v>
      </c>
      <c r="AX161" t="s">
        <v>840</v>
      </c>
      <c r="AY161" t="s">
        <v>841</v>
      </c>
      <c r="AZ161" t="s">
        <v>842</v>
      </c>
    </row>
    <row r="162" spans="3:52" x14ac:dyDescent="0.25">
      <c r="C162">
        <v>160</v>
      </c>
      <c r="H162" s="7" t="s">
        <v>6</v>
      </c>
      <c r="J162" s="6">
        <v>24</v>
      </c>
      <c r="K162">
        <v>7</v>
      </c>
      <c r="L162">
        <v>160</v>
      </c>
      <c r="M162">
        <v>8</v>
      </c>
      <c r="N162">
        <v>5</v>
      </c>
      <c r="O162" t="s">
        <v>69</v>
      </c>
      <c r="P162">
        <v>0</v>
      </c>
      <c r="Q162" t="s">
        <v>70</v>
      </c>
      <c r="S162" t="s">
        <v>3414</v>
      </c>
      <c r="U162">
        <v>0</v>
      </c>
      <c r="AD162" t="s">
        <v>61</v>
      </c>
      <c r="AI162" t="s">
        <v>33</v>
      </c>
      <c r="AJ162" t="s">
        <v>34</v>
      </c>
      <c r="AL162" t="s">
        <v>36</v>
      </c>
      <c r="AO162" t="s">
        <v>87</v>
      </c>
      <c r="AQ162" s="12">
        <v>6</v>
      </c>
      <c r="AR162">
        <v>4</v>
      </c>
      <c r="AS162">
        <v>10</v>
      </c>
      <c r="AT162" t="s">
        <v>843</v>
      </c>
      <c r="AU162" t="s">
        <v>77</v>
      </c>
      <c r="AW162">
        <v>10</v>
      </c>
      <c r="AX162" t="s">
        <v>844</v>
      </c>
      <c r="AY162" t="s">
        <v>845</v>
      </c>
      <c r="AZ162" t="s">
        <v>846</v>
      </c>
    </row>
    <row r="163" spans="3:52" x14ac:dyDescent="0.25">
      <c r="C163">
        <v>161</v>
      </c>
      <c r="F163" s="7" t="s">
        <v>4</v>
      </c>
      <c r="G163" s="7" t="s">
        <v>5</v>
      </c>
      <c r="H163" s="7" t="s">
        <v>6</v>
      </c>
      <c r="J163" s="6">
        <v>22</v>
      </c>
      <c r="K163">
        <v>7</v>
      </c>
      <c r="L163">
        <v>5</v>
      </c>
      <c r="M163">
        <v>12</v>
      </c>
      <c r="N163">
        <v>8</v>
      </c>
      <c r="O163" t="s">
        <v>99</v>
      </c>
      <c r="P163">
        <v>1</v>
      </c>
      <c r="Q163" t="s">
        <v>100</v>
      </c>
      <c r="S163" t="s">
        <v>3413</v>
      </c>
      <c r="U163">
        <v>0</v>
      </c>
      <c r="AD163" t="s">
        <v>61</v>
      </c>
      <c r="AJ163" t="s">
        <v>34</v>
      </c>
      <c r="AO163" t="s">
        <v>87</v>
      </c>
      <c r="AQ163" s="12">
        <v>6</v>
      </c>
      <c r="AR163">
        <v>40</v>
      </c>
      <c r="AS163">
        <v>150</v>
      </c>
      <c r="AT163" t="s">
        <v>847</v>
      </c>
      <c r="AU163" t="s">
        <v>77</v>
      </c>
      <c r="AW163">
        <v>10</v>
      </c>
      <c r="AX163" t="s">
        <v>848</v>
      </c>
      <c r="AY163" t="s">
        <v>849</v>
      </c>
      <c r="AZ163" t="s">
        <v>850</v>
      </c>
    </row>
    <row r="164" spans="3:52" x14ac:dyDescent="0.25">
      <c r="C164">
        <v>162</v>
      </c>
      <c r="D164" s="7" t="s">
        <v>2</v>
      </c>
      <c r="J164" s="6">
        <v>23</v>
      </c>
      <c r="K164">
        <v>8</v>
      </c>
      <c r="L164">
        <v>120</v>
      </c>
      <c r="M164">
        <v>9</v>
      </c>
      <c r="N164">
        <v>5</v>
      </c>
      <c r="O164" t="s">
        <v>305</v>
      </c>
      <c r="P164">
        <v>0</v>
      </c>
      <c r="Q164" t="s">
        <v>391</v>
      </c>
      <c r="S164" t="s">
        <v>3414</v>
      </c>
      <c r="U164">
        <v>0</v>
      </c>
      <c r="AD164" t="s">
        <v>365</v>
      </c>
      <c r="AG164" t="s">
        <v>31</v>
      </c>
      <c r="AO164" t="s">
        <v>75</v>
      </c>
      <c r="AQ164" s="12">
        <v>4</v>
      </c>
      <c r="AR164">
        <v>28</v>
      </c>
      <c r="AS164">
        <v>70</v>
      </c>
      <c r="AT164" t="s">
        <v>851</v>
      </c>
      <c r="AU164" t="s">
        <v>77</v>
      </c>
      <c r="AW164">
        <v>10</v>
      </c>
      <c r="AX164" t="s">
        <v>852</v>
      </c>
      <c r="AY164" t="s">
        <v>853</v>
      </c>
      <c r="AZ164" t="s">
        <v>854</v>
      </c>
    </row>
    <row r="165" spans="3:52" ht="409.5" x14ac:dyDescent="0.25">
      <c r="C165">
        <v>163</v>
      </c>
      <c r="D165" s="7" t="s">
        <v>2</v>
      </c>
      <c r="H165" s="7" t="s">
        <v>6</v>
      </c>
      <c r="J165" s="6">
        <v>22</v>
      </c>
      <c r="K165">
        <v>8</v>
      </c>
      <c r="L165">
        <v>0</v>
      </c>
      <c r="M165">
        <v>9</v>
      </c>
      <c r="N165">
        <v>0</v>
      </c>
      <c r="O165" t="s">
        <v>135</v>
      </c>
      <c r="P165">
        <v>1</v>
      </c>
      <c r="Q165" t="s">
        <v>100</v>
      </c>
      <c r="S165" t="s">
        <v>3413</v>
      </c>
      <c r="U165">
        <v>0</v>
      </c>
      <c r="AD165" t="s">
        <v>365</v>
      </c>
      <c r="AG165" t="s">
        <v>31</v>
      </c>
      <c r="AO165" t="s">
        <v>75</v>
      </c>
      <c r="AQ165" s="12">
        <v>40</v>
      </c>
      <c r="AR165">
        <v>10</v>
      </c>
      <c r="AS165">
        <v>30</v>
      </c>
      <c r="AT165" s="3" t="s">
        <v>855</v>
      </c>
      <c r="AU165" t="s">
        <v>77</v>
      </c>
      <c r="AW165">
        <v>10</v>
      </c>
      <c r="AX165" s="3" t="s">
        <v>856</v>
      </c>
      <c r="AY165" s="3" t="s">
        <v>857</v>
      </c>
      <c r="AZ165" t="s">
        <v>858</v>
      </c>
    </row>
    <row r="166" spans="3:52" x14ac:dyDescent="0.25">
      <c r="C166">
        <v>164</v>
      </c>
      <c r="E166" s="7" t="s">
        <v>3</v>
      </c>
      <c r="J166" s="6">
        <v>30</v>
      </c>
      <c r="K166">
        <v>7</v>
      </c>
      <c r="L166">
        <v>0</v>
      </c>
      <c r="M166">
        <v>12</v>
      </c>
      <c r="N166">
        <v>5</v>
      </c>
      <c r="O166" t="s">
        <v>54</v>
      </c>
      <c r="P166">
        <v>0</v>
      </c>
      <c r="Q166" t="s">
        <v>55</v>
      </c>
      <c r="S166" t="s">
        <v>3413</v>
      </c>
      <c r="U166">
        <v>1</v>
      </c>
      <c r="V166" t="s">
        <v>414</v>
      </c>
      <c r="Y166" t="s">
        <v>859</v>
      </c>
      <c r="AA166" t="s">
        <v>860</v>
      </c>
      <c r="AB166">
        <v>3</v>
      </c>
      <c r="AC166" t="s">
        <v>861</v>
      </c>
      <c r="AD166" t="s">
        <v>86</v>
      </c>
      <c r="AH166" t="s">
        <v>32</v>
      </c>
      <c r="AO166" t="s">
        <v>75</v>
      </c>
      <c r="AQ166" s="12">
        <v>5</v>
      </c>
      <c r="AR166">
        <v>2</v>
      </c>
      <c r="AS166">
        <v>12</v>
      </c>
      <c r="AT166" t="s">
        <v>862</v>
      </c>
      <c r="AU166" t="s">
        <v>77</v>
      </c>
      <c r="AW166">
        <v>10</v>
      </c>
      <c r="AX166" t="s">
        <v>863</v>
      </c>
      <c r="AY166" t="s">
        <v>864</v>
      </c>
      <c r="AZ166" t="s">
        <v>865</v>
      </c>
    </row>
    <row r="167" spans="3:52" x14ac:dyDescent="0.25">
      <c r="C167">
        <v>165</v>
      </c>
      <c r="E167" s="7" t="s">
        <v>3</v>
      </c>
      <c r="J167" s="6">
        <v>45</v>
      </c>
      <c r="K167">
        <v>8</v>
      </c>
      <c r="L167">
        <v>180</v>
      </c>
      <c r="M167">
        <v>14</v>
      </c>
      <c r="N167">
        <v>15</v>
      </c>
      <c r="O167" t="s">
        <v>191</v>
      </c>
      <c r="P167">
        <v>1</v>
      </c>
      <c r="Q167" t="s">
        <v>100</v>
      </c>
      <c r="S167" t="s">
        <v>3414</v>
      </c>
      <c r="U167">
        <v>1</v>
      </c>
      <c r="V167" t="s">
        <v>215</v>
      </c>
      <c r="X167" t="s">
        <v>58</v>
      </c>
      <c r="Z167" t="s">
        <v>94</v>
      </c>
      <c r="AB167">
        <v>22</v>
      </c>
      <c r="AC167" t="s">
        <v>77</v>
      </c>
      <c r="AD167" t="s">
        <v>86</v>
      </c>
      <c r="AG167" t="s">
        <v>31</v>
      </c>
      <c r="AO167" t="s">
        <v>75</v>
      </c>
      <c r="AQ167" s="12">
        <v>4</v>
      </c>
      <c r="AR167">
        <v>3</v>
      </c>
      <c r="AS167">
        <v>8</v>
      </c>
      <c r="AT167" t="s">
        <v>866</v>
      </c>
      <c r="AU167" t="s">
        <v>77</v>
      </c>
      <c r="AW167">
        <v>10</v>
      </c>
      <c r="AX167" t="s">
        <v>867</v>
      </c>
      <c r="AY167" t="s">
        <v>868</v>
      </c>
    </row>
    <row r="168" spans="3:52" x14ac:dyDescent="0.25">
      <c r="C168">
        <v>166</v>
      </c>
      <c r="D168" s="7" t="s">
        <v>2</v>
      </c>
      <c r="E168" s="7" t="s">
        <v>3</v>
      </c>
      <c r="G168" s="7" t="s">
        <v>5</v>
      </c>
      <c r="H168" s="7" t="s">
        <v>6</v>
      </c>
      <c r="J168" s="6">
        <v>29</v>
      </c>
      <c r="K168">
        <v>7</v>
      </c>
      <c r="L168">
        <v>55</v>
      </c>
      <c r="M168">
        <v>12</v>
      </c>
      <c r="N168">
        <v>6</v>
      </c>
      <c r="O168" t="s">
        <v>80</v>
      </c>
      <c r="P168">
        <v>0</v>
      </c>
      <c r="Q168" t="s">
        <v>70</v>
      </c>
      <c r="S168" t="s">
        <v>3413</v>
      </c>
      <c r="U168">
        <v>1</v>
      </c>
      <c r="V168" t="s">
        <v>148</v>
      </c>
      <c r="X168" t="s">
        <v>83</v>
      </c>
      <c r="Z168" t="s">
        <v>94</v>
      </c>
      <c r="AB168">
        <v>7</v>
      </c>
      <c r="AC168" t="s">
        <v>869</v>
      </c>
      <c r="AD168" t="s">
        <v>86</v>
      </c>
      <c r="AG168" t="s">
        <v>31</v>
      </c>
      <c r="AO168" t="s">
        <v>75</v>
      </c>
      <c r="AQ168" s="12">
        <v>6</v>
      </c>
      <c r="AR168">
        <v>3</v>
      </c>
      <c r="AS168">
        <v>100</v>
      </c>
      <c r="AT168" t="s">
        <v>870</v>
      </c>
      <c r="AU168" t="s">
        <v>77</v>
      </c>
      <c r="AW168">
        <v>9</v>
      </c>
      <c r="AX168" t="s">
        <v>871</v>
      </c>
      <c r="AY168" t="s">
        <v>872</v>
      </c>
      <c r="AZ168" t="s">
        <v>873</v>
      </c>
    </row>
    <row r="169" spans="3:52" x14ac:dyDescent="0.25">
      <c r="C169">
        <v>167</v>
      </c>
      <c r="E169" s="7" t="s">
        <v>3</v>
      </c>
      <c r="J169" s="6">
        <v>30</v>
      </c>
      <c r="K169">
        <v>7</v>
      </c>
      <c r="L169">
        <v>40</v>
      </c>
      <c r="M169">
        <v>10</v>
      </c>
      <c r="N169">
        <v>2</v>
      </c>
      <c r="O169" t="s">
        <v>69</v>
      </c>
      <c r="P169">
        <v>0</v>
      </c>
      <c r="Q169" t="s">
        <v>70</v>
      </c>
      <c r="S169" t="s">
        <v>3410</v>
      </c>
      <c r="U169">
        <v>1</v>
      </c>
      <c r="V169" t="s">
        <v>148</v>
      </c>
      <c r="X169" t="s">
        <v>83</v>
      </c>
      <c r="Z169" t="s">
        <v>307</v>
      </c>
      <c r="AB169">
        <v>3</v>
      </c>
      <c r="AD169" t="s">
        <v>61</v>
      </c>
      <c r="AG169" t="s">
        <v>31</v>
      </c>
      <c r="AO169" t="s">
        <v>75</v>
      </c>
      <c r="AQ169" s="12">
        <v>20</v>
      </c>
      <c r="AR169">
        <v>6</v>
      </c>
      <c r="AS169">
        <v>6</v>
      </c>
      <c r="AT169" t="s">
        <v>874</v>
      </c>
      <c r="AU169" t="s">
        <v>77</v>
      </c>
      <c r="AW169">
        <v>9</v>
      </c>
      <c r="AX169" t="s">
        <v>874</v>
      </c>
    </row>
    <row r="170" spans="3:52" x14ac:dyDescent="0.25">
      <c r="C170">
        <v>168</v>
      </c>
      <c r="D170" s="7" t="s">
        <v>2</v>
      </c>
      <c r="F170" s="7" t="s">
        <v>4</v>
      </c>
      <c r="J170" s="6">
        <v>37</v>
      </c>
      <c r="K170">
        <v>7</v>
      </c>
      <c r="L170">
        <v>20</v>
      </c>
      <c r="M170">
        <v>15</v>
      </c>
      <c r="N170">
        <v>2</v>
      </c>
      <c r="O170" t="s">
        <v>227</v>
      </c>
      <c r="P170">
        <v>0</v>
      </c>
      <c r="R170" t="s">
        <v>875</v>
      </c>
      <c r="S170" t="s">
        <v>3414</v>
      </c>
      <c r="U170">
        <v>1</v>
      </c>
      <c r="V170" t="s">
        <v>409</v>
      </c>
      <c r="X170" t="s">
        <v>83</v>
      </c>
      <c r="Z170" t="s">
        <v>158</v>
      </c>
      <c r="AB170">
        <v>13</v>
      </c>
      <c r="AC170" t="s">
        <v>876</v>
      </c>
      <c r="AD170" t="s">
        <v>74</v>
      </c>
      <c r="AH170" t="s">
        <v>32</v>
      </c>
      <c r="AI170" t="s">
        <v>33</v>
      </c>
      <c r="AO170" t="s">
        <v>75</v>
      </c>
      <c r="AQ170" s="12">
        <v>5</v>
      </c>
      <c r="AR170">
        <v>1</v>
      </c>
      <c r="AS170">
        <v>10</v>
      </c>
      <c r="AT170" t="s">
        <v>877</v>
      </c>
      <c r="AU170" t="s">
        <v>77</v>
      </c>
      <c r="AW170">
        <v>8</v>
      </c>
      <c r="AX170" t="s">
        <v>878</v>
      </c>
      <c r="AY170" t="s">
        <v>879</v>
      </c>
    </row>
    <row r="171" spans="3:52" x14ac:dyDescent="0.25">
      <c r="C171">
        <v>169</v>
      </c>
      <c r="E171" s="7" t="s">
        <v>3</v>
      </c>
      <c r="J171" s="6">
        <v>33</v>
      </c>
      <c r="K171">
        <v>6</v>
      </c>
      <c r="L171">
        <v>180</v>
      </c>
      <c r="M171">
        <v>720</v>
      </c>
      <c r="N171">
        <v>2</v>
      </c>
      <c r="O171" t="s">
        <v>135</v>
      </c>
      <c r="P171">
        <v>0</v>
      </c>
      <c r="Q171" t="s">
        <v>55</v>
      </c>
      <c r="S171" t="s">
        <v>3410</v>
      </c>
      <c r="U171">
        <v>1</v>
      </c>
      <c r="V171" t="s">
        <v>148</v>
      </c>
      <c r="X171" t="s">
        <v>83</v>
      </c>
      <c r="Z171" t="s">
        <v>233</v>
      </c>
      <c r="AB171">
        <v>2</v>
      </c>
      <c r="AC171" t="s">
        <v>880</v>
      </c>
      <c r="AD171" t="s">
        <v>61</v>
      </c>
      <c r="AG171" t="s">
        <v>31</v>
      </c>
      <c r="AO171" t="s">
        <v>75</v>
      </c>
      <c r="AQ171" s="12">
        <v>6</v>
      </c>
      <c r="AR171">
        <v>4</v>
      </c>
      <c r="AS171">
        <v>80</v>
      </c>
      <c r="AT171" t="s">
        <v>881</v>
      </c>
      <c r="AU171" t="s">
        <v>66</v>
      </c>
      <c r="AW171">
        <v>10</v>
      </c>
      <c r="AX171" t="s">
        <v>882</v>
      </c>
      <c r="AY171" t="s">
        <v>883</v>
      </c>
      <c r="AZ171" t="s">
        <v>884</v>
      </c>
    </row>
    <row r="172" spans="3:52" ht="409.5" x14ac:dyDescent="0.25">
      <c r="C172">
        <v>170</v>
      </c>
      <c r="D172" s="7" t="s">
        <v>2</v>
      </c>
      <c r="E172" s="7" t="s">
        <v>3</v>
      </c>
      <c r="F172" s="7" t="s">
        <v>4</v>
      </c>
      <c r="H172" s="7" t="s">
        <v>6</v>
      </c>
      <c r="J172" s="6">
        <v>24</v>
      </c>
      <c r="K172">
        <v>8</v>
      </c>
      <c r="L172">
        <v>15</v>
      </c>
      <c r="M172">
        <v>10</v>
      </c>
      <c r="N172">
        <v>2</v>
      </c>
      <c r="O172" t="s">
        <v>91</v>
      </c>
      <c r="P172">
        <v>1</v>
      </c>
      <c r="Q172" t="s">
        <v>70</v>
      </c>
      <c r="S172" t="s">
        <v>3414</v>
      </c>
      <c r="U172">
        <v>1</v>
      </c>
      <c r="V172" t="s">
        <v>7</v>
      </c>
      <c r="X172" t="s">
        <v>113</v>
      </c>
      <c r="Z172" t="s">
        <v>94</v>
      </c>
      <c r="AB172">
        <v>3</v>
      </c>
      <c r="AC172" t="s">
        <v>885</v>
      </c>
      <c r="AD172" t="s">
        <v>365</v>
      </c>
      <c r="AJ172" t="s">
        <v>34</v>
      </c>
      <c r="AN172" t="s">
        <v>886</v>
      </c>
      <c r="AO172" t="s">
        <v>87</v>
      </c>
      <c r="AQ172" s="12">
        <v>4</v>
      </c>
      <c r="AR172">
        <v>2</v>
      </c>
      <c r="AS172">
        <v>6</v>
      </c>
      <c r="AT172" t="s">
        <v>887</v>
      </c>
      <c r="AU172" t="s">
        <v>77</v>
      </c>
      <c r="AW172">
        <v>10</v>
      </c>
      <c r="AX172" s="3" t="s">
        <v>888</v>
      </c>
      <c r="AY172" t="s">
        <v>889</v>
      </c>
    </row>
    <row r="173" spans="3:52" x14ac:dyDescent="0.25">
      <c r="C173">
        <v>171</v>
      </c>
      <c r="E173" s="7" t="s">
        <v>3</v>
      </c>
      <c r="J173" s="6">
        <v>35</v>
      </c>
      <c r="K173">
        <v>7</v>
      </c>
      <c r="L173">
        <v>8</v>
      </c>
      <c r="M173">
        <v>10</v>
      </c>
      <c r="N173">
        <v>10</v>
      </c>
      <c r="O173" t="s">
        <v>123</v>
      </c>
      <c r="P173">
        <v>1</v>
      </c>
      <c r="Q173" t="s">
        <v>70</v>
      </c>
      <c r="S173" t="s">
        <v>3413</v>
      </c>
      <c r="U173">
        <v>1</v>
      </c>
      <c r="W173" t="s">
        <v>890</v>
      </c>
      <c r="X173" t="s">
        <v>113</v>
      </c>
      <c r="Z173" t="s">
        <v>94</v>
      </c>
      <c r="AB173">
        <v>12</v>
      </c>
      <c r="AC173" t="s">
        <v>891</v>
      </c>
      <c r="AD173" t="s">
        <v>74</v>
      </c>
      <c r="AJ173" t="s">
        <v>34</v>
      </c>
      <c r="AO173" t="s">
        <v>62</v>
      </c>
      <c r="AQ173" s="12">
        <v>5</v>
      </c>
      <c r="AR173">
        <v>1</v>
      </c>
      <c r="AS173">
        <v>5</v>
      </c>
      <c r="AT173" t="s">
        <v>892</v>
      </c>
      <c r="AU173" t="s">
        <v>77</v>
      </c>
      <c r="AW173">
        <v>10</v>
      </c>
      <c r="AX173" t="s">
        <v>893</v>
      </c>
      <c r="AY173" t="s">
        <v>894</v>
      </c>
      <c r="AZ173" t="s">
        <v>895</v>
      </c>
    </row>
    <row r="174" spans="3:52" x14ac:dyDescent="0.25">
      <c r="C174">
        <v>172</v>
      </c>
      <c r="E174" s="7" t="s">
        <v>3</v>
      </c>
      <c r="H174" s="7" t="s">
        <v>6</v>
      </c>
      <c r="J174" s="6">
        <v>42</v>
      </c>
      <c r="K174">
        <v>7</v>
      </c>
      <c r="L174">
        <v>120</v>
      </c>
      <c r="M174">
        <v>10</v>
      </c>
      <c r="N174">
        <v>10</v>
      </c>
      <c r="O174" t="s">
        <v>227</v>
      </c>
      <c r="P174">
        <v>1</v>
      </c>
      <c r="Q174" t="s">
        <v>70</v>
      </c>
      <c r="S174" t="s">
        <v>3410</v>
      </c>
      <c r="U174">
        <v>1</v>
      </c>
      <c r="V174" t="s">
        <v>215</v>
      </c>
      <c r="X174" t="s">
        <v>58</v>
      </c>
      <c r="Z174" t="s">
        <v>94</v>
      </c>
      <c r="AB174">
        <v>21</v>
      </c>
      <c r="AC174" t="s">
        <v>896</v>
      </c>
      <c r="AD174" t="s">
        <v>86</v>
      </c>
      <c r="AI174" t="s">
        <v>33</v>
      </c>
      <c r="AO174" t="s">
        <v>75</v>
      </c>
      <c r="AQ174" s="12">
        <v>6</v>
      </c>
      <c r="AR174">
        <v>6</v>
      </c>
      <c r="AS174">
        <v>20</v>
      </c>
      <c r="AT174" t="s">
        <v>897</v>
      </c>
      <c r="AU174" t="s">
        <v>77</v>
      </c>
      <c r="AW174">
        <v>10</v>
      </c>
      <c r="AX174" t="s">
        <v>898</v>
      </c>
      <c r="AY174" t="s">
        <v>118</v>
      </c>
      <c r="AZ174" t="s">
        <v>899</v>
      </c>
    </row>
    <row r="175" spans="3:52" x14ac:dyDescent="0.25">
      <c r="C175">
        <v>173</v>
      </c>
      <c r="D175" s="7" t="s">
        <v>2</v>
      </c>
      <c r="J175" s="6">
        <v>58</v>
      </c>
      <c r="K175">
        <v>6</v>
      </c>
      <c r="L175">
        <v>0</v>
      </c>
      <c r="M175">
        <v>6</v>
      </c>
      <c r="N175">
        <v>50</v>
      </c>
      <c r="O175" t="s">
        <v>123</v>
      </c>
      <c r="P175">
        <v>1</v>
      </c>
      <c r="Q175" t="s">
        <v>70</v>
      </c>
      <c r="S175" t="s">
        <v>3414</v>
      </c>
      <c r="U175">
        <v>1</v>
      </c>
      <c r="V175" t="s">
        <v>467</v>
      </c>
      <c r="X175" t="s">
        <v>125</v>
      </c>
      <c r="AA175" t="s">
        <v>900</v>
      </c>
      <c r="AB175">
        <v>21</v>
      </c>
      <c r="AC175" t="s">
        <v>901</v>
      </c>
      <c r="AD175" t="s">
        <v>74</v>
      </c>
      <c r="AJ175" t="s">
        <v>34</v>
      </c>
      <c r="AO175" t="s">
        <v>62</v>
      </c>
      <c r="AQ175" s="12">
        <v>5</v>
      </c>
      <c r="AR175">
        <v>5</v>
      </c>
      <c r="AS175">
        <v>6</v>
      </c>
      <c r="AT175" t="s">
        <v>902</v>
      </c>
      <c r="AU175" t="s">
        <v>66</v>
      </c>
      <c r="AW175">
        <v>9</v>
      </c>
      <c r="AX175" t="s">
        <v>903</v>
      </c>
      <c r="AY175" t="s">
        <v>904</v>
      </c>
      <c r="AZ175" t="s">
        <v>905</v>
      </c>
    </row>
    <row r="176" spans="3:52" x14ac:dyDescent="0.25">
      <c r="C176">
        <v>174</v>
      </c>
      <c r="D176" s="7" t="s">
        <v>2</v>
      </c>
      <c r="E176" s="7" t="s">
        <v>3</v>
      </c>
      <c r="H176" s="7" t="s">
        <v>6</v>
      </c>
      <c r="J176" s="6">
        <v>32</v>
      </c>
      <c r="K176">
        <v>6</v>
      </c>
      <c r="L176">
        <v>30</v>
      </c>
      <c r="M176">
        <v>12</v>
      </c>
      <c r="N176">
        <v>120</v>
      </c>
      <c r="O176" t="s">
        <v>54</v>
      </c>
      <c r="P176">
        <v>0</v>
      </c>
      <c r="Q176" t="s">
        <v>70</v>
      </c>
      <c r="S176" t="s">
        <v>3414</v>
      </c>
      <c r="U176">
        <v>1</v>
      </c>
      <c r="V176" t="s">
        <v>7</v>
      </c>
      <c r="X176" t="s">
        <v>83</v>
      </c>
      <c r="Z176" t="s">
        <v>274</v>
      </c>
      <c r="AB176">
        <v>9</v>
      </c>
      <c r="AD176" t="s">
        <v>61</v>
      </c>
      <c r="AJ176" t="s">
        <v>34</v>
      </c>
      <c r="AO176" t="s">
        <v>75</v>
      </c>
      <c r="AQ176" s="12">
        <v>3</v>
      </c>
      <c r="AR176">
        <v>3</v>
      </c>
      <c r="AS176">
        <v>16</v>
      </c>
      <c r="AT176" t="s">
        <v>906</v>
      </c>
      <c r="AU176" t="s">
        <v>77</v>
      </c>
      <c r="AW176">
        <v>6</v>
      </c>
      <c r="AX176" t="s">
        <v>907</v>
      </c>
    </row>
    <row r="177" spans="3:52" x14ac:dyDescent="0.25">
      <c r="C177">
        <v>175</v>
      </c>
      <c r="E177" s="7" t="s">
        <v>3</v>
      </c>
      <c r="J177" s="6">
        <v>23</v>
      </c>
      <c r="K177">
        <v>8</v>
      </c>
      <c r="L177">
        <v>10</v>
      </c>
      <c r="M177">
        <v>10</v>
      </c>
      <c r="N177">
        <v>8</v>
      </c>
      <c r="O177" t="s">
        <v>227</v>
      </c>
      <c r="P177">
        <v>1</v>
      </c>
      <c r="Q177" t="s">
        <v>124</v>
      </c>
      <c r="S177" t="s">
        <v>3414</v>
      </c>
      <c r="U177">
        <v>1</v>
      </c>
      <c r="V177" t="s">
        <v>215</v>
      </c>
      <c r="X177" t="s">
        <v>83</v>
      </c>
      <c r="AA177" t="s">
        <v>908</v>
      </c>
      <c r="AB177">
        <v>1</v>
      </c>
      <c r="AC177" t="s">
        <v>909</v>
      </c>
      <c r="AD177" t="s">
        <v>86</v>
      </c>
      <c r="AI177" t="s">
        <v>33</v>
      </c>
      <c r="AO177" t="s">
        <v>62</v>
      </c>
      <c r="AQ177" s="12">
        <v>2</v>
      </c>
      <c r="AR177">
        <v>5</v>
      </c>
      <c r="AS177">
        <v>15</v>
      </c>
      <c r="AT177" t="s">
        <v>910</v>
      </c>
      <c r="AU177" t="s">
        <v>77</v>
      </c>
      <c r="AW177">
        <v>10</v>
      </c>
      <c r="AX177" t="s">
        <v>911</v>
      </c>
      <c r="AZ177" t="s">
        <v>912</v>
      </c>
    </row>
    <row r="178" spans="3:52" x14ac:dyDescent="0.25">
      <c r="C178">
        <v>176</v>
      </c>
      <c r="D178" s="7" t="s">
        <v>2</v>
      </c>
      <c r="E178" s="7" t="s">
        <v>3</v>
      </c>
      <c r="J178" s="6"/>
      <c r="K178">
        <v>6</v>
      </c>
      <c r="L178">
        <v>75</v>
      </c>
      <c r="M178">
        <v>7</v>
      </c>
      <c r="N178">
        <v>4</v>
      </c>
      <c r="O178" t="s">
        <v>99</v>
      </c>
      <c r="P178">
        <v>1</v>
      </c>
      <c r="Q178" t="s">
        <v>70</v>
      </c>
      <c r="S178" t="s">
        <v>3414</v>
      </c>
      <c r="U178">
        <v>1</v>
      </c>
      <c r="V178" t="s">
        <v>31</v>
      </c>
      <c r="X178" t="s">
        <v>113</v>
      </c>
      <c r="Z178" t="s">
        <v>495</v>
      </c>
      <c r="AB178">
        <v>0</v>
      </c>
      <c r="AD178" t="s">
        <v>61</v>
      </c>
      <c r="AG178" t="s">
        <v>31</v>
      </c>
      <c r="AO178" t="s">
        <v>75</v>
      </c>
      <c r="AQ178" s="12">
        <v>10</v>
      </c>
      <c r="AR178">
        <v>6</v>
      </c>
      <c r="AS178">
        <v>10</v>
      </c>
      <c r="AT178" t="s">
        <v>913</v>
      </c>
      <c r="AU178" t="s">
        <v>66</v>
      </c>
      <c r="AW178">
        <v>7</v>
      </c>
      <c r="AX178" t="s">
        <v>914</v>
      </c>
      <c r="AY178" t="s">
        <v>915</v>
      </c>
      <c r="AZ178" t="s">
        <v>916</v>
      </c>
    </row>
    <row r="179" spans="3:52" ht="210" x14ac:dyDescent="0.25">
      <c r="C179">
        <v>177</v>
      </c>
      <c r="H179" s="7" t="s">
        <v>6</v>
      </c>
      <c r="J179" s="6">
        <v>37</v>
      </c>
      <c r="K179">
        <v>6</v>
      </c>
      <c r="L179">
        <v>60</v>
      </c>
      <c r="M179">
        <v>10</v>
      </c>
      <c r="N179">
        <v>12</v>
      </c>
      <c r="O179" t="s">
        <v>54</v>
      </c>
      <c r="P179">
        <v>0</v>
      </c>
      <c r="Q179" t="s">
        <v>124</v>
      </c>
      <c r="S179" t="s">
        <v>3414</v>
      </c>
      <c r="U179">
        <v>1</v>
      </c>
      <c r="V179" t="s">
        <v>157</v>
      </c>
      <c r="X179" t="s">
        <v>144</v>
      </c>
      <c r="Z179" t="s">
        <v>94</v>
      </c>
      <c r="AB179">
        <v>6</v>
      </c>
      <c r="AC179" t="s">
        <v>917</v>
      </c>
      <c r="AD179" t="s">
        <v>74</v>
      </c>
      <c r="AH179" t="s">
        <v>32</v>
      </c>
      <c r="AJ179" t="s">
        <v>34</v>
      </c>
      <c r="AO179" t="s">
        <v>62</v>
      </c>
      <c r="AQ179" s="12">
        <v>4</v>
      </c>
      <c r="AR179">
        <v>4</v>
      </c>
      <c r="AS179">
        <v>6</v>
      </c>
      <c r="AT179" t="s">
        <v>918</v>
      </c>
      <c r="AV179" t="s">
        <v>919</v>
      </c>
      <c r="AW179">
        <v>7</v>
      </c>
      <c r="AX179" t="s">
        <v>920</v>
      </c>
      <c r="AY179" s="3" t="s">
        <v>921</v>
      </c>
      <c r="AZ179" t="s">
        <v>922</v>
      </c>
    </row>
    <row r="180" spans="3:52" x14ac:dyDescent="0.25">
      <c r="C180">
        <v>178</v>
      </c>
      <c r="D180" s="7" t="s">
        <v>2</v>
      </c>
      <c r="H180" s="7" t="s">
        <v>6</v>
      </c>
      <c r="J180" s="6">
        <v>32</v>
      </c>
      <c r="K180">
        <v>7</v>
      </c>
      <c r="L180">
        <v>60</v>
      </c>
      <c r="M180">
        <v>10</v>
      </c>
      <c r="N180">
        <v>1</v>
      </c>
      <c r="O180" t="s">
        <v>123</v>
      </c>
      <c r="P180">
        <v>0</v>
      </c>
      <c r="Q180" t="s">
        <v>81</v>
      </c>
      <c r="S180" t="s">
        <v>3410</v>
      </c>
      <c r="U180">
        <v>1</v>
      </c>
      <c r="V180" t="s">
        <v>112</v>
      </c>
      <c r="X180" t="s">
        <v>58</v>
      </c>
      <c r="Z180" t="s">
        <v>421</v>
      </c>
      <c r="AB180">
        <v>13</v>
      </c>
      <c r="AC180" t="s">
        <v>923</v>
      </c>
      <c r="AD180" t="s">
        <v>86</v>
      </c>
      <c r="AJ180" t="s">
        <v>34</v>
      </c>
      <c r="AP180" t="s">
        <v>924</v>
      </c>
      <c r="AQ180" s="12">
        <v>6</v>
      </c>
      <c r="AR180">
        <v>16</v>
      </c>
      <c r="AS180">
        <v>12</v>
      </c>
      <c r="AT180" t="s">
        <v>925</v>
      </c>
      <c r="AU180" t="s">
        <v>77</v>
      </c>
      <c r="AW180">
        <v>10</v>
      </c>
      <c r="AX180" t="s">
        <v>926</v>
      </c>
      <c r="AY180" t="s">
        <v>927</v>
      </c>
      <c r="AZ180" t="s">
        <v>928</v>
      </c>
    </row>
    <row r="181" spans="3:52" x14ac:dyDescent="0.25">
      <c r="C181">
        <v>179</v>
      </c>
      <c r="F181" s="7" t="s">
        <v>4</v>
      </c>
      <c r="G181" s="7" t="s">
        <v>5</v>
      </c>
      <c r="H181" s="7" t="s">
        <v>6</v>
      </c>
      <c r="J181" s="6">
        <v>22</v>
      </c>
      <c r="K181">
        <v>7</v>
      </c>
      <c r="L181">
        <v>90</v>
      </c>
      <c r="M181">
        <v>200</v>
      </c>
      <c r="N181">
        <v>15</v>
      </c>
      <c r="O181" t="s">
        <v>69</v>
      </c>
      <c r="P181">
        <v>0</v>
      </c>
      <c r="Q181" t="s">
        <v>70</v>
      </c>
      <c r="S181" t="s">
        <v>3412</v>
      </c>
      <c r="U181">
        <v>0</v>
      </c>
      <c r="AD181" t="s">
        <v>61</v>
      </c>
      <c r="AH181" t="s">
        <v>32</v>
      </c>
      <c r="AO181" t="s">
        <v>75</v>
      </c>
      <c r="AQ181" s="12">
        <v>12</v>
      </c>
      <c r="AR181">
        <v>6</v>
      </c>
      <c r="AS181">
        <v>30</v>
      </c>
      <c r="AT181" t="s">
        <v>929</v>
      </c>
      <c r="AU181" t="s">
        <v>66</v>
      </c>
      <c r="AW181">
        <v>10</v>
      </c>
      <c r="AX181" t="s">
        <v>930</v>
      </c>
      <c r="AY181" t="s">
        <v>931</v>
      </c>
      <c r="AZ181" t="s">
        <v>932</v>
      </c>
    </row>
    <row r="182" spans="3:52" ht="285" x14ac:dyDescent="0.25">
      <c r="C182">
        <v>180</v>
      </c>
      <c r="D182" s="7" t="s">
        <v>2</v>
      </c>
      <c r="H182" s="7" t="s">
        <v>6</v>
      </c>
      <c r="J182" s="6">
        <v>29</v>
      </c>
      <c r="K182">
        <v>6</v>
      </c>
      <c r="L182">
        <v>300</v>
      </c>
      <c r="M182">
        <v>15</v>
      </c>
      <c r="N182">
        <v>20</v>
      </c>
      <c r="O182" t="s">
        <v>69</v>
      </c>
      <c r="P182">
        <v>1</v>
      </c>
      <c r="Q182" t="s">
        <v>55</v>
      </c>
      <c r="S182" t="s">
        <v>3414</v>
      </c>
      <c r="U182">
        <v>1</v>
      </c>
      <c r="V182" t="s">
        <v>92</v>
      </c>
      <c r="X182" t="s">
        <v>58</v>
      </c>
      <c r="AA182" t="s">
        <v>933</v>
      </c>
      <c r="AB182">
        <v>1</v>
      </c>
      <c r="AC182" t="s">
        <v>934</v>
      </c>
      <c r="AD182" t="s">
        <v>86</v>
      </c>
      <c r="AH182" t="s">
        <v>32</v>
      </c>
      <c r="AO182" t="s">
        <v>87</v>
      </c>
      <c r="AQ182" s="12">
        <v>10</v>
      </c>
      <c r="AR182">
        <v>5</v>
      </c>
      <c r="AS182">
        <v>20</v>
      </c>
      <c r="AT182" t="s">
        <v>936</v>
      </c>
      <c r="AV182" t="s">
        <v>937</v>
      </c>
      <c r="AW182">
        <v>10</v>
      </c>
      <c r="AX182" t="s">
        <v>938</v>
      </c>
      <c r="AY182" s="3" t="s">
        <v>939</v>
      </c>
      <c r="AZ182" t="s">
        <v>940</v>
      </c>
    </row>
    <row r="183" spans="3:52" x14ac:dyDescent="0.25">
      <c r="C183">
        <v>181</v>
      </c>
      <c r="D183" s="7" t="s">
        <v>2</v>
      </c>
      <c r="J183" s="6">
        <v>21</v>
      </c>
      <c r="K183">
        <v>7</v>
      </c>
      <c r="L183">
        <v>0</v>
      </c>
      <c r="M183">
        <v>6</v>
      </c>
      <c r="N183">
        <v>5</v>
      </c>
      <c r="O183" t="s">
        <v>123</v>
      </c>
      <c r="P183">
        <v>1</v>
      </c>
      <c r="Q183" t="s">
        <v>100</v>
      </c>
      <c r="S183" t="s">
        <v>3414</v>
      </c>
      <c r="U183">
        <v>0</v>
      </c>
      <c r="AD183" t="s">
        <v>365</v>
      </c>
      <c r="AH183" t="s">
        <v>32</v>
      </c>
      <c r="AO183" t="s">
        <v>75</v>
      </c>
      <c r="AQ183" s="12">
        <v>6</v>
      </c>
      <c r="AR183">
        <v>8</v>
      </c>
      <c r="AS183">
        <v>5</v>
      </c>
      <c r="AT183" t="s">
        <v>941</v>
      </c>
      <c r="AU183" t="s">
        <v>66</v>
      </c>
      <c r="AW183">
        <v>9</v>
      </c>
      <c r="AX183" t="s">
        <v>942</v>
      </c>
      <c r="AY183" t="s">
        <v>943</v>
      </c>
      <c r="AZ183" t="s">
        <v>944</v>
      </c>
    </row>
    <row r="184" spans="3:52" x14ac:dyDescent="0.25">
      <c r="C184">
        <v>182</v>
      </c>
      <c r="H184" s="7" t="s">
        <v>6</v>
      </c>
      <c r="J184" s="6">
        <v>24</v>
      </c>
      <c r="K184">
        <v>7</v>
      </c>
      <c r="L184">
        <v>30</v>
      </c>
      <c r="M184">
        <v>7</v>
      </c>
      <c r="N184">
        <v>12</v>
      </c>
      <c r="O184" t="s">
        <v>99</v>
      </c>
      <c r="P184">
        <v>1</v>
      </c>
      <c r="Q184" t="s">
        <v>70</v>
      </c>
      <c r="S184" t="s">
        <v>3412</v>
      </c>
      <c r="U184">
        <v>0</v>
      </c>
      <c r="AD184" t="s">
        <v>61</v>
      </c>
      <c r="AH184" t="s">
        <v>32</v>
      </c>
      <c r="AO184" t="s">
        <v>75</v>
      </c>
      <c r="AQ184" s="12">
        <v>20</v>
      </c>
      <c r="AR184">
        <v>20</v>
      </c>
      <c r="AS184">
        <v>20</v>
      </c>
      <c r="AT184" t="s">
        <v>945</v>
      </c>
      <c r="AU184" t="s">
        <v>77</v>
      </c>
      <c r="AW184">
        <v>10</v>
      </c>
      <c r="AX184" t="s">
        <v>946</v>
      </c>
      <c r="AY184" t="s">
        <v>947</v>
      </c>
      <c r="AZ184" t="s">
        <v>171</v>
      </c>
    </row>
    <row r="185" spans="3:52" x14ac:dyDescent="0.25">
      <c r="C185">
        <v>183</v>
      </c>
      <c r="H185" s="7" t="s">
        <v>6</v>
      </c>
      <c r="J185" s="6">
        <v>37</v>
      </c>
      <c r="K185">
        <v>6</v>
      </c>
      <c r="L185">
        <v>120</v>
      </c>
      <c r="M185">
        <v>5</v>
      </c>
      <c r="N185">
        <v>3</v>
      </c>
      <c r="O185" t="s">
        <v>80</v>
      </c>
      <c r="P185">
        <v>1</v>
      </c>
      <c r="Q185" t="s">
        <v>70</v>
      </c>
      <c r="S185" t="s">
        <v>3413</v>
      </c>
      <c r="U185">
        <v>1</v>
      </c>
      <c r="V185" t="s">
        <v>215</v>
      </c>
      <c r="X185" t="s">
        <v>83</v>
      </c>
      <c r="Z185" t="s">
        <v>274</v>
      </c>
      <c r="AB185">
        <v>10</v>
      </c>
      <c r="AC185" t="s">
        <v>948</v>
      </c>
      <c r="AD185" t="s">
        <v>86</v>
      </c>
      <c r="AJ185" t="s">
        <v>34</v>
      </c>
      <c r="AO185" t="s">
        <v>75</v>
      </c>
      <c r="AQ185" s="12">
        <v>2</v>
      </c>
      <c r="AR185">
        <v>2</v>
      </c>
      <c r="AS185">
        <v>12</v>
      </c>
      <c r="AT185" t="s">
        <v>949</v>
      </c>
      <c r="AU185" t="s">
        <v>77</v>
      </c>
      <c r="AW185">
        <v>10</v>
      </c>
      <c r="AX185" t="s">
        <v>950</v>
      </c>
      <c r="AY185" t="s">
        <v>951</v>
      </c>
      <c r="AZ185" t="s">
        <v>952</v>
      </c>
    </row>
    <row r="186" spans="3:52" x14ac:dyDescent="0.25">
      <c r="C186">
        <v>184</v>
      </c>
      <c r="D186" s="7" t="s">
        <v>2</v>
      </c>
      <c r="J186" s="6"/>
      <c r="K186">
        <v>8</v>
      </c>
      <c r="L186">
        <v>120</v>
      </c>
      <c r="M186">
        <v>4</v>
      </c>
      <c r="N186">
        <v>10</v>
      </c>
      <c r="O186" t="s">
        <v>99</v>
      </c>
      <c r="P186">
        <v>0</v>
      </c>
      <c r="Q186" t="s">
        <v>100</v>
      </c>
      <c r="S186" t="s">
        <v>3412</v>
      </c>
      <c r="U186">
        <v>1</v>
      </c>
      <c r="W186" t="s">
        <v>953</v>
      </c>
      <c r="X186" t="s">
        <v>93</v>
      </c>
      <c r="Z186" t="s">
        <v>94</v>
      </c>
      <c r="AB186">
        <v>23</v>
      </c>
      <c r="AC186" t="s">
        <v>954</v>
      </c>
      <c r="AD186" t="s">
        <v>86</v>
      </c>
      <c r="AM186" t="s">
        <v>37</v>
      </c>
      <c r="AQ186" s="12">
        <v>0</v>
      </c>
      <c r="AR186">
        <v>0</v>
      </c>
      <c r="AU186" t="s">
        <v>77</v>
      </c>
      <c r="AW186">
        <v>10</v>
      </c>
      <c r="AX186" t="s">
        <v>955</v>
      </c>
      <c r="AY186" t="s">
        <v>956</v>
      </c>
      <c r="AZ186" t="s">
        <v>292</v>
      </c>
    </row>
    <row r="187" spans="3:52" x14ac:dyDescent="0.25">
      <c r="C187">
        <v>185</v>
      </c>
      <c r="D187" s="7" t="s">
        <v>2</v>
      </c>
      <c r="G187" s="7" t="s">
        <v>5</v>
      </c>
      <c r="H187" s="7" t="s">
        <v>6</v>
      </c>
      <c r="J187" s="6">
        <v>26</v>
      </c>
      <c r="K187">
        <v>6</v>
      </c>
      <c r="L187">
        <v>45</v>
      </c>
      <c r="M187">
        <v>12</v>
      </c>
      <c r="N187">
        <v>5</v>
      </c>
      <c r="O187" t="s">
        <v>105</v>
      </c>
      <c r="P187">
        <v>0</v>
      </c>
      <c r="Q187" t="s">
        <v>81</v>
      </c>
      <c r="S187" t="s">
        <v>3414</v>
      </c>
      <c r="U187">
        <v>1</v>
      </c>
      <c r="V187" t="s">
        <v>215</v>
      </c>
      <c r="X187" t="s">
        <v>144</v>
      </c>
      <c r="Z187" t="s">
        <v>222</v>
      </c>
      <c r="AB187">
        <v>2</v>
      </c>
      <c r="AC187" t="s">
        <v>957</v>
      </c>
      <c r="AD187" t="s">
        <v>61</v>
      </c>
      <c r="AJ187" t="s">
        <v>34</v>
      </c>
      <c r="AO187" t="s">
        <v>62</v>
      </c>
      <c r="AQ187" s="12">
        <v>4</v>
      </c>
      <c r="AR187">
        <v>6</v>
      </c>
      <c r="AS187">
        <v>8</v>
      </c>
      <c r="AT187" t="s">
        <v>958</v>
      </c>
      <c r="AV187" t="s">
        <v>959</v>
      </c>
      <c r="AW187">
        <v>10</v>
      </c>
      <c r="AX187" t="s">
        <v>960</v>
      </c>
      <c r="AY187" t="s">
        <v>961</v>
      </c>
      <c r="AZ187" t="s">
        <v>962</v>
      </c>
    </row>
    <row r="188" spans="3:52" x14ac:dyDescent="0.25">
      <c r="C188">
        <v>186</v>
      </c>
      <c r="D188" s="7" t="s">
        <v>2</v>
      </c>
      <c r="G188" s="7" t="s">
        <v>5</v>
      </c>
      <c r="H188" s="7" t="s">
        <v>6</v>
      </c>
      <c r="J188" s="6">
        <v>34</v>
      </c>
      <c r="K188">
        <v>8</v>
      </c>
      <c r="L188">
        <v>150</v>
      </c>
      <c r="M188">
        <v>4</v>
      </c>
      <c r="N188">
        <v>12</v>
      </c>
      <c r="O188" t="s">
        <v>227</v>
      </c>
      <c r="P188">
        <v>0</v>
      </c>
      <c r="Q188" t="s">
        <v>70</v>
      </c>
      <c r="T188" t="s">
        <v>963</v>
      </c>
      <c r="U188">
        <v>1</v>
      </c>
      <c r="V188" t="s">
        <v>72</v>
      </c>
      <c r="X188" t="s">
        <v>83</v>
      </c>
      <c r="Z188" t="s">
        <v>59</v>
      </c>
      <c r="AB188">
        <v>9</v>
      </c>
      <c r="AC188" t="s">
        <v>964</v>
      </c>
      <c r="AD188" t="s">
        <v>86</v>
      </c>
      <c r="AH188" t="s">
        <v>32</v>
      </c>
      <c r="AO188" t="s">
        <v>75</v>
      </c>
      <c r="AQ188" s="12">
        <v>20</v>
      </c>
      <c r="AR188">
        <v>20</v>
      </c>
      <c r="AS188">
        <v>20</v>
      </c>
      <c r="AT188" t="s">
        <v>965</v>
      </c>
      <c r="AU188" t="s">
        <v>347</v>
      </c>
      <c r="AW188">
        <v>10</v>
      </c>
      <c r="AX188" t="s">
        <v>966</v>
      </c>
      <c r="AY188" t="s">
        <v>967</v>
      </c>
      <c r="AZ188" t="s">
        <v>968</v>
      </c>
    </row>
    <row r="189" spans="3:52" x14ac:dyDescent="0.25">
      <c r="C189">
        <v>187</v>
      </c>
      <c r="H189" s="7" t="s">
        <v>6</v>
      </c>
      <c r="J189" s="6">
        <v>33</v>
      </c>
      <c r="K189">
        <v>8</v>
      </c>
      <c r="L189">
        <v>30</v>
      </c>
      <c r="M189">
        <v>10</v>
      </c>
      <c r="N189">
        <v>4</v>
      </c>
      <c r="O189" t="s">
        <v>80</v>
      </c>
      <c r="P189">
        <v>0</v>
      </c>
      <c r="Q189" t="s">
        <v>55</v>
      </c>
      <c r="S189" t="s">
        <v>3414</v>
      </c>
      <c r="U189">
        <v>1</v>
      </c>
      <c r="V189" t="s">
        <v>137</v>
      </c>
      <c r="X189" t="s">
        <v>113</v>
      </c>
      <c r="Z189" t="s">
        <v>94</v>
      </c>
      <c r="AB189">
        <v>11</v>
      </c>
      <c r="AC189" t="s">
        <v>969</v>
      </c>
      <c r="AD189" t="s">
        <v>86</v>
      </c>
      <c r="AH189" t="s">
        <v>32</v>
      </c>
      <c r="AO189" t="s">
        <v>87</v>
      </c>
      <c r="AQ189" s="12">
        <v>6</v>
      </c>
      <c r="AR189">
        <v>6</v>
      </c>
      <c r="AS189">
        <v>8</v>
      </c>
      <c r="AT189" t="s">
        <v>970</v>
      </c>
      <c r="AU189" t="s">
        <v>77</v>
      </c>
      <c r="AW189">
        <v>6</v>
      </c>
      <c r="AX189" t="s">
        <v>971</v>
      </c>
    </row>
    <row r="190" spans="3:52" x14ac:dyDescent="0.25">
      <c r="C190">
        <v>188</v>
      </c>
      <c r="D190" s="7" t="s">
        <v>2</v>
      </c>
      <c r="E190" s="7" t="s">
        <v>3</v>
      </c>
      <c r="J190" s="6">
        <v>28</v>
      </c>
      <c r="K190">
        <v>7</v>
      </c>
      <c r="L190">
        <v>5</v>
      </c>
      <c r="M190">
        <v>10</v>
      </c>
      <c r="N190">
        <v>5</v>
      </c>
      <c r="O190" t="s">
        <v>305</v>
      </c>
      <c r="P190">
        <v>1</v>
      </c>
      <c r="Q190" t="s">
        <v>70</v>
      </c>
      <c r="T190" t="s">
        <v>972</v>
      </c>
      <c r="U190">
        <v>1</v>
      </c>
      <c r="V190" t="s">
        <v>215</v>
      </c>
      <c r="X190" t="s">
        <v>83</v>
      </c>
      <c r="Z190" t="s">
        <v>495</v>
      </c>
      <c r="AB190">
        <v>4</v>
      </c>
      <c r="AC190" t="s">
        <v>973</v>
      </c>
      <c r="AD190" t="s">
        <v>86</v>
      </c>
      <c r="AI190" t="s">
        <v>33</v>
      </c>
      <c r="AO190" t="s">
        <v>164</v>
      </c>
      <c r="AQ190" s="12">
        <v>7</v>
      </c>
      <c r="AR190">
        <v>7</v>
      </c>
      <c r="AS190">
        <v>15</v>
      </c>
      <c r="AT190" t="s">
        <v>974</v>
      </c>
      <c r="AU190" t="s">
        <v>77</v>
      </c>
      <c r="AW190">
        <v>10</v>
      </c>
      <c r="AX190" t="s">
        <v>975</v>
      </c>
      <c r="AY190" t="s">
        <v>976</v>
      </c>
    </row>
    <row r="191" spans="3:52" x14ac:dyDescent="0.25">
      <c r="C191">
        <v>189</v>
      </c>
      <c r="E191" s="7" t="s">
        <v>3</v>
      </c>
      <c r="H191" s="7" t="s">
        <v>6</v>
      </c>
      <c r="J191" s="6"/>
      <c r="K191">
        <v>7</v>
      </c>
      <c r="L191">
        <v>0</v>
      </c>
      <c r="M191">
        <v>14</v>
      </c>
      <c r="N191">
        <v>7</v>
      </c>
      <c r="O191" t="s">
        <v>191</v>
      </c>
      <c r="P191">
        <v>1</v>
      </c>
      <c r="Q191" t="s">
        <v>70</v>
      </c>
      <c r="S191" t="s">
        <v>3414</v>
      </c>
      <c r="U191">
        <v>1</v>
      </c>
      <c r="V191" t="s">
        <v>215</v>
      </c>
      <c r="X191" t="s">
        <v>58</v>
      </c>
      <c r="Z191" t="s">
        <v>94</v>
      </c>
      <c r="AB191">
        <v>8</v>
      </c>
      <c r="AC191" t="s">
        <v>977</v>
      </c>
      <c r="AD191" t="s">
        <v>86</v>
      </c>
      <c r="AN191" t="s">
        <v>976</v>
      </c>
      <c r="AO191" t="s">
        <v>75</v>
      </c>
      <c r="AQ191" s="12">
        <v>15</v>
      </c>
      <c r="AR191">
        <v>8</v>
      </c>
      <c r="AS191">
        <v>16</v>
      </c>
      <c r="AT191" t="s">
        <v>978</v>
      </c>
      <c r="AV191" t="s">
        <v>979</v>
      </c>
      <c r="AW191">
        <v>10</v>
      </c>
      <c r="AX191" t="s">
        <v>980</v>
      </c>
      <c r="AY191" t="s">
        <v>981</v>
      </c>
    </row>
    <row r="192" spans="3:52" x14ac:dyDescent="0.25">
      <c r="C192">
        <v>190</v>
      </c>
      <c r="D192" s="7" t="s">
        <v>2</v>
      </c>
      <c r="J192" s="6">
        <v>33</v>
      </c>
      <c r="K192">
        <v>7</v>
      </c>
      <c r="L192">
        <v>30</v>
      </c>
      <c r="M192">
        <v>10</v>
      </c>
      <c r="N192">
        <v>3</v>
      </c>
      <c r="O192" t="s">
        <v>305</v>
      </c>
      <c r="P192">
        <v>0</v>
      </c>
      <c r="Q192" t="s">
        <v>100</v>
      </c>
      <c r="S192" t="s">
        <v>3414</v>
      </c>
      <c r="U192">
        <v>1</v>
      </c>
      <c r="V192" t="s">
        <v>72</v>
      </c>
      <c r="X192" t="s">
        <v>83</v>
      </c>
      <c r="Z192" t="s">
        <v>59</v>
      </c>
      <c r="AB192">
        <v>3</v>
      </c>
      <c r="AC192" t="s">
        <v>982</v>
      </c>
      <c r="AD192" t="s">
        <v>86</v>
      </c>
      <c r="AH192" t="s">
        <v>32</v>
      </c>
      <c r="AO192" t="s">
        <v>75</v>
      </c>
      <c r="AQ192" s="12">
        <v>4</v>
      </c>
      <c r="AR192">
        <v>2</v>
      </c>
      <c r="AS192">
        <v>8</v>
      </c>
      <c r="AT192" t="s">
        <v>983</v>
      </c>
      <c r="AU192" t="s">
        <v>77</v>
      </c>
      <c r="AW192">
        <v>9</v>
      </c>
      <c r="AX192" t="s">
        <v>984</v>
      </c>
      <c r="AY192" t="s">
        <v>408</v>
      </c>
    </row>
    <row r="193" spans="3:52" x14ac:dyDescent="0.25">
      <c r="C193">
        <v>191</v>
      </c>
      <c r="D193" s="7" t="s">
        <v>2</v>
      </c>
      <c r="E193" s="7" t="s">
        <v>3</v>
      </c>
      <c r="F193" s="7" t="s">
        <v>4</v>
      </c>
      <c r="H193" s="7" t="s">
        <v>6</v>
      </c>
      <c r="J193" s="6">
        <v>31</v>
      </c>
      <c r="K193">
        <v>4</v>
      </c>
      <c r="L193">
        <v>20</v>
      </c>
      <c r="M193">
        <v>15</v>
      </c>
      <c r="N193">
        <v>20</v>
      </c>
      <c r="O193" t="s">
        <v>54</v>
      </c>
      <c r="P193">
        <v>1</v>
      </c>
      <c r="Q193" t="s">
        <v>55</v>
      </c>
      <c r="S193" t="s">
        <v>3410</v>
      </c>
      <c r="U193">
        <v>1</v>
      </c>
      <c r="V193" t="s">
        <v>414</v>
      </c>
      <c r="X193" t="s">
        <v>58</v>
      </c>
      <c r="Z193" t="s">
        <v>421</v>
      </c>
      <c r="AB193">
        <v>17</v>
      </c>
      <c r="AC193" t="s">
        <v>985</v>
      </c>
      <c r="AD193" t="s">
        <v>365</v>
      </c>
      <c r="AJ193" t="s">
        <v>34</v>
      </c>
      <c r="AO193" t="s">
        <v>87</v>
      </c>
      <c r="AQ193" s="12">
        <v>6</v>
      </c>
      <c r="AR193">
        <v>5</v>
      </c>
      <c r="AS193">
        <v>10</v>
      </c>
      <c r="AT193" t="s">
        <v>986</v>
      </c>
      <c r="AU193" t="s">
        <v>77</v>
      </c>
      <c r="AW193">
        <v>10</v>
      </c>
      <c r="AX193" t="s">
        <v>987</v>
      </c>
      <c r="AY193" t="s">
        <v>988</v>
      </c>
      <c r="AZ193" t="s">
        <v>989</v>
      </c>
    </row>
    <row r="194" spans="3:52" x14ac:dyDescent="0.25">
      <c r="C194">
        <v>192</v>
      </c>
      <c r="E194" s="7" t="s">
        <v>3</v>
      </c>
      <c r="H194" s="7" t="s">
        <v>6</v>
      </c>
      <c r="J194" s="6">
        <v>59</v>
      </c>
      <c r="K194">
        <v>7</v>
      </c>
      <c r="L194">
        <v>0</v>
      </c>
      <c r="M194">
        <v>14</v>
      </c>
      <c r="N194">
        <v>2</v>
      </c>
      <c r="O194" t="s">
        <v>54</v>
      </c>
      <c r="P194">
        <v>0</v>
      </c>
      <c r="Q194" t="s">
        <v>55</v>
      </c>
      <c r="S194" t="s">
        <v>3414</v>
      </c>
      <c r="U194">
        <v>1</v>
      </c>
      <c r="V194" t="s">
        <v>143</v>
      </c>
      <c r="X194" t="s">
        <v>83</v>
      </c>
      <c r="Z194" t="s">
        <v>84</v>
      </c>
      <c r="AB194">
        <v>34</v>
      </c>
      <c r="AC194" t="s">
        <v>990</v>
      </c>
      <c r="AD194" t="s">
        <v>86</v>
      </c>
      <c r="AG194" t="s">
        <v>31</v>
      </c>
      <c r="AI194" t="s">
        <v>33</v>
      </c>
      <c r="AO194" t="s">
        <v>87</v>
      </c>
      <c r="AQ194" s="12">
        <v>3</v>
      </c>
      <c r="AR194">
        <v>16</v>
      </c>
      <c r="AS194">
        <v>10</v>
      </c>
      <c r="AT194" t="s">
        <v>991</v>
      </c>
      <c r="AV194" t="s">
        <v>992</v>
      </c>
      <c r="AW194">
        <v>9</v>
      </c>
      <c r="AX194" t="s">
        <v>993</v>
      </c>
      <c r="AY194" t="s">
        <v>994</v>
      </c>
      <c r="AZ194" t="s">
        <v>995</v>
      </c>
    </row>
    <row r="195" spans="3:52" x14ac:dyDescent="0.25">
      <c r="C195">
        <v>193</v>
      </c>
      <c r="D195" s="7" t="s">
        <v>2</v>
      </c>
      <c r="J195" s="6">
        <v>78</v>
      </c>
      <c r="K195">
        <v>7</v>
      </c>
      <c r="L195">
        <v>75</v>
      </c>
      <c r="M195">
        <v>9</v>
      </c>
      <c r="N195">
        <v>5</v>
      </c>
      <c r="O195" t="s">
        <v>99</v>
      </c>
      <c r="P195">
        <v>0</v>
      </c>
      <c r="Q195" t="s">
        <v>100</v>
      </c>
      <c r="S195" t="s">
        <v>3412</v>
      </c>
      <c r="U195">
        <v>1</v>
      </c>
      <c r="V195" t="s">
        <v>57</v>
      </c>
      <c r="X195" t="s">
        <v>83</v>
      </c>
      <c r="Z195" t="s">
        <v>274</v>
      </c>
      <c r="AB195">
        <v>10</v>
      </c>
      <c r="AC195" t="s">
        <v>996</v>
      </c>
      <c r="AD195" t="s">
        <v>86</v>
      </c>
      <c r="AG195" t="s">
        <v>31</v>
      </c>
      <c r="AO195" t="s">
        <v>75</v>
      </c>
      <c r="AQ195" s="12">
        <v>25</v>
      </c>
      <c r="AR195">
        <v>5</v>
      </c>
      <c r="AS195">
        <v>40</v>
      </c>
      <c r="AT195" t="s">
        <v>997</v>
      </c>
      <c r="AU195" t="s">
        <v>77</v>
      </c>
      <c r="AW195">
        <v>10</v>
      </c>
      <c r="AX195" t="s">
        <v>998</v>
      </c>
      <c r="AY195" t="s">
        <v>999</v>
      </c>
      <c r="AZ195" t="s">
        <v>1000</v>
      </c>
    </row>
    <row r="196" spans="3:52" x14ac:dyDescent="0.25">
      <c r="C196">
        <v>194</v>
      </c>
      <c r="D196" s="7" t="s">
        <v>2</v>
      </c>
      <c r="E196" s="7" t="s">
        <v>3</v>
      </c>
      <c r="H196" s="7" t="s">
        <v>6</v>
      </c>
      <c r="J196" s="6">
        <v>38</v>
      </c>
      <c r="K196">
        <v>6</v>
      </c>
      <c r="L196">
        <v>25</v>
      </c>
      <c r="M196">
        <v>10</v>
      </c>
      <c r="N196">
        <v>4</v>
      </c>
      <c r="O196" t="s">
        <v>305</v>
      </c>
      <c r="P196">
        <v>0</v>
      </c>
      <c r="Q196" t="s">
        <v>70</v>
      </c>
      <c r="S196" t="s">
        <v>3414</v>
      </c>
      <c r="U196">
        <v>1</v>
      </c>
      <c r="V196" t="s">
        <v>32</v>
      </c>
      <c r="X196" t="s">
        <v>83</v>
      </c>
      <c r="Z196" t="s">
        <v>94</v>
      </c>
      <c r="AB196">
        <v>5</v>
      </c>
      <c r="AD196" t="s">
        <v>61</v>
      </c>
      <c r="AG196" t="s">
        <v>31</v>
      </c>
      <c r="AO196" t="s">
        <v>75</v>
      </c>
      <c r="AQ196" s="12">
        <v>6</v>
      </c>
      <c r="AR196">
        <v>6</v>
      </c>
      <c r="AS196">
        <v>120</v>
      </c>
      <c r="AT196" t="s">
        <v>1001</v>
      </c>
      <c r="AU196" t="s">
        <v>77</v>
      </c>
      <c r="AW196">
        <v>9</v>
      </c>
      <c r="AX196" t="s">
        <v>1002</v>
      </c>
      <c r="AY196" t="s">
        <v>1003</v>
      </c>
      <c r="AZ196" t="s">
        <v>1004</v>
      </c>
    </row>
    <row r="197" spans="3:52" x14ac:dyDescent="0.25">
      <c r="C197">
        <v>195</v>
      </c>
      <c r="D197" s="7" t="s">
        <v>2</v>
      </c>
      <c r="E197" s="7" t="s">
        <v>3</v>
      </c>
      <c r="H197" s="7" t="s">
        <v>6</v>
      </c>
      <c r="J197" s="6">
        <v>44</v>
      </c>
      <c r="K197">
        <v>6</v>
      </c>
      <c r="L197">
        <v>0</v>
      </c>
      <c r="M197">
        <v>14</v>
      </c>
      <c r="N197">
        <v>20</v>
      </c>
      <c r="O197" t="s">
        <v>69</v>
      </c>
      <c r="P197">
        <v>1</v>
      </c>
      <c r="Q197" t="s">
        <v>55</v>
      </c>
      <c r="S197" t="s">
        <v>3413</v>
      </c>
      <c r="U197">
        <v>1</v>
      </c>
      <c r="V197" t="s">
        <v>112</v>
      </c>
      <c r="X197" t="s">
        <v>113</v>
      </c>
      <c r="Z197" t="s">
        <v>94</v>
      </c>
      <c r="AB197">
        <v>17</v>
      </c>
      <c r="AD197" t="s">
        <v>86</v>
      </c>
      <c r="AI197" t="s">
        <v>33</v>
      </c>
      <c r="AJ197" t="s">
        <v>34</v>
      </c>
      <c r="AO197" t="s">
        <v>555</v>
      </c>
      <c r="AQ197" s="12">
        <v>6</v>
      </c>
      <c r="AR197">
        <v>14</v>
      </c>
      <c r="AS197">
        <v>8</v>
      </c>
      <c r="AT197" t="s">
        <v>1005</v>
      </c>
      <c r="AU197" t="s">
        <v>77</v>
      </c>
      <c r="AW197">
        <v>8</v>
      </c>
      <c r="AX197" t="s">
        <v>1006</v>
      </c>
      <c r="AY197" t="s">
        <v>1007</v>
      </c>
      <c r="AZ197" t="s">
        <v>1008</v>
      </c>
    </row>
    <row r="198" spans="3:52" x14ac:dyDescent="0.25">
      <c r="C198">
        <v>196</v>
      </c>
      <c r="H198" s="7" t="s">
        <v>6</v>
      </c>
      <c r="J198" s="6">
        <v>37</v>
      </c>
      <c r="K198">
        <v>8</v>
      </c>
      <c r="L198">
        <v>20</v>
      </c>
      <c r="M198">
        <v>5</v>
      </c>
      <c r="N198">
        <v>10</v>
      </c>
      <c r="O198" t="s">
        <v>337</v>
      </c>
      <c r="P198">
        <v>0</v>
      </c>
      <c r="Q198" t="s">
        <v>70</v>
      </c>
      <c r="S198" t="s">
        <v>3410</v>
      </c>
      <c r="U198">
        <v>1</v>
      </c>
      <c r="V198" t="s">
        <v>57</v>
      </c>
      <c r="X198" t="s">
        <v>352</v>
      </c>
      <c r="AA198" t="s">
        <v>1009</v>
      </c>
      <c r="AB198">
        <v>12</v>
      </c>
      <c r="AC198" t="s">
        <v>609</v>
      </c>
      <c r="AD198" t="s">
        <v>74</v>
      </c>
      <c r="AH198" t="s">
        <v>32</v>
      </c>
      <c r="AO198" t="s">
        <v>75</v>
      </c>
      <c r="AQ198" s="12">
        <v>6</v>
      </c>
      <c r="AR198">
        <v>6</v>
      </c>
      <c r="AS198">
        <v>5</v>
      </c>
      <c r="AT198" t="s">
        <v>1010</v>
      </c>
      <c r="AU198" t="s">
        <v>77</v>
      </c>
      <c r="AW198">
        <v>8</v>
      </c>
      <c r="AX198" t="s">
        <v>609</v>
      </c>
      <c r="AY198" t="s">
        <v>1011</v>
      </c>
      <c r="AZ198" t="s">
        <v>1000</v>
      </c>
    </row>
    <row r="199" spans="3:52" x14ac:dyDescent="0.25">
      <c r="C199">
        <v>197</v>
      </c>
      <c r="G199" s="7" t="s">
        <v>5</v>
      </c>
      <c r="J199" s="6">
        <v>23</v>
      </c>
      <c r="K199">
        <v>8</v>
      </c>
      <c r="L199">
        <v>2</v>
      </c>
      <c r="M199">
        <v>8</v>
      </c>
      <c r="N199">
        <v>2</v>
      </c>
      <c r="O199" t="s">
        <v>123</v>
      </c>
      <c r="P199">
        <v>0</v>
      </c>
      <c r="Q199" t="s">
        <v>81</v>
      </c>
      <c r="S199" t="s">
        <v>3412</v>
      </c>
      <c r="U199">
        <v>0</v>
      </c>
      <c r="AD199" t="s">
        <v>61</v>
      </c>
      <c r="AH199" t="s">
        <v>32</v>
      </c>
      <c r="AO199" t="s">
        <v>75</v>
      </c>
      <c r="AQ199" s="12">
        <v>6</v>
      </c>
      <c r="AR199">
        <v>4</v>
      </c>
      <c r="AS199">
        <v>4</v>
      </c>
      <c r="AT199" t="s">
        <v>1012</v>
      </c>
      <c r="AU199" t="s">
        <v>77</v>
      </c>
      <c r="AW199">
        <v>10</v>
      </c>
      <c r="AX199" t="s">
        <v>1013</v>
      </c>
      <c r="AY199" t="s">
        <v>794</v>
      </c>
    </row>
    <row r="200" spans="3:52" x14ac:dyDescent="0.25">
      <c r="C200">
        <v>198</v>
      </c>
      <c r="E200" s="7" t="s">
        <v>3</v>
      </c>
      <c r="J200" s="6">
        <v>32</v>
      </c>
      <c r="K200">
        <v>7</v>
      </c>
      <c r="L200">
        <v>40</v>
      </c>
      <c r="M200">
        <v>10</v>
      </c>
      <c r="N200">
        <v>30</v>
      </c>
      <c r="O200" t="s">
        <v>123</v>
      </c>
      <c r="P200">
        <v>1</v>
      </c>
      <c r="R200" t="s">
        <v>1014</v>
      </c>
      <c r="S200" t="s">
        <v>3410</v>
      </c>
      <c r="U200">
        <v>1</v>
      </c>
      <c r="V200" t="s">
        <v>148</v>
      </c>
      <c r="X200" t="s">
        <v>83</v>
      </c>
      <c r="Z200" t="s">
        <v>126</v>
      </c>
      <c r="AB200">
        <v>7</v>
      </c>
      <c r="AC200" t="s">
        <v>1015</v>
      </c>
      <c r="AD200" t="s">
        <v>61</v>
      </c>
      <c r="AG200" t="s">
        <v>31</v>
      </c>
      <c r="AO200" t="s">
        <v>164</v>
      </c>
      <c r="AQ200" s="12">
        <v>10</v>
      </c>
      <c r="AR200">
        <v>5</v>
      </c>
      <c r="AS200">
        <v>20</v>
      </c>
      <c r="AT200" t="s">
        <v>1016</v>
      </c>
      <c r="AU200" t="s">
        <v>66</v>
      </c>
      <c r="AW200">
        <v>10</v>
      </c>
      <c r="AX200" t="s">
        <v>1017</v>
      </c>
      <c r="AY200" t="s">
        <v>1018</v>
      </c>
      <c r="AZ200" t="s">
        <v>1019</v>
      </c>
    </row>
    <row r="201" spans="3:52" x14ac:dyDescent="0.25">
      <c r="C201">
        <v>199</v>
      </c>
      <c r="E201" s="7" t="s">
        <v>3</v>
      </c>
      <c r="J201" s="6">
        <v>39</v>
      </c>
      <c r="K201">
        <v>6</v>
      </c>
      <c r="L201">
        <v>120</v>
      </c>
      <c r="M201">
        <v>10</v>
      </c>
      <c r="N201">
        <v>12</v>
      </c>
      <c r="O201" t="s">
        <v>91</v>
      </c>
      <c r="P201">
        <v>1</v>
      </c>
      <c r="Q201" t="s">
        <v>70</v>
      </c>
      <c r="S201" t="s">
        <v>3414</v>
      </c>
      <c r="U201">
        <v>1</v>
      </c>
      <c r="V201" t="s">
        <v>409</v>
      </c>
      <c r="X201" t="s">
        <v>113</v>
      </c>
      <c r="Z201" t="s">
        <v>574</v>
      </c>
      <c r="AB201">
        <v>12</v>
      </c>
      <c r="AC201" t="s">
        <v>1020</v>
      </c>
      <c r="AD201" t="s">
        <v>74</v>
      </c>
      <c r="AG201" t="s">
        <v>31</v>
      </c>
      <c r="AI201" t="s">
        <v>33</v>
      </c>
      <c r="AJ201" t="s">
        <v>34</v>
      </c>
      <c r="AO201" t="s">
        <v>62</v>
      </c>
      <c r="AQ201" s="12">
        <v>6</v>
      </c>
      <c r="AR201">
        <v>4</v>
      </c>
      <c r="AS201">
        <v>8</v>
      </c>
      <c r="AT201" t="s">
        <v>1021</v>
      </c>
      <c r="AU201" t="s">
        <v>77</v>
      </c>
      <c r="AW201">
        <v>8</v>
      </c>
      <c r="AX201" t="s">
        <v>1022</v>
      </c>
      <c r="AY201" t="s">
        <v>1023</v>
      </c>
      <c r="AZ201" t="s">
        <v>1024</v>
      </c>
    </row>
    <row r="202" spans="3:52" x14ac:dyDescent="0.25">
      <c r="C202">
        <v>200</v>
      </c>
      <c r="H202" s="7" t="s">
        <v>6</v>
      </c>
      <c r="J202" s="6">
        <v>31</v>
      </c>
      <c r="K202">
        <v>7</v>
      </c>
      <c r="L202">
        <v>1</v>
      </c>
      <c r="M202">
        <v>14</v>
      </c>
      <c r="N202">
        <v>20</v>
      </c>
      <c r="O202" t="s">
        <v>80</v>
      </c>
      <c r="P202">
        <v>1</v>
      </c>
      <c r="Q202" t="s">
        <v>70</v>
      </c>
      <c r="S202" t="s">
        <v>3410</v>
      </c>
      <c r="U202">
        <v>1</v>
      </c>
      <c r="V202" t="s">
        <v>7</v>
      </c>
      <c r="X202" t="s">
        <v>83</v>
      </c>
      <c r="Z202" t="s">
        <v>299</v>
      </c>
      <c r="AB202">
        <v>8</v>
      </c>
      <c r="AC202" t="s">
        <v>1025</v>
      </c>
      <c r="AD202" t="s">
        <v>61</v>
      </c>
      <c r="AH202" t="s">
        <v>32</v>
      </c>
      <c r="AI202" t="s">
        <v>33</v>
      </c>
      <c r="AJ202" t="s">
        <v>34</v>
      </c>
      <c r="AO202" t="s">
        <v>87</v>
      </c>
      <c r="AQ202" s="12">
        <v>6</v>
      </c>
      <c r="AR202">
        <v>4</v>
      </c>
      <c r="AS202">
        <v>6</v>
      </c>
      <c r="AT202" t="s">
        <v>1026</v>
      </c>
      <c r="AU202" t="s">
        <v>77</v>
      </c>
      <c r="AW202">
        <v>10</v>
      </c>
      <c r="AX202" t="s">
        <v>1027</v>
      </c>
      <c r="AY202" t="s">
        <v>1028</v>
      </c>
      <c r="AZ202" t="s">
        <v>118</v>
      </c>
    </row>
    <row r="203" spans="3:52" x14ac:dyDescent="0.25">
      <c r="C203">
        <v>201</v>
      </c>
      <c r="D203" s="7" t="s">
        <v>2</v>
      </c>
      <c r="F203" s="7" t="s">
        <v>4</v>
      </c>
      <c r="H203" s="7" t="s">
        <v>6</v>
      </c>
      <c r="J203" s="6">
        <v>27</v>
      </c>
      <c r="K203">
        <v>7</v>
      </c>
      <c r="L203">
        <v>40</v>
      </c>
      <c r="M203">
        <v>6</v>
      </c>
      <c r="N203">
        <v>12</v>
      </c>
      <c r="O203" t="s">
        <v>191</v>
      </c>
      <c r="P203">
        <v>1</v>
      </c>
      <c r="Q203" t="s">
        <v>100</v>
      </c>
      <c r="S203" t="s">
        <v>3413</v>
      </c>
      <c r="U203">
        <v>1</v>
      </c>
      <c r="V203" t="s">
        <v>7</v>
      </c>
      <c r="X203" t="s">
        <v>113</v>
      </c>
      <c r="Z203" t="s">
        <v>299</v>
      </c>
      <c r="AB203">
        <v>0</v>
      </c>
      <c r="AC203" t="s">
        <v>1029</v>
      </c>
      <c r="AD203" t="s">
        <v>74</v>
      </c>
      <c r="AH203" t="s">
        <v>32</v>
      </c>
      <c r="AP203" t="s">
        <v>1030</v>
      </c>
      <c r="AQ203" s="12">
        <v>3</v>
      </c>
      <c r="AR203">
        <v>1</v>
      </c>
      <c r="AS203">
        <v>2</v>
      </c>
      <c r="AT203" t="s">
        <v>1031</v>
      </c>
      <c r="AU203" t="s">
        <v>77</v>
      </c>
      <c r="AW203">
        <v>8</v>
      </c>
      <c r="AX203" t="s">
        <v>1032</v>
      </c>
    </row>
    <row r="204" spans="3:52" x14ac:dyDescent="0.25">
      <c r="C204">
        <v>202</v>
      </c>
      <c r="E204" s="7" t="s">
        <v>3</v>
      </c>
      <c r="H204" s="7" t="s">
        <v>6</v>
      </c>
      <c r="J204" s="6">
        <v>31</v>
      </c>
      <c r="K204">
        <v>7</v>
      </c>
      <c r="L204">
        <v>25</v>
      </c>
      <c r="M204">
        <v>12</v>
      </c>
      <c r="N204">
        <v>6</v>
      </c>
      <c r="O204" t="s">
        <v>69</v>
      </c>
      <c r="P204">
        <v>0</v>
      </c>
      <c r="Q204" t="s">
        <v>70</v>
      </c>
      <c r="S204" t="s">
        <v>3410</v>
      </c>
      <c r="U204">
        <v>1</v>
      </c>
      <c r="V204" t="s">
        <v>157</v>
      </c>
      <c r="X204" t="s">
        <v>58</v>
      </c>
      <c r="Z204" t="s">
        <v>312</v>
      </c>
      <c r="AB204">
        <v>3</v>
      </c>
      <c r="AC204" t="s">
        <v>1033</v>
      </c>
      <c r="AD204" t="s">
        <v>86</v>
      </c>
      <c r="AG204" t="s">
        <v>31</v>
      </c>
      <c r="AO204" t="s">
        <v>87</v>
      </c>
      <c r="AQ204" s="12">
        <v>4</v>
      </c>
      <c r="AR204">
        <v>2</v>
      </c>
      <c r="AS204">
        <v>20</v>
      </c>
      <c r="AT204" t="s">
        <v>1034</v>
      </c>
      <c r="AV204" t="s">
        <v>1035</v>
      </c>
      <c r="AW204">
        <v>9</v>
      </c>
      <c r="AX204" t="s">
        <v>1036</v>
      </c>
      <c r="AY204" t="s">
        <v>210</v>
      </c>
      <c r="AZ204" t="s">
        <v>141</v>
      </c>
    </row>
    <row r="205" spans="3:52" x14ac:dyDescent="0.25">
      <c r="C205">
        <v>203</v>
      </c>
      <c r="H205" s="7" t="s">
        <v>6</v>
      </c>
      <c r="J205" s="6">
        <v>32</v>
      </c>
      <c r="K205">
        <v>8</v>
      </c>
      <c r="L205">
        <v>0</v>
      </c>
      <c r="M205">
        <v>5</v>
      </c>
      <c r="N205">
        <v>12</v>
      </c>
      <c r="O205" t="s">
        <v>54</v>
      </c>
      <c r="P205">
        <v>1</v>
      </c>
      <c r="Q205" t="s">
        <v>100</v>
      </c>
      <c r="S205" t="s">
        <v>3413</v>
      </c>
      <c r="U205">
        <v>1</v>
      </c>
      <c r="V205" t="s">
        <v>215</v>
      </c>
      <c r="Y205" t="s">
        <v>261</v>
      </c>
      <c r="Z205" t="s">
        <v>94</v>
      </c>
      <c r="AB205">
        <v>5</v>
      </c>
      <c r="AC205" t="s">
        <v>1037</v>
      </c>
      <c r="AD205" t="s">
        <v>86</v>
      </c>
      <c r="AJ205" t="s">
        <v>34</v>
      </c>
      <c r="AO205" t="s">
        <v>62</v>
      </c>
      <c r="AQ205" s="12">
        <v>5</v>
      </c>
      <c r="AR205">
        <v>6</v>
      </c>
      <c r="AS205">
        <v>12</v>
      </c>
      <c r="AT205" t="s">
        <v>1038</v>
      </c>
      <c r="AU205" t="s">
        <v>66</v>
      </c>
      <c r="AW205">
        <v>10</v>
      </c>
      <c r="AX205" t="s">
        <v>1039</v>
      </c>
      <c r="AY205" t="s">
        <v>1040</v>
      </c>
      <c r="AZ205" t="s">
        <v>3416</v>
      </c>
    </row>
    <row r="206" spans="3:52" x14ac:dyDescent="0.25">
      <c r="C206">
        <v>204</v>
      </c>
      <c r="E206" s="7" t="s">
        <v>3</v>
      </c>
      <c r="H206" s="7" t="s">
        <v>6</v>
      </c>
      <c r="J206" s="6">
        <v>31</v>
      </c>
      <c r="K206">
        <v>8</v>
      </c>
      <c r="L206">
        <v>40</v>
      </c>
      <c r="M206">
        <v>10</v>
      </c>
      <c r="N206">
        <v>10</v>
      </c>
      <c r="O206" t="s">
        <v>54</v>
      </c>
      <c r="P206">
        <v>1</v>
      </c>
      <c r="Q206" t="s">
        <v>55</v>
      </c>
      <c r="S206" t="s">
        <v>3413</v>
      </c>
      <c r="U206">
        <v>1</v>
      </c>
      <c r="V206" t="s">
        <v>157</v>
      </c>
      <c r="X206" t="s">
        <v>83</v>
      </c>
      <c r="Z206" t="s">
        <v>108</v>
      </c>
      <c r="AB206">
        <v>5</v>
      </c>
      <c r="AC206" t="s">
        <v>1042</v>
      </c>
      <c r="AD206" t="s">
        <v>86</v>
      </c>
      <c r="AI206" t="s">
        <v>33</v>
      </c>
      <c r="AM206" t="s">
        <v>37</v>
      </c>
      <c r="AQ206" s="12">
        <v>0</v>
      </c>
      <c r="AR206">
        <v>0</v>
      </c>
      <c r="AU206" t="s">
        <v>77</v>
      </c>
      <c r="AW206">
        <v>10</v>
      </c>
      <c r="AX206" t="s">
        <v>1043</v>
      </c>
      <c r="AY206" t="s">
        <v>1044</v>
      </c>
    </row>
    <row r="207" spans="3:52" x14ac:dyDescent="0.25">
      <c r="C207">
        <v>205</v>
      </c>
      <c r="D207" s="7" t="s">
        <v>2</v>
      </c>
      <c r="E207" s="7" t="s">
        <v>3</v>
      </c>
      <c r="H207" s="7" t="s">
        <v>6</v>
      </c>
      <c r="J207" s="6">
        <v>40</v>
      </c>
      <c r="K207">
        <v>8</v>
      </c>
      <c r="L207">
        <v>30</v>
      </c>
      <c r="M207">
        <v>9</v>
      </c>
      <c r="N207">
        <v>10</v>
      </c>
      <c r="O207" t="s">
        <v>123</v>
      </c>
      <c r="P207">
        <v>0</v>
      </c>
      <c r="Q207" t="s">
        <v>55</v>
      </c>
      <c r="S207" t="s">
        <v>3414</v>
      </c>
      <c r="U207">
        <v>1</v>
      </c>
      <c r="V207" t="s">
        <v>215</v>
      </c>
      <c r="X207" t="s">
        <v>83</v>
      </c>
      <c r="Z207" t="s">
        <v>94</v>
      </c>
      <c r="AB207">
        <v>10</v>
      </c>
      <c r="AC207" t="s">
        <v>1045</v>
      </c>
      <c r="AD207" t="s">
        <v>86</v>
      </c>
      <c r="AH207" t="s">
        <v>32</v>
      </c>
      <c r="AO207" t="s">
        <v>75</v>
      </c>
      <c r="AQ207" s="12">
        <v>0</v>
      </c>
      <c r="AR207">
        <v>0</v>
      </c>
      <c r="AS207">
        <v>4</v>
      </c>
      <c r="AT207" t="s">
        <v>1048</v>
      </c>
      <c r="AU207" t="s">
        <v>77</v>
      </c>
      <c r="AW207">
        <v>9</v>
      </c>
      <c r="AX207" t="s">
        <v>1049</v>
      </c>
      <c r="AZ207" t="s">
        <v>1050</v>
      </c>
    </row>
    <row r="208" spans="3:52" x14ac:dyDescent="0.25">
      <c r="C208">
        <v>206</v>
      </c>
      <c r="D208" s="7" t="s">
        <v>2</v>
      </c>
      <c r="J208" s="6">
        <v>42</v>
      </c>
      <c r="K208">
        <v>6</v>
      </c>
      <c r="L208">
        <v>60</v>
      </c>
      <c r="M208">
        <v>6</v>
      </c>
      <c r="N208">
        <v>10</v>
      </c>
      <c r="O208" t="s">
        <v>91</v>
      </c>
      <c r="P208">
        <v>1</v>
      </c>
      <c r="Q208" t="s">
        <v>100</v>
      </c>
      <c r="S208" t="s">
        <v>3410</v>
      </c>
      <c r="U208">
        <v>0</v>
      </c>
      <c r="AD208" t="s">
        <v>61</v>
      </c>
      <c r="AJ208" t="s">
        <v>34</v>
      </c>
      <c r="AN208" t="s">
        <v>1051</v>
      </c>
      <c r="AO208" t="s">
        <v>75</v>
      </c>
      <c r="AQ208" s="12">
        <v>5</v>
      </c>
      <c r="AR208">
        <v>4</v>
      </c>
      <c r="AS208">
        <v>8</v>
      </c>
      <c r="AT208" t="s">
        <v>1052</v>
      </c>
      <c r="AV208" t="s">
        <v>1053</v>
      </c>
      <c r="AW208">
        <v>9</v>
      </c>
      <c r="AX208" t="s">
        <v>1054</v>
      </c>
      <c r="AY208" t="s">
        <v>1055</v>
      </c>
      <c r="AZ208" t="s">
        <v>1056</v>
      </c>
    </row>
    <row r="209" spans="3:52" x14ac:dyDescent="0.25">
      <c r="C209">
        <v>207</v>
      </c>
      <c r="D209" s="7" t="s">
        <v>2</v>
      </c>
      <c r="H209" s="7" t="s">
        <v>6</v>
      </c>
      <c r="J209" s="6">
        <v>38</v>
      </c>
      <c r="K209">
        <v>7</v>
      </c>
      <c r="L209">
        <v>30</v>
      </c>
      <c r="M209">
        <v>11</v>
      </c>
      <c r="N209">
        <v>4</v>
      </c>
      <c r="O209" t="s">
        <v>191</v>
      </c>
      <c r="P209">
        <v>1</v>
      </c>
      <c r="Q209" t="s">
        <v>81</v>
      </c>
      <c r="T209" t="s">
        <v>1057</v>
      </c>
      <c r="U209">
        <v>1</v>
      </c>
      <c r="V209" t="s">
        <v>215</v>
      </c>
      <c r="X209" t="s">
        <v>93</v>
      </c>
      <c r="Z209" t="s">
        <v>94</v>
      </c>
      <c r="AB209">
        <v>11</v>
      </c>
      <c r="AC209" t="s">
        <v>1058</v>
      </c>
      <c r="AD209" t="s">
        <v>61</v>
      </c>
      <c r="AI209" t="s">
        <v>33</v>
      </c>
      <c r="AO209" t="s">
        <v>75</v>
      </c>
      <c r="AQ209" s="12">
        <v>6</v>
      </c>
      <c r="AR209">
        <v>6</v>
      </c>
      <c r="AS209">
        <v>30</v>
      </c>
      <c r="AT209" t="s">
        <v>1059</v>
      </c>
      <c r="AU209" t="s">
        <v>77</v>
      </c>
      <c r="AW209">
        <v>10</v>
      </c>
      <c r="AX209" t="s">
        <v>1060</v>
      </c>
      <c r="AY209" t="s">
        <v>1061</v>
      </c>
      <c r="AZ209" t="s">
        <v>1062</v>
      </c>
    </row>
    <row r="210" spans="3:52" x14ac:dyDescent="0.25">
      <c r="C210">
        <v>208</v>
      </c>
      <c r="F210" s="7" t="s">
        <v>4</v>
      </c>
      <c r="J210" s="6">
        <v>37</v>
      </c>
      <c r="K210">
        <v>5</v>
      </c>
      <c r="L210">
        <v>20</v>
      </c>
      <c r="M210">
        <v>18</v>
      </c>
      <c r="N210">
        <v>0</v>
      </c>
      <c r="O210" t="s">
        <v>305</v>
      </c>
      <c r="P210">
        <v>1</v>
      </c>
      <c r="Q210" t="s">
        <v>70</v>
      </c>
      <c r="T210" t="s">
        <v>1063</v>
      </c>
      <c r="U210">
        <v>1</v>
      </c>
      <c r="V210" t="s">
        <v>409</v>
      </c>
      <c r="Y210" t="s">
        <v>1064</v>
      </c>
      <c r="Z210" t="s">
        <v>59</v>
      </c>
      <c r="AB210">
        <v>15</v>
      </c>
      <c r="AC210" t="s">
        <v>1065</v>
      </c>
      <c r="AD210" t="s">
        <v>74</v>
      </c>
      <c r="AG210" t="s">
        <v>31</v>
      </c>
      <c r="AK210" t="s">
        <v>35</v>
      </c>
      <c r="AO210" t="s">
        <v>62</v>
      </c>
      <c r="AQ210" s="12">
        <v>16</v>
      </c>
      <c r="AR210">
        <v>10</v>
      </c>
      <c r="AS210">
        <v>2</v>
      </c>
      <c r="AT210" t="s">
        <v>1066</v>
      </c>
      <c r="AU210" t="s">
        <v>66</v>
      </c>
      <c r="AW210">
        <v>10</v>
      </c>
      <c r="AX210" t="s">
        <v>1067</v>
      </c>
      <c r="AY210" t="s">
        <v>1068</v>
      </c>
      <c r="AZ210" t="s">
        <v>1069</v>
      </c>
    </row>
    <row r="211" spans="3:52" x14ac:dyDescent="0.25">
      <c r="C211">
        <v>209</v>
      </c>
      <c r="E211" s="7" t="s">
        <v>3</v>
      </c>
      <c r="J211" s="6"/>
      <c r="K211">
        <v>7</v>
      </c>
      <c r="L211">
        <v>120</v>
      </c>
      <c r="M211">
        <v>12</v>
      </c>
      <c r="N211">
        <v>15</v>
      </c>
      <c r="O211" t="s">
        <v>191</v>
      </c>
      <c r="P211">
        <v>1</v>
      </c>
      <c r="Q211" t="s">
        <v>70</v>
      </c>
      <c r="S211" t="s">
        <v>3413</v>
      </c>
      <c r="U211">
        <v>1</v>
      </c>
      <c r="V211" t="s">
        <v>157</v>
      </c>
      <c r="X211" t="s">
        <v>352</v>
      </c>
      <c r="Z211" t="s">
        <v>94</v>
      </c>
      <c r="AB211">
        <v>2</v>
      </c>
      <c r="AC211" t="s">
        <v>167</v>
      </c>
      <c r="AD211" t="s">
        <v>61</v>
      </c>
      <c r="AI211" t="s">
        <v>33</v>
      </c>
      <c r="AO211" t="s">
        <v>75</v>
      </c>
      <c r="AQ211" s="12">
        <v>8</v>
      </c>
      <c r="AR211">
        <v>6</v>
      </c>
      <c r="AS211">
        <v>10</v>
      </c>
      <c r="AT211" t="s">
        <v>1070</v>
      </c>
      <c r="AU211" t="s">
        <v>66</v>
      </c>
      <c r="AW211">
        <v>8</v>
      </c>
      <c r="AX211" t="s">
        <v>1071</v>
      </c>
      <c r="AY211" t="s">
        <v>1072</v>
      </c>
      <c r="AZ211" t="s">
        <v>320</v>
      </c>
    </row>
    <row r="212" spans="3:52" x14ac:dyDescent="0.25">
      <c r="C212">
        <v>210</v>
      </c>
      <c r="D212" s="7" t="s">
        <v>2</v>
      </c>
      <c r="J212" s="6">
        <v>29</v>
      </c>
      <c r="K212">
        <v>6</v>
      </c>
      <c r="L212">
        <v>120</v>
      </c>
      <c r="M212">
        <v>10</v>
      </c>
      <c r="N212">
        <v>5</v>
      </c>
      <c r="O212" t="s">
        <v>69</v>
      </c>
      <c r="P212">
        <v>0</v>
      </c>
      <c r="Q212" t="s">
        <v>81</v>
      </c>
      <c r="S212" t="s">
        <v>3414</v>
      </c>
      <c r="U212">
        <v>1</v>
      </c>
      <c r="V212" t="s">
        <v>215</v>
      </c>
      <c r="X212" t="s">
        <v>113</v>
      </c>
      <c r="Z212" t="s">
        <v>94</v>
      </c>
      <c r="AB212">
        <v>5</v>
      </c>
      <c r="AC212" t="s">
        <v>1073</v>
      </c>
      <c r="AD212" t="s">
        <v>365</v>
      </c>
      <c r="AI212" t="s">
        <v>33</v>
      </c>
      <c r="AO212" t="s">
        <v>87</v>
      </c>
      <c r="AQ212" s="12">
        <v>5</v>
      </c>
      <c r="AR212">
        <v>5</v>
      </c>
      <c r="AS212">
        <v>3</v>
      </c>
      <c r="AT212" t="s">
        <v>1074</v>
      </c>
      <c r="AU212" t="s">
        <v>77</v>
      </c>
      <c r="AW212">
        <v>9</v>
      </c>
      <c r="AX212" t="s">
        <v>1075</v>
      </c>
    </row>
    <row r="213" spans="3:52" x14ac:dyDescent="0.25">
      <c r="C213">
        <v>211</v>
      </c>
      <c r="D213" s="7" t="s">
        <v>2</v>
      </c>
      <c r="J213" s="6">
        <v>32</v>
      </c>
      <c r="K213">
        <v>5</v>
      </c>
      <c r="L213">
        <v>360</v>
      </c>
      <c r="M213">
        <v>8</v>
      </c>
      <c r="N213">
        <v>1</v>
      </c>
      <c r="O213" t="s">
        <v>69</v>
      </c>
      <c r="P213">
        <v>1</v>
      </c>
      <c r="Q213" t="s">
        <v>100</v>
      </c>
      <c r="S213" t="s">
        <v>3413</v>
      </c>
      <c r="U213">
        <v>0</v>
      </c>
      <c r="AD213" t="s">
        <v>61</v>
      </c>
      <c r="AM213" t="s">
        <v>37</v>
      </c>
      <c r="AQ213" s="12">
        <v>0</v>
      </c>
      <c r="AR213">
        <v>0</v>
      </c>
      <c r="AU213" t="s">
        <v>66</v>
      </c>
      <c r="AW213">
        <v>10</v>
      </c>
      <c r="AX213" t="s">
        <v>1076</v>
      </c>
      <c r="AY213" t="s">
        <v>343</v>
      </c>
    </row>
    <row r="214" spans="3:52" ht="240" x14ac:dyDescent="0.25">
      <c r="C214">
        <v>212</v>
      </c>
      <c r="D214" s="7" t="s">
        <v>2</v>
      </c>
      <c r="E214" s="7" t="s">
        <v>3</v>
      </c>
      <c r="I214" s="7" t="s">
        <v>1077</v>
      </c>
      <c r="J214" s="6">
        <v>31</v>
      </c>
      <c r="K214">
        <v>5</v>
      </c>
      <c r="L214">
        <v>120</v>
      </c>
      <c r="M214">
        <v>8</v>
      </c>
      <c r="N214">
        <v>10</v>
      </c>
      <c r="O214" t="s">
        <v>91</v>
      </c>
      <c r="P214">
        <v>1</v>
      </c>
      <c r="Q214" t="s">
        <v>391</v>
      </c>
      <c r="S214" t="s">
        <v>3410</v>
      </c>
      <c r="U214">
        <v>1</v>
      </c>
      <c r="V214" t="s">
        <v>467</v>
      </c>
      <c r="X214" t="s">
        <v>58</v>
      </c>
      <c r="AA214" t="s">
        <v>1078</v>
      </c>
      <c r="AB214">
        <v>5</v>
      </c>
      <c r="AC214" t="s">
        <v>1079</v>
      </c>
      <c r="AD214" t="s">
        <v>86</v>
      </c>
      <c r="AJ214" t="s">
        <v>34</v>
      </c>
      <c r="AO214" t="s">
        <v>1080</v>
      </c>
      <c r="AQ214" s="12">
        <v>6</v>
      </c>
      <c r="AR214">
        <v>3</v>
      </c>
      <c r="AS214">
        <v>6</v>
      </c>
      <c r="AT214" t="s">
        <v>1081</v>
      </c>
      <c r="AU214" t="s">
        <v>77</v>
      </c>
      <c r="AW214">
        <v>10</v>
      </c>
      <c r="AX214" t="s">
        <v>1082</v>
      </c>
      <c r="AY214" s="3" t="s">
        <v>1083</v>
      </c>
      <c r="AZ214" t="s">
        <v>1084</v>
      </c>
    </row>
    <row r="215" spans="3:52" x14ac:dyDescent="0.25">
      <c r="C215">
        <v>213</v>
      </c>
      <c r="D215" s="7" t="s">
        <v>2</v>
      </c>
      <c r="G215" s="7" t="s">
        <v>5</v>
      </c>
      <c r="H215" s="7" t="s">
        <v>6</v>
      </c>
      <c r="J215" s="6">
        <v>25</v>
      </c>
      <c r="K215">
        <v>6</v>
      </c>
      <c r="L215">
        <v>40</v>
      </c>
      <c r="M215">
        <v>5</v>
      </c>
      <c r="N215">
        <v>20</v>
      </c>
      <c r="O215" t="s">
        <v>99</v>
      </c>
      <c r="P215">
        <v>1</v>
      </c>
      <c r="Q215" t="s">
        <v>55</v>
      </c>
      <c r="S215" t="s">
        <v>3414</v>
      </c>
      <c r="U215">
        <v>1</v>
      </c>
      <c r="V215" t="s">
        <v>215</v>
      </c>
      <c r="X215" t="s">
        <v>83</v>
      </c>
      <c r="Z215" t="s">
        <v>94</v>
      </c>
      <c r="AB215">
        <v>2</v>
      </c>
      <c r="AC215" t="s">
        <v>1085</v>
      </c>
      <c r="AD215" t="s">
        <v>61</v>
      </c>
      <c r="AJ215" t="s">
        <v>34</v>
      </c>
      <c r="AO215" t="s">
        <v>62</v>
      </c>
      <c r="AQ215" s="12">
        <v>5</v>
      </c>
      <c r="AR215">
        <v>5</v>
      </c>
      <c r="AS215">
        <v>30</v>
      </c>
      <c r="AT215" t="s">
        <v>1086</v>
      </c>
      <c r="AV215" t="s">
        <v>1087</v>
      </c>
      <c r="AW215">
        <v>10</v>
      </c>
      <c r="AX215" t="s">
        <v>1088</v>
      </c>
      <c r="AY215" t="s">
        <v>1089</v>
      </c>
    </row>
    <row r="216" spans="3:52" x14ac:dyDescent="0.25">
      <c r="C216">
        <v>214</v>
      </c>
      <c r="D216" s="7" t="s">
        <v>2</v>
      </c>
      <c r="E216" s="7" t="s">
        <v>3</v>
      </c>
      <c r="F216" s="7" t="s">
        <v>4</v>
      </c>
      <c r="J216" s="6"/>
      <c r="K216">
        <v>7</v>
      </c>
      <c r="L216">
        <v>40</v>
      </c>
      <c r="M216">
        <v>8</v>
      </c>
      <c r="N216">
        <v>3</v>
      </c>
      <c r="O216" t="s">
        <v>69</v>
      </c>
      <c r="P216">
        <v>0</v>
      </c>
      <c r="Q216" t="s">
        <v>70</v>
      </c>
      <c r="S216" t="s">
        <v>3414</v>
      </c>
      <c r="U216">
        <v>0</v>
      </c>
      <c r="AD216" t="s">
        <v>86</v>
      </c>
      <c r="AH216" t="s">
        <v>32</v>
      </c>
      <c r="AO216" t="s">
        <v>87</v>
      </c>
      <c r="AQ216" s="12">
        <v>6</v>
      </c>
      <c r="AR216">
        <v>30</v>
      </c>
      <c r="AS216">
        <v>500</v>
      </c>
      <c r="AT216" t="s">
        <v>1090</v>
      </c>
      <c r="AU216" t="s">
        <v>194</v>
      </c>
      <c r="AW216">
        <v>7</v>
      </c>
      <c r="AX216" t="s">
        <v>1091</v>
      </c>
      <c r="AY216" t="s">
        <v>1092</v>
      </c>
    </row>
    <row r="217" spans="3:52" x14ac:dyDescent="0.25">
      <c r="C217">
        <v>215</v>
      </c>
      <c r="H217" s="7" t="s">
        <v>6</v>
      </c>
      <c r="J217" s="6">
        <v>28</v>
      </c>
      <c r="K217">
        <v>7</v>
      </c>
      <c r="L217">
        <v>15</v>
      </c>
      <c r="M217">
        <v>8</v>
      </c>
      <c r="N217">
        <v>1</v>
      </c>
      <c r="O217" t="s">
        <v>135</v>
      </c>
      <c r="P217">
        <v>0</v>
      </c>
      <c r="Q217" t="s">
        <v>391</v>
      </c>
      <c r="S217" t="s">
        <v>3414</v>
      </c>
      <c r="U217">
        <v>1</v>
      </c>
      <c r="V217" t="s">
        <v>215</v>
      </c>
      <c r="X217" t="s">
        <v>58</v>
      </c>
      <c r="Z217" t="s">
        <v>94</v>
      </c>
      <c r="AB217">
        <v>7</v>
      </c>
      <c r="AC217" t="s">
        <v>1093</v>
      </c>
      <c r="AD217" t="s">
        <v>86</v>
      </c>
      <c r="AI217" t="s">
        <v>33</v>
      </c>
      <c r="AO217" t="s">
        <v>87</v>
      </c>
      <c r="AQ217" s="12">
        <v>5</v>
      </c>
      <c r="AR217">
        <v>3</v>
      </c>
      <c r="AS217">
        <v>12</v>
      </c>
      <c r="AT217" t="s">
        <v>1094</v>
      </c>
      <c r="AU217" t="s">
        <v>66</v>
      </c>
      <c r="AW217">
        <v>10</v>
      </c>
      <c r="AX217" t="s">
        <v>1095</v>
      </c>
      <c r="AY217" t="s">
        <v>1096</v>
      </c>
      <c r="AZ217" t="s">
        <v>1097</v>
      </c>
    </row>
    <row r="218" spans="3:52" x14ac:dyDescent="0.25">
      <c r="C218">
        <v>216</v>
      </c>
      <c r="H218" s="7" t="s">
        <v>6</v>
      </c>
      <c r="J218" s="6">
        <v>36</v>
      </c>
      <c r="K218">
        <v>7</v>
      </c>
      <c r="L218">
        <v>60</v>
      </c>
      <c r="M218">
        <v>7</v>
      </c>
      <c r="N218">
        <v>0</v>
      </c>
      <c r="O218" t="s">
        <v>69</v>
      </c>
      <c r="P218">
        <v>1</v>
      </c>
      <c r="Q218" t="s">
        <v>124</v>
      </c>
      <c r="S218" t="s">
        <v>3414</v>
      </c>
      <c r="U218">
        <v>1</v>
      </c>
      <c r="V218" t="s">
        <v>31</v>
      </c>
      <c r="X218" t="s">
        <v>352</v>
      </c>
      <c r="Z218" t="s">
        <v>222</v>
      </c>
      <c r="AB218">
        <v>7</v>
      </c>
      <c r="AC218" t="s">
        <v>1098</v>
      </c>
      <c r="AD218" t="s">
        <v>86</v>
      </c>
      <c r="AJ218" t="s">
        <v>34</v>
      </c>
      <c r="AO218" t="s">
        <v>75</v>
      </c>
      <c r="AQ218" s="12">
        <v>10</v>
      </c>
      <c r="AR218">
        <v>10</v>
      </c>
      <c r="AS218">
        <v>15</v>
      </c>
      <c r="AT218" t="s">
        <v>1099</v>
      </c>
      <c r="AU218" t="s">
        <v>77</v>
      </c>
      <c r="AW218">
        <v>9</v>
      </c>
      <c r="AX218" t="s">
        <v>1100</v>
      </c>
      <c r="AY218" t="s">
        <v>1101</v>
      </c>
    </row>
    <row r="219" spans="3:52" x14ac:dyDescent="0.25">
      <c r="C219">
        <v>217</v>
      </c>
      <c r="D219" s="7" t="s">
        <v>2</v>
      </c>
      <c r="J219" s="6"/>
      <c r="K219">
        <v>7</v>
      </c>
      <c r="L219">
        <v>180</v>
      </c>
      <c r="M219">
        <v>7</v>
      </c>
      <c r="N219">
        <v>2</v>
      </c>
      <c r="O219" t="s">
        <v>227</v>
      </c>
      <c r="P219">
        <v>0</v>
      </c>
      <c r="Q219" t="s">
        <v>100</v>
      </c>
      <c r="T219" t="s">
        <v>1102</v>
      </c>
      <c r="U219">
        <v>0</v>
      </c>
      <c r="AD219" t="s">
        <v>86</v>
      </c>
      <c r="AE219" t="s">
        <v>29</v>
      </c>
      <c r="AG219" t="s">
        <v>31</v>
      </c>
      <c r="AJ219" t="s">
        <v>34</v>
      </c>
      <c r="AO219" t="s">
        <v>75</v>
      </c>
      <c r="AQ219" s="12">
        <v>10</v>
      </c>
      <c r="AR219">
        <v>10</v>
      </c>
      <c r="AS219">
        <v>8</v>
      </c>
      <c r="AT219" t="s">
        <v>1103</v>
      </c>
      <c r="AU219" t="s">
        <v>77</v>
      </c>
      <c r="AW219">
        <v>6</v>
      </c>
      <c r="AX219" t="s">
        <v>1104</v>
      </c>
      <c r="AY219" t="s">
        <v>1105</v>
      </c>
      <c r="AZ219" t="s">
        <v>1106</v>
      </c>
    </row>
    <row r="220" spans="3:52" x14ac:dyDescent="0.25">
      <c r="C220">
        <v>218</v>
      </c>
      <c r="E220" s="7" t="s">
        <v>3</v>
      </c>
      <c r="H220" s="7" t="s">
        <v>6</v>
      </c>
      <c r="J220" s="6">
        <v>52</v>
      </c>
      <c r="K220">
        <v>7</v>
      </c>
      <c r="L220">
        <v>30</v>
      </c>
      <c r="M220">
        <v>10</v>
      </c>
      <c r="N220">
        <v>16</v>
      </c>
      <c r="O220" t="s">
        <v>99</v>
      </c>
      <c r="P220">
        <v>1</v>
      </c>
      <c r="Q220" t="s">
        <v>124</v>
      </c>
      <c r="S220" t="s">
        <v>3413</v>
      </c>
      <c r="U220">
        <v>1</v>
      </c>
      <c r="V220" t="s">
        <v>143</v>
      </c>
      <c r="X220" t="s">
        <v>144</v>
      </c>
      <c r="Z220" t="s">
        <v>299</v>
      </c>
      <c r="AB220">
        <v>27</v>
      </c>
      <c r="AC220" t="s">
        <v>1107</v>
      </c>
      <c r="AD220" t="s">
        <v>86</v>
      </c>
      <c r="AJ220" t="s">
        <v>34</v>
      </c>
      <c r="AO220" t="s">
        <v>62</v>
      </c>
      <c r="AQ220" s="12">
        <v>5</v>
      </c>
      <c r="AR220">
        <v>3</v>
      </c>
      <c r="AS220">
        <v>8</v>
      </c>
      <c r="AT220" t="s">
        <v>1108</v>
      </c>
      <c r="AV220" t="s">
        <v>1109</v>
      </c>
      <c r="AW220">
        <v>8</v>
      </c>
      <c r="AX220" t="s">
        <v>1110</v>
      </c>
      <c r="AZ220" t="s">
        <v>1111</v>
      </c>
    </row>
    <row r="221" spans="3:52" x14ac:dyDescent="0.25">
      <c r="C221">
        <v>219</v>
      </c>
      <c r="D221" s="7" t="s">
        <v>2</v>
      </c>
      <c r="H221" s="7" t="s">
        <v>6</v>
      </c>
      <c r="J221" s="6">
        <v>27</v>
      </c>
      <c r="K221">
        <v>7</v>
      </c>
      <c r="L221">
        <v>60</v>
      </c>
      <c r="M221">
        <v>10</v>
      </c>
      <c r="N221">
        <v>3</v>
      </c>
      <c r="O221" t="s">
        <v>305</v>
      </c>
      <c r="P221">
        <v>0</v>
      </c>
      <c r="Q221" t="s">
        <v>70</v>
      </c>
      <c r="S221" t="s">
        <v>3410</v>
      </c>
      <c r="U221">
        <v>1</v>
      </c>
      <c r="V221" t="s">
        <v>215</v>
      </c>
      <c r="X221" t="s">
        <v>83</v>
      </c>
      <c r="Z221" t="s">
        <v>574</v>
      </c>
      <c r="AB221">
        <v>2</v>
      </c>
      <c r="AC221" t="s">
        <v>1112</v>
      </c>
      <c r="AD221" t="s">
        <v>86</v>
      </c>
      <c r="AI221" t="s">
        <v>33</v>
      </c>
      <c r="AO221" t="s">
        <v>87</v>
      </c>
      <c r="AQ221" s="12">
        <v>6</v>
      </c>
      <c r="AR221">
        <v>6</v>
      </c>
      <c r="AS221">
        <v>6</v>
      </c>
      <c r="AT221" t="s">
        <v>1113</v>
      </c>
      <c r="AU221" t="s">
        <v>66</v>
      </c>
      <c r="AW221">
        <v>9</v>
      </c>
      <c r="AX221" t="s">
        <v>1114</v>
      </c>
      <c r="AY221" t="s">
        <v>1115</v>
      </c>
      <c r="AZ221" t="s">
        <v>1116</v>
      </c>
    </row>
    <row r="222" spans="3:52" x14ac:dyDescent="0.25">
      <c r="C222">
        <v>220</v>
      </c>
      <c r="H222" s="7" t="s">
        <v>6</v>
      </c>
      <c r="J222" s="6">
        <v>41</v>
      </c>
      <c r="K222">
        <v>6</v>
      </c>
      <c r="L222">
        <v>90</v>
      </c>
      <c r="M222">
        <v>10</v>
      </c>
      <c r="N222">
        <v>12</v>
      </c>
      <c r="O222" t="s">
        <v>91</v>
      </c>
      <c r="P222">
        <v>1</v>
      </c>
      <c r="Q222" t="s">
        <v>391</v>
      </c>
      <c r="T222" t="s">
        <v>1117</v>
      </c>
      <c r="U222">
        <v>1</v>
      </c>
      <c r="V222" t="s">
        <v>7</v>
      </c>
      <c r="X222" t="s">
        <v>93</v>
      </c>
      <c r="Z222" t="s">
        <v>94</v>
      </c>
      <c r="AB222">
        <v>25</v>
      </c>
      <c r="AC222" t="s">
        <v>1118</v>
      </c>
      <c r="AD222" t="s">
        <v>1119</v>
      </c>
      <c r="AJ222" t="s">
        <v>34</v>
      </c>
      <c r="AO222" t="s">
        <v>62</v>
      </c>
      <c r="AQ222" s="12">
        <v>5</v>
      </c>
      <c r="AR222">
        <v>15</v>
      </c>
      <c r="AS222">
        <v>50</v>
      </c>
      <c r="AT222" t="s">
        <v>1120</v>
      </c>
      <c r="AU222" t="s">
        <v>77</v>
      </c>
      <c r="AW222">
        <v>8</v>
      </c>
      <c r="AX222" t="s">
        <v>1121</v>
      </c>
      <c r="AY222" t="s">
        <v>1122</v>
      </c>
      <c r="AZ222" t="s">
        <v>1123</v>
      </c>
    </row>
    <row r="223" spans="3:52" x14ac:dyDescent="0.25">
      <c r="C223">
        <v>221</v>
      </c>
      <c r="G223" s="7" t="s">
        <v>5</v>
      </c>
      <c r="H223" s="7" t="s">
        <v>6</v>
      </c>
      <c r="J223" s="6">
        <v>23</v>
      </c>
      <c r="K223">
        <v>8</v>
      </c>
      <c r="L223">
        <v>100</v>
      </c>
      <c r="M223">
        <v>6</v>
      </c>
      <c r="N223">
        <v>6</v>
      </c>
      <c r="O223" t="s">
        <v>54</v>
      </c>
      <c r="P223">
        <v>1</v>
      </c>
      <c r="Q223" t="s">
        <v>70</v>
      </c>
      <c r="S223" t="s">
        <v>3410</v>
      </c>
      <c r="U223">
        <v>1</v>
      </c>
      <c r="V223" t="s">
        <v>1124</v>
      </c>
      <c r="X223" t="s">
        <v>83</v>
      </c>
      <c r="Z223" t="s">
        <v>274</v>
      </c>
      <c r="AB223">
        <v>1</v>
      </c>
      <c r="AC223" t="s">
        <v>1125</v>
      </c>
      <c r="AD223" t="s">
        <v>365</v>
      </c>
      <c r="AJ223" t="s">
        <v>34</v>
      </c>
      <c r="AO223" t="s">
        <v>75</v>
      </c>
      <c r="AQ223" s="12">
        <v>4</v>
      </c>
      <c r="AR223">
        <v>6</v>
      </c>
      <c r="AS223">
        <v>30</v>
      </c>
      <c r="AT223" t="s">
        <v>1126</v>
      </c>
      <c r="AU223" t="s">
        <v>77</v>
      </c>
      <c r="AW223">
        <v>7</v>
      </c>
      <c r="AX223" t="s">
        <v>1127</v>
      </c>
      <c r="AY223" t="s">
        <v>1128</v>
      </c>
    </row>
    <row r="224" spans="3:52" x14ac:dyDescent="0.25">
      <c r="C224">
        <v>222</v>
      </c>
      <c r="H224" s="7" t="s">
        <v>6</v>
      </c>
      <c r="J224" s="6">
        <v>28</v>
      </c>
      <c r="K224">
        <v>7</v>
      </c>
      <c r="L224">
        <v>5</v>
      </c>
      <c r="M224">
        <v>5</v>
      </c>
      <c r="N224">
        <v>3</v>
      </c>
      <c r="O224" t="s">
        <v>99</v>
      </c>
      <c r="P224">
        <v>0</v>
      </c>
      <c r="Q224" t="s">
        <v>55</v>
      </c>
      <c r="S224" t="s">
        <v>3414</v>
      </c>
      <c r="U224">
        <v>1</v>
      </c>
      <c r="V224" t="s">
        <v>467</v>
      </c>
      <c r="X224" t="s">
        <v>83</v>
      </c>
      <c r="Z224" t="s">
        <v>1129</v>
      </c>
      <c r="AB224">
        <v>5</v>
      </c>
      <c r="AC224" t="s">
        <v>1130</v>
      </c>
      <c r="AD224" t="s">
        <v>86</v>
      </c>
      <c r="AI224" t="s">
        <v>33</v>
      </c>
      <c r="AO224" t="s">
        <v>62</v>
      </c>
      <c r="AQ224" s="12">
        <v>5</v>
      </c>
      <c r="AR224">
        <v>4</v>
      </c>
      <c r="AS224">
        <v>8</v>
      </c>
      <c r="AT224" t="s">
        <v>1131</v>
      </c>
      <c r="AU224" t="s">
        <v>77</v>
      </c>
      <c r="AW224">
        <v>10</v>
      </c>
      <c r="AX224" t="s">
        <v>1132</v>
      </c>
      <c r="AY224" t="s">
        <v>1133</v>
      </c>
      <c r="AZ224" t="s">
        <v>141</v>
      </c>
    </row>
    <row r="225" spans="3:52" x14ac:dyDescent="0.25">
      <c r="C225">
        <v>223</v>
      </c>
      <c r="D225" s="7" t="s">
        <v>2</v>
      </c>
      <c r="E225" s="7" t="s">
        <v>3</v>
      </c>
      <c r="G225" s="7" t="s">
        <v>5</v>
      </c>
      <c r="J225" s="6">
        <v>42</v>
      </c>
      <c r="K225">
        <v>7</v>
      </c>
      <c r="L225">
        <v>20</v>
      </c>
      <c r="M225">
        <v>10</v>
      </c>
      <c r="N225">
        <v>5</v>
      </c>
      <c r="O225" t="s">
        <v>337</v>
      </c>
      <c r="P225">
        <v>1</v>
      </c>
      <c r="Q225" t="s">
        <v>70</v>
      </c>
      <c r="T225" t="s">
        <v>1134</v>
      </c>
      <c r="U225">
        <v>1</v>
      </c>
      <c r="V225" t="s">
        <v>112</v>
      </c>
      <c r="X225" t="s">
        <v>113</v>
      </c>
      <c r="Z225" t="s">
        <v>94</v>
      </c>
      <c r="AB225">
        <v>18</v>
      </c>
      <c r="AC225" t="s">
        <v>1135</v>
      </c>
      <c r="AD225" t="s">
        <v>1119</v>
      </c>
      <c r="AJ225" t="s">
        <v>34</v>
      </c>
      <c r="AO225" t="s">
        <v>62</v>
      </c>
      <c r="AQ225" s="12">
        <v>5</v>
      </c>
      <c r="AR225">
        <v>3</v>
      </c>
      <c r="AS225">
        <v>50</v>
      </c>
      <c r="AT225" t="s">
        <v>1136</v>
      </c>
      <c r="AU225" t="s">
        <v>347</v>
      </c>
      <c r="AW225">
        <v>10</v>
      </c>
      <c r="AX225" t="s">
        <v>1137</v>
      </c>
      <c r="AY225" t="s">
        <v>1138</v>
      </c>
      <c r="AZ225" t="s">
        <v>1139</v>
      </c>
    </row>
    <row r="226" spans="3:52" x14ac:dyDescent="0.25">
      <c r="C226">
        <v>224</v>
      </c>
      <c r="D226" s="7" t="s">
        <v>2</v>
      </c>
      <c r="J226" s="6">
        <v>27</v>
      </c>
      <c r="K226">
        <v>6</v>
      </c>
      <c r="L226">
        <v>2</v>
      </c>
      <c r="M226">
        <v>10</v>
      </c>
      <c r="N226">
        <v>3</v>
      </c>
      <c r="O226" t="s">
        <v>337</v>
      </c>
      <c r="P226">
        <v>0</v>
      </c>
      <c r="Q226" t="s">
        <v>391</v>
      </c>
      <c r="S226" t="s">
        <v>3410</v>
      </c>
      <c r="U226">
        <v>1</v>
      </c>
      <c r="V226" t="s">
        <v>92</v>
      </c>
      <c r="Y226" t="s">
        <v>1140</v>
      </c>
      <c r="Z226" t="s">
        <v>94</v>
      </c>
      <c r="AB226">
        <v>3</v>
      </c>
      <c r="AC226" t="s">
        <v>1141</v>
      </c>
      <c r="AD226" t="s">
        <v>365</v>
      </c>
      <c r="AJ226" t="s">
        <v>34</v>
      </c>
      <c r="AO226" t="s">
        <v>62</v>
      </c>
      <c r="AQ226" s="12">
        <v>4</v>
      </c>
      <c r="AR226">
        <v>8</v>
      </c>
      <c r="AS226">
        <v>9</v>
      </c>
      <c r="AT226" t="s">
        <v>1142</v>
      </c>
      <c r="AU226" t="s">
        <v>77</v>
      </c>
      <c r="AW226">
        <v>7</v>
      </c>
      <c r="AX226" t="s">
        <v>1143</v>
      </c>
    </row>
    <row r="227" spans="3:52" x14ac:dyDescent="0.25">
      <c r="C227">
        <v>225</v>
      </c>
      <c r="E227" s="7" t="s">
        <v>3</v>
      </c>
      <c r="F227" s="7" t="s">
        <v>4</v>
      </c>
      <c r="G227" s="7" t="s">
        <v>5</v>
      </c>
      <c r="J227" s="6">
        <v>25</v>
      </c>
      <c r="K227">
        <v>8</v>
      </c>
      <c r="L227">
        <v>2</v>
      </c>
      <c r="M227">
        <v>9</v>
      </c>
      <c r="N227">
        <v>30</v>
      </c>
      <c r="O227" t="s">
        <v>135</v>
      </c>
      <c r="P227">
        <v>1</v>
      </c>
      <c r="Q227" t="s">
        <v>100</v>
      </c>
      <c r="S227" t="s">
        <v>3413</v>
      </c>
      <c r="U227">
        <v>0</v>
      </c>
      <c r="AD227" t="s">
        <v>74</v>
      </c>
      <c r="AH227" t="s">
        <v>32</v>
      </c>
      <c r="AJ227" t="s">
        <v>34</v>
      </c>
      <c r="AO227" t="s">
        <v>75</v>
      </c>
      <c r="AQ227" s="12">
        <v>6</v>
      </c>
      <c r="AR227">
        <v>3</v>
      </c>
      <c r="AS227">
        <v>60</v>
      </c>
      <c r="AT227" t="s">
        <v>1144</v>
      </c>
      <c r="AV227" t="s">
        <v>1145</v>
      </c>
      <c r="AW227">
        <v>10</v>
      </c>
      <c r="AX227" t="s">
        <v>1146</v>
      </c>
      <c r="AY227" t="s">
        <v>1147</v>
      </c>
      <c r="AZ227" t="s">
        <v>1148</v>
      </c>
    </row>
    <row r="228" spans="3:52" x14ac:dyDescent="0.25">
      <c r="C228">
        <v>226</v>
      </c>
      <c r="D228" s="7" t="s">
        <v>2</v>
      </c>
      <c r="E228" s="7" t="s">
        <v>3</v>
      </c>
      <c r="H228" s="7" t="s">
        <v>6</v>
      </c>
      <c r="J228" s="6">
        <v>29</v>
      </c>
      <c r="K228">
        <v>6</v>
      </c>
      <c r="L228">
        <v>10</v>
      </c>
      <c r="M228">
        <v>8</v>
      </c>
      <c r="N228">
        <v>12</v>
      </c>
      <c r="O228" t="s">
        <v>69</v>
      </c>
      <c r="P228">
        <v>1</v>
      </c>
      <c r="Q228" t="s">
        <v>55</v>
      </c>
      <c r="S228" t="s">
        <v>3412</v>
      </c>
      <c r="U228">
        <v>1</v>
      </c>
      <c r="V228" t="s">
        <v>57</v>
      </c>
      <c r="X228" t="s">
        <v>83</v>
      </c>
      <c r="Z228" t="s">
        <v>233</v>
      </c>
      <c r="AB228">
        <v>4</v>
      </c>
      <c r="AC228" t="s">
        <v>347</v>
      </c>
      <c r="AD228" t="s">
        <v>61</v>
      </c>
      <c r="AG228" t="s">
        <v>31</v>
      </c>
      <c r="AO228" t="s">
        <v>1080</v>
      </c>
      <c r="AQ228" s="12">
        <v>5</v>
      </c>
      <c r="AR228">
        <v>2</v>
      </c>
      <c r="AS228">
        <v>6</v>
      </c>
      <c r="AT228" t="s">
        <v>1149</v>
      </c>
      <c r="AV228" t="s">
        <v>1150</v>
      </c>
      <c r="AW228">
        <v>8</v>
      </c>
      <c r="AX228" t="s">
        <v>1151</v>
      </c>
      <c r="AZ228" t="s">
        <v>1152</v>
      </c>
    </row>
    <row r="229" spans="3:52" x14ac:dyDescent="0.25">
      <c r="C229">
        <v>227</v>
      </c>
      <c r="E229" s="7" t="s">
        <v>3</v>
      </c>
      <c r="J229" s="6">
        <v>27</v>
      </c>
      <c r="K229">
        <v>6</v>
      </c>
      <c r="L229">
        <v>0</v>
      </c>
      <c r="M229">
        <v>8</v>
      </c>
      <c r="N229">
        <v>5</v>
      </c>
      <c r="O229" t="s">
        <v>99</v>
      </c>
      <c r="P229">
        <v>1</v>
      </c>
      <c r="Q229" t="s">
        <v>55</v>
      </c>
      <c r="T229" t="s">
        <v>1153</v>
      </c>
      <c r="U229">
        <v>0</v>
      </c>
      <c r="AD229" t="s">
        <v>61</v>
      </c>
      <c r="AI229" t="s">
        <v>33</v>
      </c>
      <c r="AO229" t="s">
        <v>87</v>
      </c>
      <c r="AQ229" s="12">
        <v>4</v>
      </c>
      <c r="AR229">
        <v>0</v>
      </c>
      <c r="AS229">
        <v>3</v>
      </c>
      <c r="AT229" t="s">
        <v>1155</v>
      </c>
      <c r="AU229" t="s">
        <v>77</v>
      </c>
      <c r="AW229">
        <v>8</v>
      </c>
      <c r="AX229" t="s">
        <v>1156</v>
      </c>
      <c r="AY229" t="s">
        <v>1157</v>
      </c>
      <c r="AZ229" t="s">
        <v>141</v>
      </c>
    </row>
    <row r="230" spans="3:52" x14ac:dyDescent="0.25">
      <c r="C230">
        <v>228</v>
      </c>
      <c r="D230" s="7" t="s">
        <v>2</v>
      </c>
      <c r="E230" s="7" t="s">
        <v>3</v>
      </c>
      <c r="G230" s="7" t="s">
        <v>5</v>
      </c>
      <c r="J230" s="6">
        <v>25</v>
      </c>
      <c r="K230">
        <v>8</v>
      </c>
      <c r="L230">
        <v>45</v>
      </c>
      <c r="M230">
        <v>8</v>
      </c>
      <c r="N230">
        <v>6</v>
      </c>
      <c r="O230" t="s">
        <v>337</v>
      </c>
      <c r="P230">
        <v>0</v>
      </c>
      <c r="Q230" t="s">
        <v>70</v>
      </c>
      <c r="S230" t="s">
        <v>3410</v>
      </c>
      <c r="U230">
        <v>1</v>
      </c>
      <c r="V230" t="s">
        <v>31</v>
      </c>
      <c r="X230" t="s">
        <v>83</v>
      </c>
      <c r="Z230" t="s">
        <v>158</v>
      </c>
      <c r="AB230">
        <v>1</v>
      </c>
      <c r="AC230" t="s">
        <v>1158</v>
      </c>
      <c r="AD230" t="s">
        <v>61</v>
      </c>
      <c r="AG230" t="s">
        <v>31</v>
      </c>
      <c r="AO230" t="s">
        <v>87</v>
      </c>
      <c r="AQ230" s="12">
        <v>6</v>
      </c>
      <c r="AR230">
        <v>5</v>
      </c>
      <c r="AS230">
        <v>25</v>
      </c>
      <c r="AT230" t="s">
        <v>1159</v>
      </c>
      <c r="AU230" t="s">
        <v>77</v>
      </c>
      <c r="AW230">
        <v>10</v>
      </c>
      <c r="AX230" t="s">
        <v>1160</v>
      </c>
      <c r="AY230" t="s">
        <v>1161</v>
      </c>
    </row>
    <row r="231" spans="3:52" x14ac:dyDescent="0.25">
      <c r="C231">
        <v>229</v>
      </c>
      <c r="D231" s="7" t="s">
        <v>2</v>
      </c>
      <c r="J231" s="6">
        <v>48</v>
      </c>
      <c r="K231">
        <v>7</v>
      </c>
      <c r="L231">
        <v>60</v>
      </c>
      <c r="M231">
        <v>8</v>
      </c>
      <c r="N231">
        <v>5</v>
      </c>
      <c r="O231" t="s">
        <v>135</v>
      </c>
      <c r="P231">
        <v>0</v>
      </c>
      <c r="Q231" t="s">
        <v>100</v>
      </c>
      <c r="S231" t="s">
        <v>3413</v>
      </c>
      <c r="U231">
        <v>1</v>
      </c>
      <c r="W231" t="s">
        <v>1162</v>
      </c>
      <c r="X231" t="s">
        <v>83</v>
      </c>
      <c r="Z231" t="s">
        <v>114</v>
      </c>
      <c r="AB231">
        <v>15</v>
      </c>
      <c r="AC231" t="s">
        <v>1163</v>
      </c>
      <c r="AD231" t="s">
        <v>61</v>
      </c>
      <c r="AG231" t="s">
        <v>31</v>
      </c>
      <c r="AO231" t="s">
        <v>75</v>
      </c>
      <c r="AQ231" s="12">
        <v>15</v>
      </c>
      <c r="AR231">
        <v>5</v>
      </c>
      <c r="AS231">
        <v>40</v>
      </c>
      <c r="AT231" t="s">
        <v>1164</v>
      </c>
      <c r="AU231" t="s">
        <v>77</v>
      </c>
      <c r="AW231">
        <v>10</v>
      </c>
      <c r="AX231" t="s">
        <v>1165</v>
      </c>
      <c r="AY231" t="s">
        <v>771</v>
      </c>
      <c r="AZ231" t="s">
        <v>771</v>
      </c>
    </row>
    <row r="232" spans="3:52" ht="30" x14ac:dyDescent="0.25">
      <c r="C232">
        <v>230</v>
      </c>
      <c r="E232" s="7" t="s">
        <v>3</v>
      </c>
      <c r="H232" s="7" t="s">
        <v>6</v>
      </c>
      <c r="J232" s="6">
        <v>41</v>
      </c>
      <c r="K232">
        <v>7</v>
      </c>
      <c r="L232">
        <v>0</v>
      </c>
      <c r="M232">
        <v>14</v>
      </c>
      <c r="N232">
        <v>12</v>
      </c>
      <c r="O232" t="s">
        <v>123</v>
      </c>
      <c r="P232">
        <v>1</v>
      </c>
      <c r="Q232" t="s">
        <v>70</v>
      </c>
      <c r="S232" t="s">
        <v>3413</v>
      </c>
      <c r="U232">
        <v>1</v>
      </c>
      <c r="V232" t="s">
        <v>31</v>
      </c>
      <c r="X232" t="s">
        <v>83</v>
      </c>
      <c r="Z232" t="s">
        <v>59</v>
      </c>
      <c r="AB232">
        <v>15</v>
      </c>
      <c r="AC232" t="s">
        <v>1166</v>
      </c>
      <c r="AD232" t="s">
        <v>61</v>
      </c>
      <c r="AI232" t="s">
        <v>33</v>
      </c>
      <c r="AJ232" t="s">
        <v>34</v>
      </c>
      <c r="AK232" t="s">
        <v>35</v>
      </c>
      <c r="AL232" t="s">
        <v>36</v>
      </c>
      <c r="AO232" t="s">
        <v>87</v>
      </c>
      <c r="AQ232" s="12">
        <v>2</v>
      </c>
      <c r="AR232">
        <v>3</v>
      </c>
      <c r="AS232">
        <v>4</v>
      </c>
      <c r="AT232" s="3" t="s">
        <v>206</v>
      </c>
      <c r="AU232" t="s">
        <v>77</v>
      </c>
      <c r="AW232">
        <v>8</v>
      </c>
      <c r="AX232" s="3" t="s">
        <v>206</v>
      </c>
      <c r="AY232" s="3" t="s">
        <v>206</v>
      </c>
      <c r="AZ232" s="3" t="s">
        <v>206</v>
      </c>
    </row>
    <row r="233" spans="3:52" x14ac:dyDescent="0.25">
      <c r="C233">
        <v>231</v>
      </c>
      <c r="D233" s="7" t="s">
        <v>2</v>
      </c>
      <c r="E233" s="7" t="s">
        <v>3</v>
      </c>
      <c r="F233" s="7" t="s">
        <v>4</v>
      </c>
      <c r="H233" s="7" t="s">
        <v>6</v>
      </c>
      <c r="J233" s="6">
        <v>24</v>
      </c>
      <c r="K233">
        <v>8</v>
      </c>
      <c r="L233">
        <v>120</v>
      </c>
      <c r="M233">
        <v>15</v>
      </c>
      <c r="N233">
        <v>2</v>
      </c>
      <c r="O233" t="s">
        <v>227</v>
      </c>
      <c r="P233">
        <v>1</v>
      </c>
      <c r="Q233" t="s">
        <v>81</v>
      </c>
      <c r="S233" t="s">
        <v>3413</v>
      </c>
      <c r="U233">
        <v>1</v>
      </c>
      <c r="V233" t="s">
        <v>215</v>
      </c>
      <c r="X233" t="s">
        <v>352</v>
      </c>
      <c r="AA233" t="s">
        <v>1167</v>
      </c>
      <c r="AB233">
        <v>0</v>
      </c>
      <c r="AC233" t="s">
        <v>1168</v>
      </c>
      <c r="AD233" t="s">
        <v>61</v>
      </c>
      <c r="AH233" t="s">
        <v>32</v>
      </c>
      <c r="AO233" t="s">
        <v>164</v>
      </c>
      <c r="AQ233" s="12">
        <v>6</v>
      </c>
      <c r="AR233">
        <v>4</v>
      </c>
      <c r="AS233">
        <v>100</v>
      </c>
      <c r="AT233" t="s">
        <v>1169</v>
      </c>
      <c r="AU233" t="s">
        <v>77</v>
      </c>
      <c r="AW233">
        <v>10</v>
      </c>
      <c r="AX233" t="s">
        <v>1170</v>
      </c>
      <c r="AY233" t="s">
        <v>1171</v>
      </c>
      <c r="AZ233" t="s">
        <v>1172</v>
      </c>
    </row>
    <row r="234" spans="3:52" x14ac:dyDescent="0.25">
      <c r="C234">
        <v>232</v>
      </c>
      <c r="E234" s="7" t="s">
        <v>3</v>
      </c>
      <c r="H234" s="7" t="s">
        <v>6</v>
      </c>
      <c r="J234" s="6">
        <v>28</v>
      </c>
      <c r="K234">
        <v>7</v>
      </c>
      <c r="L234">
        <v>40</v>
      </c>
      <c r="M234">
        <v>14</v>
      </c>
      <c r="N234">
        <v>4</v>
      </c>
      <c r="O234" t="s">
        <v>105</v>
      </c>
      <c r="P234">
        <v>0</v>
      </c>
      <c r="Q234" t="s">
        <v>81</v>
      </c>
      <c r="S234" t="s">
        <v>3414</v>
      </c>
      <c r="U234">
        <v>1</v>
      </c>
      <c r="V234" t="s">
        <v>693</v>
      </c>
      <c r="X234" t="s">
        <v>385</v>
      </c>
      <c r="Z234" t="s">
        <v>94</v>
      </c>
      <c r="AB234">
        <v>6</v>
      </c>
      <c r="AC234" t="s">
        <v>1173</v>
      </c>
      <c r="AD234" t="s">
        <v>61</v>
      </c>
      <c r="AF234" t="s">
        <v>30</v>
      </c>
      <c r="AO234" t="s">
        <v>62</v>
      </c>
      <c r="AQ234" s="12">
        <v>6</v>
      </c>
      <c r="AR234">
        <v>2</v>
      </c>
      <c r="AS234">
        <v>100</v>
      </c>
      <c r="AT234" t="s">
        <v>1174</v>
      </c>
      <c r="AU234" t="s">
        <v>66</v>
      </c>
      <c r="AW234">
        <v>10</v>
      </c>
      <c r="AX234" t="s">
        <v>1175</v>
      </c>
      <c r="AY234" t="s">
        <v>1176</v>
      </c>
      <c r="AZ234" t="s">
        <v>1177</v>
      </c>
    </row>
    <row r="235" spans="3:52" x14ac:dyDescent="0.25">
      <c r="C235">
        <v>233</v>
      </c>
      <c r="D235" s="7" t="s">
        <v>2</v>
      </c>
      <c r="E235" s="7" t="s">
        <v>3</v>
      </c>
      <c r="H235" s="7" t="s">
        <v>6</v>
      </c>
      <c r="J235" s="6">
        <v>32</v>
      </c>
      <c r="K235">
        <v>6</v>
      </c>
      <c r="L235">
        <v>35</v>
      </c>
      <c r="M235">
        <v>9</v>
      </c>
      <c r="N235">
        <v>20</v>
      </c>
      <c r="O235" t="s">
        <v>191</v>
      </c>
      <c r="P235">
        <v>1</v>
      </c>
      <c r="Q235" t="s">
        <v>55</v>
      </c>
      <c r="S235" t="s">
        <v>3413</v>
      </c>
      <c r="U235">
        <v>1</v>
      </c>
      <c r="V235" t="s">
        <v>409</v>
      </c>
      <c r="X235" t="s">
        <v>58</v>
      </c>
      <c r="Z235" t="s">
        <v>94</v>
      </c>
      <c r="AB235">
        <v>5</v>
      </c>
      <c r="AC235" t="s">
        <v>1178</v>
      </c>
      <c r="AD235" t="s">
        <v>86</v>
      </c>
      <c r="AJ235" t="s">
        <v>34</v>
      </c>
      <c r="AO235" t="s">
        <v>75</v>
      </c>
      <c r="AQ235" s="12">
        <v>25</v>
      </c>
      <c r="AR235">
        <v>30</v>
      </c>
      <c r="AS235">
        <v>10</v>
      </c>
      <c r="AT235" t="s">
        <v>1179</v>
      </c>
      <c r="AV235" t="s">
        <v>1180</v>
      </c>
      <c r="AW235">
        <v>10</v>
      </c>
      <c r="AX235" t="s">
        <v>1181</v>
      </c>
      <c r="AY235" t="s">
        <v>1182</v>
      </c>
      <c r="AZ235" t="s">
        <v>1183</v>
      </c>
    </row>
    <row r="236" spans="3:52" x14ac:dyDescent="0.25">
      <c r="C236">
        <v>234</v>
      </c>
      <c r="E236" s="7" t="s">
        <v>3</v>
      </c>
      <c r="H236" s="7" t="s">
        <v>6</v>
      </c>
      <c r="J236" s="6">
        <v>39</v>
      </c>
      <c r="K236">
        <v>6</v>
      </c>
      <c r="L236">
        <v>40</v>
      </c>
      <c r="M236">
        <v>10</v>
      </c>
      <c r="N236">
        <v>10</v>
      </c>
      <c r="O236" t="s">
        <v>191</v>
      </c>
      <c r="P236">
        <v>1</v>
      </c>
      <c r="Q236" t="s">
        <v>70</v>
      </c>
      <c r="S236" t="s">
        <v>3413</v>
      </c>
      <c r="U236">
        <v>1</v>
      </c>
      <c r="V236" t="s">
        <v>143</v>
      </c>
      <c r="X236" t="s">
        <v>58</v>
      </c>
      <c r="AA236" t="s">
        <v>900</v>
      </c>
      <c r="AB236">
        <v>6</v>
      </c>
      <c r="AC236" t="s">
        <v>157</v>
      </c>
      <c r="AD236" t="s">
        <v>74</v>
      </c>
      <c r="AJ236" t="s">
        <v>34</v>
      </c>
      <c r="AO236" t="s">
        <v>62</v>
      </c>
      <c r="AQ236" s="12">
        <v>12</v>
      </c>
      <c r="AR236">
        <v>12</v>
      </c>
      <c r="AS236">
        <v>4</v>
      </c>
      <c r="AT236" t="s">
        <v>1184</v>
      </c>
      <c r="AU236" t="s">
        <v>77</v>
      </c>
      <c r="AW236">
        <v>9</v>
      </c>
      <c r="AX236" t="s">
        <v>1185</v>
      </c>
    </row>
    <row r="237" spans="3:52" x14ac:dyDescent="0.25">
      <c r="C237">
        <v>235</v>
      </c>
      <c r="E237" s="7" t="s">
        <v>3</v>
      </c>
      <c r="J237" s="6">
        <v>31</v>
      </c>
      <c r="K237">
        <v>7</v>
      </c>
      <c r="L237">
        <v>60</v>
      </c>
      <c r="M237">
        <v>10</v>
      </c>
      <c r="N237">
        <v>5</v>
      </c>
      <c r="O237" t="s">
        <v>123</v>
      </c>
      <c r="P237">
        <v>1</v>
      </c>
      <c r="Q237" t="s">
        <v>100</v>
      </c>
      <c r="S237" t="s">
        <v>3413</v>
      </c>
      <c r="U237">
        <v>1</v>
      </c>
      <c r="V237" t="s">
        <v>32</v>
      </c>
      <c r="X237" t="s">
        <v>83</v>
      </c>
      <c r="Z237" t="s">
        <v>574</v>
      </c>
      <c r="AB237">
        <v>9</v>
      </c>
      <c r="AC237" t="s">
        <v>1186</v>
      </c>
      <c r="AD237" t="s">
        <v>61</v>
      </c>
      <c r="AJ237" t="s">
        <v>34</v>
      </c>
      <c r="AO237" t="s">
        <v>75</v>
      </c>
      <c r="AQ237" s="12">
        <v>5</v>
      </c>
      <c r="AR237">
        <v>20</v>
      </c>
      <c r="AS237">
        <v>20</v>
      </c>
      <c r="AT237" t="s">
        <v>1187</v>
      </c>
      <c r="AU237" t="s">
        <v>77</v>
      </c>
      <c r="AW237">
        <v>9</v>
      </c>
      <c r="AX237" t="s">
        <v>1188</v>
      </c>
      <c r="AY237" t="s">
        <v>1189</v>
      </c>
    </row>
    <row r="238" spans="3:52" x14ac:dyDescent="0.25">
      <c r="C238">
        <v>236</v>
      </c>
      <c r="D238" s="7" t="s">
        <v>2</v>
      </c>
      <c r="G238" s="7" t="s">
        <v>5</v>
      </c>
      <c r="H238" s="7" t="s">
        <v>6</v>
      </c>
      <c r="J238" s="6">
        <v>41</v>
      </c>
      <c r="K238">
        <v>6</v>
      </c>
      <c r="L238">
        <v>40</v>
      </c>
      <c r="M238">
        <v>4</v>
      </c>
      <c r="N238">
        <v>5</v>
      </c>
      <c r="O238" t="s">
        <v>69</v>
      </c>
      <c r="P238">
        <v>1</v>
      </c>
      <c r="Q238" t="s">
        <v>81</v>
      </c>
      <c r="T238" t="s">
        <v>1190</v>
      </c>
      <c r="U238">
        <v>1</v>
      </c>
      <c r="V238" t="s">
        <v>57</v>
      </c>
      <c r="X238" t="s">
        <v>58</v>
      </c>
      <c r="AA238" t="s">
        <v>1191</v>
      </c>
      <c r="AB238">
        <v>20</v>
      </c>
      <c r="AC238" t="s">
        <v>1192</v>
      </c>
      <c r="AD238" t="s">
        <v>61</v>
      </c>
      <c r="AE238" t="s">
        <v>29</v>
      </c>
      <c r="AI238" t="s">
        <v>33</v>
      </c>
      <c r="AN238" t="s">
        <v>1193</v>
      </c>
      <c r="AO238" t="s">
        <v>75</v>
      </c>
      <c r="AQ238" s="12">
        <v>6</v>
      </c>
      <c r="AR238">
        <v>4</v>
      </c>
      <c r="AS238">
        <v>150</v>
      </c>
      <c r="AT238" t="s">
        <v>1194</v>
      </c>
      <c r="AU238" t="s">
        <v>77</v>
      </c>
      <c r="AW238">
        <v>10</v>
      </c>
      <c r="AX238" t="s">
        <v>1195</v>
      </c>
      <c r="AY238" t="s">
        <v>1196</v>
      </c>
    </row>
    <row r="239" spans="3:52" x14ac:dyDescent="0.25">
      <c r="C239">
        <v>237</v>
      </c>
      <c r="D239" s="7" t="s">
        <v>2</v>
      </c>
      <c r="J239" s="6">
        <v>50</v>
      </c>
      <c r="K239">
        <v>8</v>
      </c>
      <c r="L239">
        <v>0</v>
      </c>
      <c r="M239">
        <v>10</v>
      </c>
      <c r="N239">
        <v>12</v>
      </c>
      <c r="O239" t="s">
        <v>337</v>
      </c>
      <c r="P239">
        <v>0</v>
      </c>
      <c r="Q239" t="s">
        <v>70</v>
      </c>
      <c r="S239" t="s">
        <v>3414</v>
      </c>
      <c r="U239">
        <v>1</v>
      </c>
      <c r="V239" t="s">
        <v>148</v>
      </c>
      <c r="X239" t="s">
        <v>83</v>
      </c>
      <c r="Z239" t="s">
        <v>94</v>
      </c>
      <c r="AB239">
        <v>1</v>
      </c>
      <c r="AC239" t="s">
        <v>1197</v>
      </c>
      <c r="AD239" t="s">
        <v>86</v>
      </c>
      <c r="AG239" t="s">
        <v>31</v>
      </c>
      <c r="AO239" t="s">
        <v>164</v>
      </c>
      <c r="AQ239" s="12">
        <v>20</v>
      </c>
      <c r="AR239">
        <v>10</v>
      </c>
      <c r="AS239">
        <v>40</v>
      </c>
      <c r="AT239" t="s">
        <v>1198</v>
      </c>
      <c r="AU239" t="s">
        <v>77</v>
      </c>
      <c r="AW239">
        <v>9</v>
      </c>
      <c r="AX239" t="s">
        <v>1199</v>
      </c>
      <c r="AZ239" t="s">
        <v>1200</v>
      </c>
    </row>
    <row r="240" spans="3:52" x14ac:dyDescent="0.25">
      <c r="C240">
        <v>238</v>
      </c>
      <c r="D240" s="7" t="s">
        <v>2</v>
      </c>
      <c r="J240" s="6">
        <v>26</v>
      </c>
      <c r="K240">
        <v>8</v>
      </c>
      <c r="L240">
        <v>80</v>
      </c>
      <c r="M240">
        <v>8</v>
      </c>
      <c r="N240">
        <v>15</v>
      </c>
      <c r="O240" t="s">
        <v>99</v>
      </c>
      <c r="P240">
        <v>0</v>
      </c>
      <c r="Q240" t="s">
        <v>142</v>
      </c>
      <c r="S240" t="s">
        <v>3410</v>
      </c>
      <c r="U240">
        <v>0</v>
      </c>
      <c r="AD240" t="s">
        <v>61</v>
      </c>
      <c r="AG240" t="s">
        <v>31</v>
      </c>
      <c r="AI240" t="s">
        <v>33</v>
      </c>
      <c r="AO240" t="s">
        <v>75</v>
      </c>
      <c r="AQ240" s="12">
        <v>15</v>
      </c>
      <c r="AR240">
        <v>5</v>
      </c>
      <c r="AS240">
        <v>20</v>
      </c>
      <c r="AT240" t="s">
        <v>1201</v>
      </c>
      <c r="AU240" t="s">
        <v>66</v>
      </c>
      <c r="AW240">
        <v>10</v>
      </c>
      <c r="AX240" t="s">
        <v>1202</v>
      </c>
      <c r="AY240" t="s">
        <v>1203</v>
      </c>
    </row>
    <row r="241" spans="3:52" ht="409.5" x14ac:dyDescent="0.25">
      <c r="C241">
        <v>239</v>
      </c>
      <c r="D241" s="7" t="s">
        <v>2</v>
      </c>
      <c r="J241" s="6">
        <v>29</v>
      </c>
      <c r="K241">
        <v>8</v>
      </c>
      <c r="L241">
        <v>10</v>
      </c>
      <c r="M241">
        <v>10</v>
      </c>
      <c r="N241">
        <v>8</v>
      </c>
      <c r="O241" t="s">
        <v>105</v>
      </c>
      <c r="P241">
        <v>0</v>
      </c>
      <c r="Q241" t="s">
        <v>81</v>
      </c>
      <c r="S241" t="s">
        <v>3413</v>
      </c>
      <c r="U241">
        <v>1</v>
      </c>
      <c r="V241" t="s">
        <v>148</v>
      </c>
      <c r="X241" t="s">
        <v>83</v>
      </c>
      <c r="Z241" t="s">
        <v>233</v>
      </c>
      <c r="AB241">
        <v>3</v>
      </c>
      <c r="AD241" t="s">
        <v>61</v>
      </c>
      <c r="AE241" t="s">
        <v>29</v>
      </c>
      <c r="AG241" t="s">
        <v>31</v>
      </c>
      <c r="AO241" t="s">
        <v>75</v>
      </c>
      <c r="AQ241" s="12">
        <v>6</v>
      </c>
      <c r="AR241">
        <v>5</v>
      </c>
      <c r="AS241">
        <v>12</v>
      </c>
      <c r="AT241" t="s">
        <v>1204</v>
      </c>
      <c r="AU241" t="s">
        <v>66</v>
      </c>
      <c r="AW241">
        <v>10</v>
      </c>
      <c r="AX241" t="s">
        <v>1205</v>
      </c>
      <c r="AY241" t="s">
        <v>1206</v>
      </c>
      <c r="AZ241" s="3" t="s">
        <v>1207</v>
      </c>
    </row>
    <row r="242" spans="3:52" x14ac:dyDescent="0.25">
      <c r="C242">
        <v>240</v>
      </c>
      <c r="D242" s="7" t="s">
        <v>2</v>
      </c>
      <c r="H242" s="7" t="s">
        <v>6</v>
      </c>
      <c r="J242" s="6">
        <v>43</v>
      </c>
      <c r="K242">
        <v>7</v>
      </c>
      <c r="L242">
        <v>150</v>
      </c>
      <c r="M242">
        <v>12</v>
      </c>
      <c r="N242">
        <v>24</v>
      </c>
      <c r="O242" t="s">
        <v>80</v>
      </c>
      <c r="P242">
        <v>0</v>
      </c>
      <c r="Q242" t="s">
        <v>70</v>
      </c>
      <c r="S242" t="s">
        <v>3413</v>
      </c>
      <c r="U242">
        <v>1</v>
      </c>
      <c r="V242" t="s">
        <v>215</v>
      </c>
      <c r="X242" t="s">
        <v>83</v>
      </c>
      <c r="Z242" t="s">
        <v>84</v>
      </c>
      <c r="AB242">
        <v>23</v>
      </c>
      <c r="AC242" t="s">
        <v>1208</v>
      </c>
      <c r="AD242" t="s">
        <v>365</v>
      </c>
      <c r="AG242" t="s">
        <v>31</v>
      </c>
      <c r="AO242" t="s">
        <v>87</v>
      </c>
      <c r="AQ242" s="12">
        <v>2</v>
      </c>
      <c r="AR242">
        <v>2</v>
      </c>
      <c r="AS242">
        <v>5</v>
      </c>
      <c r="AT242" t="s">
        <v>1209</v>
      </c>
      <c r="AV242" t="s">
        <v>1210</v>
      </c>
      <c r="AW242">
        <v>10</v>
      </c>
      <c r="AX242" t="s">
        <v>1211</v>
      </c>
      <c r="AY242" t="s">
        <v>1212</v>
      </c>
      <c r="AZ242" t="s">
        <v>1213</v>
      </c>
    </row>
    <row r="243" spans="3:52" ht="285" x14ac:dyDescent="0.25">
      <c r="C243">
        <v>241</v>
      </c>
      <c r="D243" s="7" t="s">
        <v>2</v>
      </c>
      <c r="H243" s="7" t="s">
        <v>6</v>
      </c>
      <c r="J243" s="6">
        <v>29</v>
      </c>
      <c r="K243">
        <v>7</v>
      </c>
      <c r="L243">
        <v>60</v>
      </c>
      <c r="M243">
        <v>14</v>
      </c>
      <c r="N243">
        <v>2</v>
      </c>
      <c r="O243" t="s">
        <v>54</v>
      </c>
      <c r="P243">
        <v>1</v>
      </c>
      <c r="Q243" t="s">
        <v>391</v>
      </c>
      <c r="T243" t="s">
        <v>1214</v>
      </c>
      <c r="U243">
        <v>1</v>
      </c>
      <c r="V243" t="s">
        <v>57</v>
      </c>
      <c r="X243" t="s">
        <v>58</v>
      </c>
      <c r="Z243" t="s">
        <v>84</v>
      </c>
      <c r="AB243">
        <v>6</v>
      </c>
      <c r="AC243" t="s">
        <v>1215</v>
      </c>
      <c r="AD243" t="s">
        <v>86</v>
      </c>
      <c r="AM243" t="s">
        <v>37</v>
      </c>
      <c r="AQ243" s="12">
        <v>0</v>
      </c>
      <c r="AR243">
        <v>0</v>
      </c>
      <c r="AU243" t="s">
        <v>77</v>
      </c>
      <c r="AW243">
        <v>10</v>
      </c>
      <c r="AX243" s="3" t="s">
        <v>1216</v>
      </c>
      <c r="AY243" t="s">
        <v>1217</v>
      </c>
      <c r="AZ243" t="s">
        <v>1218</v>
      </c>
    </row>
    <row r="244" spans="3:52" x14ac:dyDescent="0.25">
      <c r="C244">
        <v>242</v>
      </c>
      <c r="E244" s="7" t="s">
        <v>3</v>
      </c>
      <c r="J244" s="6">
        <v>49</v>
      </c>
      <c r="K244">
        <v>8</v>
      </c>
      <c r="L244">
        <v>0</v>
      </c>
      <c r="M244">
        <v>12</v>
      </c>
      <c r="N244">
        <v>15</v>
      </c>
      <c r="O244" t="s">
        <v>54</v>
      </c>
      <c r="P244">
        <v>0</v>
      </c>
      <c r="Q244" t="s">
        <v>100</v>
      </c>
      <c r="T244" t="s">
        <v>1219</v>
      </c>
      <c r="U244">
        <v>1</v>
      </c>
      <c r="V244" t="s">
        <v>521</v>
      </c>
      <c r="Y244" t="s">
        <v>1220</v>
      </c>
      <c r="Z244" t="s">
        <v>94</v>
      </c>
      <c r="AB244">
        <v>20</v>
      </c>
      <c r="AC244" t="s">
        <v>1221</v>
      </c>
      <c r="AD244" t="s">
        <v>61</v>
      </c>
      <c r="AG244" t="s">
        <v>31</v>
      </c>
      <c r="AH244" t="s">
        <v>32</v>
      </c>
      <c r="AO244" t="s">
        <v>75</v>
      </c>
      <c r="AQ244" s="12">
        <v>6</v>
      </c>
      <c r="AR244">
        <v>6</v>
      </c>
      <c r="AS244">
        <v>8</v>
      </c>
      <c r="AT244" t="s">
        <v>1222</v>
      </c>
      <c r="AU244" t="s">
        <v>66</v>
      </c>
      <c r="AW244">
        <v>8</v>
      </c>
      <c r="AX244" t="s">
        <v>1223</v>
      </c>
      <c r="AY244" t="s">
        <v>1224</v>
      </c>
      <c r="AZ244" t="s">
        <v>1225</v>
      </c>
    </row>
    <row r="245" spans="3:52" x14ac:dyDescent="0.25">
      <c r="C245">
        <v>243</v>
      </c>
      <c r="F245" s="7" t="s">
        <v>4</v>
      </c>
      <c r="J245" s="6">
        <v>24</v>
      </c>
      <c r="K245">
        <v>7</v>
      </c>
      <c r="L245">
        <v>40</v>
      </c>
      <c r="M245">
        <v>9</v>
      </c>
      <c r="N245">
        <v>4</v>
      </c>
      <c r="O245" t="s">
        <v>135</v>
      </c>
      <c r="P245">
        <v>1</v>
      </c>
      <c r="Q245" t="s">
        <v>70</v>
      </c>
      <c r="S245" t="s">
        <v>3410</v>
      </c>
      <c r="U245">
        <v>1</v>
      </c>
      <c r="V245" t="s">
        <v>92</v>
      </c>
      <c r="Y245" t="s">
        <v>1226</v>
      </c>
      <c r="Z245" t="s">
        <v>222</v>
      </c>
      <c r="AB245">
        <v>1</v>
      </c>
      <c r="AC245" t="s">
        <v>1227</v>
      </c>
      <c r="AD245" t="s">
        <v>365</v>
      </c>
      <c r="AG245" t="s">
        <v>31</v>
      </c>
      <c r="AH245" t="s">
        <v>32</v>
      </c>
      <c r="AO245" t="s">
        <v>75</v>
      </c>
      <c r="AQ245" s="12">
        <v>20</v>
      </c>
      <c r="AR245">
        <v>5</v>
      </c>
      <c r="AS245">
        <v>5</v>
      </c>
      <c r="AT245" t="s">
        <v>1228</v>
      </c>
      <c r="AU245" t="s">
        <v>66</v>
      </c>
      <c r="AW245">
        <v>10</v>
      </c>
      <c r="AX245" t="s">
        <v>1229</v>
      </c>
      <c r="AY245" t="s">
        <v>1230</v>
      </c>
      <c r="AZ245" t="s">
        <v>1231</v>
      </c>
    </row>
    <row r="246" spans="3:52" x14ac:dyDescent="0.25">
      <c r="C246">
        <v>244</v>
      </c>
      <c r="D246" s="7" t="s">
        <v>2</v>
      </c>
      <c r="F246" s="7" t="s">
        <v>4</v>
      </c>
      <c r="H246" s="7" t="s">
        <v>6</v>
      </c>
      <c r="J246" s="6">
        <v>48</v>
      </c>
      <c r="K246">
        <v>5</v>
      </c>
      <c r="L246">
        <v>3</v>
      </c>
      <c r="M246">
        <v>9</v>
      </c>
      <c r="N246">
        <v>12</v>
      </c>
      <c r="O246" t="s">
        <v>227</v>
      </c>
      <c r="P246">
        <v>0</v>
      </c>
      <c r="Q246" t="s">
        <v>70</v>
      </c>
      <c r="S246" t="s">
        <v>3413</v>
      </c>
      <c r="U246">
        <v>1</v>
      </c>
      <c r="V246" t="s">
        <v>137</v>
      </c>
      <c r="X246" t="s">
        <v>125</v>
      </c>
      <c r="Z246" t="s">
        <v>370</v>
      </c>
      <c r="AB246">
        <v>20</v>
      </c>
      <c r="AC246" t="s">
        <v>1232</v>
      </c>
      <c r="AD246" t="s">
        <v>74</v>
      </c>
      <c r="AN246" t="s">
        <v>1233</v>
      </c>
      <c r="AO246" t="s">
        <v>62</v>
      </c>
      <c r="AQ246" s="12">
        <v>6</v>
      </c>
      <c r="AR246">
        <v>8</v>
      </c>
      <c r="AS246">
        <v>15</v>
      </c>
      <c r="AT246" t="s">
        <v>1234</v>
      </c>
      <c r="AU246" t="s">
        <v>77</v>
      </c>
      <c r="AW246">
        <v>10</v>
      </c>
      <c r="AX246" t="s">
        <v>1235</v>
      </c>
      <c r="AY246" t="s">
        <v>1236</v>
      </c>
      <c r="AZ246" t="s">
        <v>1237</v>
      </c>
    </row>
    <row r="247" spans="3:52" x14ac:dyDescent="0.25">
      <c r="C247">
        <v>245</v>
      </c>
      <c r="E247" s="7" t="s">
        <v>3</v>
      </c>
      <c r="J247" s="6">
        <v>33</v>
      </c>
      <c r="K247">
        <v>6</v>
      </c>
      <c r="L247">
        <v>0</v>
      </c>
      <c r="M247">
        <v>12</v>
      </c>
      <c r="N247">
        <v>5</v>
      </c>
      <c r="O247" t="s">
        <v>54</v>
      </c>
      <c r="P247">
        <v>1</v>
      </c>
      <c r="Q247" t="s">
        <v>100</v>
      </c>
      <c r="S247" t="s">
        <v>3410</v>
      </c>
      <c r="U247">
        <v>1</v>
      </c>
      <c r="V247" t="s">
        <v>143</v>
      </c>
      <c r="X247" t="s">
        <v>83</v>
      </c>
      <c r="Z247" t="s">
        <v>94</v>
      </c>
      <c r="AB247">
        <v>10</v>
      </c>
      <c r="AC247" t="s">
        <v>1238</v>
      </c>
      <c r="AD247" t="s">
        <v>86</v>
      </c>
      <c r="AJ247" t="s">
        <v>34</v>
      </c>
      <c r="AO247" t="s">
        <v>62</v>
      </c>
      <c r="AQ247" s="12">
        <v>6</v>
      </c>
      <c r="AR247">
        <v>6</v>
      </c>
      <c r="AS247">
        <v>20</v>
      </c>
      <c r="AT247" t="s">
        <v>1239</v>
      </c>
      <c r="AU247" t="s">
        <v>379</v>
      </c>
      <c r="AW247">
        <v>10</v>
      </c>
      <c r="AX247" t="s">
        <v>1240</v>
      </c>
      <c r="AY247" t="s">
        <v>1241</v>
      </c>
    </row>
    <row r="248" spans="3:52" x14ac:dyDescent="0.25">
      <c r="C248">
        <v>246</v>
      </c>
      <c r="D248" s="7" t="s">
        <v>2</v>
      </c>
      <c r="E248" s="7" t="s">
        <v>3</v>
      </c>
      <c r="H248" s="7" t="s">
        <v>6</v>
      </c>
      <c r="J248" s="6">
        <v>29</v>
      </c>
      <c r="K248">
        <v>7</v>
      </c>
      <c r="L248">
        <v>80</v>
      </c>
      <c r="M248">
        <v>9</v>
      </c>
      <c r="N248">
        <v>10</v>
      </c>
      <c r="O248" t="s">
        <v>54</v>
      </c>
      <c r="P248">
        <v>1</v>
      </c>
      <c r="Q248" t="s">
        <v>55</v>
      </c>
      <c r="S248" t="s">
        <v>3413</v>
      </c>
      <c r="U248">
        <v>1</v>
      </c>
      <c r="V248" t="s">
        <v>215</v>
      </c>
      <c r="Y248" t="s">
        <v>1242</v>
      </c>
      <c r="AA248" t="s">
        <v>1243</v>
      </c>
      <c r="AB248">
        <v>4</v>
      </c>
      <c r="AC248" t="s">
        <v>1244</v>
      </c>
      <c r="AD248" t="s">
        <v>86</v>
      </c>
      <c r="AM248" t="s">
        <v>37</v>
      </c>
      <c r="AQ248" s="12">
        <v>0</v>
      </c>
      <c r="AR248">
        <v>0</v>
      </c>
      <c r="AU248" t="s">
        <v>77</v>
      </c>
      <c r="AW248">
        <v>10</v>
      </c>
      <c r="AX248" t="s">
        <v>1245</v>
      </c>
      <c r="AY248" t="s">
        <v>1246</v>
      </c>
      <c r="AZ248" t="s">
        <v>1247</v>
      </c>
    </row>
    <row r="249" spans="3:52" x14ac:dyDescent="0.25">
      <c r="C249">
        <v>247</v>
      </c>
      <c r="D249" s="7" t="s">
        <v>2</v>
      </c>
      <c r="J249" s="6">
        <v>32</v>
      </c>
      <c r="K249">
        <v>8</v>
      </c>
      <c r="L249">
        <v>30</v>
      </c>
      <c r="M249">
        <v>10</v>
      </c>
      <c r="N249">
        <v>3</v>
      </c>
      <c r="O249" t="s">
        <v>99</v>
      </c>
      <c r="P249">
        <v>0</v>
      </c>
      <c r="Q249" t="s">
        <v>55</v>
      </c>
      <c r="S249" t="s">
        <v>3414</v>
      </c>
      <c r="U249">
        <v>1</v>
      </c>
      <c r="V249" t="s">
        <v>215</v>
      </c>
      <c r="X249" t="s">
        <v>83</v>
      </c>
      <c r="Z249" t="s">
        <v>574</v>
      </c>
      <c r="AB249">
        <v>6</v>
      </c>
      <c r="AC249" t="s">
        <v>1248</v>
      </c>
      <c r="AD249" t="s">
        <v>86</v>
      </c>
      <c r="AG249" t="s">
        <v>31</v>
      </c>
      <c r="AK249" t="s">
        <v>35</v>
      </c>
      <c r="AO249" t="s">
        <v>75</v>
      </c>
      <c r="AQ249" s="12">
        <v>10</v>
      </c>
      <c r="AR249">
        <v>10</v>
      </c>
      <c r="AS249">
        <v>30</v>
      </c>
      <c r="AT249" t="s">
        <v>1249</v>
      </c>
      <c r="AU249" t="s">
        <v>77</v>
      </c>
      <c r="AW249">
        <v>10</v>
      </c>
      <c r="AX249" t="s">
        <v>1250</v>
      </c>
    </row>
    <row r="250" spans="3:52" x14ac:dyDescent="0.25">
      <c r="C250">
        <v>248</v>
      </c>
      <c r="D250" s="7" t="s">
        <v>2</v>
      </c>
      <c r="F250" s="7" t="s">
        <v>4</v>
      </c>
      <c r="G250" s="7" t="s">
        <v>5</v>
      </c>
      <c r="J250" s="6">
        <v>34</v>
      </c>
      <c r="K250">
        <v>6</v>
      </c>
      <c r="L250">
        <v>2</v>
      </c>
      <c r="M250">
        <v>10</v>
      </c>
      <c r="N250">
        <v>5</v>
      </c>
      <c r="O250" t="s">
        <v>54</v>
      </c>
      <c r="P250">
        <v>0</v>
      </c>
      <c r="Q250" t="s">
        <v>55</v>
      </c>
      <c r="S250" t="s">
        <v>3412</v>
      </c>
      <c r="U250">
        <v>0</v>
      </c>
      <c r="AD250" t="s">
        <v>61</v>
      </c>
      <c r="AG250" t="s">
        <v>31</v>
      </c>
      <c r="AO250" t="s">
        <v>87</v>
      </c>
      <c r="AQ250" s="12">
        <v>6</v>
      </c>
      <c r="AR250">
        <v>8</v>
      </c>
      <c r="AS250">
        <v>80</v>
      </c>
      <c r="AT250" t="s">
        <v>1251</v>
      </c>
      <c r="AU250" t="s">
        <v>194</v>
      </c>
      <c r="AW250">
        <v>10</v>
      </c>
      <c r="AX250" t="s">
        <v>1252</v>
      </c>
      <c r="AY250" t="s">
        <v>1253</v>
      </c>
    </row>
    <row r="251" spans="3:52" x14ac:dyDescent="0.25">
      <c r="C251">
        <v>249</v>
      </c>
      <c r="E251" s="7" t="s">
        <v>3</v>
      </c>
      <c r="H251" s="7" t="s">
        <v>6</v>
      </c>
      <c r="J251" s="6">
        <v>25</v>
      </c>
      <c r="K251">
        <v>10</v>
      </c>
      <c r="L251">
        <v>60</v>
      </c>
      <c r="M251">
        <v>8</v>
      </c>
      <c r="N251">
        <v>0</v>
      </c>
      <c r="O251" t="s">
        <v>91</v>
      </c>
      <c r="P251">
        <v>0</v>
      </c>
      <c r="R251" t="s">
        <v>1254</v>
      </c>
      <c r="T251" t="s">
        <v>1255</v>
      </c>
      <c r="U251">
        <v>0</v>
      </c>
      <c r="AD251" t="s">
        <v>86</v>
      </c>
      <c r="AJ251" t="s">
        <v>34</v>
      </c>
      <c r="AO251" t="s">
        <v>87</v>
      </c>
      <c r="AQ251" s="12">
        <v>5</v>
      </c>
      <c r="AR251">
        <v>6</v>
      </c>
      <c r="AS251">
        <v>10</v>
      </c>
      <c r="AT251" t="s">
        <v>1256</v>
      </c>
      <c r="AU251" t="s">
        <v>66</v>
      </c>
      <c r="AW251">
        <v>10</v>
      </c>
      <c r="AX251" t="s">
        <v>1257</v>
      </c>
      <c r="AY251" t="s">
        <v>1258</v>
      </c>
      <c r="AZ251" t="s">
        <v>1259</v>
      </c>
    </row>
    <row r="252" spans="3:52" x14ac:dyDescent="0.25">
      <c r="C252">
        <v>250</v>
      </c>
      <c r="D252" s="7" t="s">
        <v>2</v>
      </c>
      <c r="H252" s="7" t="s">
        <v>6</v>
      </c>
      <c r="J252" s="6">
        <v>22</v>
      </c>
      <c r="K252">
        <v>8</v>
      </c>
      <c r="L252">
        <v>30</v>
      </c>
      <c r="M252">
        <v>8</v>
      </c>
      <c r="N252">
        <v>15</v>
      </c>
      <c r="O252" t="s">
        <v>99</v>
      </c>
      <c r="P252">
        <v>1</v>
      </c>
      <c r="Q252" t="s">
        <v>70</v>
      </c>
      <c r="S252" t="s">
        <v>3412</v>
      </c>
      <c r="U252">
        <v>1</v>
      </c>
      <c r="V252" t="s">
        <v>137</v>
      </c>
      <c r="X252" t="s">
        <v>144</v>
      </c>
      <c r="Z252" t="s">
        <v>94</v>
      </c>
      <c r="AB252">
        <v>2</v>
      </c>
      <c r="AC252" t="s">
        <v>1260</v>
      </c>
      <c r="AD252" t="s">
        <v>365</v>
      </c>
      <c r="AG252" t="s">
        <v>31</v>
      </c>
      <c r="AI252" t="s">
        <v>33</v>
      </c>
      <c r="AO252" t="s">
        <v>87</v>
      </c>
      <c r="AQ252" s="12">
        <v>15</v>
      </c>
      <c r="AR252">
        <v>10</v>
      </c>
      <c r="AS252">
        <v>120</v>
      </c>
      <c r="AT252" t="s">
        <v>1261</v>
      </c>
      <c r="AU252" t="s">
        <v>77</v>
      </c>
      <c r="AW252">
        <v>10</v>
      </c>
      <c r="AX252" t="s">
        <v>1262</v>
      </c>
      <c r="AY252" t="s">
        <v>1263</v>
      </c>
      <c r="AZ252" t="s">
        <v>1264</v>
      </c>
    </row>
    <row r="253" spans="3:52" x14ac:dyDescent="0.25">
      <c r="C253">
        <v>251</v>
      </c>
      <c r="E253" s="7" t="s">
        <v>3</v>
      </c>
      <c r="H253" s="7" t="s">
        <v>6</v>
      </c>
      <c r="J253" s="6">
        <v>36</v>
      </c>
      <c r="K253">
        <v>8</v>
      </c>
      <c r="L253">
        <v>60</v>
      </c>
      <c r="M253">
        <v>10</v>
      </c>
      <c r="N253">
        <v>60</v>
      </c>
      <c r="O253" t="s">
        <v>54</v>
      </c>
      <c r="P253">
        <v>0</v>
      </c>
      <c r="Q253" t="s">
        <v>55</v>
      </c>
      <c r="S253" t="s">
        <v>3412</v>
      </c>
      <c r="U253">
        <v>1</v>
      </c>
      <c r="V253" t="s">
        <v>215</v>
      </c>
      <c r="X253" t="s">
        <v>58</v>
      </c>
      <c r="Z253" t="s">
        <v>94</v>
      </c>
      <c r="AB253">
        <v>14</v>
      </c>
      <c r="AD253" t="s">
        <v>86</v>
      </c>
      <c r="AJ253" t="s">
        <v>34</v>
      </c>
      <c r="AO253" t="s">
        <v>62</v>
      </c>
      <c r="AQ253" s="12">
        <v>4</v>
      </c>
      <c r="AR253">
        <v>4</v>
      </c>
      <c r="AS253">
        <v>8</v>
      </c>
      <c r="AT253" t="s">
        <v>1265</v>
      </c>
      <c r="AV253" t="s">
        <v>1266</v>
      </c>
      <c r="AW253">
        <v>10</v>
      </c>
      <c r="AX253" t="s">
        <v>1267</v>
      </c>
      <c r="AY253" t="s">
        <v>430</v>
      </c>
    </row>
    <row r="254" spans="3:52" x14ac:dyDescent="0.25">
      <c r="C254">
        <v>252</v>
      </c>
      <c r="D254" s="7" t="s">
        <v>2</v>
      </c>
      <c r="H254" s="7" t="s">
        <v>6</v>
      </c>
      <c r="J254" s="6">
        <v>47</v>
      </c>
      <c r="K254">
        <v>8</v>
      </c>
      <c r="L254">
        <v>0</v>
      </c>
      <c r="M254">
        <v>12</v>
      </c>
      <c r="N254">
        <v>12</v>
      </c>
      <c r="O254" t="s">
        <v>227</v>
      </c>
      <c r="P254">
        <v>0</v>
      </c>
      <c r="Q254" t="s">
        <v>70</v>
      </c>
      <c r="S254" t="s">
        <v>3410</v>
      </c>
      <c r="U254">
        <v>0</v>
      </c>
      <c r="AD254" t="s">
        <v>86</v>
      </c>
      <c r="AJ254" t="s">
        <v>34</v>
      </c>
      <c r="AO254" t="s">
        <v>75</v>
      </c>
      <c r="AQ254" s="12">
        <v>6</v>
      </c>
      <c r="AR254">
        <v>40</v>
      </c>
      <c r="AS254">
        <v>40</v>
      </c>
      <c r="AT254" t="s">
        <v>1268</v>
      </c>
      <c r="AU254" t="s">
        <v>77</v>
      </c>
      <c r="AW254">
        <v>10</v>
      </c>
      <c r="AX254" t="s">
        <v>1269</v>
      </c>
      <c r="AY254" t="s">
        <v>1270</v>
      </c>
      <c r="AZ254" t="s">
        <v>1271</v>
      </c>
    </row>
    <row r="255" spans="3:52" x14ac:dyDescent="0.25">
      <c r="C255">
        <v>253</v>
      </c>
      <c r="D255" s="7" t="s">
        <v>2</v>
      </c>
      <c r="H255" s="7" t="s">
        <v>6</v>
      </c>
      <c r="J255" s="6">
        <v>31</v>
      </c>
      <c r="K255">
        <v>7</v>
      </c>
      <c r="L255">
        <v>0</v>
      </c>
      <c r="M255">
        <v>5</v>
      </c>
      <c r="N255">
        <v>18</v>
      </c>
      <c r="O255" t="s">
        <v>123</v>
      </c>
      <c r="P255">
        <v>1</v>
      </c>
      <c r="Q255" t="s">
        <v>55</v>
      </c>
      <c r="T255" t="s">
        <v>1272</v>
      </c>
      <c r="U255">
        <v>1</v>
      </c>
      <c r="W255" t="s">
        <v>1273</v>
      </c>
      <c r="Y255" t="s">
        <v>1274</v>
      </c>
      <c r="Z255" t="s">
        <v>108</v>
      </c>
      <c r="AB255">
        <v>12</v>
      </c>
      <c r="AC255" t="s">
        <v>1275</v>
      </c>
      <c r="AD255" t="s">
        <v>365</v>
      </c>
      <c r="AG255" t="s">
        <v>31</v>
      </c>
      <c r="AO255" t="s">
        <v>87</v>
      </c>
      <c r="AQ255" s="12">
        <v>12</v>
      </c>
      <c r="AR255">
        <v>6</v>
      </c>
      <c r="AS255">
        <v>14</v>
      </c>
      <c r="AT255" t="s">
        <v>1276</v>
      </c>
      <c r="AU255" t="s">
        <v>77</v>
      </c>
      <c r="AW255">
        <v>8</v>
      </c>
      <c r="AX255" t="s">
        <v>1277</v>
      </c>
      <c r="AY255" t="s">
        <v>1278</v>
      </c>
      <c r="AZ255" t="s">
        <v>1279</v>
      </c>
    </row>
    <row r="256" spans="3:52" x14ac:dyDescent="0.25">
      <c r="C256">
        <v>254</v>
      </c>
      <c r="E256" s="7" t="s">
        <v>3</v>
      </c>
      <c r="F256" s="7" t="s">
        <v>4</v>
      </c>
      <c r="G256" s="7" t="s">
        <v>5</v>
      </c>
      <c r="H256" s="7" t="s">
        <v>6</v>
      </c>
      <c r="J256" s="6">
        <v>24</v>
      </c>
      <c r="K256">
        <v>7</v>
      </c>
      <c r="L256">
        <v>0</v>
      </c>
      <c r="M256">
        <v>13</v>
      </c>
      <c r="N256">
        <v>10</v>
      </c>
      <c r="O256" t="s">
        <v>91</v>
      </c>
      <c r="P256">
        <v>1</v>
      </c>
      <c r="Q256" t="s">
        <v>70</v>
      </c>
      <c r="S256" t="s">
        <v>3410</v>
      </c>
      <c r="U256">
        <v>1</v>
      </c>
      <c r="V256" t="s">
        <v>215</v>
      </c>
      <c r="X256" t="s">
        <v>83</v>
      </c>
      <c r="Z256" t="s">
        <v>94</v>
      </c>
      <c r="AB256">
        <v>2</v>
      </c>
      <c r="AC256" t="s">
        <v>1280</v>
      </c>
      <c r="AD256" t="s">
        <v>61</v>
      </c>
      <c r="AJ256" t="s">
        <v>34</v>
      </c>
      <c r="AO256" t="s">
        <v>87</v>
      </c>
      <c r="AQ256" s="12">
        <v>4</v>
      </c>
      <c r="AR256">
        <v>4</v>
      </c>
      <c r="AS256">
        <v>5</v>
      </c>
      <c r="AT256" t="s">
        <v>1281</v>
      </c>
      <c r="AU256" t="s">
        <v>77</v>
      </c>
      <c r="AW256">
        <v>10</v>
      </c>
      <c r="AX256" t="s">
        <v>1282</v>
      </c>
      <c r="AY256" t="s">
        <v>1283</v>
      </c>
      <c r="AZ256" t="s">
        <v>1284</v>
      </c>
    </row>
    <row r="257" spans="3:52" x14ac:dyDescent="0.25">
      <c r="C257">
        <v>255</v>
      </c>
      <c r="D257" s="7" t="s">
        <v>2</v>
      </c>
      <c r="G257" s="7" t="s">
        <v>5</v>
      </c>
      <c r="J257" s="6">
        <v>39</v>
      </c>
      <c r="K257">
        <v>6</v>
      </c>
      <c r="L257">
        <v>45</v>
      </c>
      <c r="M257">
        <v>5</v>
      </c>
      <c r="N257">
        <v>5</v>
      </c>
      <c r="O257" t="s">
        <v>305</v>
      </c>
      <c r="P257">
        <v>1</v>
      </c>
      <c r="Q257" t="s">
        <v>70</v>
      </c>
      <c r="S257" t="s">
        <v>3412</v>
      </c>
      <c r="U257">
        <v>1</v>
      </c>
      <c r="V257" t="s">
        <v>31</v>
      </c>
      <c r="X257" t="s">
        <v>83</v>
      </c>
      <c r="Z257" t="s">
        <v>158</v>
      </c>
      <c r="AB257">
        <v>8</v>
      </c>
      <c r="AC257" t="s">
        <v>1285</v>
      </c>
      <c r="AD257" t="s">
        <v>86</v>
      </c>
      <c r="AJ257" t="s">
        <v>34</v>
      </c>
      <c r="AO257" t="s">
        <v>555</v>
      </c>
      <c r="AQ257" s="12">
        <v>6</v>
      </c>
      <c r="AR257">
        <v>4</v>
      </c>
      <c r="AS257">
        <v>5</v>
      </c>
      <c r="AT257" t="s">
        <v>1286</v>
      </c>
      <c r="AU257" t="s">
        <v>77</v>
      </c>
      <c r="AW257">
        <v>10</v>
      </c>
      <c r="AX257" t="s">
        <v>1287</v>
      </c>
      <c r="AY257" t="s">
        <v>1288</v>
      </c>
      <c r="AZ257" t="s">
        <v>1289</v>
      </c>
    </row>
    <row r="258" spans="3:52" x14ac:dyDescent="0.25">
      <c r="C258">
        <v>256</v>
      </c>
      <c r="D258" s="7" t="s">
        <v>2</v>
      </c>
      <c r="E258" s="7" t="s">
        <v>3</v>
      </c>
      <c r="H258" s="7" t="s">
        <v>6</v>
      </c>
      <c r="J258" s="6">
        <v>49</v>
      </c>
      <c r="K258">
        <v>8</v>
      </c>
      <c r="L258">
        <v>0</v>
      </c>
      <c r="M258">
        <v>8</v>
      </c>
      <c r="N258">
        <v>50</v>
      </c>
      <c r="O258" t="s">
        <v>105</v>
      </c>
      <c r="P258">
        <v>1</v>
      </c>
      <c r="Q258" t="s">
        <v>100</v>
      </c>
      <c r="T258" t="s">
        <v>1290</v>
      </c>
      <c r="U258">
        <v>0</v>
      </c>
      <c r="AD258" t="s">
        <v>86</v>
      </c>
      <c r="AJ258" t="s">
        <v>34</v>
      </c>
      <c r="AN258" t="s">
        <v>1291</v>
      </c>
      <c r="AO258" t="s">
        <v>75</v>
      </c>
      <c r="AQ258" s="12">
        <v>5</v>
      </c>
      <c r="AR258">
        <v>10</v>
      </c>
      <c r="AS258">
        <v>24</v>
      </c>
      <c r="AT258" t="s">
        <v>1292</v>
      </c>
      <c r="AU258" t="s">
        <v>194</v>
      </c>
      <c r="AW258">
        <v>9</v>
      </c>
      <c r="AX258" t="s">
        <v>1293</v>
      </c>
      <c r="AY258" t="s">
        <v>1294</v>
      </c>
      <c r="AZ258" t="s">
        <v>1295</v>
      </c>
    </row>
    <row r="259" spans="3:52" x14ac:dyDescent="0.25">
      <c r="C259">
        <v>257</v>
      </c>
      <c r="D259" s="7" t="s">
        <v>2</v>
      </c>
      <c r="J259" s="6">
        <v>32</v>
      </c>
      <c r="K259">
        <v>6</v>
      </c>
      <c r="L259">
        <v>2</v>
      </c>
      <c r="M259">
        <v>11</v>
      </c>
      <c r="N259">
        <v>10</v>
      </c>
      <c r="O259" t="s">
        <v>135</v>
      </c>
      <c r="P259">
        <v>1</v>
      </c>
      <c r="Q259" t="s">
        <v>100</v>
      </c>
      <c r="S259" t="s">
        <v>3413</v>
      </c>
      <c r="U259">
        <v>1</v>
      </c>
      <c r="V259" t="s">
        <v>215</v>
      </c>
      <c r="X259" t="s">
        <v>352</v>
      </c>
      <c r="Z259" t="s">
        <v>421</v>
      </c>
      <c r="AB259">
        <v>10</v>
      </c>
      <c r="AC259" t="s">
        <v>1296</v>
      </c>
      <c r="AD259" t="s">
        <v>86</v>
      </c>
      <c r="AJ259" t="s">
        <v>34</v>
      </c>
      <c r="AN259" t="s">
        <v>1297</v>
      </c>
      <c r="AO259" t="s">
        <v>75</v>
      </c>
      <c r="AQ259" s="12">
        <v>2</v>
      </c>
      <c r="AR259">
        <v>1</v>
      </c>
      <c r="AS259">
        <v>3</v>
      </c>
      <c r="AT259" t="s">
        <v>1298</v>
      </c>
      <c r="AU259" t="s">
        <v>77</v>
      </c>
      <c r="AW259">
        <v>10</v>
      </c>
      <c r="AX259" t="s">
        <v>1299</v>
      </c>
      <c r="AY259" t="s">
        <v>1300</v>
      </c>
      <c r="AZ259" t="s">
        <v>1301</v>
      </c>
    </row>
    <row r="260" spans="3:52" x14ac:dyDescent="0.25">
      <c r="C260">
        <v>258</v>
      </c>
      <c r="D260" s="7" t="s">
        <v>2</v>
      </c>
      <c r="E260" s="7" t="s">
        <v>3</v>
      </c>
      <c r="H260" s="7" t="s">
        <v>6</v>
      </c>
      <c r="J260" s="6">
        <v>34</v>
      </c>
      <c r="K260">
        <v>7</v>
      </c>
      <c r="L260">
        <v>15</v>
      </c>
      <c r="M260">
        <v>3</v>
      </c>
      <c r="N260">
        <v>12</v>
      </c>
      <c r="O260" t="s">
        <v>305</v>
      </c>
      <c r="P260">
        <v>0</v>
      </c>
      <c r="Q260" t="s">
        <v>81</v>
      </c>
      <c r="S260" t="s">
        <v>3414</v>
      </c>
      <c r="U260">
        <v>1</v>
      </c>
      <c r="V260" t="s">
        <v>215</v>
      </c>
      <c r="X260" t="s">
        <v>83</v>
      </c>
      <c r="Z260" t="s">
        <v>1302</v>
      </c>
      <c r="AB260">
        <v>5</v>
      </c>
      <c r="AC260" t="s">
        <v>1303</v>
      </c>
      <c r="AD260" t="s">
        <v>86</v>
      </c>
      <c r="AI260" t="s">
        <v>33</v>
      </c>
      <c r="AO260" t="s">
        <v>75</v>
      </c>
      <c r="AQ260" s="12">
        <v>4</v>
      </c>
      <c r="AR260">
        <v>6</v>
      </c>
      <c r="AS260">
        <v>10</v>
      </c>
      <c r="AT260" t="s">
        <v>1304</v>
      </c>
      <c r="AU260" t="s">
        <v>77</v>
      </c>
      <c r="AW260">
        <v>10</v>
      </c>
      <c r="AX260" t="s">
        <v>1305</v>
      </c>
      <c r="AY260" t="s">
        <v>1306</v>
      </c>
      <c r="AZ260" t="s">
        <v>1307</v>
      </c>
    </row>
    <row r="261" spans="3:52" x14ac:dyDescent="0.25">
      <c r="C261">
        <v>259</v>
      </c>
      <c r="F261" s="7" t="s">
        <v>4</v>
      </c>
      <c r="G261" s="7" t="s">
        <v>5</v>
      </c>
      <c r="H261" s="7" t="s">
        <v>6</v>
      </c>
      <c r="J261" s="6">
        <v>24</v>
      </c>
      <c r="K261">
        <v>5</v>
      </c>
      <c r="L261">
        <v>0</v>
      </c>
      <c r="M261">
        <v>16</v>
      </c>
      <c r="N261">
        <v>5</v>
      </c>
      <c r="O261" t="s">
        <v>69</v>
      </c>
      <c r="P261">
        <v>0</v>
      </c>
      <c r="Q261" t="s">
        <v>100</v>
      </c>
      <c r="S261" t="s">
        <v>3414</v>
      </c>
      <c r="U261">
        <v>1</v>
      </c>
      <c r="V261" t="s">
        <v>72</v>
      </c>
      <c r="X261" t="s">
        <v>83</v>
      </c>
      <c r="Z261" t="s">
        <v>59</v>
      </c>
      <c r="AB261">
        <v>1</v>
      </c>
      <c r="AC261" t="s">
        <v>60</v>
      </c>
      <c r="AD261" t="s">
        <v>61</v>
      </c>
      <c r="AG261" t="s">
        <v>31</v>
      </c>
      <c r="AO261" t="s">
        <v>75</v>
      </c>
      <c r="AQ261" s="12">
        <v>6</v>
      </c>
      <c r="AR261">
        <v>5</v>
      </c>
      <c r="AS261">
        <v>20</v>
      </c>
      <c r="AT261" t="s">
        <v>1308</v>
      </c>
      <c r="AV261" t="s">
        <v>1309</v>
      </c>
      <c r="AW261">
        <v>10</v>
      </c>
      <c r="AX261" t="s">
        <v>1310</v>
      </c>
      <c r="AY261" t="s">
        <v>1311</v>
      </c>
      <c r="AZ261" t="s">
        <v>1312</v>
      </c>
    </row>
    <row r="262" spans="3:52" x14ac:dyDescent="0.25">
      <c r="C262">
        <v>260</v>
      </c>
      <c r="H262" s="7" t="s">
        <v>6</v>
      </c>
      <c r="J262" s="6">
        <v>37</v>
      </c>
      <c r="K262">
        <v>6</v>
      </c>
      <c r="L262">
        <v>90</v>
      </c>
      <c r="M262">
        <v>5</v>
      </c>
      <c r="N262">
        <v>5</v>
      </c>
      <c r="O262" t="s">
        <v>337</v>
      </c>
      <c r="P262">
        <v>1</v>
      </c>
      <c r="Q262" t="s">
        <v>70</v>
      </c>
      <c r="S262" t="s">
        <v>3414</v>
      </c>
      <c r="U262">
        <v>1</v>
      </c>
      <c r="V262" t="s">
        <v>57</v>
      </c>
      <c r="X262" t="s">
        <v>58</v>
      </c>
      <c r="Z262" t="s">
        <v>94</v>
      </c>
      <c r="AB262">
        <v>14</v>
      </c>
      <c r="AC262" t="s">
        <v>869</v>
      </c>
      <c r="AD262" t="s">
        <v>86</v>
      </c>
      <c r="AJ262" t="s">
        <v>34</v>
      </c>
      <c r="AO262" t="s">
        <v>75</v>
      </c>
      <c r="AQ262" s="12">
        <v>3</v>
      </c>
      <c r="AR262">
        <v>2</v>
      </c>
      <c r="AS262">
        <v>60</v>
      </c>
      <c r="AT262" t="s">
        <v>1313</v>
      </c>
      <c r="AU262" t="s">
        <v>77</v>
      </c>
      <c r="AW262">
        <v>10</v>
      </c>
      <c r="AX262" t="s">
        <v>1314</v>
      </c>
      <c r="AY262" t="s">
        <v>1315</v>
      </c>
      <c r="AZ262" t="s">
        <v>1316</v>
      </c>
    </row>
    <row r="263" spans="3:52" x14ac:dyDescent="0.25">
      <c r="C263">
        <v>261</v>
      </c>
      <c r="D263" s="7" t="s">
        <v>2</v>
      </c>
      <c r="E263" s="7" t="s">
        <v>3</v>
      </c>
      <c r="G263" s="7" t="s">
        <v>5</v>
      </c>
      <c r="H263" s="7" t="s">
        <v>6</v>
      </c>
      <c r="J263" s="6">
        <v>29</v>
      </c>
      <c r="K263">
        <v>7</v>
      </c>
      <c r="L263">
        <v>90</v>
      </c>
      <c r="M263">
        <v>15</v>
      </c>
      <c r="N263">
        <v>6</v>
      </c>
      <c r="O263" t="s">
        <v>305</v>
      </c>
      <c r="P263">
        <v>1</v>
      </c>
      <c r="Q263" t="s">
        <v>55</v>
      </c>
      <c r="S263" t="s">
        <v>3414</v>
      </c>
      <c r="U263">
        <v>1</v>
      </c>
      <c r="V263" t="s">
        <v>31</v>
      </c>
      <c r="X263" t="s">
        <v>83</v>
      </c>
      <c r="Z263" t="s">
        <v>158</v>
      </c>
      <c r="AB263">
        <v>3</v>
      </c>
      <c r="AC263" t="s">
        <v>1317</v>
      </c>
      <c r="AD263" t="s">
        <v>61</v>
      </c>
      <c r="AG263" t="s">
        <v>31</v>
      </c>
      <c r="AO263" t="s">
        <v>75</v>
      </c>
      <c r="AQ263" s="12">
        <v>6</v>
      </c>
      <c r="AR263">
        <v>4</v>
      </c>
      <c r="AS263">
        <v>25</v>
      </c>
      <c r="AT263" t="s">
        <v>1318</v>
      </c>
      <c r="AV263" t="s">
        <v>1319</v>
      </c>
      <c r="AW263">
        <v>10</v>
      </c>
      <c r="AX263" t="s">
        <v>1320</v>
      </c>
      <c r="AY263" t="s">
        <v>1321</v>
      </c>
      <c r="AZ263" t="s">
        <v>1322</v>
      </c>
    </row>
    <row r="264" spans="3:52" ht="409.5" x14ac:dyDescent="0.25">
      <c r="C264">
        <v>262</v>
      </c>
      <c r="F264" s="7" t="s">
        <v>4</v>
      </c>
      <c r="J264" s="6">
        <v>27</v>
      </c>
      <c r="K264">
        <v>8</v>
      </c>
      <c r="L264">
        <v>100</v>
      </c>
      <c r="M264">
        <v>10</v>
      </c>
      <c r="N264">
        <v>20</v>
      </c>
      <c r="O264" t="s">
        <v>69</v>
      </c>
      <c r="P264">
        <v>0</v>
      </c>
      <c r="Q264" t="s">
        <v>70</v>
      </c>
      <c r="S264" t="s">
        <v>3413</v>
      </c>
      <c r="U264">
        <v>0</v>
      </c>
      <c r="AD264" t="s">
        <v>61</v>
      </c>
      <c r="AH264" t="s">
        <v>32</v>
      </c>
      <c r="AO264" t="s">
        <v>87</v>
      </c>
      <c r="AQ264" s="12">
        <v>10</v>
      </c>
      <c r="AR264">
        <v>6</v>
      </c>
      <c r="AS264">
        <v>50</v>
      </c>
      <c r="AT264" s="3" t="s">
        <v>1323</v>
      </c>
      <c r="AV264" t="s">
        <v>1324</v>
      </c>
      <c r="AW264">
        <v>10</v>
      </c>
      <c r="AX264" s="3" t="s">
        <v>1325</v>
      </c>
      <c r="AY264" s="3" t="s">
        <v>1326</v>
      </c>
      <c r="AZ264" t="s">
        <v>1327</v>
      </c>
    </row>
    <row r="265" spans="3:52" x14ac:dyDescent="0.25">
      <c r="C265">
        <v>263</v>
      </c>
      <c r="E265" s="7" t="s">
        <v>3</v>
      </c>
      <c r="H265" s="7" t="s">
        <v>6</v>
      </c>
      <c r="J265" s="6">
        <v>31</v>
      </c>
      <c r="K265">
        <v>6</v>
      </c>
      <c r="L265">
        <v>15</v>
      </c>
      <c r="M265">
        <v>12</v>
      </c>
      <c r="N265">
        <v>4</v>
      </c>
      <c r="O265" t="s">
        <v>69</v>
      </c>
      <c r="P265">
        <v>0</v>
      </c>
      <c r="Q265" t="s">
        <v>70</v>
      </c>
      <c r="S265" t="s">
        <v>3413</v>
      </c>
      <c r="U265">
        <v>1</v>
      </c>
      <c r="W265" t="s">
        <v>1328</v>
      </c>
      <c r="X265" t="s">
        <v>93</v>
      </c>
      <c r="Z265" t="s">
        <v>59</v>
      </c>
      <c r="AB265">
        <v>9</v>
      </c>
      <c r="AC265" t="s">
        <v>1329</v>
      </c>
      <c r="AD265" t="s">
        <v>1119</v>
      </c>
      <c r="AJ265" t="s">
        <v>34</v>
      </c>
      <c r="AO265" t="s">
        <v>75</v>
      </c>
      <c r="AQ265" s="12">
        <v>2</v>
      </c>
      <c r="AR265">
        <v>5</v>
      </c>
      <c r="AS265">
        <v>4</v>
      </c>
      <c r="AT265" t="s">
        <v>1330</v>
      </c>
      <c r="AV265" t="s">
        <v>1331</v>
      </c>
      <c r="AW265">
        <v>10</v>
      </c>
      <c r="AX265" t="s">
        <v>1332</v>
      </c>
      <c r="AY265" t="s">
        <v>1333</v>
      </c>
      <c r="AZ265" t="s">
        <v>1334</v>
      </c>
    </row>
    <row r="266" spans="3:52" x14ac:dyDescent="0.25">
      <c r="C266">
        <v>264</v>
      </c>
      <c r="D266" s="7" t="s">
        <v>2</v>
      </c>
      <c r="E266" s="7" t="s">
        <v>3</v>
      </c>
      <c r="H266" s="7" t="s">
        <v>6</v>
      </c>
      <c r="J266" s="6">
        <v>36</v>
      </c>
      <c r="K266">
        <v>6</v>
      </c>
      <c r="L266">
        <v>2</v>
      </c>
      <c r="M266">
        <v>5</v>
      </c>
      <c r="N266">
        <v>32</v>
      </c>
      <c r="O266" t="s">
        <v>337</v>
      </c>
      <c r="P266">
        <v>0</v>
      </c>
      <c r="Q266" t="s">
        <v>81</v>
      </c>
      <c r="S266" t="s">
        <v>3414</v>
      </c>
      <c r="U266">
        <v>1</v>
      </c>
      <c r="V266" t="s">
        <v>157</v>
      </c>
      <c r="X266" t="s">
        <v>83</v>
      </c>
      <c r="Z266" t="s">
        <v>94</v>
      </c>
      <c r="AB266">
        <v>3</v>
      </c>
      <c r="AC266" t="s">
        <v>1335</v>
      </c>
      <c r="AD266" t="s">
        <v>74</v>
      </c>
      <c r="AJ266" t="s">
        <v>34</v>
      </c>
      <c r="AO266" t="s">
        <v>62</v>
      </c>
      <c r="AQ266" s="12">
        <v>5</v>
      </c>
      <c r="AR266">
        <v>5</v>
      </c>
      <c r="AS266">
        <v>10</v>
      </c>
      <c r="AT266" t="s">
        <v>1336</v>
      </c>
      <c r="AU266" t="s">
        <v>77</v>
      </c>
      <c r="AW266">
        <v>9</v>
      </c>
      <c r="AX266" t="s">
        <v>1337</v>
      </c>
      <c r="AY266" t="s">
        <v>1338</v>
      </c>
    </row>
    <row r="267" spans="3:52" x14ac:dyDescent="0.25">
      <c r="C267">
        <v>265</v>
      </c>
      <c r="D267" s="7" t="s">
        <v>2</v>
      </c>
      <c r="E267" s="7" t="s">
        <v>3</v>
      </c>
      <c r="J267" s="6">
        <v>30</v>
      </c>
      <c r="K267">
        <v>8</v>
      </c>
      <c r="L267">
        <v>15</v>
      </c>
      <c r="M267">
        <v>12</v>
      </c>
      <c r="N267">
        <v>3</v>
      </c>
      <c r="O267" t="s">
        <v>337</v>
      </c>
      <c r="P267">
        <v>0</v>
      </c>
      <c r="Q267" t="s">
        <v>100</v>
      </c>
      <c r="S267" t="s">
        <v>3412</v>
      </c>
      <c r="U267">
        <v>1</v>
      </c>
      <c r="V267" t="s">
        <v>157</v>
      </c>
      <c r="X267" t="s">
        <v>83</v>
      </c>
      <c r="Z267" t="s">
        <v>574</v>
      </c>
      <c r="AB267">
        <v>3</v>
      </c>
      <c r="AC267" t="s">
        <v>1339</v>
      </c>
      <c r="AD267" t="s">
        <v>86</v>
      </c>
      <c r="AH267" t="s">
        <v>32</v>
      </c>
      <c r="AO267" t="s">
        <v>75</v>
      </c>
      <c r="AQ267" s="12">
        <v>6</v>
      </c>
      <c r="AR267">
        <v>6</v>
      </c>
      <c r="AS267">
        <v>8</v>
      </c>
      <c r="AT267" t="s">
        <v>1340</v>
      </c>
      <c r="AU267" t="s">
        <v>77</v>
      </c>
      <c r="AW267">
        <v>10</v>
      </c>
      <c r="AX267" t="s">
        <v>1341</v>
      </c>
      <c r="AZ267" t="s">
        <v>1342</v>
      </c>
    </row>
    <row r="268" spans="3:52" x14ac:dyDescent="0.25">
      <c r="C268">
        <v>266</v>
      </c>
      <c r="D268" s="7" t="s">
        <v>2</v>
      </c>
      <c r="E268" s="7" t="s">
        <v>3</v>
      </c>
      <c r="H268" s="7" t="s">
        <v>6</v>
      </c>
      <c r="J268" s="6">
        <v>33</v>
      </c>
      <c r="K268">
        <v>6</v>
      </c>
      <c r="L268">
        <v>270</v>
      </c>
      <c r="M268">
        <v>9</v>
      </c>
      <c r="N268">
        <v>2</v>
      </c>
      <c r="O268" t="s">
        <v>123</v>
      </c>
      <c r="P268">
        <v>0</v>
      </c>
      <c r="Q268" t="s">
        <v>55</v>
      </c>
      <c r="S268" t="s">
        <v>3414</v>
      </c>
      <c r="U268">
        <v>1</v>
      </c>
      <c r="V268" t="s">
        <v>215</v>
      </c>
      <c r="X268" t="s">
        <v>83</v>
      </c>
      <c r="Z268" t="s">
        <v>222</v>
      </c>
      <c r="AB268">
        <v>7</v>
      </c>
      <c r="AC268" t="s">
        <v>1343</v>
      </c>
      <c r="AD268" t="s">
        <v>86</v>
      </c>
      <c r="AG268" t="s">
        <v>31</v>
      </c>
      <c r="AN268" t="s">
        <v>1344</v>
      </c>
      <c r="AO268" t="s">
        <v>87</v>
      </c>
      <c r="AQ268" s="12">
        <v>6</v>
      </c>
      <c r="AR268">
        <v>4</v>
      </c>
      <c r="AS268">
        <v>100</v>
      </c>
      <c r="AT268" t="s">
        <v>1345</v>
      </c>
      <c r="AU268" t="s">
        <v>66</v>
      </c>
      <c r="AW268">
        <v>8</v>
      </c>
      <c r="AX268" t="s">
        <v>1346</v>
      </c>
    </row>
    <row r="269" spans="3:52" x14ac:dyDescent="0.25">
      <c r="C269">
        <v>267</v>
      </c>
      <c r="D269" s="7" t="s">
        <v>2</v>
      </c>
      <c r="J269" s="6">
        <v>22</v>
      </c>
      <c r="K269">
        <v>6</v>
      </c>
      <c r="L269">
        <v>20</v>
      </c>
      <c r="M269">
        <v>12</v>
      </c>
      <c r="N269">
        <v>10</v>
      </c>
      <c r="O269" t="s">
        <v>191</v>
      </c>
      <c r="P269">
        <v>0</v>
      </c>
      <c r="Q269" t="s">
        <v>70</v>
      </c>
      <c r="S269" t="s">
        <v>3413</v>
      </c>
      <c r="U269">
        <v>0</v>
      </c>
      <c r="AD269" t="s">
        <v>61</v>
      </c>
      <c r="AM269" t="s">
        <v>37</v>
      </c>
      <c r="AQ269" s="12">
        <v>0</v>
      </c>
      <c r="AR269">
        <v>0</v>
      </c>
      <c r="AU269" t="s">
        <v>77</v>
      </c>
      <c r="AW269">
        <v>10</v>
      </c>
      <c r="AX269" t="s">
        <v>1347</v>
      </c>
      <c r="AY269" t="s">
        <v>1348</v>
      </c>
      <c r="AZ269" t="s">
        <v>1349</v>
      </c>
    </row>
    <row r="270" spans="3:52" x14ac:dyDescent="0.25">
      <c r="C270">
        <v>268</v>
      </c>
      <c r="E270" s="7" t="s">
        <v>3</v>
      </c>
      <c r="F270" s="7" t="s">
        <v>4</v>
      </c>
      <c r="H270" s="7" t="s">
        <v>6</v>
      </c>
      <c r="J270" s="6">
        <v>30</v>
      </c>
      <c r="K270">
        <v>6</v>
      </c>
      <c r="L270">
        <v>60</v>
      </c>
      <c r="M270">
        <v>7</v>
      </c>
      <c r="N270">
        <v>4</v>
      </c>
      <c r="O270" t="s">
        <v>99</v>
      </c>
      <c r="P270">
        <v>1</v>
      </c>
      <c r="Q270" t="s">
        <v>70</v>
      </c>
      <c r="S270" t="s">
        <v>3413</v>
      </c>
      <c r="U270">
        <v>1</v>
      </c>
      <c r="V270" t="s">
        <v>409</v>
      </c>
      <c r="Y270" t="s">
        <v>1350</v>
      </c>
      <c r="AA270" t="s">
        <v>1351</v>
      </c>
      <c r="AB270">
        <v>7</v>
      </c>
      <c r="AC270" t="s">
        <v>1352</v>
      </c>
      <c r="AD270" t="s">
        <v>74</v>
      </c>
      <c r="AM270" t="s">
        <v>37</v>
      </c>
      <c r="AQ270" s="12">
        <v>0</v>
      </c>
      <c r="AR270">
        <v>0</v>
      </c>
      <c r="AU270" t="s">
        <v>77</v>
      </c>
      <c r="AW270">
        <v>10</v>
      </c>
      <c r="AX270" t="s">
        <v>1353</v>
      </c>
      <c r="AY270" t="s">
        <v>1354</v>
      </c>
      <c r="AZ270" t="s">
        <v>1355</v>
      </c>
    </row>
    <row r="271" spans="3:52" x14ac:dyDescent="0.25">
      <c r="C271">
        <v>269</v>
      </c>
      <c r="G271" s="7" t="s">
        <v>5</v>
      </c>
      <c r="H271" s="7" t="s">
        <v>6</v>
      </c>
      <c r="J271" s="6">
        <v>57</v>
      </c>
      <c r="K271">
        <v>6</v>
      </c>
      <c r="L271">
        <v>0</v>
      </c>
      <c r="M271">
        <v>15</v>
      </c>
      <c r="N271">
        <v>26</v>
      </c>
      <c r="O271" t="s">
        <v>191</v>
      </c>
      <c r="P271">
        <v>1</v>
      </c>
      <c r="Q271" t="s">
        <v>100</v>
      </c>
      <c r="S271" t="s">
        <v>3413</v>
      </c>
      <c r="U271">
        <v>1</v>
      </c>
      <c r="V271" t="s">
        <v>521</v>
      </c>
      <c r="X271" t="s">
        <v>113</v>
      </c>
      <c r="Z271" t="s">
        <v>574</v>
      </c>
      <c r="AB271">
        <v>33</v>
      </c>
      <c r="AC271" t="s">
        <v>1356</v>
      </c>
      <c r="AD271" t="s">
        <v>61</v>
      </c>
      <c r="AJ271" t="s">
        <v>34</v>
      </c>
      <c r="AO271" t="s">
        <v>62</v>
      </c>
      <c r="AQ271" s="12">
        <v>20</v>
      </c>
      <c r="AR271">
        <v>10</v>
      </c>
      <c r="AS271">
        <v>36</v>
      </c>
      <c r="AT271" t="s">
        <v>1357</v>
      </c>
      <c r="AV271" t="s">
        <v>1358</v>
      </c>
      <c r="AW271">
        <v>7</v>
      </c>
      <c r="AX271" t="s">
        <v>1359</v>
      </c>
      <c r="AY271" t="s">
        <v>1360</v>
      </c>
      <c r="AZ271" t="s">
        <v>1361</v>
      </c>
    </row>
    <row r="272" spans="3:52" x14ac:dyDescent="0.25">
      <c r="C272">
        <v>270</v>
      </c>
      <c r="G272" s="7" t="s">
        <v>5</v>
      </c>
      <c r="H272" s="7" t="s">
        <v>6</v>
      </c>
      <c r="J272" s="6">
        <v>28</v>
      </c>
      <c r="K272">
        <v>6</v>
      </c>
      <c r="L272">
        <v>30</v>
      </c>
      <c r="M272">
        <v>8</v>
      </c>
      <c r="N272">
        <v>10</v>
      </c>
      <c r="O272" t="s">
        <v>337</v>
      </c>
      <c r="P272">
        <v>1</v>
      </c>
      <c r="Q272" t="s">
        <v>3415</v>
      </c>
      <c r="S272" t="s">
        <v>3410</v>
      </c>
      <c r="U272">
        <v>1</v>
      </c>
      <c r="V272" t="s">
        <v>1124</v>
      </c>
      <c r="X272" t="s">
        <v>83</v>
      </c>
      <c r="Z272" t="s">
        <v>94</v>
      </c>
      <c r="AB272">
        <v>3</v>
      </c>
      <c r="AC272" t="s">
        <v>1362</v>
      </c>
      <c r="AD272" t="s">
        <v>61</v>
      </c>
      <c r="AG272" t="s">
        <v>31</v>
      </c>
      <c r="AH272" t="s">
        <v>32</v>
      </c>
      <c r="AO272" t="s">
        <v>87</v>
      </c>
      <c r="AQ272" s="12">
        <v>3</v>
      </c>
      <c r="AR272">
        <v>2</v>
      </c>
      <c r="AS272">
        <v>20</v>
      </c>
      <c r="AT272" t="s">
        <v>1363</v>
      </c>
      <c r="AU272" t="s">
        <v>77</v>
      </c>
      <c r="AW272">
        <v>7</v>
      </c>
      <c r="AX272" t="s">
        <v>1364</v>
      </c>
      <c r="AY272" t="s">
        <v>199</v>
      </c>
      <c r="AZ272" t="s">
        <v>292</v>
      </c>
    </row>
    <row r="273" spans="3:52" ht="409.5" x14ac:dyDescent="0.25">
      <c r="C273">
        <v>271</v>
      </c>
      <c r="D273" s="7" t="s">
        <v>2</v>
      </c>
      <c r="E273" s="7" t="s">
        <v>3</v>
      </c>
      <c r="H273" s="7" t="s">
        <v>6</v>
      </c>
      <c r="J273" s="6">
        <v>43</v>
      </c>
      <c r="K273">
        <v>8</v>
      </c>
      <c r="L273">
        <v>0</v>
      </c>
      <c r="M273">
        <v>10</v>
      </c>
      <c r="N273">
        <v>10</v>
      </c>
      <c r="O273" t="s">
        <v>69</v>
      </c>
      <c r="P273">
        <v>1</v>
      </c>
      <c r="Q273" t="s">
        <v>70</v>
      </c>
      <c r="S273" t="s">
        <v>3413</v>
      </c>
      <c r="U273">
        <v>1</v>
      </c>
      <c r="V273" t="s">
        <v>137</v>
      </c>
      <c r="X273" t="s">
        <v>144</v>
      </c>
      <c r="Z273" t="s">
        <v>94</v>
      </c>
      <c r="AB273">
        <v>18</v>
      </c>
      <c r="AC273" t="s">
        <v>1365</v>
      </c>
      <c r="AD273" t="s">
        <v>86</v>
      </c>
      <c r="AJ273" t="s">
        <v>34</v>
      </c>
      <c r="AO273" t="s">
        <v>87</v>
      </c>
      <c r="AQ273" s="12">
        <v>4</v>
      </c>
      <c r="AR273">
        <v>30</v>
      </c>
      <c r="AS273">
        <v>50</v>
      </c>
      <c r="AT273" t="s">
        <v>1366</v>
      </c>
      <c r="AU273" t="s">
        <v>77</v>
      </c>
      <c r="AW273">
        <v>10</v>
      </c>
      <c r="AX273" s="3" t="s">
        <v>1367</v>
      </c>
      <c r="AY273" s="3" t="s">
        <v>1368</v>
      </c>
      <c r="AZ273" t="s">
        <v>1369</v>
      </c>
    </row>
    <row r="274" spans="3:52" x14ac:dyDescent="0.25">
      <c r="C274">
        <v>272</v>
      </c>
      <c r="H274" s="7" t="s">
        <v>6</v>
      </c>
      <c r="J274" s="6">
        <v>34</v>
      </c>
      <c r="K274">
        <v>8</v>
      </c>
      <c r="L274">
        <v>0</v>
      </c>
      <c r="M274">
        <v>10</v>
      </c>
      <c r="N274">
        <v>2</v>
      </c>
      <c r="O274" t="s">
        <v>69</v>
      </c>
      <c r="P274">
        <v>0</v>
      </c>
      <c r="Q274" t="s">
        <v>124</v>
      </c>
      <c r="S274" t="s">
        <v>3412</v>
      </c>
      <c r="U274">
        <v>1</v>
      </c>
      <c r="V274" t="s">
        <v>215</v>
      </c>
      <c r="X274" t="s">
        <v>83</v>
      </c>
      <c r="Z274" t="s">
        <v>94</v>
      </c>
      <c r="AB274">
        <v>14</v>
      </c>
      <c r="AC274" t="s">
        <v>1370</v>
      </c>
      <c r="AD274" t="s">
        <v>61</v>
      </c>
      <c r="AJ274" t="s">
        <v>34</v>
      </c>
      <c r="AO274" t="s">
        <v>75</v>
      </c>
      <c r="AQ274" s="12">
        <v>6</v>
      </c>
      <c r="AR274">
        <v>2</v>
      </c>
      <c r="AS274">
        <v>12</v>
      </c>
      <c r="AT274" t="s">
        <v>1371</v>
      </c>
      <c r="AU274" t="s">
        <v>347</v>
      </c>
      <c r="AW274">
        <v>8</v>
      </c>
      <c r="AX274" t="s">
        <v>1372</v>
      </c>
      <c r="AY274" t="s">
        <v>1373</v>
      </c>
      <c r="AZ274" t="s">
        <v>1374</v>
      </c>
    </row>
    <row r="275" spans="3:52" x14ac:dyDescent="0.25">
      <c r="C275">
        <v>273</v>
      </c>
      <c r="H275" s="7" t="s">
        <v>6</v>
      </c>
      <c r="J275" s="6">
        <v>30</v>
      </c>
      <c r="K275">
        <v>7</v>
      </c>
      <c r="L275">
        <v>50</v>
      </c>
      <c r="M275">
        <v>10</v>
      </c>
      <c r="N275">
        <v>10</v>
      </c>
      <c r="O275" t="s">
        <v>227</v>
      </c>
      <c r="P275">
        <v>0</v>
      </c>
      <c r="Q275" t="s">
        <v>70</v>
      </c>
      <c r="S275" t="s">
        <v>3413</v>
      </c>
      <c r="U275">
        <v>1</v>
      </c>
      <c r="V275" t="s">
        <v>215</v>
      </c>
      <c r="X275" t="s">
        <v>83</v>
      </c>
      <c r="Z275" t="s">
        <v>158</v>
      </c>
      <c r="AB275">
        <v>7</v>
      </c>
      <c r="AD275" t="s">
        <v>86</v>
      </c>
      <c r="AH275" t="s">
        <v>32</v>
      </c>
      <c r="AO275" t="s">
        <v>75</v>
      </c>
      <c r="AQ275" s="12">
        <v>3</v>
      </c>
      <c r="AR275">
        <v>2</v>
      </c>
      <c r="AS275">
        <v>8</v>
      </c>
      <c r="AT275" t="s">
        <v>1375</v>
      </c>
      <c r="AU275" t="s">
        <v>66</v>
      </c>
      <c r="AW275">
        <v>10</v>
      </c>
      <c r="AX275" t="s">
        <v>1376</v>
      </c>
    </row>
    <row r="276" spans="3:52" x14ac:dyDescent="0.25">
      <c r="C276">
        <v>274</v>
      </c>
      <c r="E276" s="7" t="s">
        <v>3</v>
      </c>
      <c r="H276" s="7" t="s">
        <v>6</v>
      </c>
      <c r="J276" s="6">
        <v>29</v>
      </c>
      <c r="K276">
        <v>7</v>
      </c>
      <c r="L276">
        <v>120</v>
      </c>
      <c r="M276">
        <v>11</v>
      </c>
      <c r="N276">
        <v>6</v>
      </c>
      <c r="O276" t="s">
        <v>99</v>
      </c>
      <c r="P276">
        <v>1</v>
      </c>
      <c r="Q276" t="s">
        <v>70</v>
      </c>
      <c r="S276" t="s">
        <v>3410</v>
      </c>
      <c r="U276">
        <v>1</v>
      </c>
      <c r="V276" t="s">
        <v>215</v>
      </c>
      <c r="X276" t="s">
        <v>83</v>
      </c>
      <c r="Z276" t="s">
        <v>94</v>
      </c>
      <c r="AB276">
        <v>3</v>
      </c>
      <c r="AC276" t="s">
        <v>1377</v>
      </c>
      <c r="AD276" t="s">
        <v>61</v>
      </c>
      <c r="AJ276" t="s">
        <v>34</v>
      </c>
      <c r="AO276" t="s">
        <v>75</v>
      </c>
      <c r="AQ276" s="12">
        <v>6</v>
      </c>
      <c r="AR276">
        <v>3</v>
      </c>
      <c r="AS276">
        <v>72</v>
      </c>
      <c r="AT276" t="s">
        <v>1378</v>
      </c>
      <c r="AU276" t="s">
        <v>347</v>
      </c>
      <c r="AW276">
        <v>9</v>
      </c>
      <c r="AX276" t="s">
        <v>1379</v>
      </c>
      <c r="AY276" t="s">
        <v>1380</v>
      </c>
      <c r="AZ276" t="s">
        <v>1381</v>
      </c>
    </row>
    <row r="277" spans="3:52" x14ac:dyDescent="0.25">
      <c r="C277">
        <v>275</v>
      </c>
      <c r="E277" s="7" t="s">
        <v>3</v>
      </c>
      <c r="J277" s="6">
        <v>32</v>
      </c>
      <c r="K277">
        <v>7</v>
      </c>
      <c r="L277">
        <v>30</v>
      </c>
      <c r="M277">
        <v>11</v>
      </c>
      <c r="N277">
        <v>5</v>
      </c>
      <c r="O277" t="s">
        <v>135</v>
      </c>
      <c r="P277">
        <v>0</v>
      </c>
      <c r="Q277" t="s">
        <v>55</v>
      </c>
      <c r="S277" t="s">
        <v>3410</v>
      </c>
      <c r="U277">
        <v>1</v>
      </c>
      <c r="V277" t="s">
        <v>31</v>
      </c>
      <c r="X277" t="s">
        <v>83</v>
      </c>
      <c r="Z277" t="s">
        <v>222</v>
      </c>
      <c r="AB277">
        <v>4</v>
      </c>
      <c r="AC277" t="s">
        <v>1382</v>
      </c>
      <c r="AD277" t="s">
        <v>86</v>
      </c>
      <c r="AE277" t="s">
        <v>29</v>
      </c>
      <c r="AF277" t="s">
        <v>30</v>
      </c>
      <c r="AO277" t="s">
        <v>164</v>
      </c>
      <c r="AQ277" s="12">
        <v>3</v>
      </c>
      <c r="AR277">
        <v>5</v>
      </c>
      <c r="AS277">
        <v>60</v>
      </c>
      <c r="AT277" t="s">
        <v>1383</v>
      </c>
      <c r="AU277" t="s">
        <v>77</v>
      </c>
      <c r="AW277">
        <v>7</v>
      </c>
      <c r="AX277" t="s">
        <v>1384</v>
      </c>
      <c r="AY277" t="s">
        <v>1385</v>
      </c>
      <c r="AZ277" t="s">
        <v>292</v>
      </c>
    </row>
    <row r="278" spans="3:52" x14ac:dyDescent="0.25">
      <c r="C278">
        <v>276</v>
      </c>
      <c r="D278" s="7" t="s">
        <v>2</v>
      </c>
      <c r="J278" s="6">
        <v>29</v>
      </c>
      <c r="K278">
        <v>8</v>
      </c>
      <c r="L278">
        <v>60</v>
      </c>
      <c r="M278">
        <v>13</v>
      </c>
      <c r="N278">
        <v>3</v>
      </c>
      <c r="O278" t="s">
        <v>105</v>
      </c>
      <c r="P278">
        <v>1</v>
      </c>
      <c r="Q278" t="s">
        <v>81</v>
      </c>
      <c r="S278" t="s">
        <v>3412</v>
      </c>
      <c r="U278">
        <v>1</v>
      </c>
      <c r="V278" t="s">
        <v>215</v>
      </c>
      <c r="X278" t="s">
        <v>83</v>
      </c>
      <c r="Z278" t="s">
        <v>307</v>
      </c>
      <c r="AB278">
        <v>5</v>
      </c>
      <c r="AC278" t="s">
        <v>1386</v>
      </c>
      <c r="AD278" t="s">
        <v>61</v>
      </c>
      <c r="AN278" t="s">
        <v>1387</v>
      </c>
      <c r="AO278" t="s">
        <v>62</v>
      </c>
      <c r="AQ278" s="12">
        <v>3</v>
      </c>
      <c r="AR278">
        <v>6</v>
      </c>
      <c r="AS278">
        <v>12</v>
      </c>
      <c r="AT278" t="s">
        <v>1388</v>
      </c>
      <c r="AU278" t="s">
        <v>77</v>
      </c>
      <c r="AW278">
        <v>10</v>
      </c>
      <c r="AX278" t="s">
        <v>1389</v>
      </c>
      <c r="AY278" t="s">
        <v>1390</v>
      </c>
      <c r="AZ278" t="s">
        <v>1391</v>
      </c>
    </row>
    <row r="279" spans="3:52" x14ac:dyDescent="0.25">
      <c r="C279">
        <v>277</v>
      </c>
      <c r="E279" s="7" t="s">
        <v>3</v>
      </c>
      <c r="H279" s="7" t="s">
        <v>6</v>
      </c>
      <c r="J279" s="6">
        <v>28</v>
      </c>
      <c r="K279">
        <v>9</v>
      </c>
      <c r="L279">
        <v>0</v>
      </c>
      <c r="M279">
        <v>10</v>
      </c>
      <c r="N279">
        <v>10</v>
      </c>
      <c r="O279" t="s">
        <v>91</v>
      </c>
      <c r="P279">
        <v>0</v>
      </c>
      <c r="Q279" t="s">
        <v>55</v>
      </c>
      <c r="S279" t="s">
        <v>3414</v>
      </c>
      <c r="U279">
        <v>1</v>
      </c>
      <c r="V279" t="s">
        <v>72</v>
      </c>
      <c r="X279" t="s">
        <v>93</v>
      </c>
      <c r="Z279" t="s">
        <v>59</v>
      </c>
      <c r="AB279">
        <v>3</v>
      </c>
      <c r="AC279" t="s">
        <v>1392</v>
      </c>
      <c r="AD279" t="s">
        <v>74</v>
      </c>
      <c r="AJ279" t="s">
        <v>34</v>
      </c>
      <c r="AO279" t="s">
        <v>62</v>
      </c>
      <c r="AQ279" s="12">
        <v>4</v>
      </c>
      <c r="AR279">
        <v>3</v>
      </c>
      <c r="AS279">
        <v>6</v>
      </c>
      <c r="AT279" t="s">
        <v>1393</v>
      </c>
      <c r="AU279" t="s">
        <v>66</v>
      </c>
      <c r="AW279">
        <v>8</v>
      </c>
      <c r="AX279" t="s">
        <v>1394</v>
      </c>
      <c r="AY279" t="s">
        <v>1395</v>
      </c>
      <c r="AZ279" t="s">
        <v>1396</v>
      </c>
    </row>
    <row r="280" spans="3:52" x14ac:dyDescent="0.25">
      <c r="C280">
        <v>278</v>
      </c>
      <c r="D280" s="7" t="s">
        <v>2</v>
      </c>
      <c r="J280" s="6">
        <v>39</v>
      </c>
      <c r="K280">
        <v>7</v>
      </c>
      <c r="L280">
        <v>30</v>
      </c>
      <c r="M280">
        <v>14</v>
      </c>
      <c r="N280">
        <v>6</v>
      </c>
      <c r="O280" t="s">
        <v>337</v>
      </c>
      <c r="P280">
        <v>1</v>
      </c>
      <c r="Q280" t="s">
        <v>55</v>
      </c>
      <c r="S280" t="s">
        <v>3410</v>
      </c>
      <c r="U280">
        <v>1</v>
      </c>
      <c r="V280" t="s">
        <v>82</v>
      </c>
      <c r="X280" t="s">
        <v>144</v>
      </c>
      <c r="Z280" t="s">
        <v>94</v>
      </c>
      <c r="AB280">
        <v>16</v>
      </c>
      <c r="AC280" t="s">
        <v>1397</v>
      </c>
      <c r="AD280" t="s">
        <v>61</v>
      </c>
      <c r="AI280" t="s">
        <v>33</v>
      </c>
      <c r="AO280" t="s">
        <v>164</v>
      </c>
      <c r="AQ280" s="12">
        <v>6</v>
      </c>
      <c r="AR280">
        <v>6</v>
      </c>
      <c r="AS280">
        <v>40</v>
      </c>
      <c r="AT280" t="s">
        <v>1398</v>
      </c>
      <c r="AU280" t="s">
        <v>77</v>
      </c>
      <c r="AW280">
        <v>9</v>
      </c>
      <c r="AX280" t="s">
        <v>1399</v>
      </c>
      <c r="AY280" t="s">
        <v>1400</v>
      </c>
      <c r="AZ280" t="s">
        <v>320</v>
      </c>
    </row>
    <row r="281" spans="3:52" x14ac:dyDescent="0.25">
      <c r="C281">
        <v>279</v>
      </c>
      <c r="E281" s="7" t="s">
        <v>3</v>
      </c>
      <c r="J281" s="6">
        <v>25</v>
      </c>
      <c r="K281">
        <v>8</v>
      </c>
      <c r="L281">
        <v>50</v>
      </c>
      <c r="M281">
        <v>3</v>
      </c>
      <c r="N281">
        <v>5</v>
      </c>
      <c r="O281" t="s">
        <v>54</v>
      </c>
      <c r="P281">
        <v>1</v>
      </c>
      <c r="Q281" t="s">
        <v>70</v>
      </c>
      <c r="T281" t="s">
        <v>1401</v>
      </c>
      <c r="U281">
        <v>0</v>
      </c>
      <c r="AD281" t="s">
        <v>61</v>
      </c>
      <c r="AJ281" t="s">
        <v>34</v>
      </c>
      <c r="AO281" t="s">
        <v>62</v>
      </c>
      <c r="AQ281" s="12">
        <v>1</v>
      </c>
      <c r="AR281">
        <v>3</v>
      </c>
      <c r="AS281">
        <v>4</v>
      </c>
      <c r="AT281" t="s">
        <v>1402</v>
      </c>
      <c r="AU281" t="s">
        <v>77</v>
      </c>
      <c r="AW281">
        <v>10</v>
      </c>
      <c r="AX281" t="s">
        <v>1403</v>
      </c>
      <c r="AY281" t="s">
        <v>1404</v>
      </c>
    </row>
    <row r="282" spans="3:52" x14ac:dyDescent="0.25">
      <c r="C282">
        <v>280</v>
      </c>
      <c r="D282" s="7" t="s">
        <v>2</v>
      </c>
      <c r="G282" s="7" t="s">
        <v>5</v>
      </c>
      <c r="H282" s="7" t="s">
        <v>6</v>
      </c>
      <c r="J282" s="6">
        <v>33</v>
      </c>
      <c r="K282">
        <v>8</v>
      </c>
      <c r="L282">
        <v>120</v>
      </c>
      <c r="M282">
        <v>10</v>
      </c>
      <c r="N282">
        <v>10</v>
      </c>
      <c r="O282" t="s">
        <v>69</v>
      </c>
      <c r="P282">
        <v>1</v>
      </c>
      <c r="Q282" t="s">
        <v>55</v>
      </c>
      <c r="S282" t="s">
        <v>3413</v>
      </c>
      <c r="U282">
        <v>1</v>
      </c>
      <c r="V282" t="s">
        <v>409</v>
      </c>
      <c r="X282" t="s">
        <v>58</v>
      </c>
      <c r="Z282" t="s">
        <v>94</v>
      </c>
      <c r="AB282">
        <v>10</v>
      </c>
      <c r="AC282" t="s">
        <v>1405</v>
      </c>
      <c r="AD282" t="s">
        <v>61</v>
      </c>
      <c r="AI282" t="s">
        <v>33</v>
      </c>
      <c r="AO282" t="s">
        <v>75</v>
      </c>
      <c r="AQ282" s="12">
        <v>6</v>
      </c>
      <c r="AR282">
        <v>6</v>
      </c>
      <c r="AS282">
        <v>48</v>
      </c>
      <c r="AT282" t="s">
        <v>1406</v>
      </c>
      <c r="AU282" t="s">
        <v>77</v>
      </c>
      <c r="AW282">
        <v>10</v>
      </c>
      <c r="AX282" t="s">
        <v>1407</v>
      </c>
      <c r="AY282" t="s">
        <v>1408</v>
      </c>
      <c r="AZ282" t="s">
        <v>1409</v>
      </c>
    </row>
    <row r="283" spans="3:52" x14ac:dyDescent="0.25">
      <c r="C283">
        <v>281</v>
      </c>
      <c r="D283" s="7" t="s">
        <v>2</v>
      </c>
      <c r="H283" s="7" t="s">
        <v>6</v>
      </c>
      <c r="J283" s="6">
        <v>31</v>
      </c>
      <c r="K283">
        <v>8</v>
      </c>
      <c r="L283">
        <v>0</v>
      </c>
      <c r="M283">
        <v>8</v>
      </c>
      <c r="N283">
        <v>10</v>
      </c>
      <c r="O283" t="s">
        <v>135</v>
      </c>
      <c r="P283">
        <v>1</v>
      </c>
      <c r="Q283" t="s">
        <v>70</v>
      </c>
      <c r="T283" t="s">
        <v>1410</v>
      </c>
      <c r="U283">
        <v>1</v>
      </c>
      <c r="V283" t="s">
        <v>112</v>
      </c>
      <c r="X283" t="s">
        <v>113</v>
      </c>
      <c r="Z283" t="s">
        <v>94</v>
      </c>
      <c r="AB283">
        <v>5</v>
      </c>
      <c r="AC283" t="s">
        <v>201</v>
      </c>
      <c r="AD283" t="s">
        <v>365</v>
      </c>
      <c r="AJ283" t="s">
        <v>34</v>
      </c>
      <c r="AO283" t="s">
        <v>1080</v>
      </c>
      <c r="AQ283" s="12">
        <v>6</v>
      </c>
      <c r="AR283">
        <v>10</v>
      </c>
      <c r="AS283">
        <v>10</v>
      </c>
      <c r="AT283" t="s">
        <v>1411</v>
      </c>
      <c r="AU283" t="s">
        <v>66</v>
      </c>
      <c r="AW283">
        <v>10</v>
      </c>
      <c r="AX283" t="s">
        <v>1412</v>
      </c>
      <c r="AY283" t="s">
        <v>1413</v>
      </c>
      <c r="AZ283" t="s">
        <v>1414</v>
      </c>
    </row>
    <row r="284" spans="3:52" x14ac:dyDescent="0.25">
      <c r="C284">
        <v>282</v>
      </c>
      <c r="H284" s="7" t="s">
        <v>6</v>
      </c>
      <c r="J284" s="6">
        <v>23</v>
      </c>
      <c r="K284">
        <v>8</v>
      </c>
      <c r="L284">
        <v>150</v>
      </c>
      <c r="M284">
        <v>12</v>
      </c>
      <c r="N284">
        <v>2</v>
      </c>
      <c r="O284" t="s">
        <v>69</v>
      </c>
      <c r="P284">
        <v>1</v>
      </c>
      <c r="Q284" t="s">
        <v>70</v>
      </c>
      <c r="S284" t="s">
        <v>3414</v>
      </c>
      <c r="U284">
        <v>1</v>
      </c>
      <c r="V284" t="s">
        <v>215</v>
      </c>
      <c r="Y284" t="s">
        <v>1415</v>
      </c>
      <c r="Z284" t="s">
        <v>94</v>
      </c>
      <c r="AB284">
        <v>0</v>
      </c>
      <c r="AC284" t="s">
        <v>1416</v>
      </c>
      <c r="AD284" t="s">
        <v>61</v>
      </c>
      <c r="AH284" t="s">
        <v>32</v>
      </c>
      <c r="AO284" t="s">
        <v>75</v>
      </c>
      <c r="AQ284" s="12">
        <v>10</v>
      </c>
      <c r="AR284">
        <v>5</v>
      </c>
      <c r="AS284">
        <v>8</v>
      </c>
      <c r="AT284" t="s">
        <v>1417</v>
      </c>
      <c r="AU284" t="s">
        <v>77</v>
      </c>
      <c r="AW284">
        <v>10</v>
      </c>
      <c r="AX284" t="s">
        <v>1418</v>
      </c>
    </row>
    <row r="285" spans="3:52" x14ac:dyDescent="0.25">
      <c r="C285">
        <v>283</v>
      </c>
      <c r="E285" s="7" t="s">
        <v>3</v>
      </c>
      <c r="J285" s="6">
        <v>28</v>
      </c>
      <c r="K285">
        <v>7</v>
      </c>
      <c r="L285">
        <v>30</v>
      </c>
      <c r="M285">
        <v>10</v>
      </c>
      <c r="N285">
        <v>18</v>
      </c>
      <c r="O285" t="s">
        <v>227</v>
      </c>
      <c r="P285">
        <v>1</v>
      </c>
      <c r="Q285" t="s">
        <v>55</v>
      </c>
      <c r="S285" t="s">
        <v>3413</v>
      </c>
      <c r="U285">
        <v>1</v>
      </c>
      <c r="V285" t="s">
        <v>157</v>
      </c>
      <c r="X285" t="s">
        <v>83</v>
      </c>
      <c r="Z285" t="s">
        <v>358</v>
      </c>
      <c r="AB285">
        <v>4</v>
      </c>
      <c r="AC285" t="s">
        <v>1419</v>
      </c>
      <c r="AD285" t="s">
        <v>365</v>
      </c>
      <c r="AG285" t="s">
        <v>31</v>
      </c>
      <c r="AH285" t="s">
        <v>32</v>
      </c>
      <c r="AO285" t="s">
        <v>75</v>
      </c>
      <c r="AQ285" s="12">
        <v>6</v>
      </c>
      <c r="AR285">
        <v>4</v>
      </c>
      <c r="AS285">
        <v>10</v>
      </c>
      <c r="AT285" t="s">
        <v>1420</v>
      </c>
      <c r="AU285" t="s">
        <v>77</v>
      </c>
      <c r="AW285">
        <v>10</v>
      </c>
      <c r="AX285" t="s">
        <v>1421</v>
      </c>
      <c r="AY285" t="s">
        <v>1422</v>
      </c>
      <c r="AZ285" t="s">
        <v>1423</v>
      </c>
    </row>
    <row r="286" spans="3:52" x14ac:dyDescent="0.25">
      <c r="C286">
        <v>284</v>
      </c>
      <c r="D286" s="7" t="s">
        <v>2</v>
      </c>
      <c r="H286" s="7" t="s">
        <v>6</v>
      </c>
      <c r="J286" s="6"/>
      <c r="K286">
        <v>7</v>
      </c>
      <c r="L286">
        <v>0</v>
      </c>
      <c r="M286">
        <v>13</v>
      </c>
      <c r="N286">
        <v>5</v>
      </c>
      <c r="O286" t="s">
        <v>105</v>
      </c>
      <c r="P286">
        <v>1</v>
      </c>
      <c r="Q286" t="s">
        <v>70</v>
      </c>
      <c r="S286" t="s">
        <v>3414</v>
      </c>
      <c r="U286">
        <v>0</v>
      </c>
      <c r="AD286" t="s">
        <v>61</v>
      </c>
      <c r="AH286" t="s">
        <v>32</v>
      </c>
      <c r="AO286" t="s">
        <v>87</v>
      </c>
      <c r="AQ286" s="12">
        <v>25</v>
      </c>
      <c r="AR286">
        <v>15</v>
      </c>
      <c r="AS286">
        <v>50</v>
      </c>
      <c r="AT286" t="s">
        <v>1424</v>
      </c>
      <c r="AU286" t="s">
        <v>66</v>
      </c>
      <c r="AW286">
        <v>9</v>
      </c>
      <c r="AX286" t="s">
        <v>1425</v>
      </c>
      <c r="AY286" t="s">
        <v>1426</v>
      </c>
      <c r="AZ286" t="s">
        <v>292</v>
      </c>
    </row>
    <row r="287" spans="3:52" x14ac:dyDescent="0.25">
      <c r="C287">
        <v>285</v>
      </c>
      <c r="H287" s="7" t="s">
        <v>6</v>
      </c>
      <c r="J287" s="6">
        <v>31</v>
      </c>
      <c r="K287">
        <v>7</v>
      </c>
      <c r="L287">
        <v>20</v>
      </c>
      <c r="M287">
        <v>7</v>
      </c>
      <c r="N287">
        <v>10</v>
      </c>
      <c r="O287" t="s">
        <v>135</v>
      </c>
      <c r="P287">
        <v>1</v>
      </c>
      <c r="Q287" t="s">
        <v>70</v>
      </c>
      <c r="S287" t="s">
        <v>3413</v>
      </c>
      <c r="U287">
        <v>1</v>
      </c>
      <c r="V287" t="s">
        <v>215</v>
      </c>
      <c r="X287" t="s">
        <v>83</v>
      </c>
      <c r="Z287" t="s">
        <v>94</v>
      </c>
      <c r="AB287">
        <v>8</v>
      </c>
      <c r="AC287" t="s">
        <v>1427</v>
      </c>
      <c r="AD287" t="s">
        <v>61</v>
      </c>
      <c r="AJ287" t="s">
        <v>34</v>
      </c>
      <c r="AO287" t="s">
        <v>62</v>
      </c>
      <c r="AQ287" s="12">
        <v>3</v>
      </c>
      <c r="AR287">
        <v>3</v>
      </c>
      <c r="AS287">
        <v>8</v>
      </c>
      <c r="AT287" t="s">
        <v>1428</v>
      </c>
      <c r="AV287" t="s">
        <v>1429</v>
      </c>
      <c r="AW287">
        <v>10</v>
      </c>
      <c r="AX287" t="s">
        <v>1430</v>
      </c>
      <c r="AY287" t="s">
        <v>177</v>
      </c>
      <c r="AZ287" t="s">
        <v>177</v>
      </c>
    </row>
    <row r="288" spans="3:52" x14ac:dyDescent="0.25">
      <c r="C288">
        <v>286</v>
      </c>
      <c r="D288" s="7" t="s">
        <v>2</v>
      </c>
      <c r="E288" s="7" t="s">
        <v>3</v>
      </c>
      <c r="H288" s="7" t="s">
        <v>6</v>
      </c>
      <c r="J288" s="6">
        <v>28</v>
      </c>
      <c r="K288">
        <v>7</v>
      </c>
      <c r="L288">
        <v>45</v>
      </c>
      <c r="M288">
        <v>12</v>
      </c>
      <c r="N288">
        <v>2</v>
      </c>
      <c r="O288" t="s">
        <v>305</v>
      </c>
      <c r="P288">
        <v>1</v>
      </c>
      <c r="Q288" t="s">
        <v>70</v>
      </c>
      <c r="S288" t="s">
        <v>3410</v>
      </c>
      <c r="U288">
        <v>1</v>
      </c>
      <c r="V288" t="s">
        <v>157</v>
      </c>
      <c r="Y288" t="s">
        <v>731</v>
      </c>
      <c r="AA288" t="s">
        <v>1431</v>
      </c>
      <c r="AB288">
        <v>2</v>
      </c>
      <c r="AC288" t="s">
        <v>1432</v>
      </c>
      <c r="AD288" t="s">
        <v>86</v>
      </c>
      <c r="AJ288" t="s">
        <v>34</v>
      </c>
      <c r="AO288" t="s">
        <v>87</v>
      </c>
      <c r="AQ288" s="12">
        <v>6</v>
      </c>
      <c r="AR288">
        <v>4</v>
      </c>
      <c r="AS288">
        <v>6</v>
      </c>
      <c r="AT288" t="s">
        <v>1433</v>
      </c>
      <c r="AU288" t="s">
        <v>379</v>
      </c>
      <c r="AW288">
        <v>9</v>
      </c>
      <c r="AX288" t="s">
        <v>1434</v>
      </c>
    </row>
    <row r="289" spans="3:52" x14ac:dyDescent="0.25">
      <c r="C289">
        <v>287</v>
      </c>
      <c r="E289" s="7" t="s">
        <v>3</v>
      </c>
      <c r="J289" s="6">
        <v>42</v>
      </c>
      <c r="K289">
        <v>5</v>
      </c>
      <c r="L289">
        <v>75</v>
      </c>
      <c r="M289">
        <v>10</v>
      </c>
      <c r="N289">
        <v>10</v>
      </c>
      <c r="O289" t="s">
        <v>99</v>
      </c>
      <c r="P289">
        <v>1</v>
      </c>
      <c r="Q289" t="s">
        <v>70</v>
      </c>
      <c r="S289" t="s">
        <v>3413</v>
      </c>
      <c r="U289">
        <v>1</v>
      </c>
      <c r="V289" t="s">
        <v>215</v>
      </c>
      <c r="X289" t="s">
        <v>83</v>
      </c>
      <c r="Z289" t="s">
        <v>158</v>
      </c>
      <c r="AB289">
        <v>17</v>
      </c>
      <c r="AD289" t="s">
        <v>61</v>
      </c>
      <c r="AJ289" t="s">
        <v>34</v>
      </c>
      <c r="AN289" t="s">
        <v>1435</v>
      </c>
      <c r="AO289" t="s">
        <v>75</v>
      </c>
      <c r="AQ289" s="12">
        <v>10</v>
      </c>
      <c r="AR289">
        <v>10</v>
      </c>
      <c r="AS289">
        <v>15</v>
      </c>
      <c r="AT289" t="s">
        <v>1436</v>
      </c>
      <c r="AU289" t="s">
        <v>66</v>
      </c>
      <c r="AW289">
        <v>10</v>
      </c>
      <c r="AX289" t="s">
        <v>1437</v>
      </c>
      <c r="AY289" t="s">
        <v>324</v>
      </c>
    </row>
    <row r="290" spans="3:52" x14ac:dyDescent="0.25">
      <c r="C290">
        <v>288</v>
      </c>
      <c r="D290" s="7" t="s">
        <v>2</v>
      </c>
      <c r="G290" s="7" t="s">
        <v>5</v>
      </c>
      <c r="H290" s="7" t="s">
        <v>6</v>
      </c>
      <c r="J290" s="6">
        <v>33</v>
      </c>
      <c r="K290">
        <v>6</v>
      </c>
      <c r="L290">
        <v>35</v>
      </c>
      <c r="M290">
        <v>10</v>
      </c>
      <c r="N290">
        <v>1</v>
      </c>
      <c r="O290" t="s">
        <v>54</v>
      </c>
      <c r="P290">
        <v>1</v>
      </c>
      <c r="Q290" t="s">
        <v>100</v>
      </c>
      <c r="S290" t="s">
        <v>3414</v>
      </c>
      <c r="U290">
        <v>1</v>
      </c>
      <c r="V290" t="s">
        <v>414</v>
      </c>
      <c r="X290" t="s">
        <v>83</v>
      </c>
      <c r="Z290" t="s">
        <v>358</v>
      </c>
      <c r="AB290">
        <v>10</v>
      </c>
      <c r="AC290" t="s">
        <v>990</v>
      </c>
      <c r="AD290" t="s">
        <v>61</v>
      </c>
      <c r="AG290" t="s">
        <v>31</v>
      </c>
      <c r="AO290" t="s">
        <v>87</v>
      </c>
      <c r="AQ290" s="12">
        <v>5</v>
      </c>
      <c r="AR290">
        <v>5</v>
      </c>
      <c r="AS290">
        <v>15</v>
      </c>
      <c r="AT290" t="s">
        <v>1438</v>
      </c>
      <c r="AU290" t="s">
        <v>66</v>
      </c>
      <c r="AW290">
        <v>10</v>
      </c>
      <c r="AX290" t="s">
        <v>1439</v>
      </c>
      <c r="AY290" t="s">
        <v>1440</v>
      </c>
      <c r="AZ290" t="s">
        <v>118</v>
      </c>
    </row>
    <row r="291" spans="3:52" x14ac:dyDescent="0.25">
      <c r="C291">
        <v>289</v>
      </c>
      <c r="H291" s="7" t="s">
        <v>6</v>
      </c>
      <c r="J291" s="6">
        <v>39</v>
      </c>
      <c r="K291">
        <v>6</v>
      </c>
      <c r="L291">
        <v>30</v>
      </c>
      <c r="M291">
        <v>10</v>
      </c>
      <c r="N291">
        <v>5</v>
      </c>
      <c r="O291" t="s">
        <v>227</v>
      </c>
      <c r="P291">
        <v>1</v>
      </c>
      <c r="Q291" t="s">
        <v>70</v>
      </c>
      <c r="S291" t="s">
        <v>3413</v>
      </c>
      <c r="U291">
        <v>1</v>
      </c>
      <c r="V291" t="s">
        <v>7</v>
      </c>
      <c r="X291" t="s">
        <v>93</v>
      </c>
      <c r="Z291" t="s">
        <v>222</v>
      </c>
      <c r="AB291">
        <v>17</v>
      </c>
      <c r="AC291" t="s">
        <v>1441</v>
      </c>
      <c r="AD291" t="s">
        <v>86</v>
      </c>
      <c r="AJ291" t="s">
        <v>34</v>
      </c>
      <c r="AO291" t="s">
        <v>62</v>
      </c>
      <c r="AQ291" s="12">
        <v>4</v>
      </c>
      <c r="AR291">
        <v>10</v>
      </c>
      <c r="AS291">
        <v>12</v>
      </c>
      <c r="AT291" t="s">
        <v>1442</v>
      </c>
      <c r="AU291" t="s">
        <v>194</v>
      </c>
      <c r="AW291">
        <v>10</v>
      </c>
      <c r="AX291" t="s">
        <v>1443</v>
      </c>
      <c r="AY291" t="s">
        <v>1444</v>
      </c>
    </row>
    <row r="292" spans="3:52" x14ac:dyDescent="0.25">
      <c r="C292">
        <v>290</v>
      </c>
      <c r="D292" s="7" t="s">
        <v>2</v>
      </c>
      <c r="E292" s="7" t="s">
        <v>3</v>
      </c>
      <c r="F292" s="7" t="s">
        <v>4</v>
      </c>
      <c r="G292" s="7" t="s">
        <v>5</v>
      </c>
      <c r="H292" s="7" t="s">
        <v>6</v>
      </c>
      <c r="J292" s="6">
        <v>29</v>
      </c>
      <c r="K292">
        <v>6</v>
      </c>
      <c r="L292">
        <v>90</v>
      </c>
      <c r="M292">
        <v>7</v>
      </c>
      <c r="N292">
        <v>5</v>
      </c>
      <c r="O292" t="s">
        <v>54</v>
      </c>
      <c r="P292">
        <v>0</v>
      </c>
      <c r="Q292" t="s">
        <v>3415</v>
      </c>
      <c r="S292" t="s">
        <v>3413</v>
      </c>
      <c r="U292">
        <v>1</v>
      </c>
      <c r="V292" t="s">
        <v>72</v>
      </c>
      <c r="X292" t="s">
        <v>352</v>
      </c>
      <c r="Z292" t="s">
        <v>59</v>
      </c>
      <c r="AB292">
        <v>0</v>
      </c>
      <c r="AC292" t="s">
        <v>60</v>
      </c>
      <c r="AD292" t="s">
        <v>74</v>
      </c>
      <c r="AJ292" t="s">
        <v>34</v>
      </c>
      <c r="AO292" t="s">
        <v>75</v>
      </c>
      <c r="AQ292" s="12">
        <v>4</v>
      </c>
      <c r="AR292">
        <v>6</v>
      </c>
      <c r="AS292">
        <v>6</v>
      </c>
      <c r="AT292" t="s">
        <v>1445</v>
      </c>
      <c r="AV292" t="s">
        <v>1446</v>
      </c>
      <c r="AW292">
        <v>8</v>
      </c>
      <c r="AX292" t="s">
        <v>1447</v>
      </c>
      <c r="AY292" t="s">
        <v>1448</v>
      </c>
      <c r="AZ292" t="s">
        <v>1449</v>
      </c>
    </row>
    <row r="293" spans="3:52" x14ac:dyDescent="0.25">
      <c r="C293">
        <v>291</v>
      </c>
      <c r="E293" s="7" t="s">
        <v>3</v>
      </c>
      <c r="J293" s="6">
        <v>32</v>
      </c>
      <c r="K293">
        <v>9</v>
      </c>
      <c r="L293">
        <v>20</v>
      </c>
      <c r="M293">
        <v>10</v>
      </c>
      <c r="N293">
        <v>40</v>
      </c>
      <c r="O293" t="s">
        <v>99</v>
      </c>
      <c r="P293">
        <v>0</v>
      </c>
      <c r="Q293" t="s">
        <v>3415</v>
      </c>
      <c r="S293" t="s">
        <v>3414</v>
      </c>
      <c r="U293">
        <v>1</v>
      </c>
      <c r="V293" t="s">
        <v>215</v>
      </c>
      <c r="X293" t="s">
        <v>83</v>
      </c>
      <c r="Z293" t="s">
        <v>59</v>
      </c>
      <c r="AB293">
        <v>11</v>
      </c>
      <c r="AC293" t="s">
        <v>60</v>
      </c>
      <c r="AD293" t="s">
        <v>163</v>
      </c>
      <c r="AH293" t="s">
        <v>32</v>
      </c>
      <c r="AJ293" t="s">
        <v>34</v>
      </c>
      <c r="AP293" t="s">
        <v>1450</v>
      </c>
      <c r="AQ293" s="12">
        <v>6</v>
      </c>
      <c r="AR293">
        <v>4</v>
      </c>
      <c r="AS293">
        <v>3</v>
      </c>
      <c r="AT293" t="s">
        <v>1451</v>
      </c>
      <c r="AU293" t="s">
        <v>77</v>
      </c>
      <c r="AW293">
        <v>7</v>
      </c>
      <c r="AX293" t="s">
        <v>1452</v>
      </c>
      <c r="AY293" t="s">
        <v>1453</v>
      </c>
    </row>
    <row r="294" spans="3:52" x14ac:dyDescent="0.25">
      <c r="C294">
        <v>292</v>
      </c>
      <c r="H294" s="7" t="s">
        <v>6</v>
      </c>
      <c r="J294" s="6">
        <v>32</v>
      </c>
      <c r="K294">
        <v>8</v>
      </c>
      <c r="L294">
        <v>0</v>
      </c>
      <c r="M294">
        <v>10</v>
      </c>
      <c r="N294">
        <v>10</v>
      </c>
      <c r="O294" t="s">
        <v>91</v>
      </c>
      <c r="P294">
        <v>0</v>
      </c>
      <c r="Q294" t="s">
        <v>55</v>
      </c>
      <c r="S294" t="s">
        <v>3410</v>
      </c>
      <c r="U294">
        <v>1</v>
      </c>
      <c r="W294" t="s">
        <v>1454</v>
      </c>
      <c r="X294" t="s">
        <v>385</v>
      </c>
      <c r="Z294" t="s">
        <v>94</v>
      </c>
      <c r="AB294">
        <v>12</v>
      </c>
      <c r="AC294" t="s">
        <v>1455</v>
      </c>
      <c r="AD294" t="s">
        <v>365</v>
      </c>
      <c r="AH294" t="s">
        <v>32</v>
      </c>
      <c r="AO294" t="s">
        <v>75</v>
      </c>
      <c r="AQ294" s="12">
        <v>3</v>
      </c>
      <c r="AR294">
        <v>5</v>
      </c>
      <c r="AS294">
        <v>15</v>
      </c>
      <c r="AT294" t="s">
        <v>1456</v>
      </c>
      <c r="AU294" t="s">
        <v>194</v>
      </c>
      <c r="AW294">
        <v>9</v>
      </c>
      <c r="AX294" t="s">
        <v>78</v>
      </c>
      <c r="AY294" t="s">
        <v>1457</v>
      </c>
    </row>
    <row r="295" spans="3:52" x14ac:dyDescent="0.25">
      <c r="C295">
        <v>293</v>
      </c>
      <c r="D295" s="7" t="s">
        <v>2</v>
      </c>
      <c r="J295" s="6">
        <v>23</v>
      </c>
      <c r="K295">
        <v>7</v>
      </c>
      <c r="L295">
        <v>120</v>
      </c>
      <c r="M295">
        <v>9</v>
      </c>
      <c r="N295">
        <v>4</v>
      </c>
      <c r="O295" t="s">
        <v>337</v>
      </c>
      <c r="P295">
        <v>0</v>
      </c>
      <c r="Q295" t="s">
        <v>55</v>
      </c>
      <c r="S295" t="s">
        <v>3413</v>
      </c>
      <c r="U295">
        <v>0</v>
      </c>
      <c r="AD295" t="s">
        <v>61</v>
      </c>
      <c r="AH295" t="s">
        <v>32</v>
      </c>
      <c r="AO295" t="s">
        <v>62</v>
      </c>
      <c r="AQ295" s="12">
        <v>20</v>
      </c>
      <c r="AR295">
        <v>20</v>
      </c>
      <c r="AS295">
        <v>10</v>
      </c>
      <c r="AT295" t="s">
        <v>1458</v>
      </c>
      <c r="AU295" t="s">
        <v>66</v>
      </c>
      <c r="AW295">
        <v>8</v>
      </c>
      <c r="AX295" t="s">
        <v>1459</v>
      </c>
      <c r="AY295" t="s">
        <v>1460</v>
      </c>
      <c r="AZ295" t="s">
        <v>1461</v>
      </c>
    </row>
    <row r="296" spans="3:52" x14ac:dyDescent="0.25">
      <c r="C296">
        <v>294</v>
      </c>
      <c r="D296" s="7" t="s">
        <v>2</v>
      </c>
      <c r="E296" s="7" t="s">
        <v>3</v>
      </c>
      <c r="G296" s="7" t="s">
        <v>5</v>
      </c>
      <c r="J296" s="6">
        <v>27</v>
      </c>
      <c r="K296">
        <v>8</v>
      </c>
      <c r="L296">
        <v>6</v>
      </c>
      <c r="M296">
        <v>15</v>
      </c>
      <c r="N296">
        <v>2</v>
      </c>
      <c r="O296" t="s">
        <v>135</v>
      </c>
      <c r="P296">
        <v>0</v>
      </c>
      <c r="Q296" t="s">
        <v>3415</v>
      </c>
      <c r="S296" t="s">
        <v>3413</v>
      </c>
      <c r="U296">
        <v>0</v>
      </c>
      <c r="AD296" t="s">
        <v>86</v>
      </c>
      <c r="AJ296" t="s">
        <v>34</v>
      </c>
      <c r="AO296" t="s">
        <v>75</v>
      </c>
      <c r="AQ296" s="12">
        <v>6</v>
      </c>
      <c r="AR296">
        <v>4</v>
      </c>
      <c r="AS296">
        <v>48</v>
      </c>
      <c r="AT296" t="s">
        <v>1462</v>
      </c>
      <c r="AU296" t="s">
        <v>77</v>
      </c>
      <c r="AW296">
        <v>10</v>
      </c>
      <c r="AX296" t="s">
        <v>1463</v>
      </c>
      <c r="AY296" t="s">
        <v>1464</v>
      </c>
    </row>
    <row r="297" spans="3:52" x14ac:dyDescent="0.25">
      <c r="C297">
        <v>295</v>
      </c>
      <c r="E297" s="7" t="s">
        <v>3</v>
      </c>
      <c r="J297" s="6">
        <v>43</v>
      </c>
      <c r="K297">
        <v>6</v>
      </c>
      <c r="L297">
        <v>0</v>
      </c>
      <c r="M297">
        <v>88</v>
      </c>
      <c r="N297">
        <v>2</v>
      </c>
      <c r="O297" t="s">
        <v>337</v>
      </c>
      <c r="P297">
        <v>1</v>
      </c>
      <c r="Q297" t="s">
        <v>70</v>
      </c>
      <c r="S297" t="s">
        <v>3413</v>
      </c>
      <c r="U297">
        <v>1</v>
      </c>
      <c r="V297" t="s">
        <v>215</v>
      </c>
      <c r="X297" t="s">
        <v>83</v>
      </c>
      <c r="Z297" t="s">
        <v>421</v>
      </c>
      <c r="AB297">
        <v>12</v>
      </c>
      <c r="AC297" t="s">
        <v>1465</v>
      </c>
      <c r="AD297" t="s">
        <v>1119</v>
      </c>
      <c r="AM297" t="s">
        <v>37</v>
      </c>
      <c r="AQ297" s="12">
        <v>0</v>
      </c>
      <c r="AR297">
        <v>0</v>
      </c>
      <c r="AU297" t="s">
        <v>66</v>
      </c>
      <c r="AW297">
        <v>8</v>
      </c>
      <c r="AX297" t="s">
        <v>1466</v>
      </c>
      <c r="AY297" t="s">
        <v>1467</v>
      </c>
      <c r="AZ297" t="s">
        <v>118</v>
      </c>
    </row>
    <row r="298" spans="3:52" x14ac:dyDescent="0.25">
      <c r="C298">
        <v>296</v>
      </c>
      <c r="D298" s="7" t="s">
        <v>2</v>
      </c>
      <c r="J298" s="6">
        <v>28</v>
      </c>
      <c r="K298">
        <v>8</v>
      </c>
      <c r="L298">
        <v>0</v>
      </c>
      <c r="M298">
        <v>10</v>
      </c>
      <c r="N298">
        <v>30</v>
      </c>
      <c r="O298" t="s">
        <v>337</v>
      </c>
      <c r="P298">
        <v>0</v>
      </c>
      <c r="Q298" t="s">
        <v>70</v>
      </c>
      <c r="S298" t="s">
        <v>3410</v>
      </c>
      <c r="U298">
        <v>1</v>
      </c>
      <c r="V298" t="s">
        <v>215</v>
      </c>
      <c r="X298" t="s">
        <v>83</v>
      </c>
      <c r="Z298" t="s">
        <v>94</v>
      </c>
      <c r="AB298">
        <v>7</v>
      </c>
      <c r="AC298" t="s">
        <v>1468</v>
      </c>
      <c r="AD298" t="s">
        <v>86</v>
      </c>
      <c r="AM298" t="s">
        <v>37</v>
      </c>
      <c r="AQ298" s="12">
        <v>0</v>
      </c>
      <c r="AR298">
        <v>0</v>
      </c>
      <c r="AU298" t="s">
        <v>194</v>
      </c>
      <c r="AW298">
        <v>8</v>
      </c>
      <c r="AX298" t="s">
        <v>1469</v>
      </c>
      <c r="AY298" t="s">
        <v>1470</v>
      </c>
    </row>
    <row r="299" spans="3:52" x14ac:dyDescent="0.25">
      <c r="C299">
        <v>297</v>
      </c>
      <c r="D299" s="7" t="s">
        <v>2</v>
      </c>
      <c r="H299" s="7" t="s">
        <v>6</v>
      </c>
      <c r="J299" s="6">
        <v>34</v>
      </c>
      <c r="K299">
        <v>7</v>
      </c>
      <c r="L299">
        <v>0</v>
      </c>
      <c r="M299">
        <v>12</v>
      </c>
      <c r="N299">
        <v>8</v>
      </c>
      <c r="O299" t="s">
        <v>91</v>
      </c>
      <c r="P299">
        <v>1</v>
      </c>
      <c r="Q299" t="s">
        <v>100</v>
      </c>
      <c r="S299" t="s">
        <v>3414</v>
      </c>
      <c r="U299">
        <v>1</v>
      </c>
      <c r="W299" t="s">
        <v>1471</v>
      </c>
      <c r="X299" t="s">
        <v>83</v>
      </c>
      <c r="Z299" t="s">
        <v>94</v>
      </c>
      <c r="AB299">
        <v>10</v>
      </c>
      <c r="AC299" t="s">
        <v>1472</v>
      </c>
      <c r="AD299" t="s">
        <v>365</v>
      </c>
      <c r="AH299" t="s">
        <v>32</v>
      </c>
      <c r="AJ299" t="s">
        <v>34</v>
      </c>
      <c r="AO299" t="s">
        <v>87</v>
      </c>
      <c r="AQ299" s="12">
        <v>3</v>
      </c>
      <c r="AR299">
        <v>5</v>
      </c>
      <c r="AS299">
        <v>10</v>
      </c>
      <c r="AT299" t="s">
        <v>1473</v>
      </c>
      <c r="AU299" t="s">
        <v>66</v>
      </c>
      <c r="AW299">
        <v>10</v>
      </c>
      <c r="AX299" t="s">
        <v>1474</v>
      </c>
      <c r="AY299" t="s">
        <v>1475</v>
      </c>
      <c r="AZ299" t="s">
        <v>1476</v>
      </c>
    </row>
    <row r="300" spans="3:52" x14ac:dyDescent="0.25">
      <c r="C300">
        <v>298</v>
      </c>
      <c r="E300" s="7" t="s">
        <v>3</v>
      </c>
      <c r="G300" s="7" t="s">
        <v>5</v>
      </c>
      <c r="J300" s="6">
        <v>30</v>
      </c>
      <c r="K300">
        <v>6</v>
      </c>
      <c r="L300">
        <v>0</v>
      </c>
      <c r="M300">
        <v>10</v>
      </c>
      <c r="N300">
        <v>20</v>
      </c>
      <c r="O300" t="s">
        <v>69</v>
      </c>
      <c r="P300">
        <v>0</v>
      </c>
      <c r="Q300" t="s">
        <v>55</v>
      </c>
      <c r="S300" t="s">
        <v>3412</v>
      </c>
      <c r="U300">
        <v>1</v>
      </c>
      <c r="V300" t="s">
        <v>215</v>
      </c>
      <c r="X300" t="s">
        <v>83</v>
      </c>
      <c r="Z300" t="s">
        <v>94</v>
      </c>
      <c r="AB300">
        <v>6</v>
      </c>
      <c r="AC300" t="s">
        <v>201</v>
      </c>
      <c r="AD300" t="s">
        <v>86</v>
      </c>
      <c r="AI300" t="s">
        <v>33</v>
      </c>
      <c r="AO300" t="s">
        <v>62</v>
      </c>
      <c r="AQ300" s="12">
        <v>5</v>
      </c>
      <c r="AR300">
        <v>3</v>
      </c>
      <c r="AS300">
        <v>20</v>
      </c>
      <c r="AT300" t="s">
        <v>1477</v>
      </c>
      <c r="AU300" t="s">
        <v>66</v>
      </c>
      <c r="AW300">
        <v>7</v>
      </c>
      <c r="AX300" t="s">
        <v>1478</v>
      </c>
      <c r="AY300" t="s">
        <v>1479</v>
      </c>
      <c r="AZ300" t="s">
        <v>1480</v>
      </c>
    </row>
    <row r="301" spans="3:52" x14ac:dyDescent="0.25">
      <c r="C301">
        <v>299</v>
      </c>
      <c r="H301" s="7" t="s">
        <v>6</v>
      </c>
      <c r="J301" s="6">
        <v>58</v>
      </c>
      <c r="K301">
        <v>6</v>
      </c>
      <c r="L301">
        <v>60</v>
      </c>
      <c r="M301">
        <v>10</v>
      </c>
      <c r="N301">
        <v>6</v>
      </c>
      <c r="O301" t="s">
        <v>54</v>
      </c>
      <c r="P301">
        <v>0</v>
      </c>
      <c r="Q301" t="s">
        <v>81</v>
      </c>
      <c r="T301" t="s">
        <v>1481</v>
      </c>
      <c r="U301">
        <v>1</v>
      </c>
      <c r="V301" t="s">
        <v>137</v>
      </c>
      <c r="X301" t="s">
        <v>144</v>
      </c>
      <c r="AA301" t="s">
        <v>1482</v>
      </c>
      <c r="AB301">
        <v>33</v>
      </c>
      <c r="AC301" t="s">
        <v>1483</v>
      </c>
      <c r="AD301" t="s">
        <v>86</v>
      </c>
      <c r="AJ301" t="s">
        <v>34</v>
      </c>
      <c r="AO301" t="s">
        <v>75</v>
      </c>
      <c r="AQ301" s="12">
        <v>3</v>
      </c>
      <c r="AR301">
        <v>5</v>
      </c>
      <c r="AS301">
        <v>12</v>
      </c>
      <c r="AT301" t="s">
        <v>1484</v>
      </c>
      <c r="AV301" t="s">
        <v>1485</v>
      </c>
      <c r="AW301">
        <v>10</v>
      </c>
      <c r="AX301" t="s">
        <v>1486</v>
      </c>
      <c r="AY301" t="s">
        <v>1487</v>
      </c>
      <c r="AZ301" t="s">
        <v>1488</v>
      </c>
    </row>
    <row r="302" spans="3:52" x14ac:dyDescent="0.25">
      <c r="C302">
        <v>300</v>
      </c>
      <c r="D302" s="7" t="s">
        <v>2</v>
      </c>
      <c r="E302" s="7" t="s">
        <v>3</v>
      </c>
      <c r="F302" s="7" t="s">
        <v>4</v>
      </c>
      <c r="G302" s="7" t="s">
        <v>5</v>
      </c>
      <c r="H302" s="7" t="s">
        <v>6</v>
      </c>
      <c r="I302" s="7" t="s">
        <v>1489</v>
      </c>
      <c r="J302" s="6">
        <v>29</v>
      </c>
      <c r="K302">
        <v>8</v>
      </c>
      <c r="L302">
        <v>5</v>
      </c>
      <c r="M302">
        <v>12</v>
      </c>
      <c r="N302">
        <v>4</v>
      </c>
      <c r="O302" t="s">
        <v>191</v>
      </c>
      <c r="P302">
        <v>1</v>
      </c>
      <c r="Q302" t="s">
        <v>55</v>
      </c>
      <c r="S302" t="s">
        <v>3413</v>
      </c>
      <c r="U302">
        <v>0</v>
      </c>
      <c r="AD302" t="s">
        <v>61</v>
      </c>
      <c r="AE302" t="s">
        <v>29</v>
      </c>
      <c r="AG302" t="s">
        <v>31</v>
      </c>
      <c r="AH302" t="s">
        <v>32</v>
      </c>
      <c r="AJ302" t="s">
        <v>34</v>
      </c>
      <c r="AO302" t="s">
        <v>75</v>
      </c>
      <c r="AQ302" s="12">
        <v>40</v>
      </c>
      <c r="AR302">
        <v>6</v>
      </c>
      <c r="AS302">
        <v>6</v>
      </c>
      <c r="AT302" t="s">
        <v>1490</v>
      </c>
      <c r="AU302" t="s">
        <v>347</v>
      </c>
      <c r="AW302">
        <v>10</v>
      </c>
      <c r="AX302" t="s">
        <v>1491</v>
      </c>
      <c r="AY302" t="s">
        <v>1492</v>
      </c>
      <c r="AZ302" t="s">
        <v>1493</v>
      </c>
    </row>
    <row r="303" spans="3:52" x14ac:dyDescent="0.25">
      <c r="C303">
        <v>301</v>
      </c>
      <c r="D303" s="7" t="s">
        <v>2</v>
      </c>
      <c r="E303" s="7" t="s">
        <v>3</v>
      </c>
      <c r="G303" s="7" t="s">
        <v>5</v>
      </c>
      <c r="H303" s="7" t="s">
        <v>6</v>
      </c>
      <c r="J303" s="6"/>
      <c r="K303">
        <v>7</v>
      </c>
      <c r="L303">
        <v>60</v>
      </c>
      <c r="M303">
        <v>11</v>
      </c>
      <c r="N303">
        <v>25</v>
      </c>
      <c r="O303" t="s">
        <v>191</v>
      </c>
      <c r="P303">
        <v>0</v>
      </c>
      <c r="Q303" t="s">
        <v>55</v>
      </c>
      <c r="S303" t="s">
        <v>3413</v>
      </c>
      <c r="U303">
        <v>1</v>
      </c>
      <c r="V303" t="s">
        <v>157</v>
      </c>
      <c r="X303" t="s">
        <v>83</v>
      </c>
      <c r="Z303" t="s">
        <v>358</v>
      </c>
      <c r="AB303">
        <v>11</v>
      </c>
      <c r="AC303" t="s">
        <v>1494</v>
      </c>
      <c r="AD303" t="s">
        <v>86</v>
      </c>
      <c r="AJ303" t="s">
        <v>34</v>
      </c>
      <c r="AO303" t="s">
        <v>62</v>
      </c>
      <c r="AQ303" s="12">
        <v>3</v>
      </c>
      <c r="AR303">
        <v>6</v>
      </c>
      <c r="AS303">
        <v>10</v>
      </c>
      <c r="AT303" t="s">
        <v>1495</v>
      </c>
      <c r="AU303" t="s">
        <v>66</v>
      </c>
      <c r="AW303">
        <v>10</v>
      </c>
      <c r="AX303" t="s">
        <v>160</v>
      </c>
      <c r="AY303" t="s">
        <v>1496</v>
      </c>
    </row>
    <row r="304" spans="3:52" x14ac:dyDescent="0.25">
      <c r="C304">
        <v>302</v>
      </c>
      <c r="D304" s="7" t="s">
        <v>2</v>
      </c>
      <c r="E304" s="7" t="s">
        <v>3</v>
      </c>
      <c r="J304" s="6">
        <v>36</v>
      </c>
      <c r="K304">
        <v>7</v>
      </c>
      <c r="L304">
        <v>80</v>
      </c>
      <c r="M304">
        <v>9</v>
      </c>
      <c r="N304">
        <v>20</v>
      </c>
      <c r="O304" t="s">
        <v>91</v>
      </c>
      <c r="P304">
        <v>0</v>
      </c>
      <c r="Q304" t="s">
        <v>70</v>
      </c>
      <c r="S304" t="s">
        <v>3412</v>
      </c>
      <c r="U304">
        <v>1</v>
      </c>
      <c r="V304" t="s">
        <v>215</v>
      </c>
      <c r="X304" t="s">
        <v>83</v>
      </c>
      <c r="Z304" t="s">
        <v>94</v>
      </c>
      <c r="AB304">
        <v>15</v>
      </c>
      <c r="AC304" t="s">
        <v>1497</v>
      </c>
      <c r="AD304" t="s">
        <v>86</v>
      </c>
      <c r="AM304" t="s">
        <v>37</v>
      </c>
      <c r="AQ304" s="12">
        <v>0</v>
      </c>
      <c r="AR304">
        <v>0</v>
      </c>
      <c r="AU304" t="s">
        <v>194</v>
      </c>
      <c r="AW304">
        <v>7</v>
      </c>
      <c r="AX304" t="s">
        <v>1498</v>
      </c>
      <c r="AY304" t="s">
        <v>1499</v>
      </c>
      <c r="AZ304" t="s">
        <v>1500</v>
      </c>
    </row>
    <row r="305" spans="3:52" x14ac:dyDescent="0.25">
      <c r="C305">
        <v>303</v>
      </c>
      <c r="D305" s="7" t="s">
        <v>2</v>
      </c>
      <c r="F305" s="7" t="s">
        <v>4</v>
      </c>
      <c r="H305" s="7" t="s">
        <v>6</v>
      </c>
      <c r="J305" s="6">
        <v>30</v>
      </c>
      <c r="K305">
        <v>6</v>
      </c>
      <c r="L305">
        <v>25</v>
      </c>
      <c r="M305">
        <v>8</v>
      </c>
      <c r="N305">
        <v>30</v>
      </c>
      <c r="O305" t="s">
        <v>227</v>
      </c>
      <c r="P305">
        <v>0</v>
      </c>
      <c r="Q305" t="s">
        <v>70</v>
      </c>
      <c r="S305" t="s">
        <v>3410</v>
      </c>
      <c r="U305">
        <v>1</v>
      </c>
      <c r="V305" t="s">
        <v>409</v>
      </c>
      <c r="Y305" t="s">
        <v>1501</v>
      </c>
      <c r="Z305" t="s">
        <v>158</v>
      </c>
      <c r="AB305">
        <v>4</v>
      </c>
      <c r="AC305" t="s">
        <v>1502</v>
      </c>
      <c r="AD305" t="s">
        <v>86</v>
      </c>
      <c r="AG305" t="s">
        <v>31</v>
      </c>
      <c r="AO305" t="s">
        <v>75</v>
      </c>
      <c r="AQ305" s="12">
        <v>5</v>
      </c>
      <c r="AR305">
        <v>5</v>
      </c>
      <c r="AS305">
        <v>20</v>
      </c>
      <c r="AT305" t="s">
        <v>1503</v>
      </c>
      <c r="AU305" t="s">
        <v>66</v>
      </c>
      <c r="AW305">
        <v>10</v>
      </c>
      <c r="AX305" t="s">
        <v>1504</v>
      </c>
      <c r="AY305" t="s">
        <v>1505</v>
      </c>
    </row>
    <row r="306" spans="3:52" x14ac:dyDescent="0.25">
      <c r="C306">
        <v>304</v>
      </c>
      <c r="H306" s="7" t="s">
        <v>6</v>
      </c>
      <c r="J306" s="6"/>
      <c r="K306">
        <v>8</v>
      </c>
      <c r="L306">
        <v>30</v>
      </c>
      <c r="M306">
        <v>8</v>
      </c>
      <c r="N306">
        <v>5</v>
      </c>
      <c r="O306" t="s">
        <v>69</v>
      </c>
      <c r="P306">
        <v>0</v>
      </c>
      <c r="R306" t="s">
        <v>37</v>
      </c>
      <c r="T306" t="s">
        <v>1506</v>
      </c>
      <c r="U306">
        <v>1</v>
      </c>
      <c r="V306" t="s">
        <v>31</v>
      </c>
      <c r="X306" t="s">
        <v>352</v>
      </c>
      <c r="AA306" t="s">
        <v>1507</v>
      </c>
      <c r="AB306">
        <v>10</v>
      </c>
      <c r="AC306" t="s">
        <v>1508</v>
      </c>
      <c r="AD306" t="s">
        <v>86</v>
      </c>
      <c r="AG306" t="s">
        <v>31</v>
      </c>
      <c r="AO306" t="s">
        <v>164</v>
      </c>
      <c r="AQ306" s="12">
        <v>10</v>
      </c>
      <c r="AR306">
        <v>0</v>
      </c>
      <c r="AS306">
        <v>5</v>
      </c>
      <c r="AT306" t="s">
        <v>1511</v>
      </c>
      <c r="AU306" t="s">
        <v>347</v>
      </c>
      <c r="AW306">
        <v>6</v>
      </c>
      <c r="AX306" t="s">
        <v>1512</v>
      </c>
      <c r="AY306" t="s">
        <v>1513</v>
      </c>
      <c r="AZ306" t="s">
        <v>1514</v>
      </c>
    </row>
    <row r="307" spans="3:52" x14ac:dyDescent="0.25">
      <c r="C307">
        <v>305</v>
      </c>
      <c r="E307" s="7" t="s">
        <v>3</v>
      </c>
      <c r="J307" s="6">
        <v>31</v>
      </c>
      <c r="K307">
        <v>8</v>
      </c>
      <c r="L307">
        <v>90</v>
      </c>
      <c r="M307">
        <v>12</v>
      </c>
      <c r="N307">
        <v>4</v>
      </c>
      <c r="O307" t="s">
        <v>105</v>
      </c>
      <c r="P307">
        <v>0</v>
      </c>
      <c r="Q307" t="s">
        <v>70</v>
      </c>
      <c r="S307" t="s">
        <v>3414</v>
      </c>
      <c r="U307">
        <v>1</v>
      </c>
      <c r="V307" t="s">
        <v>215</v>
      </c>
      <c r="X307" t="s">
        <v>83</v>
      </c>
      <c r="Z307" t="s">
        <v>94</v>
      </c>
      <c r="AB307">
        <v>9</v>
      </c>
      <c r="AC307" t="s">
        <v>1515</v>
      </c>
      <c r="AD307" t="s">
        <v>86</v>
      </c>
      <c r="AH307" t="s">
        <v>32</v>
      </c>
      <c r="AO307" t="s">
        <v>87</v>
      </c>
      <c r="AQ307" s="12">
        <v>6</v>
      </c>
      <c r="AR307">
        <v>6</v>
      </c>
      <c r="AS307">
        <v>6</v>
      </c>
      <c r="AT307" t="s">
        <v>1516</v>
      </c>
      <c r="AU307" t="s">
        <v>66</v>
      </c>
      <c r="AW307">
        <v>8</v>
      </c>
      <c r="AX307" t="s">
        <v>1517</v>
      </c>
      <c r="AY307" t="s">
        <v>1518</v>
      </c>
    </row>
    <row r="308" spans="3:52" x14ac:dyDescent="0.25">
      <c r="C308">
        <v>306</v>
      </c>
      <c r="D308" s="7" t="s">
        <v>2</v>
      </c>
      <c r="J308" s="6">
        <v>24</v>
      </c>
      <c r="K308">
        <v>8</v>
      </c>
      <c r="L308">
        <v>150</v>
      </c>
      <c r="M308">
        <v>6</v>
      </c>
      <c r="N308">
        <v>5</v>
      </c>
      <c r="O308" t="s">
        <v>91</v>
      </c>
      <c r="P308">
        <v>1</v>
      </c>
      <c r="Q308" t="s">
        <v>81</v>
      </c>
      <c r="S308" t="s">
        <v>3413</v>
      </c>
      <c r="U308">
        <v>1</v>
      </c>
      <c r="V308" t="s">
        <v>215</v>
      </c>
      <c r="X308" t="s">
        <v>83</v>
      </c>
      <c r="AA308" t="s">
        <v>1519</v>
      </c>
      <c r="AB308">
        <v>2</v>
      </c>
      <c r="AC308" t="s">
        <v>1520</v>
      </c>
      <c r="AD308" t="s">
        <v>61</v>
      </c>
      <c r="AG308" t="s">
        <v>31</v>
      </c>
      <c r="AO308" t="s">
        <v>75</v>
      </c>
      <c r="AQ308" s="12">
        <v>12</v>
      </c>
      <c r="AR308">
        <v>2</v>
      </c>
      <c r="AS308">
        <v>50</v>
      </c>
      <c r="AT308" t="s">
        <v>1521</v>
      </c>
      <c r="AU308" t="s">
        <v>77</v>
      </c>
      <c r="AW308">
        <v>10</v>
      </c>
      <c r="AX308" t="s">
        <v>1522</v>
      </c>
      <c r="AY308" t="s">
        <v>1523</v>
      </c>
      <c r="AZ308" t="s">
        <v>1172</v>
      </c>
    </row>
    <row r="309" spans="3:52" x14ac:dyDescent="0.25">
      <c r="C309">
        <v>307</v>
      </c>
      <c r="H309" s="7" t="s">
        <v>6</v>
      </c>
      <c r="J309" s="6">
        <v>35</v>
      </c>
      <c r="K309">
        <v>7</v>
      </c>
      <c r="L309">
        <v>30</v>
      </c>
      <c r="M309">
        <v>13</v>
      </c>
      <c r="N309">
        <v>5</v>
      </c>
      <c r="O309" t="s">
        <v>337</v>
      </c>
      <c r="P309">
        <v>0</v>
      </c>
      <c r="Q309" t="s">
        <v>70</v>
      </c>
      <c r="S309" t="s">
        <v>3410</v>
      </c>
      <c r="U309">
        <v>1</v>
      </c>
      <c r="V309" t="s">
        <v>148</v>
      </c>
      <c r="X309" t="s">
        <v>83</v>
      </c>
      <c r="Z309" t="s">
        <v>222</v>
      </c>
      <c r="AB309">
        <v>6</v>
      </c>
      <c r="AC309" t="s">
        <v>1524</v>
      </c>
      <c r="AD309" t="s">
        <v>74</v>
      </c>
      <c r="AJ309" t="s">
        <v>34</v>
      </c>
      <c r="AO309" t="s">
        <v>75</v>
      </c>
      <c r="AQ309" s="12">
        <v>5</v>
      </c>
      <c r="AR309">
        <v>2</v>
      </c>
      <c r="AS309">
        <v>10</v>
      </c>
      <c r="AT309" t="s">
        <v>177</v>
      </c>
      <c r="AU309" t="s">
        <v>77</v>
      </c>
      <c r="AW309">
        <v>10</v>
      </c>
      <c r="AX309" t="s">
        <v>177</v>
      </c>
      <c r="AZ309" t="s">
        <v>177</v>
      </c>
    </row>
    <row r="310" spans="3:52" x14ac:dyDescent="0.25">
      <c r="C310">
        <v>308</v>
      </c>
      <c r="D310" s="7" t="s">
        <v>2</v>
      </c>
      <c r="H310" s="7" t="s">
        <v>6</v>
      </c>
      <c r="J310" s="6">
        <v>29</v>
      </c>
      <c r="K310">
        <v>7</v>
      </c>
      <c r="L310">
        <v>60</v>
      </c>
      <c r="M310">
        <v>11</v>
      </c>
      <c r="N310">
        <v>2</v>
      </c>
      <c r="O310" t="s">
        <v>305</v>
      </c>
      <c r="P310">
        <v>1</v>
      </c>
      <c r="Q310" t="s">
        <v>70</v>
      </c>
      <c r="S310" t="s">
        <v>3414</v>
      </c>
      <c r="U310">
        <v>1</v>
      </c>
      <c r="V310" t="s">
        <v>215</v>
      </c>
      <c r="X310" t="s">
        <v>113</v>
      </c>
      <c r="Z310" t="s">
        <v>94</v>
      </c>
      <c r="AB310">
        <v>5</v>
      </c>
      <c r="AC310" t="s">
        <v>1525</v>
      </c>
      <c r="AD310" t="s">
        <v>61</v>
      </c>
      <c r="AJ310" t="s">
        <v>34</v>
      </c>
      <c r="AO310" t="s">
        <v>87</v>
      </c>
      <c r="AQ310" s="12">
        <v>4</v>
      </c>
      <c r="AR310">
        <v>2</v>
      </c>
      <c r="AS310">
        <v>8</v>
      </c>
      <c r="AT310" t="s">
        <v>1526</v>
      </c>
      <c r="AU310" t="s">
        <v>66</v>
      </c>
      <c r="AW310">
        <v>8</v>
      </c>
      <c r="AX310" t="s">
        <v>1527</v>
      </c>
    </row>
    <row r="311" spans="3:52" x14ac:dyDescent="0.25">
      <c r="C311">
        <v>309</v>
      </c>
      <c r="H311" s="7" t="s">
        <v>6</v>
      </c>
      <c r="J311" s="6">
        <v>27</v>
      </c>
      <c r="K311">
        <v>7</v>
      </c>
      <c r="L311">
        <v>0</v>
      </c>
      <c r="M311">
        <v>8</v>
      </c>
      <c r="N311">
        <v>2</v>
      </c>
      <c r="O311" t="s">
        <v>227</v>
      </c>
      <c r="P311">
        <v>0</v>
      </c>
      <c r="Q311" t="s">
        <v>70</v>
      </c>
      <c r="S311" t="s">
        <v>3413</v>
      </c>
      <c r="U311">
        <v>0</v>
      </c>
      <c r="AD311" t="s">
        <v>61</v>
      </c>
      <c r="AG311" t="s">
        <v>31</v>
      </c>
      <c r="AO311" t="s">
        <v>164</v>
      </c>
      <c r="AQ311" s="12">
        <v>4</v>
      </c>
      <c r="AR311">
        <v>4</v>
      </c>
      <c r="AS311">
        <v>25</v>
      </c>
      <c r="AT311" t="s">
        <v>1528</v>
      </c>
      <c r="AV311" t="s">
        <v>1529</v>
      </c>
      <c r="AW311">
        <v>10</v>
      </c>
      <c r="AX311" t="s">
        <v>1530</v>
      </c>
      <c r="AY311" t="s">
        <v>324</v>
      </c>
      <c r="AZ311" t="s">
        <v>1531</v>
      </c>
    </row>
    <row r="312" spans="3:52" x14ac:dyDescent="0.25">
      <c r="C312">
        <v>310</v>
      </c>
      <c r="E312" s="7" t="s">
        <v>3</v>
      </c>
      <c r="G312" s="7" t="s">
        <v>5</v>
      </c>
      <c r="H312" s="7" t="s">
        <v>6</v>
      </c>
      <c r="J312" s="6">
        <v>36</v>
      </c>
      <c r="K312">
        <v>6</v>
      </c>
      <c r="L312">
        <v>90</v>
      </c>
      <c r="M312">
        <v>10</v>
      </c>
      <c r="N312">
        <v>10</v>
      </c>
      <c r="O312" t="s">
        <v>305</v>
      </c>
      <c r="P312">
        <v>1</v>
      </c>
      <c r="Q312" t="s">
        <v>55</v>
      </c>
      <c r="T312" t="s">
        <v>1532</v>
      </c>
      <c r="U312">
        <v>1</v>
      </c>
      <c r="V312" t="s">
        <v>7</v>
      </c>
      <c r="X312" t="s">
        <v>93</v>
      </c>
      <c r="Z312" t="s">
        <v>84</v>
      </c>
      <c r="AB312">
        <v>11</v>
      </c>
      <c r="AC312" t="s">
        <v>1533</v>
      </c>
      <c r="AD312" t="s">
        <v>61</v>
      </c>
      <c r="AJ312" t="s">
        <v>34</v>
      </c>
      <c r="AO312" t="s">
        <v>62</v>
      </c>
      <c r="AQ312" s="12">
        <v>15</v>
      </c>
      <c r="AR312">
        <v>6</v>
      </c>
      <c r="AS312">
        <v>20</v>
      </c>
      <c r="AT312" t="s">
        <v>1534</v>
      </c>
      <c r="AU312" t="s">
        <v>66</v>
      </c>
      <c r="AW312">
        <v>10</v>
      </c>
      <c r="AX312" t="s">
        <v>1535</v>
      </c>
      <c r="AY312" t="s">
        <v>1536</v>
      </c>
      <c r="AZ312" t="s">
        <v>1537</v>
      </c>
    </row>
    <row r="313" spans="3:52" x14ac:dyDescent="0.25">
      <c r="C313">
        <v>311</v>
      </c>
      <c r="H313" s="7" t="s">
        <v>6</v>
      </c>
      <c r="J313" s="6">
        <v>44</v>
      </c>
      <c r="K313">
        <v>8</v>
      </c>
      <c r="L313">
        <v>15</v>
      </c>
      <c r="M313">
        <v>12</v>
      </c>
      <c r="N313">
        <v>2</v>
      </c>
      <c r="O313" t="s">
        <v>123</v>
      </c>
      <c r="P313">
        <v>1</v>
      </c>
      <c r="Q313" t="s">
        <v>70</v>
      </c>
      <c r="S313" t="s">
        <v>3413</v>
      </c>
      <c r="U313">
        <v>1</v>
      </c>
      <c r="V313" t="s">
        <v>521</v>
      </c>
      <c r="X313" t="s">
        <v>83</v>
      </c>
      <c r="Z313" t="s">
        <v>94</v>
      </c>
      <c r="AB313">
        <v>13</v>
      </c>
      <c r="AC313" t="s">
        <v>1538</v>
      </c>
      <c r="AD313" t="s">
        <v>61</v>
      </c>
      <c r="AJ313" t="s">
        <v>34</v>
      </c>
      <c r="AO313" t="s">
        <v>62</v>
      </c>
      <c r="AQ313" s="12">
        <v>12</v>
      </c>
      <c r="AR313">
        <v>2</v>
      </c>
      <c r="AS313">
        <v>8</v>
      </c>
      <c r="AT313" t="s">
        <v>1539</v>
      </c>
      <c r="AU313" t="s">
        <v>194</v>
      </c>
      <c r="AW313">
        <v>10</v>
      </c>
      <c r="AX313" t="s">
        <v>1540</v>
      </c>
      <c r="AY313" t="s">
        <v>1541</v>
      </c>
      <c r="AZ313" t="s">
        <v>1542</v>
      </c>
    </row>
    <row r="314" spans="3:52" x14ac:dyDescent="0.25">
      <c r="C314">
        <v>312</v>
      </c>
      <c r="D314" s="7" t="s">
        <v>2</v>
      </c>
      <c r="J314" s="6">
        <v>53</v>
      </c>
      <c r="K314">
        <v>6</v>
      </c>
      <c r="L314">
        <v>0</v>
      </c>
      <c r="M314">
        <v>10</v>
      </c>
      <c r="N314">
        <v>20</v>
      </c>
      <c r="O314" t="s">
        <v>80</v>
      </c>
      <c r="P314">
        <v>0</v>
      </c>
      <c r="Q314" t="s">
        <v>100</v>
      </c>
      <c r="S314" t="s">
        <v>3413</v>
      </c>
      <c r="U314">
        <v>0</v>
      </c>
      <c r="AD314" t="s">
        <v>61</v>
      </c>
      <c r="AH314" t="s">
        <v>32</v>
      </c>
      <c r="AO314" t="s">
        <v>62</v>
      </c>
      <c r="AQ314" s="12">
        <v>4</v>
      </c>
      <c r="AR314">
        <v>6</v>
      </c>
      <c r="AS314">
        <v>20</v>
      </c>
      <c r="AT314" t="s">
        <v>1543</v>
      </c>
      <c r="AU314" t="s">
        <v>66</v>
      </c>
      <c r="AW314">
        <v>10</v>
      </c>
      <c r="AX314" t="s">
        <v>1544</v>
      </c>
      <c r="AY314" t="s">
        <v>1545</v>
      </c>
      <c r="AZ314" t="s">
        <v>1546</v>
      </c>
    </row>
    <row r="315" spans="3:52" x14ac:dyDescent="0.25">
      <c r="C315">
        <v>313</v>
      </c>
      <c r="D315" s="7" t="s">
        <v>2</v>
      </c>
      <c r="J315" s="6">
        <v>45</v>
      </c>
      <c r="K315">
        <v>7</v>
      </c>
      <c r="L315">
        <v>30</v>
      </c>
      <c r="M315">
        <v>6</v>
      </c>
      <c r="N315">
        <v>20</v>
      </c>
      <c r="O315" t="s">
        <v>54</v>
      </c>
      <c r="P315">
        <v>1</v>
      </c>
      <c r="Q315" t="s">
        <v>70</v>
      </c>
      <c r="S315" t="s">
        <v>3413</v>
      </c>
      <c r="U315">
        <v>1</v>
      </c>
      <c r="V315" t="s">
        <v>215</v>
      </c>
      <c r="X315" t="s">
        <v>83</v>
      </c>
      <c r="Z315" t="s">
        <v>94</v>
      </c>
      <c r="AB315">
        <v>20</v>
      </c>
      <c r="AC315" t="s">
        <v>1547</v>
      </c>
      <c r="AD315" t="s">
        <v>61</v>
      </c>
      <c r="AM315" t="s">
        <v>37</v>
      </c>
      <c r="AQ315" s="12">
        <v>0</v>
      </c>
      <c r="AR315">
        <v>0</v>
      </c>
      <c r="AV315" t="s">
        <v>1548</v>
      </c>
      <c r="AW315">
        <v>10</v>
      </c>
      <c r="AX315" t="s">
        <v>1549</v>
      </c>
      <c r="AY315" t="s">
        <v>1550</v>
      </c>
      <c r="AZ315" t="s">
        <v>1551</v>
      </c>
    </row>
    <row r="316" spans="3:52" x14ac:dyDescent="0.25">
      <c r="C316">
        <v>314</v>
      </c>
      <c r="D316" s="7" t="s">
        <v>2</v>
      </c>
      <c r="E316" s="7" t="s">
        <v>3</v>
      </c>
      <c r="H316" s="7" t="s">
        <v>6</v>
      </c>
      <c r="J316" s="6">
        <v>26</v>
      </c>
      <c r="K316">
        <v>8</v>
      </c>
      <c r="L316">
        <v>40</v>
      </c>
      <c r="M316">
        <v>13</v>
      </c>
      <c r="N316">
        <v>6</v>
      </c>
      <c r="O316" t="s">
        <v>191</v>
      </c>
      <c r="P316">
        <v>1</v>
      </c>
      <c r="Q316" t="s">
        <v>142</v>
      </c>
      <c r="S316" t="s">
        <v>3413</v>
      </c>
      <c r="U316">
        <v>1</v>
      </c>
      <c r="V316" t="s">
        <v>409</v>
      </c>
      <c r="X316" t="s">
        <v>83</v>
      </c>
      <c r="Z316" t="s">
        <v>59</v>
      </c>
      <c r="AB316">
        <v>2</v>
      </c>
      <c r="AC316" t="s">
        <v>1552</v>
      </c>
      <c r="AD316" t="s">
        <v>86</v>
      </c>
      <c r="AM316" t="s">
        <v>37</v>
      </c>
      <c r="AQ316" s="12">
        <v>0</v>
      </c>
      <c r="AR316">
        <v>0</v>
      </c>
      <c r="AU316" t="s">
        <v>347</v>
      </c>
      <c r="AW316">
        <v>5</v>
      </c>
      <c r="AX316" t="s">
        <v>1553</v>
      </c>
      <c r="AY316" t="s">
        <v>1554</v>
      </c>
    </row>
    <row r="317" spans="3:52" x14ac:dyDescent="0.25">
      <c r="C317">
        <v>315</v>
      </c>
      <c r="D317" s="7" t="s">
        <v>2</v>
      </c>
      <c r="E317" s="7" t="s">
        <v>3</v>
      </c>
      <c r="H317" s="7" t="s">
        <v>6</v>
      </c>
      <c r="J317" s="6">
        <v>46</v>
      </c>
      <c r="K317">
        <v>6</v>
      </c>
      <c r="L317">
        <v>35</v>
      </c>
      <c r="M317">
        <v>8</v>
      </c>
      <c r="N317">
        <v>7</v>
      </c>
      <c r="O317" t="s">
        <v>99</v>
      </c>
      <c r="P317">
        <v>1</v>
      </c>
      <c r="Q317" t="s">
        <v>124</v>
      </c>
      <c r="S317" t="s">
        <v>3414</v>
      </c>
      <c r="U317">
        <v>1</v>
      </c>
      <c r="V317" t="s">
        <v>57</v>
      </c>
      <c r="X317" t="s">
        <v>58</v>
      </c>
      <c r="Z317" t="s">
        <v>94</v>
      </c>
      <c r="AB317">
        <v>23</v>
      </c>
      <c r="AC317" t="s">
        <v>1555</v>
      </c>
      <c r="AD317" t="s">
        <v>86</v>
      </c>
      <c r="AH317" t="s">
        <v>32</v>
      </c>
      <c r="AO317" t="s">
        <v>75</v>
      </c>
      <c r="AQ317" s="12">
        <v>10</v>
      </c>
      <c r="AR317">
        <v>3</v>
      </c>
      <c r="AS317">
        <v>8</v>
      </c>
      <c r="AT317" t="s">
        <v>1556</v>
      </c>
      <c r="AU317" t="s">
        <v>77</v>
      </c>
      <c r="AW317">
        <v>7</v>
      </c>
      <c r="AX317" t="s">
        <v>1557</v>
      </c>
      <c r="AY317" t="s">
        <v>1558</v>
      </c>
    </row>
    <row r="318" spans="3:52" ht="409.5" x14ac:dyDescent="0.25">
      <c r="C318">
        <v>316</v>
      </c>
      <c r="D318" s="7" t="s">
        <v>2</v>
      </c>
      <c r="G318" s="7" t="s">
        <v>5</v>
      </c>
      <c r="H318" s="7" t="s">
        <v>6</v>
      </c>
      <c r="J318" s="6">
        <v>29</v>
      </c>
      <c r="K318">
        <v>7</v>
      </c>
      <c r="L318">
        <v>40</v>
      </c>
      <c r="M318">
        <v>12</v>
      </c>
      <c r="N318">
        <v>25</v>
      </c>
      <c r="O318" t="s">
        <v>135</v>
      </c>
      <c r="P318">
        <v>0</v>
      </c>
      <c r="Q318" t="s">
        <v>70</v>
      </c>
      <c r="S318" t="s">
        <v>3413</v>
      </c>
      <c r="U318">
        <v>1</v>
      </c>
      <c r="V318" t="s">
        <v>521</v>
      </c>
      <c r="X318" t="s">
        <v>83</v>
      </c>
      <c r="Z318" t="s">
        <v>94</v>
      </c>
      <c r="AB318">
        <v>1</v>
      </c>
      <c r="AC318" t="s">
        <v>1559</v>
      </c>
      <c r="AD318" t="s">
        <v>86</v>
      </c>
      <c r="AH318" t="s">
        <v>32</v>
      </c>
      <c r="AO318" t="s">
        <v>164</v>
      </c>
      <c r="AQ318" s="12">
        <v>6</v>
      </c>
      <c r="AR318">
        <v>2</v>
      </c>
      <c r="AS318">
        <v>15</v>
      </c>
      <c r="AT318" s="3" t="s">
        <v>1560</v>
      </c>
      <c r="AU318" t="s">
        <v>77</v>
      </c>
      <c r="AW318">
        <v>10</v>
      </c>
      <c r="AX318" s="3" t="s">
        <v>1561</v>
      </c>
    </row>
    <row r="319" spans="3:52" x14ac:dyDescent="0.25">
      <c r="C319">
        <v>317</v>
      </c>
      <c r="D319" s="7" t="s">
        <v>2</v>
      </c>
      <c r="J319" s="6">
        <v>26</v>
      </c>
      <c r="K319">
        <v>6</v>
      </c>
      <c r="L319">
        <v>30</v>
      </c>
      <c r="M319">
        <v>10</v>
      </c>
      <c r="N319">
        <v>20</v>
      </c>
      <c r="O319" t="s">
        <v>91</v>
      </c>
      <c r="P319">
        <v>1</v>
      </c>
      <c r="Q319" t="s">
        <v>70</v>
      </c>
      <c r="S319" t="s">
        <v>3413</v>
      </c>
      <c r="U319">
        <v>1</v>
      </c>
      <c r="V319" t="s">
        <v>215</v>
      </c>
      <c r="X319" t="s">
        <v>83</v>
      </c>
      <c r="Z319" t="s">
        <v>94</v>
      </c>
      <c r="AB319">
        <v>3</v>
      </c>
      <c r="AC319" t="s">
        <v>1562</v>
      </c>
      <c r="AD319" t="s">
        <v>61</v>
      </c>
      <c r="AM319" t="s">
        <v>37</v>
      </c>
      <c r="AQ319" s="12">
        <v>0</v>
      </c>
      <c r="AR319">
        <v>0</v>
      </c>
      <c r="AU319" t="s">
        <v>77</v>
      </c>
      <c r="AW319">
        <v>10</v>
      </c>
      <c r="AX319" t="s">
        <v>1563</v>
      </c>
      <c r="AY319" t="s">
        <v>1564</v>
      </c>
      <c r="AZ319" t="s">
        <v>1565</v>
      </c>
    </row>
    <row r="320" spans="3:52" ht="30" x14ac:dyDescent="0.25">
      <c r="C320">
        <v>318</v>
      </c>
      <c r="D320" s="7" t="s">
        <v>2</v>
      </c>
      <c r="F320" s="7" t="s">
        <v>4</v>
      </c>
      <c r="J320" s="6">
        <v>26</v>
      </c>
      <c r="K320">
        <v>7</v>
      </c>
      <c r="L320">
        <v>0</v>
      </c>
      <c r="M320">
        <v>6</v>
      </c>
      <c r="N320">
        <v>15</v>
      </c>
      <c r="O320" t="s">
        <v>91</v>
      </c>
      <c r="P320">
        <v>1</v>
      </c>
      <c r="Q320" t="s">
        <v>100</v>
      </c>
      <c r="T320" t="s">
        <v>1566</v>
      </c>
      <c r="U320">
        <v>0</v>
      </c>
      <c r="AD320" t="s">
        <v>61</v>
      </c>
      <c r="AH320" t="s">
        <v>32</v>
      </c>
      <c r="AJ320" t="s">
        <v>34</v>
      </c>
      <c r="AO320" t="s">
        <v>75</v>
      </c>
      <c r="AQ320" s="12">
        <v>6</v>
      </c>
      <c r="AR320">
        <v>6</v>
      </c>
      <c r="AS320">
        <v>20</v>
      </c>
      <c r="AT320" t="s">
        <v>1567</v>
      </c>
      <c r="AU320" t="s">
        <v>77</v>
      </c>
      <c r="AW320">
        <v>6</v>
      </c>
      <c r="AX320" t="s">
        <v>1568</v>
      </c>
      <c r="AY320" s="3" t="s">
        <v>206</v>
      </c>
      <c r="AZ320" t="s">
        <v>1569</v>
      </c>
    </row>
    <row r="321" spans="3:52" x14ac:dyDescent="0.25">
      <c r="C321">
        <v>319</v>
      </c>
      <c r="F321" s="7" t="s">
        <v>4</v>
      </c>
      <c r="H321" s="7" t="s">
        <v>6</v>
      </c>
      <c r="J321" s="6">
        <v>27</v>
      </c>
      <c r="K321">
        <v>5</v>
      </c>
      <c r="L321">
        <v>45</v>
      </c>
      <c r="M321">
        <v>12</v>
      </c>
      <c r="N321">
        <v>30</v>
      </c>
      <c r="O321" t="s">
        <v>91</v>
      </c>
      <c r="P321">
        <v>1</v>
      </c>
      <c r="Q321" t="s">
        <v>81</v>
      </c>
      <c r="T321" t="s">
        <v>1570</v>
      </c>
      <c r="U321">
        <v>0</v>
      </c>
      <c r="AD321" t="s">
        <v>86</v>
      </c>
      <c r="AJ321" t="s">
        <v>34</v>
      </c>
      <c r="AO321" t="s">
        <v>62</v>
      </c>
      <c r="AQ321" s="12">
        <v>3</v>
      </c>
      <c r="AR321">
        <v>4</v>
      </c>
      <c r="AS321">
        <v>6</v>
      </c>
      <c r="AT321" t="s">
        <v>1571</v>
      </c>
      <c r="AU321" t="s">
        <v>66</v>
      </c>
      <c r="AW321">
        <v>8</v>
      </c>
      <c r="AX321" t="s">
        <v>1572</v>
      </c>
      <c r="AY321" t="s">
        <v>1573</v>
      </c>
      <c r="AZ321" t="s">
        <v>1574</v>
      </c>
    </row>
    <row r="322" spans="3:52" x14ac:dyDescent="0.25">
      <c r="C322">
        <v>320</v>
      </c>
      <c r="D322" s="7" t="s">
        <v>2</v>
      </c>
      <c r="J322" s="6">
        <v>44</v>
      </c>
      <c r="K322">
        <v>7</v>
      </c>
      <c r="L322">
        <v>0</v>
      </c>
      <c r="M322">
        <v>14</v>
      </c>
      <c r="N322">
        <v>2</v>
      </c>
      <c r="O322" t="s">
        <v>69</v>
      </c>
      <c r="P322">
        <v>0</v>
      </c>
      <c r="Q322" t="s">
        <v>70</v>
      </c>
      <c r="S322" t="s">
        <v>3410</v>
      </c>
      <c r="U322">
        <v>0</v>
      </c>
      <c r="AD322" t="s">
        <v>61</v>
      </c>
      <c r="AE322" t="s">
        <v>29</v>
      </c>
      <c r="AG322" t="s">
        <v>31</v>
      </c>
      <c r="AO322" t="s">
        <v>75</v>
      </c>
      <c r="AQ322" s="12">
        <v>10</v>
      </c>
      <c r="AR322">
        <v>2</v>
      </c>
      <c r="AS322">
        <v>14</v>
      </c>
      <c r="AT322" t="s">
        <v>1575</v>
      </c>
      <c r="AU322" t="s">
        <v>347</v>
      </c>
      <c r="AW322">
        <v>7</v>
      </c>
      <c r="AX322" t="s">
        <v>1576</v>
      </c>
      <c r="AY322" t="s">
        <v>1577</v>
      </c>
      <c r="AZ322" t="s">
        <v>1578</v>
      </c>
    </row>
    <row r="323" spans="3:52" x14ac:dyDescent="0.25">
      <c r="C323">
        <v>321</v>
      </c>
      <c r="E323" s="7" t="s">
        <v>3</v>
      </c>
      <c r="H323" s="7" t="s">
        <v>6</v>
      </c>
      <c r="J323" s="6">
        <v>25</v>
      </c>
      <c r="K323">
        <v>8</v>
      </c>
      <c r="L323">
        <v>0</v>
      </c>
      <c r="M323">
        <v>10</v>
      </c>
      <c r="N323">
        <v>30</v>
      </c>
      <c r="O323" t="s">
        <v>337</v>
      </c>
      <c r="P323">
        <v>0</v>
      </c>
      <c r="Q323" t="s">
        <v>70</v>
      </c>
      <c r="S323" t="s">
        <v>3413</v>
      </c>
      <c r="U323">
        <v>1</v>
      </c>
      <c r="V323" t="s">
        <v>215</v>
      </c>
      <c r="Y323" t="s">
        <v>1579</v>
      </c>
      <c r="Z323" t="s">
        <v>274</v>
      </c>
      <c r="AB323">
        <v>2</v>
      </c>
      <c r="AC323" t="s">
        <v>1580</v>
      </c>
      <c r="AD323" t="s">
        <v>61</v>
      </c>
      <c r="AH323" t="s">
        <v>32</v>
      </c>
      <c r="AJ323" t="s">
        <v>34</v>
      </c>
      <c r="AO323" t="s">
        <v>62</v>
      </c>
      <c r="AQ323" s="12">
        <v>4</v>
      </c>
      <c r="AR323">
        <v>4</v>
      </c>
      <c r="AS323">
        <v>3</v>
      </c>
      <c r="AT323" t="s">
        <v>1581</v>
      </c>
      <c r="AU323" t="s">
        <v>77</v>
      </c>
      <c r="AW323">
        <v>8</v>
      </c>
      <c r="AX323" t="s">
        <v>1582</v>
      </c>
      <c r="AY323" t="s">
        <v>1583</v>
      </c>
    </row>
    <row r="324" spans="3:52" x14ac:dyDescent="0.25">
      <c r="C324">
        <v>322</v>
      </c>
      <c r="D324" s="7" t="s">
        <v>2</v>
      </c>
      <c r="G324" s="7" t="s">
        <v>5</v>
      </c>
      <c r="H324" s="7" t="s">
        <v>6</v>
      </c>
      <c r="J324" s="6">
        <v>27</v>
      </c>
      <c r="K324">
        <v>8</v>
      </c>
      <c r="L324">
        <v>0</v>
      </c>
      <c r="M324">
        <v>7</v>
      </c>
      <c r="N324">
        <v>1</v>
      </c>
      <c r="O324" t="s">
        <v>337</v>
      </c>
      <c r="P324">
        <v>1</v>
      </c>
      <c r="Q324" t="s">
        <v>70</v>
      </c>
      <c r="S324" t="s">
        <v>3410</v>
      </c>
      <c r="U324">
        <v>0</v>
      </c>
      <c r="AD324" t="s">
        <v>61</v>
      </c>
      <c r="AM324" t="s">
        <v>37</v>
      </c>
      <c r="AQ324" s="12">
        <v>0</v>
      </c>
      <c r="AR324">
        <v>0</v>
      </c>
      <c r="AU324" t="s">
        <v>77</v>
      </c>
      <c r="AW324">
        <v>9</v>
      </c>
      <c r="AX324" t="s">
        <v>1584</v>
      </c>
      <c r="AY324" t="s">
        <v>1585</v>
      </c>
      <c r="AZ324" t="s">
        <v>1586</v>
      </c>
    </row>
    <row r="325" spans="3:52" x14ac:dyDescent="0.25">
      <c r="C325">
        <v>323</v>
      </c>
      <c r="D325" s="7" t="s">
        <v>2</v>
      </c>
      <c r="E325" s="7" t="s">
        <v>3</v>
      </c>
      <c r="H325" s="7" t="s">
        <v>6</v>
      </c>
      <c r="J325" s="6">
        <v>39</v>
      </c>
      <c r="K325">
        <v>6</v>
      </c>
      <c r="L325">
        <v>0</v>
      </c>
      <c r="M325">
        <v>12</v>
      </c>
      <c r="N325">
        <v>12</v>
      </c>
      <c r="O325" t="s">
        <v>227</v>
      </c>
      <c r="P325">
        <v>1</v>
      </c>
      <c r="Q325" t="s">
        <v>55</v>
      </c>
      <c r="S325" t="s">
        <v>3412</v>
      </c>
      <c r="U325">
        <v>1</v>
      </c>
      <c r="V325" t="s">
        <v>215</v>
      </c>
      <c r="X325" t="s">
        <v>83</v>
      </c>
      <c r="Z325" t="s">
        <v>94</v>
      </c>
      <c r="AB325">
        <v>15</v>
      </c>
      <c r="AC325" t="s">
        <v>201</v>
      </c>
      <c r="AD325" t="s">
        <v>86</v>
      </c>
      <c r="AI325" t="s">
        <v>33</v>
      </c>
      <c r="AO325" t="s">
        <v>164</v>
      </c>
      <c r="AQ325" s="12">
        <v>6</v>
      </c>
      <c r="AR325">
        <v>6</v>
      </c>
      <c r="AS325">
        <v>30</v>
      </c>
      <c r="AT325" t="s">
        <v>1587</v>
      </c>
      <c r="AU325" t="s">
        <v>66</v>
      </c>
      <c r="AW325">
        <v>9</v>
      </c>
      <c r="AX325" t="s">
        <v>1588</v>
      </c>
      <c r="AY325" t="s">
        <v>1589</v>
      </c>
      <c r="AZ325" t="s">
        <v>292</v>
      </c>
    </row>
    <row r="326" spans="3:52" x14ac:dyDescent="0.25">
      <c r="C326">
        <v>324</v>
      </c>
      <c r="E326" s="7" t="s">
        <v>3</v>
      </c>
      <c r="J326" s="6">
        <v>38</v>
      </c>
      <c r="K326">
        <v>7</v>
      </c>
      <c r="L326">
        <v>120</v>
      </c>
      <c r="M326">
        <v>12</v>
      </c>
      <c r="N326">
        <v>12</v>
      </c>
      <c r="O326" t="s">
        <v>99</v>
      </c>
      <c r="P326">
        <v>1</v>
      </c>
      <c r="Q326" t="s">
        <v>3415</v>
      </c>
      <c r="S326" t="s">
        <v>3413</v>
      </c>
      <c r="U326">
        <v>1</v>
      </c>
      <c r="V326" t="s">
        <v>157</v>
      </c>
      <c r="X326" t="s">
        <v>83</v>
      </c>
      <c r="Z326" t="s">
        <v>94</v>
      </c>
      <c r="AB326">
        <v>14</v>
      </c>
      <c r="AC326" t="s">
        <v>1590</v>
      </c>
      <c r="AD326" t="s">
        <v>86</v>
      </c>
      <c r="AH326" t="s">
        <v>32</v>
      </c>
      <c r="AJ326" t="s">
        <v>34</v>
      </c>
      <c r="AO326" t="s">
        <v>75</v>
      </c>
      <c r="AQ326" s="12">
        <v>10</v>
      </c>
      <c r="AR326">
        <v>8</v>
      </c>
      <c r="AS326">
        <v>24</v>
      </c>
      <c r="AT326" t="s">
        <v>1591</v>
      </c>
      <c r="AU326" t="s">
        <v>77</v>
      </c>
      <c r="AW326">
        <v>9</v>
      </c>
      <c r="AX326" t="s">
        <v>1592</v>
      </c>
      <c r="AY326" t="s">
        <v>1593</v>
      </c>
      <c r="AZ326" t="s">
        <v>1594</v>
      </c>
    </row>
    <row r="327" spans="3:52" x14ac:dyDescent="0.25">
      <c r="C327">
        <v>325</v>
      </c>
      <c r="D327" s="7" t="s">
        <v>2</v>
      </c>
      <c r="E327" s="7" t="s">
        <v>3</v>
      </c>
      <c r="F327" s="7" t="s">
        <v>4</v>
      </c>
      <c r="J327" s="6">
        <v>39</v>
      </c>
      <c r="K327">
        <v>8</v>
      </c>
      <c r="L327">
        <v>15</v>
      </c>
      <c r="M327">
        <v>5</v>
      </c>
      <c r="N327">
        <v>10</v>
      </c>
      <c r="O327" t="s">
        <v>305</v>
      </c>
      <c r="P327">
        <v>0</v>
      </c>
      <c r="Q327" t="s">
        <v>142</v>
      </c>
      <c r="T327" t="s">
        <v>1595</v>
      </c>
      <c r="U327">
        <v>1</v>
      </c>
      <c r="V327" t="s">
        <v>72</v>
      </c>
      <c r="Y327" t="s">
        <v>1596</v>
      </c>
      <c r="Z327" t="s">
        <v>59</v>
      </c>
      <c r="AB327">
        <v>6</v>
      </c>
      <c r="AC327" t="s">
        <v>1597</v>
      </c>
      <c r="AD327" t="s">
        <v>74</v>
      </c>
      <c r="AH327" t="s">
        <v>32</v>
      </c>
      <c r="AO327" t="s">
        <v>75</v>
      </c>
      <c r="AQ327" s="12">
        <v>6</v>
      </c>
      <c r="AR327">
        <v>6</v>
      </c>
      <c r="AS327">
        <v>40</v>
      </c>
      <c r="AT327" t="s">
        <v>1598</v>
      </c>
      <c r="AV327" t="s">
        <v>1599</v>
      </c>
      <c r="AW327">
        <v>10</v>
      </c>
      <c r="AX327" t="s">
        <v>1600</v>
      </c>
      <c r="AY327" t="s">
        <v>1601</v>
      </c>
      <c r="AZ327" t="s">
        <v>1602</v>
      </c>
    </row>
    <row r="328" spans="3:52" x14ac:dyDescent="0.25">
      <c r="C328">
        <v>326</v>
      </c>
      <c r="D328" s="7" t="s">
        <v>2</v>
      </c>
      <c r="J328" s="6">
        <v>26</v>
      </c>
      <c r="K328">
        <v>7</v>
      </c>
      <c r="L328">
        <v>180</v>
      </c>
      <c r="M328">
        <v>9</v>
      </c>
      <c r="N328">
        <v>20</v>
      </c>
      <c r="O328" t="s">
        <v>227</v>
      </c>
      <c r="P328">
        <v>1</v>
      </c>
      <c r="Q328" t="s">
        <v>55</v>
      </c>
      <c r="S328" t="s">
        <v>3414</v>
      </c>
      <c r="U328">
        <v>1</v>
      </c>
      <c r="V328" t="s">
        <v>92</v>
      </c>
      <c r="X328" t="s">
        <v>83</v>
      </c>
      <c r="Z328" t="s">
        <v>94</v>
      </c>
      <c r="AB328">
        <v>2</v>
      </c>
      <c r="AC328" t="s">
        <v>1603</v>
      </c>
      <c r="AD328" t="s">
        <v>86</v>
      </c>
      <c r="AH328" t="s">
        <v>32</v>
      </c>
      <c r="AK328" t="s">
        <v>35</v>
      </c>
      <c r="AO328" t="s">
        <v>164</v>
      </c>
      <c r="AQ328" s="12">
        <v>4</v>
      </c>
      <c r="AR328">
        <v>4</v>
      </c>
      <c r="AS328">
        <v>10</v>
      </c>
      <c r="AT328" t="s">
        <v>1604</v>
      </c>
      <c r="AU328" t="s">
        <v>77</v>
      </c>
      <c r="AW328">
        <v>6</v>
      </c>
      <c r="AX328" t="s">
        <v>1605</v>
      </c>
      <c r="AY328" t="s">
        <v>1606</v>
      </c>
      <c r="AZ328" t="s">
        <v>1607</v>
      </c>
    </row>
    <row r="329" spans="3:52" x14ac:dyDescent="0.25">
      <c r="C329">
        <v>327</v>
      </c>
      <c r="D329" s="7" t="s">
        <v>2</v>
      </c>
      <c r="J329" s="6">
        <v>26</v>
      </c>
      <c r="K329">
        <v>9</v>
      </c>
      <c r="L329">
        <v>2</v>
      </c>
      <c r="M329">
        <v>10</v>
      </c>
      <c r="N329">
        <v>5</v>
      </c>
      <c r="O329" t="s">
        <v>105</v>
      </c>
      <c r="P329">
        <v>1</v>
      </c>
      <c r="Q329" t="s">
        <v>55</v>
      </c>
      <c r="S329" t="s">
        <v>3413</v>
      </c>
      <c r="U329">
        <v>1</v>
      </c>
      <c r="V329" t="s">
        <v>215</v>
      </c>
      <c r="X329" t="s">
        <v>83</v>
      </c>
      <c r="Z329" t="s">
        <v>94</v>
      </c>
      <c r="AB329">
        <v>4</v>
      </c>
      <c r="AC329" t="s">
        <v>1186</v>
      </c>
      <c r="AD329" t="s">
        <v>61</v>
      </c>
      <c r="AJ329" t="s">
        <v>34</v>
      </c>
      <c r="AM329" t="s">
        <v>37</v>
      </c>
      <c r="AN329" t="s">
        <v>1608</v>
      </c>
      <c r="AQ329" s="12">
        <v>0</v>
      </c>
      <c r="AR329">
        <v>0</v>
      </c>
      <c r="AU329" t="s">
        <v>66</v>
      </c>
      <c r="AW329">
        <v>10</v>
      </c>
      <c r="AX329" t="s">
        <v>1609</v>
      </c>
      <c r="AY329" t="s">
        <v>1610</v>
      </c>
      <c r="AZ329" t="s">
        <v>1611</v>
      </c>
    </row>
    <row r="330" spans="3:52" x14ac:dyDescent="0.25">
      <c r="C330">
        <v>328</v>
      </c>
      <c r="E330" s="7" t="s">
        <v>3</v>
      </c>
      <c r="G330" s="7" t="s">
        <v>5</v>
      </c>
      <c r="H330" s="7" t="s">
        <v>6</v>
      </c>
      <c r="J330" s="6">
        <v>45</v>
      </c>
      <c r="K330">
        <v>8</v>
      </c>
      <c r="L330">
        <v>0</v>
      </c>
      <c r="M330">
        <v>10</v>
      </c>
      <c r="N330">
        <v>50</v>
      </c>
      <c r="O330" t="s">
        <v>91</v>
      </c>
      <c r="P330">
        <v>1</v>
      </c>
      <c r="Q330" t="s">
        <v>81</v>
      </c>
      <c r="S330" t="s">
        <v>3414</v>
      </c>
      <c r="U330">
        <v>1</v>
      </c>
      <c r="V330" t="s">
        <v>215</v>
      </c>
      <c r="X330" t="s">
        <v>58</v>
      </c>
      <c r="Z330" t="s">
        <v>94</v>
      </c>
      <c r="AB330">
        <v>5</v>
      </c>
      <c r="AC330" t="s">
        <v>1612</v>
      </c>
      <c r="AD330" t="s">
        <v>365</v>
      </c>
      <c r="AJ330" t="s">
        <v>34</v>
      </c>
      <c r="AN330" t="s">
        <v>1613</v>
      </c>
      <c r="AO330" t="s">
        <v>62</v>
      </c>
      <c r="AQ330" s="12">
        <v>5</v>
      </c>
      <c r="AR330">
        <v>5</v>
      </c>
      <c r="AS330">
        <v>8</v>
      </c>
      <c r="AT330" t="s">
        <v>1614</v>
      </c>
      <c r="AU330" t="s">
        <v>77</v>
      </c>
      <c r="AW330">
        <v>8</v>
      </c>
      <c r="AX330" t="s">
        <v>1615</v>
      </c>
      <c r="AY330" t="s">
        <v>1616</v>
      </c>
      <c r="AZ330" t="s">
        <v>1617</v>
      </c>
    </row>
    <row r="331" spans="3:52" x14ac:dyDescent="0.25">
      <c r="C331">
        <v>329</v>
      </c>
      <c r="D331" s="7" t="s">
        <v>2</v>
      </c>
      <c r="E331" s="7" t="s">
        <v>3</v>
      </c>
      <c r="F331" s="7" t="s">
        <v>4</v>
      </c>
      <c r="J331" s="6">
        <v>33</v>
      </c>
      <c r="K331">
        <v>7</v>
      </c>
      <c r="L331">
        <v>30</v>
      </c>
      <c r="M331">
        <v>8</v>
      </c>
      <c r="N331">
        <v>2</v>
      </c>
      <c r="O331" t="s">
        <v>69</v>
      </c>
      <c r="P331">
        <v>0</v>
      </c>
      <c r="Q331" t="s">
        <v>100</v>
      </c>
      <c r="S331" t="s">
        <v>3414</v>
      </c>
      <c r="U331">
        <v>1</v>
      </c>
      <c r="V331" t="s">
        <v>215</v>
      </c>
      <c r="X331" t="s">
        <v>83</v>
      </c>
      <c r="Z331" t="s">
        <v>421</v>
      </c>
      <c r="AB331">
        <v>10</v>
      </c>
      <c r="AC331" t="s">
        <v>1618</v>
      </c>
      <c r="AD331" t="s">
        <v>86</v>
      </c>
      <c r="AF331" t="s">
        <v>30</v>
      </c>
      <c r="AO331" t="s">
        <v>62</v>
      </c>
      <c r="AQ331" s="12">
        <v>4</v>
      </c>
      <c r="AR331">
        <v>4</v>
      </c>
      <c r="AS331">
        <v>6</v>
      </c>
      <c r="AT331" t="s">
        <v>1619</v>
      </c>
      <c r="AU331" t="s">
        <v>66</v>
      </c>
      <c r="AW331">
        <v>9</v>
      </c>
      <c r="AX331" t="s">
        <v>1620</v>
      </c>
    </row>
    <row r="332" spans="3:52" x14ac:dyDescent="0.25">
      <c r="C332">
        <v>330</v>
      </c>
      <c r="D332" s="7" t="s">
        <v>2</v>
      </c>
      <c r="J332" s="6">
        <v>49</v>
      </c>
      <c r="K332">
        <v>8</v>
      </c>
      <c r="L332">
        <v>0</v>
      </c>
      <c r="M332">
        <v>14</v>
      </c>
      <c r="N332">
        <v>2</v>
      </c>
      <c r="O332" t="s">
        <v>69</v>
      </c>
      <c r="P332">
        <v>1</v>
      </c>
      <c r="U332">
        <v>0</v>
      </c>
      <c r="AD332" t="s">
        <v>61</v>
      </c>
      <c r="AH332" t="s">
        <v>32</v>
      </c>
      <c r="AO332" t="s">
        <v>75</v>
      </c>
      <c r="AQ332" s="12">
        <v>6</v>
      </c>
      <c r="AR332">
        <v>6</v>
      </c>
      <c r="AS332">
        <v>16</v>
      </c>
      <c r="AT332" t="s">
        <v>1621</v>
      </c>
      <c r="AU332" t="s">
        <v>77</v>
      </c>
      <c r="AW332">
        <v>9</v>
      </c>
      <c r="AX332" t="s">
        <v>1622</v>
      </c>
      <c r="AZ332" t="s">
        <v>1623</v>
      </c>
    </row>
    <row r="333" spans="3:52" x14ac:dyDescent="0.25">
      <c r="C333">
        <v>331</v>
      </c>
      <c r="G333" s="7" t="s">
        <v>5</v>
      </c>
      <c r="J333" s="6">
        <v>29</v>
      </c>
      <c r="K333">
        <v>7</v>
      </c>
      <c r="L333">
        <v>10</v>
      </c>
      <c r="M333">
        <v>7</v>
      </c>
      <c r="N333">
        <v>10</v>
      </c>
      <c r="O333" t="s">
        <v>305</v>
      </c>
      <c r="P333">
        <v>0</v>
      </c>
      <c r="Q333" t="s">
        <v>55</v>
      </c>
      <c r="S333" t="s">
        <v>3410</v>
      </c>
      <c r="U333">
        <v>1</v>
      </c>
      <c r="V333" t="s">
        <v>215</v>
      </c>
      <c r="X333" t="s">
        <v>113</v>
      </c>
      <c r="Z333" t="s">
        <v>59</v>
      </c>
      <c r="AB333">
        <v>4</v>
      </c>
      <c r="AC333" t="s">
        <v>1624</v>
      </c>
      <c r="AD333" t="s">
        <v>86</v>
      </c>
      <c r="AG333" t="s">
        <v>31</v>
      </c>
      <c r="AO333" t="s">
        <v>75</v>
      </c>
      <c r="AQ333" s="12">
        <v>5</v>
      </c>
      <c r="AR333">
        <v>5</v>
      </c>
      <c r="AS333">
        <v>180</v>
      </c>
      <c r="AT333" t="s">
        <v>1625</v>
      </c>
      <c r="AU333" t="s">
        <v>66</v>
      </c>
      <c r="AW333">
        <v>10</v>
      </c>
      <c r="AX333" t="s">
        <v>3417</v>
      </c>
      <c r="AY333" t="s">
        <v>1627</v>
      </c>
      <c r="AZ333" t="s">
        <v>1628</v>
      </c>
    </row>
    <row r="334" spans="3:52" x14ac:dyDescent="0.25">
      <c r="C334">
        <v>332</v>
      </c>
      <c r="D334" s="7" t="s">
        <v>2</v>
      </c>
      <c r="H334" s="7" t="s">
        <v>6</v>
      </c>
      <c r="J334" s="6">
        <v>26</v>
      </c>
      <c r="K334">
        <v>8</v>
      </c>
      <c r="L334">
        <v>110</v>
      </c>
      <c r="M334">
        <v>10</v>
      </c>
      <c r="N334">
        <v>0</v>
      </c>
      <c r="O334" t="s">
        <v>135</v>
      </c>
      <c r="P334">
        <v>0</v>
      </c>
      <c r="Q334" t="s">
        <v>100</v>
      </c>
      <c r="S334" t="s">
        <v>3414</v>
      </c>
      <c r="U334">
        <v>1</v>
      </c>
      <c r="V334" t="s">
        <v>215</v>
      </c>
      <c r="X334" t="s">
        <v>83</v>
      </c>
      <c r="Z334" t="s">
        <v>94</v>
      </c>
      <c r="AB334">
        <v>3</v>
      </c>
      <c r="AC334" t="s">
        <v>1629</v>
      </c>
      <c r="AD334" t="s">
        <v>61</v>
      </c>
      <c r="AJ334" t="s">
        <v>34</v>
      </c>
      <c r="AO334" t="s">
        <v>75</v>
      </c>
      <c r="AQ334" s="12">
        <v>6</v>
      </c>
      <c r="AR334">
        <v>6</v>
      </c>
      <c r="AS334">
        <v>6</v>
      </c>
      <c r="AT334" t="s">
        <v>1630</v>
      </c>
      <c r="AU334" t="s">
        <v>77</v>
      </c>
      <c r="AW334">
        <v>9</v>
      </c>
      <c r="AX334" t="s">
        <v>1631</v>
      </c>
      <c r="AY334" t="s">
        <v>612</v>
      </c>
      <c r="AZ334" t="s">
        <v>1632</v>
      </c>
    </row>
    <row r="335" spans="3:52" x14ac:dyDescent="0.25">
      <c r="C335">
        <v>333</v>
      </c>
      <c r="E335" s="7" t="s">
        <v>3</v>
      </c>
      <c r="H335" s="7" t="s">
        <v>6</v>
      </c>
      <c r="J335" s="6">
        <v>46</v>
      </c>
      <c r="K335">
        <v>7</v>
      </c>
      <c r="L335">
        <v>60</v>
      </c>
      <c r="M335">
        <v>11</v>
      </c>
      <c r="N335">
        <v>20</v>
      </c>
      <c r="O335" t="s">
        <v>227</v>
      </c>
      <c r="P335">
        <v>0</v>
      </c>
      <c r="Q335" t="s">
        <v>142</v>
      </c>
      <c r="S335" t="s">
        <v>3413</v>
      </c>
      <c r="U335">
        <v>1</v>
      </c>
      <c r="V335" t="s">
        <v>112</v>
      </c>
      <c r="X335" t="s">
        <v>83</v>
      </c>
      <c r="Z335" t="s">
        <v>94</v>
      </c>
      <c r="AB335">
        <v>15</v>
      </c>
      <c r="AC335" t="s">
        <v>1633</v>
      </c>
      <c r="AD335" t="s">
        <v>86</v>
      </c>
      <c r="AI335" t="s">
        <v>33</v>
      </c>
      <c r="AO335" t="s">
        <v>75</v>
      </c>
      <c r="AQ335" s="12">
        <v>4</v>
      </c>
      <c r="AR335">
        <v>6</v>
      </c>
      <c r="AS335">
        <v>25</v>
      </c>
      <c r="AT335" t="s">
        <v>1634</v>
      </c>
      <c r="AU335" t="s">
        <v>77</v>
      </c>
      <c r="AW335">
        <v>9</v>
      </c>
      <c r="AX335" t="s">
        <v>1635</v>
      </c>
      <c r="AY335" t="s">
        <v>1636</v>
      </c>
      <c r="AZ335" t="s">
        <v>1637</v>
      </c>
    </row>
    <row r="336" spans="3:52" x14ac:dyDescent="0.25">
      <c r="C336">
        <v>334</v>
      </c>
      <c r="E336" s="7" t="s">
        <v>3</v>
      </c>
      <c r="H336" s="7" t="s">
        <v>6</v>
      </c>
      <c r="J336" s="6">
        <v>35</v>
      </c>
      <c r="K336">
        <v>8</v>
      </c>
      <c r="L336">
        <v>0</v>
      </c>
      <c r="M336">
        <v>16</v>
      </c>
      <c r="N336">
        <v>2</v>
      </c>
      <c r="O336" t="s">
        <v>191</v>
      </c>
      <c r="P336">
        <v>0</v>
      </c>
      <c r="Q336" t="s">
        <v>70</v>
      </c>
      <c r="S336" t="s">
        <v>3413</v>
      </c>
      <c r="U336">
        <v>1</v>
      </c>
      <c r="V336" t="s">
        <v>215</v>
      </c>
      <c r="X336" t="s">
        <v>83</v>
      </c>
      <c r="Z336" t="s">
        <v>108</v>
      </c>
      <c r="AB336">
        <v>12</v>
      </c>
      <c r="AC336" t="s">
        <v>1638</v>
      </c>
      <c r="AD336" t="s">
        <v>163</v>
      </c>
      <c r="AH336" t="s">
        <v>32</v>
      </c>
      <c r="AJ336" t="s">
        <v>34</v>
      </c>
      <c r="AO336" t="s">
        <v>75</v>
      </c>
      <c r="AQ336" s="12">
        <v>6</v>
      </c>
      <c r="AR336">
        <v>6</v>
      </c>
      <c r="AS336">
        <v>4</v>
      </c>
      <c r="AT336" t="s">
        <v>1639</v>
      </c>
      <c r="AU336" t="s">
        <v>77</v>
      </c>
      <c r="AW336">
        <v>10</v>
      </c>
      <c r="AX336" t="s">
        <v>1640</v>
      </c>
      <c r="AY336" t="s">
        <v>1641</v>
      </c>
    </row>
    <row r="337" spans="3:53" x14ac:dyDescent="0.25">
      <c r="C337">
        <v>335</v>
      </c>
      <c r="D337" s="7" t="s">
        <v>2</v>
      </c>
      <c r="E337" s="7" t="s">
        <v>3</v>
      </c>
      <c r="F337" s="7" t="s">
        <v>4</v>
      </c>
      <c r="H337" s="7" t="s">
        <v>6</v>
      </c>
      <c r="J337" s="6"/>
      <c r="K337">
        <v>6</v>
      </c>
      <c r="L337">
        <v>120</v>
      </c>
      <c r="M337">
        <v>9</v>
      </c>
      <c r="N337">
        <v>10</v>
      </c>
      <c r="O337" t="s">
        <v>227</v>
      </c>
      <c r="P337">
        <v>0</v>
      </c>
      <c r="Q337" t="s">
        <v>3415</v>
      </c>
      <c r="S337" t="s">
        <v>3413</v>
      </c>
      <c r="U337">
        <v>1</v>
      </c>
      <c r="V337" t="s">
        <v>215</v>
      </c>
      <c r="X337" t="s">
        <v>83</v>
      </c>
      <c r="Z337" t="s">
        <v>94</v>
      </c>
      <c r="AB337">
        <v>2</v>
      </c>
      <c r="AC337" t="s">
        <v>1642</v>
      </c>
      <c r="AD337" t="s">
        <v>365</v>
      </c>
      <c r="AH337" t="s">
        <v>32</v>
      </c>
      <c r="AO337" t="s">
        <v>164</v>
      </c>
      <c r="AQ337" s="12">
        <v>6</v>
      </c>
      <c r="AR337">
        <v>4</v>
      </c>
      <c r="AS337">
        <v>12</v>
      </c>
      <c r="AT337" t="s">
        <v>1643</v>
      </c>
      <c r="AU337" t="s">
        <v>77</v>
      </c>
      <c r="AW337">
        <v>10</v>
      </c>
      <c r="AX337" t="s">
        <v>1644</v>
      </c>
      <c r="AY337" t="s">
        <v>1645</v>
      </c>
      <c r="AZ337" t="s">
        <v>118</v>
      </c>
    </row>
    <row r="338" spans="3:53" x14ac:dyDescent="0.25">
      <c r="C338">
        <v>336</v>
      </c>
      <c r="D338" s="7" t="s">
        <v>2</v>
      </c>
      <c r="H338" s="7" t="s">
        <v>6</v>
      </c>
      <c r="J338" s="6">
        <v>29</v>
      </c>
      <c r="K338">
        <v>8</v>
      </c>
      <c r="L338">
        <v>0</v>
      </c>
      <c r="M338">
        <v>4</v>
      </c>
      <c r="N338">
        <v>20</v>
      </c>
      <c r="O338" t="s">
        <v>123</v>
      </c>
      <c r="P338">
        <v>1</v>
      </c>
      <c r="Q338" t="s">
        <v>55</v>
      </c>
      <c r="S338" t="s">
        <v>3413</v>
      </c>
      <c r="U338">
        <v>1</v>
      </c>
      <c r="V338" t="s">
        <v>137</v>
      </c>
      <c r="X338" t="s">
        <v>144</v>
      </c>
      <c r="Z338" t="s">
        <v>94</v>
      </c>
      <c r="AB338">
        <v>2</v>
      </c>
      <c r="AD338" t="s">
        <v>365</v>
      </c>
      <c r="AH338" t="s">
        <v>32</v>
      </c>
      <c r="AN338" t="s">
        <v>1646</v>
      </c>
      <c r="AO338" t="s">
        <v>62</v>
      </c>
      <c r="AQ338" s="12">
        <v>6</v>
      </c>
      <c r="AR338">
        <v>6</v>
      </c>
      <c r="AS338">
        <v>20</v>
      </c>
      <c r="AT338" t="s">
        <v>1647</v>
      </c>
      <c r="AU338" t="s">
        <v>77</v>
      </c>
      <c r="AW338">
        <v>10</v>
      </c>
      <c r="AX338" t="s">
        <v>1127</v>
      </c>
      <c r="AY338" t="s">
        <v>1648</v>
      </c>
      <c r="AZ338" t="s">
        <v>1649</v>
      </c>
    </row>
    <row r="339" spans="3:53" x14ac:dyDescent="0.25">
      <c r="C339">
        <v>337</v>
      </c>
      <c r="D339" s="7" t="s">
        <v>2</v>
      </c>
      <c r="J339" s="6">
        <v>20</v>
      </c>
      <c r="K339">
        <v>7</v>
      </c>
      <c r="L339">
        <v>120</v>
      </c>
      <c r="M339">
        <v>12</v>
      </c>
      <c r="N339">
        <v>3</v>
      </c>
      <c r="O339" t="s">
        <v>337</v>
      </c>
      <c r="P339">
        <v>1</v>
      </c>
      <c r="U339">
        <v>1</v>
      </c>
      <c r="V339" t="s">
        <v>32</v>
      </c>
      <c r="X339" t="s">
        <v>352</v>
      </c>
      <c r="Z339" t="s">
        <v>94</v>
      </c>
      <c r="AB339">
        <v>4</v>
      </c>
      <c r="AC339" t="s">
        <v>1650</v>
      </c>
      <c r="AD339" t="s">
        <v>1119</v>
      </c>
      <c r="AJ339" t="s">
        <v>34</v>
      </c>
      <c r="AK339" t="s">
        <v>35</v>
      </c>
      <c r="AO339" t="s">
        <v>62</v>
      </c>
      <c r="AQ339" s="12">
        <v>5</v>
      </c>
      <c r="AR339">
        <v>8</v>
      </c>
      <c r="AS339">
        <v>6</v>
      </c>
      <c r="AT339" t="s">
        <v>1652</v>
      </c>
      <c r="AU339" t="s">
        <v>66</v>
      </c>
      <c r="AW339">
        <v>10</v>
      </c>
      <c r="AX339" t="s">
        <v>1653</v>
      </c>
      <c r="AY339" t="s">
        <v>1654</v>
      </c>
    </row>
    <row r="340" spans="3:53" x14ac:dyDescent="0.25">
      <c r="C340">
        <v>338</v>
      </c>
      <c r="G340" s="7" t="s">
        <v>5</v>
      </c>
      <c r="H340" s="7" t="s">
        <v>6</v>
      </c>
      <c r="J340" s="6">
        <v>23</v>
      </c>
      <c r="K340">
        <v>6</v>
      </c>
      <c r="L340">
        <v>40</v>
      </c>
      <c r="M340">
        <v>12</v>
      </c>
      <c r="N340">
        <v>5</v>
      </c>
      <c r="O340" t="s">
        <v>337</v>
      </c>
      <c r="P340">
        <v>1</v>
      </c>
      <c r="Q340" t="s">
        <v>81</v>
      </c>
      <c r="S340" t="s">
        <v>3414</v>
      </c>
      <c r="U340">
        <v>1</v>
      </c>
      <c r="V340" t="s">
        <v>215</v>
      </c>
      <c r="X340" t="s">
        <v>83</v>
      </c>
      <c r="Z340" t="s">
        <v>84</v>
      </c>
      <c r="AB340">
        <v>0</v>
      </c>
      <c r="AC340" t="s">
        <v>1335</v>
      </c>
      <c r="AD340" t="s">
        <v>61</v>
      </c>
      <c r="AI340" t="s">
        <v>33</v>
      </c>
      <c r="AO340" t="s">
        <v>75</v>
      </c>
      <c r="AQ340" s="12">
        <v>4</v>
      </c>
      <c r="AR340">
        <v>2</v>
      </c>
      <c r="AS340">
        <v>48</v>
      </c>
      <c r="AT340" t="s">
        <v>1655</v>
      </c>
      <c r="AU340" t="s">
        <v>77</v>
      </c>
      <c r="AW340">
        <v>9</v>
      </c>
      <c r="AX340" t="s">
        <v>1656</v>
      </c>
      <c r="AY340" t="s">
        <v>1657</v>
      </c>
    </row>
    <row r="341" spans="3:53" x14ac:dyDescent="0.25">
      <c r="C341">
        <v>339</v>
      </c>
      <c r="D341" s="7" t="s">
        <v>2</v>
      </c>
      <c r="E341" s="7" t="s">
        <v>3</v>
      </c>
      <c r="H341" s="7" t="s">
        <v>6</v>
      </c>
      <c r="J341" s="6">
        <v>21</v>
      </c>
      <c r="K341">
        <v>6</v>
      </c>
      <c r="L341">
        <v>0</v>
      </c>
      <c r="M341">
        <v>12</v>
      </c>
      <c r="N341">
        <v>4</v>
      </c>
      <c r="O341" t="s">
        <v>123</v>
      </c>
      <c r="P341">
        <v>1</v>
      </c>
      <c r="Q341" t="s">
        <v>100</v>
      </c>
      <c r="S341" t="s">
        <v>3412</v>
      </c>
      <c r="U341">
        <v>0</v>
      </c>
      <c r="AD341" t="s">
        <v>61</v>
      </c>
      <c r="AJ341" t="s">
        <v>34</v>
      </c>
      <c r="AO341" t="s">
        <v>62</v>
      </c>
      <c r="AQ341" s="12">
        <v>3</v>
      </c>
      <c r="AR341">
        <v>6</v>
      </c>
      <c r="AS341">
        <v>80</v>
      </c>
      <c r="AT341" t="s">
        <v>1658</v>
      </c>
      <c r="AV341" t="s">
        <v>1446</v>
      </c>
      <c r="AW341">
        <v>9</v>
      </c>
      <c r="AX341" t="s">
        <v>1659</v>
      </c>
      <c r="AY341" t="s">
        <v>1660</v>
      </c>
      <c r="AZ341" t="s">
        <v>1661</v>
      </c>
    </row>
    <row r="342" spans="3:53" x14ac:dyDescent="0.25">
      <c r="C342">
        <v>340</v>
      </c>
      <c r="H342" s="7" t="s">
        <v>6</v>
      </c>
      <c r="J342" s="6">
        <v>29</v>
      </c>
      <c r="K342">
        <v>8</v>
      </c>
      <c r="L342">
        <v>120</v>
      </c>
      <c r="M342">
        <v>10</v>
      </c>
      <c r="N342">
        <v>10</v>
      </c>
      <c r="O342" t="s">
        <v>227</v>
      </c>
      <c r="P342">
        <v>0</v>
      </c>
      <c r="Q342" t="s">
        <v>81</v>
      </c>
      <c r="S342" t="s">
        <v>3410</v>
      </c>
      <c r="U342">
        <v>1</v>
      </c>
      <c r="V342" t="s">
        <v>215</v>
      </c>
      <c r="X342" t="s">
        <v>83</v>
      </c>
      <c r="Z342" t="s">
        <v>94</v>
      </c>
      <c r="AB342">
        <v>7</v>
      </c>
      <c r="AC342" t="s">
        <v>1662</v>
      </c>
      <c r="AD342" t="s">
        <v>61</v>
      </c>
      <c r="AH342" t="s">
        <v>32</v>
      </c>
      <c r="AO342" t="s">
        <v>62</v>
      </c>
      <c r="AQ342" s="12">
        <v>10</v>
      </c>
      <c r="AR342">
        <v>6</v>
      </c>
      <c r="AS342">
        <v>6</v>
      </c>
      <c r="AT342" t="s">
        <v>1663</v>
      </c>
      <c r="AU342" t="s">
        <v>77</v>
      </c>
      <c r="AW342">
        <v>10</v>
      </c>
      <c r="AX342" t="s">
        <v>1664</v>
      </c>
      <c r="AY342" t="s">
        <v>1470</v>
      </c>
    </row>
    <row r="343" spans="3:53" x14ac:dyDescent="0.25">
      <c r="C343">
        <v>341</v>
      </c>
      <c r="D343" s="7" t="s">
        <v>2</v>
      </c>
      <c r="J343" s="6">
        <v>29</v>
      </c>
      <c r="K343">
        <v>7</v>
      </c>
      <c r="L343">
        <v>420</v>
      </c>
      <c r="M343">
        <v>5</v>
      </c>
      <c r="N343">
        <v>3</v>
      </c>
      <c r="O343" t="s">
        <v>91</v>
      </c>
      <c r="P343">
        <v>0</v>
      </c>
      <c r="Q343" t="s">
        <v>70</v>
      </c>
      <c r="S343" t="s">
        <v>3413</v>
      </c>
      <c r="U343">
        <v>0</v>
      </c>
      <c r="AD343" t="s">
        <v>61</v>
      </c>
      <c r="AH343" t="s">
        <v>32</v>
      </c>
      <c r="AO343" t="s">
        <v>75</v>
      </c>
      <c r="AQ343" s="12">
        <v>6</v>
      </c>
      <c r="AR343">
        <v>6</v>
      </c>
      <c r="AS343">
        <v>1</v>
      </c>
      <c r="AT343" t="s">
        <v>1665</v>
      </c>
      <c r="AU343" t="s">
        <v>77</v>
      </c>
      <c r="AW343">
        <v>4</v>
      </c>
      <c r="AX343" t="s">
        <v>1666</v>
      </c>
    </row>
    <row r="344" spans="3:53" x14ac:dyDescent="0.25">
      <c r="C344">
        <v>342</v>
      </c>
      <c r="D344" s="7" t="s">
        <v>2</v>
      </c>
      <c r="G344" s="7" t="s">
        <v>5</v>
      </c>
      <c r="H344" s="7" t="s">
        <v>6</v>
      </c>
      <c r="J344" s="6">
        <v>22</v>
      </c>
      <c r="K344">
        <v>7</v>
      </c>
      <c r="L344">
        <v>0</v>
      </c>
      <c r="M344">
        <v>10</v>
      </c>
      <c r="N344">
        <v>45</v>
      </c>
      <c r="O344" t="s">
        <v>305</v>
      </c>
      <c r="P344">
        <v>1</v>
      </c>
      <c r="Q344" t="s">
        <v>3415</v>
      </c>
      <c r="S344" t="s">
        <v>3413</v>
      </c>
      <c r="U344">
        <v>0</v>
      </c>
      <c r="AD344" t="s">
        <v>365</v>
      </c>
      <c r="AE344" t="s">
        <v>29</v>
      </c>
      <c r="AJ344" t="s">
        <v>34</v>
      </c>
      <c r="AN344" t="s">
        <v>1667</v>
      </c>
      <c r="AO344" t="s">
        <v>62</v>
      </c>
      <c r="AQ344" s="12">
        <v>18</v>
      </c>
      <c r="AR344">
        <v>40</v>
      </c>
      <c r="AS344">
        <v>18</v>
      </c>
      <c r="AT344" t="s">
        <v>1668</v>
      </c>
      <c r="AU344" t="s">
        <v>77</v>
      </c>
      <c r="AW344">
        <v>10</v>
      </c>
      <c r="AX344" t="s">
        <v>1669</v>
      </c>
      <c r="AY344" t="s">
        <v>1670</v>
      </c>
    </row>
    <row r="345" spans="3:53" x14ac:dyDescent="0.25">
      <c r="C345">
        <v>343</v>
      </c>
      <c r="D345" s="7" t="s">
        <v>2</v>
      </c>
      <c r="J345" s="6">
        <v>30</v>
      </c>
      <c r="K345">
        <v>7</v>
      </c>
      <c r="L345">
        <v>25</v>
      </c>
      <c r="M345">
        <v>9</v>
      </c>
      <c r="N345">
        <v>8</v>
      </c>
      <c r="O345" t="s">
        <v>191</v>
      </c>
      <c r="P345">
        <v>0</v>
      </c>
      <c r="Q345" t="s">
        <v>391</v>
      </c>
      <c r="S345" t="s">
        <v>3413</v>
      </c>
      <c r="U345">
        <v>1</v>
      </c>
      <c r="V345" t="s">
        <v>414</v>
      </c>
      <c r="X345" t="s">
        <v>83</v>
      </c>
      <c r="Z345" t="s">
        <v>370</v>
      </c>
      <c r="AB345">
        <v>2</v>
      </c>
      <c r="AC345" t="s">
        <v>262</v>
      </c>
      <c r="AD345" t="s">
        <v>86</v>
      </c>
      <c r="AJ345" t="s">
        <v>34</v>
      </c>
      <c r="AO345" t="s">
        <v>87</v>
      </c>
      <c r="AQ345" s="12">
        <v>10</v>
      </c>
      <c r="AR345">
        <v>6</v>
      </c>
      <c r="AS345">
        <v>20</v>
      </c>
      <c r="AT345" t="s">
        <v>1671</v>
      </c>
      <c r="AV345" t="s">
        <v>1672</v>
      </c>
      <c r="AW345">
        <v>7</v>
      </c>
      <c r="AX345" t="s">
        <v>394</v>
      </c>
      <c r="AY345" t="s">
        <v>1673</v>
      </c>
      <c r="AZ345" t="s">
        <v>1674</v>
      </c>
      <c r="BA345">
        <v>0</v>
      </c>
    </row>
    <row r="346" spans="3:53" x14ac:dyDescent="0.25">
      <c r="C346">
        <v>344</v>
      </c>
      <c r="H346" s="7" t="s">
        <v>6</v>
      </c>
      <c r="J346" s="6">
        <v>28</v>
      </c>
      <c r="K346">
        <v>5</v>
      </c>
      <c r="L346">
        <v>30</v>
      </c>
      <c r="M346">
        <v>4</v>
      </c>
      <c r="N346">
        <v>56</v>
      </c>
      <c r="O346" t="s">
        <v>337</v>
      </c>
      <c r="P346">
        <v>1</v>
      </c>
      <c r="U346">
        <v>1</v>
      </c>
      <c r="V346" t="s">
        <v>215</v>
      </c>
      <c r="X346" t="s">
        <v>113</v>
      </c>
      <c r="Z346" t="s">
        <v>421</v>
      </c>
      <c r="AB346">
        <v>4</v>
      </c>
      <c r="AC346" t="s">
        <v>1675</v>
      </c>
      <c r="AD346" t="s">
        <v>61</v>
      </c>
      <c r="AJ346" t="s">
        <v>34</v>
      </c>
      <c r="AN346" t="s">
        <v>1676</v>
      </c>
      <c r="AO346" t="s">
        <v>75</v>
      </c>
      <c r="AQ346" s="12">
        <v>5</v>
      </c>
      <c r="AR346">
        <v>4</v>
      </c>
      <c r="AS346">
        <v>6</v>
      </c>
      <c r="AT346" t="s">
        <v>1677</v>
      </c>
      <c r="AU346" t="s">
        <v>77</v>
      </c>
      <c r="AW346">
        <v>10</v>
      </c>
      <c r="AX346" t="s">
        <v>1678</v>
      </c>
      <c r="AY346" t="s">
        <v>1679</v>
      </c>
      <c r="AZ346" t="s">
        <v>1680</v>
      </c>
    </row>
    <row r="347" spans="3:53" x14ac:dyDescent="0.25">
      <c r="C347">
        <v>345</v>
      </c>
      <c r="E347" s="7" t="s">
        <v>3</v>
      </c>
      <c r="F347" s="7" t="s">
        <v>4</v>
      </c>
      <c r="J347" s="6">
        <v>30</v>
      </c>
      <c r="K347">
        <v>7</v>
      </c>
      <c r="L347">
        <v>20</v>
      </c>
      <c r="M347">
        <v>10</v>
      </c>
      <c r="N347">
        <v>3</v>
      </c>
      <c r="O347" t="s">
        <v>91</v>
      </c>
      <c r="P347">
        <v>0</v>
      </c>
      <c r="Q347" t="s">
        <v>100</v>
      </c>
      <c r="S347" t="s">
        <v>3412</v>
      </c>
      <c r="U347">
        <v>1</v>
      </c>
      <c r="V347" t="s">
        <v>157</v>
      </c>
      <c r="X347" t="s">
        <v>83</v>
      </c>
      <c r="Z347" t="s">
        <v>158</v>
      </c>
      <c r="AB347">
        <v>3</v>
      </c>
      <c r="AC347" t="s">
        <v>1681</v>
      </c>
      <c r="AD347" t="s">
        <v>74</v>
      </c>
      <c r="AG347" t="s">
        <v>31</v>
      </c>
      <c r="AH347" t="s">
        <v>32</v>
      </c>
      <c r="AO347" t="s">
        <v>75</v>
      </c>
      <c r="AQ347" s="12">
        <v>6</v>
      </c>
      <c r="AR347">
        <v>3</v>
      </c>
      <c r="AS347">
        <v>8</v>
      </c>
      <c r="AT347" t="s">
        <v>1682</v>
      </c>
      <c r="AU347" t="s">
        <v>77</v>
      </c>
      <c r="AW347">
        <v>10</v>
      </c>
      <c r="AX347" t="s">
        <v>1683</v>
      </c>
    </row>
    <row r="348" spans="3:53" x14ac:dyDescent="0.25">
      <c r="C348">
        <v>346</v>
      </c>
      <c r="E348" s="7" t="s">
        <v>3</v>
      </c>
      <c r="J348" s="6">
        <v>29</v>
      </c>
      <c r="K348">
        <v>6</v>
      </c>
      <c r="L348">
        <v>10</v>
      </c>
      <c r="M348">
        <v>7</v>
      </c>
      <c r="N348">
        <v>3</v>
      </c>
      <c r="O348" t="s">
        <v>69</v>
      </c>
      <c r="P348">
        <v>0</v>
      </c>
      <c r="Q348" t="s">
        <v>81</v>
      </c>
      <c r="S348" t="s">
        <v>3413</v>
      </c>
      <c r="U348">
        <v>1</v>
      </c>
      <c r="V348" t="s">
        <v>148</v>
      </c>
      <c r="X348" t="s">
        <v>83</v>
      </c>
      <c r="Z348" t="s">
        <v>158</v>
      </c>
      <c r="AB348">
        <v>3</v>
      </c>
      <c r="AC348" t="s">
        <v>1684</v>
      </c>
      <c r="AD348" t="s">
        <v>86</v>
      </c>
      <c r="AE348" t="s">
        <v>29</v>
      </c>
      <c r="AH348" t="s">
        <v>32</v>
      </c>
      <c r="AO348" t="s">
        <v>75</v>
      </c>
      <c r="AQ348" s="12">
        <v>6</v>
      </c>
      <c r="AR348">
        <v>3</v>
      </c>
      <c r="AS348">
        <v>9</v>
      </c>
      <c r="AT348" t="s">
        <v>1685</v>
      </c>
      <c r="AU348" t="s">
        <v>77</v>
      </c>
      <c r="AW348">
        <v>9</v>
      </c>
      <c r="AX348" t="s">
        <v>1686</v>
      </c>
      <c r="AY348" t="s">
        <v>1687</v>
      </c>
      <c r="AZ348" t="s">
        <v>1688</v>
      </c>
    </row>
    <row r="349" spans="3:53" x14ac:dyDescent="0.25">
      <c r="C349">
        <v>347</v>
      </c>
      <c r="D349" s="7" t="s">
        <v>2</v>
      </c>
      <c r="E349" s="7" t="s">
        <v>3</v>
      </c>
      <c r="G349" s="7" t="s">
        <v>5</v>
      </c>
      <c r="H349" s="7" t="s">
        <v>6</v>
      </c>
      <c r="J349" s="6">
        <v>32</v>
      </c>
      <c r="K349">
        <v>7</v>
      </c>
      <c r="L349">
        <v>25</v>
      </c>
      <c r="M349">
        <v>10</v>
      </c>
      <c r="N349">
        <v>8</v>
      </c>
      <c r="O349" t="s">
        <v>305</v>
      </c>
      <c r="P349">
        <v>0</v>
      </c>
      <c r="Q349" t="s">
        <v>55</v>
      </c>
      <c r="S349" t="s">
        <v>3410</v>
      </c>
      <c r="U349">
        <v>1</v>
      </c>
      <c r="W349" t="s">
        <v>1689</v>
      </c>
      <c r="Y349" t="s">
        <v>261</v>
      </c>
      <c r="Z349" t="s">
        <v>94</v>
      </c>
      <c r="AB349">
        <v>4</v>
      </c>
      <c r="AC349" t="s">
        <v>457</v>
      </c>
      <c r="AD349" t="s">
        <v>86</v>
      </c>
      <c r="AJ349" t="s">
        <v>34</v>
      </c>
      <c r="AO349" t="s">
        <v>75</v>
      </c>
      <c r="AQ349" s="12">
        <v>8</v>
      </c>
      <c r="AR349">
        <v>6</v>
      </c>
      <c r="AS349">
        <v>8</v>
      </c>
      <c r="AT349" t="s">
        <v>1690</v>
      </c>
      <c r="AV349" t="s">
        <v>1691</v>
      </c>
      <c r="AW349">
        <v>10</v>
      </c>
      <c r="AX349" t="s">
        <v>1692</v>
      </c>
    </row>
    <row r="350" spans="3:53" x14ac:dyDescent="0.25">
      <c r="C350">
        <v>348</v>
      </c>
      <c r="F350" s="7" t="s">
        <v>4</v>
      </c>
      <c r="H350" s="7" t="s">
        <v>6</v>
      </c>
      <c r="J350" s="6">
        <v>29</v>
      </c>
      <c r="K350">
        <v>7</v>
      </c>
      <c r="L350">
        <v>30</v>
      </c>
      <c r="M350">
        <v>8</v>
      </c>
      <c r="N350">
        <v>12</v>
      </c>
      <c r="O350" t="s">
        <v>305</v>
      </c>
      <c r="P350">
        <v>1</v>
      </c>
      <c r="R350" t="s">
        <v>1693</v>
      </c>
      <c r="S350" t="s">
        <v>3413</v>
      </c>
      <c r="U350">
        <v>1</v>
      </c>
      <c r="V350" t="s">
        <v>409</v>
      </c>
      <c r="X350" t="s">
        <v>83</v>
      </c>
      <c r="Z350" t="s">
        <v>94</v>
      </c>
      <c r="AB350">
        <v>3</v>
      </c>
      <c r="AC350" t="s">
        <v>1694</v>
      </c>
      <c r="AD350" t="s">
        <v>86</v>
      </c>
      <c r="AH350" t="s">
        <v>32</v>
      </c>
      <c r="AO350" t="s">
        <v>87</v>
      </c>
      <c r="AQ350" s="12">
        <v>21</v>
      </c>
      <c r="AR350">
        <v>16</v>
      </c>
      <c r="AS350">
        <v>12</v>
      </c>
      <c r="AT350" t="s">
        <v>1695</v>
      </c>
      <c r="AV350" t="s">
        <v>1696</v>
      </c>
      <c r="AW350">
        <v>10</v>
      </c>
      <c r="AX350" t="s">
        <v>1697</v>
      </c>
      <c r="AY350" t="s">
        <v>1698</v>
      </c>
      <c r="AZ350" t="s">
        <v>1699</v>
      </c>
    </row>
    <row r="351" spans="3:53" x14ac:dyDescent="0.25">
      <c r="C351">
        <v>349</v>
      </c>
      <c r="D351" s="7" t="s">
        <v>2</v>
      </c>
      <c r="J351" s="6"/>
      <c r="K351">
        <v>6</v>
      </c>
      <c r="L351">
        <v>180</v>
      </c>
      <c r="M351">
        <v>12</v>
      </c>
      <c r="N351">
        <v>5</v>
      </c>
      <c r="O351" t="s">
        <v>337</v>
      </c>
      <c r="P351">
        <v>1</v>
      </c>
      <c r="Q351" t="s">
        <v>70</v>
      </c>
      <c r="S351" t="s">
        <v>3412</v>
      </c>
      <c r="U351">
        <v>1</v>
      </c>
      <c r="V351" t="s">
        <v>7</v>
      </c>
      <c r="X351" t="s">
        <v>83</v>
      </c>
      <c r="Z351" t="s">
        <v>94</v>
      </c>
      <c r="AB351">
        <v>13</v>
      </c>
      <c r="AC351" t="s">
        <v>1700</v>
      </c>
      <c r="AD351" t="s">
        <v>86</v>
      </c>
      <c r="AJ351" t="s">
        <v>34</v>
      </c>
      <c r="AO351" t="s">
        <v>62</v>
      </c>
      <c r="AQ351" s="12">
        <v>5</v>
      </c>
      <c r="AR351">
        <v>5</v>
      </c>
      <c r="AS351">
        <v>15</v>
      </c>
      <c r="AT351" t="s">
        <v>1701</v>
      </c>
      <c r="AV351" t="s">
        <v>1702</v>
      </c>
      <c r="AW351">
        <v>10</v>
      </c>
      <c r="AX351" t="s">
        <v>1703</v>
      </c>
      <c r="AY351" t="s">
        <v>1704</v>
      </c>
      <c r="AZ351" t="e">
        <f>- iOS app crashes frequently.
- Mentor assignment is very helpful in advancing the course.</f>
        <v>#NAME?</v>
      </c>
    </row>
    <row r="352" spans="3:53" x14ac:dyDescent="0.25">
      <c r="C352">
        <v>350</v>
      </c>
      <c r="H352" s="7" t="s">
        <v>6</v>
      </c>
      <c r="J352" s="6">
        <v>31</v>
      </c>
      <c r="K352">
        <v>8</v>
      </c>
      <c r="L352">
        <v>0</v>
      </c>
      <c r="M352">
        <v>12</v>
      </c>
      <c r="N352">
        <v>15</v>
      </c>
      <c r="O352" t="s">
        <v>191</v>
      </c>
      <c r="P352">
        <v>0</v>
      </c>
      <c r="R352" t="s">
        <v>1705</v>
      </c>
      <c r="T352" t="s">
        <v>1706</v>
      </c>
      <c r="U352">
        <v>1</v>
      </c>
      <c r="V352" t="s">
        <v>7</v>
      </c>
      <c r="X352" t="s">
        <v>113</v>
      </c>
      <c r="Z352" t="s">
        <v>94</v>
      </c>
      <c r="AB352">
        <v>15</v>
      </c>
      <c r="AC352" t="s">
        <v>1707</v>
      </c>
      <c r="AD352" t="s">
        <v>61</v>
      </c>
      <c r="AH352" t="s">
        <v>32</v>
      </c>
      <c r="AP352" t="s">
        <v>1708</v>
      </c>
      <c r="AQ352" s="12">
        <v>12</v>
      </c>
      <c r="AR352">
        <v>100</v>
      </c>
      <c r="AS352">
        <v>50</v>
      </c>
      <c r="AT352" t="s">
        <v>1710</v>
      </c>
      <c r="AU352" t="s">
        <v>66</v>
      </c>
      <c r="AW352">
        <v>6</v>
      </c>
      <c r="AX352" t="s">
        <v>1711</v>
      </c>
      <c r="AY352" t="s">
        <v>1712</v>
      </c>
      <c r="AZ352" t="s">
        <v>1713</v>
      </c>
    </row>
    <row r="353" spans="3:53" x14ac:dyDescent="0.25">
      <c r="C353">
        <v>351</v>
      </c>
      <c r="E353" s="7" t="s">
        <v>3</v>
      </c>
      <c r="F353" s="7" t="s">
        <v>4</v>
      </c>
      <c r="H353" s="7" t="s">
        <v>6</v>
      </c>
      <c r="J353" s="6">
        <v>26</v>
      </c>
      <c r="K353">
        <v>6</v>
      </c>
      <c r="L353">
        <v>2</v>
      </c>
      <c r="M353">
        <v>12</v>
      </c>
      <c r="N353">
        <v>2</v>
      </c>
      <c r="O353" t="s">
        <v>135</v>
      </c>
      <c r="P353">
        <v>1</v>
      </c>
      <c r="U353">
        <v>0</v>
      </c>
      <c r="AD353" t="s">
        <v>86</v>
      </c>
      <c r="AJ353" t="s">
        <v>34</v>
      </c>
      <c r="AO353" t="s">
        <v>62</v>
      </c>
      <c r="AQ353" s="12">
        <v>3</v>
      </c>
      <c r="AR353">
        <v>4</v>
      </c>
      <c r="AS353">
        <v>5</v>
      </c>
      <c r="AT353" t="s">
        <v>1714</v>
      </c>
      <c r="AU353" t="s">
        <v>77</v>
      </c>
      <c r="AW353">
        <v>10</v>
      </c>
      <c r="AX353" t="s">
        <v>1715</v>
      </c>
      <c r="AY353" t="s">
        <v>1716</v>
      </c>
      <c r="BA353">
        <v>1</v>
      </c>
    </row>
    <row r="354" spans="3:53" x14ac:dyDescent="0.25">
      <c r="C354">
        <v>352</v>
      </c>
      <c r="D354" s="7" t="s">
        <v>2</v>
      </c>
      <c r="H354" s="7" t="s">
        <v>6</v>
      </c>
      <c r="J354" s="6">
        <v>40</v>
      </c>
      <c r="K354">
        <v>7</v>
      </c>
      <c r="L354">
        <v>100</v>
      </c>
      <c r="M354">
        <v>7</v>
      </c>
      <c r="N354">
        <v>12</v>
      </c>
      <c r="O354" t="s">
        <v>305</v>
      </c>
      <c r="P354">
        <v>1</v>
      </c>
      <c r="U354">
        <v>1</v>
      </c>
      <c r="V354" t="s">
        <v>92</v>
      </c>
      <c r="X354" t="s">
        <v>83</v>
      </c>
      <c r="Z354" t="s">
        <v>94</v>
      </c>
      <c r="AB354">
        <v>15</v>
      </c>
      <c r="AC354" t="s">
        <v>521</v>
      </c>
      <c r="AD354" t="s">
        <v>86</v>
      </c>
      <c r="AJ354" t="s">
        <v>34</v>
      </c>
      <c r="AO354" t="s">
        <v>75</v>
      </c>
      <c r="AQ354" s="12">
        <v>10</v>
      </c>
      <c r="AR354">
        <v>5</v>
      </c>
      <c r="AS354">
        <v>300</v>
      </c>
      <c r="AT354" t="s">
        <v>1717</v>
      </c>
      <c r="AU354" t="s">
        <v>77</v>
      </c>
      <c r="AW354">
        <v>10</v>
      </c>
      <c r="AX354" t="s">
        <v>1718</v>
      </c>
      <c r="AY354" t="s">
        <v>1719</v>
      </c>
      <c r="AZ354" t="s">
        <v>1720</v>
      </c>
    </row>
    <row r="355" spans="3:53" x14ac:dyDescent="0.25">
      <c r="C355">
        <v>353</v>
      </c>
      <c r="E355" s="7" t="s">
        <v>3</v>
      </c>
      <c r="H355" s="7" t="s">
        <v>6</v>
      </c>
      <c r="J355" s="6">
        <v>35</v>
      </c>
      <c r="K355">
        <v>7</v>
      </c>
      <c r="L355">
        <v>15</v>
      </c>
      <c r="M355">
        <v>5</v>
      </c>
      <c r="N355">
        <v>1</v>
      </c>
      <c r="O355" t="s">
        <v>191</v>
      </c>
      <c r="P355">
        <v>1</v>
      </c>
      <c r="U355">
        <v>1</v>
      </c>
      <c r="V355" t="s">
        <v>143</v>
      </c>
      <c r="X355" t="s">
        <v>58</v>
      </c>
      <c r="Z355" t="s">
        <v>307</v>
      </c>
      <c r="AB355">
        <v>8</v>
      </c>
      <c r="AC355" t="s">
        <v>1721</v>
      </c>
      <c r="AD355" t="s">
        <v>61</v>
      </c>
      <c r="AJ355" t="s">
        <v>34</v>
      </c>
      <c r="AO355" t="s">
        <v>75</v>
      </c>
      <c r="AQ355" s="12">
        <v>7</v>
      </c>
      <c r="AR355">
        <v>7</v>
      </c>
      <c r="AS355">
        <v>6</v>
      </c>
      <c r="AT355" t="s">
        <v>1722</v>
      </c>
      <c r="AV355" t="s">
        <v>418</v>
      </c>
      <c r="AW355">
        <v>8</v>
      </c>
      <c r="AX355" t="s">
        <v>1723</v>
      </c>
      <c r="AY355" t="s">
        <v>1724</v>
      </c>
      <c r="BA355">
        <v>1</v>
      </c>
    </row>
    <row r="356" spans="3:53" x14ac:dyDescent="0.25">
      <c r="C356">
        <v>354</v>
      </c>
      <c r="H356" s="7" t="s">
        <v>6</v>
      </c>
      <c r="J356" s="6">
        <v>45</v>
      </c>
      <c r="K356">
        <v>7</v>
      </c>
      <c r="L356">
        <v>120</v>
      </c>
      <c r="M356">
        <v>10</v>
      </c>
      <c r="N356">
        <v>3</v>
      </c>
      <c r="O356" t="s">
        <v>105</v>
      </c>
      <c r="P356">
        <v>0</v>
      </c>
      <c r="Q356" t="s">
        <v>81</v>
      </c>
      <c r="S356" t="s">
        <v>3413</v>
      </c>
      <c r="U356">
        <v>1</v>
      </c>
      <c r="V356" t="s">
        <v>57</v>
      </c>
      <c r="Y356" t="s">
        <v>1725</v>
      </c>
      <c r="Z356" t="s">
        <v>94</v>
      </c>
      <c r="AB356">
        <v>20</v>
      </c>
      <c r="AC356" t="s">
        <v>1726</v>
      </c>
      <c r="AD356" t="s">
        <v>86</v>
      </c>
      <c r="AG356" t="s">
        <v>31</v>
      </c>
      <c r="AO356" t="s">
        <v>75</v>
      </c>
      <c r="AQ356" s="12">
        <v>4</v>
      </c>
      <c r="AR356">
        <v>6</v>
      </c>
      <c r="AS356">
        <v>8</v>
      </c>
      <c r="AT356" t="s">
        <v>1727</v>
      </c>
      <c r="AV356" t="s">
        <v>1728</v>
      </c>
      <c r="AW356">
        <v>9</v>
      </c>
      <c r="AX356" t="s">
        <v>1729</v>
      </c>
      <c r="AY356" t="s">
        <v>1730</v>
      </c>
      <c r="AZ356" t="s">
        <v>1731</v>
      </c>
    </row>
    <row r="357" spans="3:53" x14ac:dyDescent="0.25">
      <c r="C357">
        <v>355</v>
      </c>
      <c r="H357" s="7" t="s">
        <v>6</v>
      </c>
      <c r="J357" s="6">
        <v>26</v>
      </c>
      <c r="K357">
        <v>7</v>
      </c>
      <c r="L357">
        <v>0</v>
      </c>
      <c r="M357">
        <v>10</v>
      </c>
      <c r="N357">
        <v>4</v>
      </c>
      <c r="O357" t="s">
        <v>123</v>
      </c>
      <c r="P357">
        <v>1</v>
      </c>
      <c r="Q357" t="s">
        <v>3415</v>
      </c>
      <c r="S357" t="s">
        <v>3414</v>
      </c>
      <c r="U357">
        <v>0</v>
      </c>
      <c r="AD357" t="s">
        <v>86</v>
      </c>
      <c r="AJ357" t="s">
        <v>34</v>
      </c>
      <c r="AO357" t="s">
        <v>75</v>
      </c>
      <c r="AQ357" s="12">
        <v>6</v>
      </c>
      <c r="AR357">
        <v>4</v>
      </c>
      <c r="AS357">
        <v>10</v>
      </c>
      <c r="AT357" t="s">
        <v>1732</v>
      </c>
      <c r="AU357" t="s">
        <v>379</v>
      </c>
      <c r="AW357">
        <v>9</v>
      </c>
      <c r="AX357" t="s">
        <v>1733</v>
      </c>
      <c r="AY357" t="s">
        <v>1734</v>
      </c>
      <c r="AZ357" t="s">
        <v>1735</v>
      </c>
    </row>
    <row r="358" spans="3:53" x14ac:dyDescent="0.25">
      <c r="C358">
        <v>356</v>
      </c>
      <c r="F358" s="7" t="s">
        <v>4</v>
      </c>
      <c r="J358" s="6">
        <v>26</v>
      </c>
      <c r="K358">
        <v>6</v>
      </c>
      <c r="L358">
        <v>10</v>
      </c>
      <c r="M358">
        <v>13</v>
      </c>
      <c r="N358">
        <v>10</v>
      </c>
      <c r="O358" t="s">
        <v>227</v>
      </c>
      <c r="P358">
        <v>1</v>
      </c>
      <c r="Q358" t="s">
        <v>124</v>
      </c>
      <c r="S358" t="s">
        <v>3413</v>
      </c>
      <c r="U358">
        <v>0</v>
      </c>
      <c r="AD358" t="s">
        <v>86</v>
      </c>
      <c r="AG358" t="s">
        <v>31</v>
      </c>
      <c r="AO358" t="s">
        <v>75</v>
      </c>
      <c r="AQ358" s="12">
        <v>6</v>
      </c>
      <c r="AR358">
        <v>5</v>
      </c>
      <c r="AS358">
        <v>30</v>
      </c>
      <c r="AT358" t="s">
        <v>1736</v>
      </c>
      <c r="AU358" t="s">
        <v>66</v>
      </c>
      <c r="AW358">
        <v>8</v>
      </c>
      <c r="AX358" t="s">
        <v>1737</v>
      </c>
      <c r="AY358" t="s">
        <v>1738</v>
      </c>
      <c r="AZ358" t="s">
        <v>1739</v>
      </c>
    </row>
    <row r="359" spans="3:53" x14ac:dyDescent="0.25">
      <c r="C359">
        <v>357</v>
      </c>
      <c r="D359" s="7" t="s">
        <v>2</v>
      </c>
      <c r="H359" s="7" t="s">
        <v>6</v>
      </c>
      <c r="J359" s="6">
        <v>30</v>
      </c>
      <c r="K359">
        <v>7</v>
      </c>
      <c r="L359">
        <v>0</v>
      </c>
      <c r="M359">
        <v>12</v>
      </c>
      <c r="N359">
        <v>2</v>
      </c>
      <c r="O359" t="s">
        <v>99</v>
      </c>
      <c r="P359">
        <v>1</v>
      </c>
      <c r="U359">
        <v>1</v>
      </c>
      <c r="V359" t="s">
        <v>215</v>
      </c>
      <c r="X359" t="s">
        <v>83</v>
      </c>
      <c r="Z359" t="s">
        <v>84</v>
      </c>
      <c r="AB359">
        <v>4</v>
      </c>
      <c r="AC359" t="s">
        <v>1740</v>
      </c>
      <c r="AD359" t="s">
        <v>61</v>
      </c>
      <c r="AJ359" t="s">
        <v>34</v>
      </c>
      <c r="AO359" t="s">
        <v>75</v>
      </c>
      <c r="AQ359" s="12">
        <v>6</v>
      </c>
      <c r="AR359">
        <v>10</v>
      </c>
      <c r="AS359">
        <v>10</v>
      </c>
      <c r="AT359" t="s">
        <v>1741</v>
      </c>
      <c r="AU359" t="s">
        <v>77</v>
      </c>
      <c r="AW359">
        <v>10</v>
      </c>
      <c r="AX359" t="s">
        <v>384</v>
      </c>
      <c r="AY359" t="s">
        <v>1742</v>
      </c>
    </row>
    <row r="360" spans="3:53" x14ac:dyDescent="0.25">
      <c r="C360">
        <v>358</v>
      </c>
      <c r="E360" s="7" t="s">
        <v>3</v>
      </c>
      <c r="H360" s="7" t="s">
        <v>6</v>
      </c>
      <c r="J360" s="6">
        <v>39</v>
      </c>
      <c r="K360">
        <v>7</v>
      </c>
      <c r="L360">
        <v>20</v>
      </c>
      <c r="M360">
        <v>9</v>
      </c>
      <c r="N360">
        <v>3</v>
      </c>
      <c r="O360" t="s">
        <v>191</v>
      </c>
      <c r="P360">
        <v>1</v>
      </c>
      <c r="U360">
        <v>1</v>
      </c>
      <c r="V360" t="s">
        <v>72</v>
      </c>
      <c r="X360" t="s">
        <v>58</v>
      </c>
      <c r="Z360" t="s">
        <v>59</v>
      </c>
      <c r="AB360">
        <v>8</v>
      </c>
      <c r="AC360" t="s">
        <v>1743</v>
      </c>
      <c r="AD360" t="s">
        <v>74</v>
      </c>
      <c r="AI360" t="s">
        <v>33</v>
      </c>
      <c r="AJ360" t="s">
        <v>34</v>
      </c>
      <c r="AO360" t="s">
        <v>87</v>
      </c>
      <c r="AQ360" s="12">
        <v>6</v>
      </c>
      <c r="AR360">
        <v>6</v>
      </c>
      <c r="AS360">
        <v>36</v>
      </c>
      <c r="AT360" t="s">
        <v>1744</v>
      </c>
      <c r="AU360" t="s">
        <v>77</v>
      </c>
      <c r="AW360">
        <v>8</v>
      </c>
      <c r="AX360" t="s">
        <v>1745</v>
      </c>
      <c r="AY360" t="s">
        <v>1746</v>
      </c>
      <c r="AZ360" t="s">
        <v>1747</v>
      </c>
      <c r="BA360">
        <v>1</v>
      </c>
    </row>
    <row r="361" spans="3:53" ht="409.5" x14ac:dyDescent="0.25">
      <c r="C361">
        <v>359</v>
      </c>
      <c r="D361" s="7" t="s">
        <v>2</v>
      </c>
      <c r="G361" s="7" t="s">
        <v>5</v>
      </c>
      <c r="J361" s="6">
        <v>32</v>
      </c>
      <c r="K361">
        <v>7</v>
      </c>
      <c r="L361">
        <v>13</v>
      </c>
      <c r="M361">
        <v>7</v>
      </c>
      <c r="N361">
        <v>5</v>
      </c>
      <c r="O361" t="s">
        <v>105</v>
      </c>
      <c r="P361">
        <v>1</v>
      </c>
      <c r="Q361" t="s">
        <v>70</v>
      </c>
      <c r="S361" t="s">
        <v>3413</v>
      </c>
      <c r="U361">
        <v>1</v>
      </c>
      <c r="V361" t="s">
        <v>7</v>
      </c>
      <c r="X361" t="s">
        <v>58</v>
      </c>
      <c r="Z361" t="s">
        <v>1302</v>
      </c>
      <c r="AB361">
        <v>3</v>
      </c>
      <c r="AC361" t="s">
        <v>1748</v>
      </c>
      <c r="AD361" t="s">
        <v>61</v>
      </c>
      <c r="AJ361" t="s">
        <v>34</v>
      </c>
      <c r="AO361" t="s">
        <v>164</v>
      </c>
      <c r="AQ361" s="12">
        <v>5</v>
      </c>
      <c r="AR361">
        <v>6</v>
      </c>
      <c r="AS361">
        <v>3</v>
      </c>
      <c r="AT361" t="s">
        <v>3418</v>
      </c>
      <c r="AU361" t="s">
        <v>77</v>
      </c>
      <c r="AW361">
        <v>10</v>
      </c>
      <c r="AX361" t="s">
        <v>1750</v>
      </c>
      <c r="AY361" t="e">
        <f>-Data science for Medicine.
- System engineering.
- Supply chain management</f>
        <v>#NAME?</v>
      </c>
      <c r="AZ361" s="3" t="s">
        <v>1751</v>
      </c>
    </row>
    <row r="362" spans="3:53" ht="210" x14ac:dyDescent="0.25">
      <c r="C362">
        <v>360</v>
      </c>
      <c r="E362" s="7" t="s">
        <v>3</v>
      </c>
      <c r="H362" s="7" t="s">
        <v>6</v>
      </c>
      <c r="J362" s="6">
        <v>45</v>
      </c>
      <c r="K362">
        <v>6</v>
      </c>
      <c r="L362">
        <v>120</v>
      </c>
      <c r="M362">
        <v>12</v>
      </c>
      <c r="N362">
        <v>15</v>
      </c>
      <c r="O362" t="s">
        <v>123</v>
      </c>
      <c r="P362">
        <v>0</v>
      </c>
      <c r="Q362" t="s">
        <v>55</v>
      </c>
      <c r="S362" t="s">
        <v>3413</v>
      </c>
      <c r="U362">
        <v>1</v>
      </c>
      <c r="V362" t="s">
        <v>467</v>
      </c>
      <c r="X362" t="s">
        <v>144</v>
      </c>
      <c r="Z362" t="s">
        <v>233</v>
      </c>
      <c r="AB362">
        <v>20</v>
      </c>
      <c r="AC362" t="s">
        <v>1752</v>
      </c>
      <c r="AD362" t="s">
        <v>86</v>
      </c>
      <c r="AG362" t="s">
        <v>31</v>
      </c>
      <c r="AJ362" t="s">
        <v>34</v>
      </c>
      <c r="AO362" t="s">
        <v>75</v>
      </c>
      <c r="AQ362" s="12">
        <v>6</v>
      </c>
      <c r="AR362">
        <v>5</v>
      </c>
      <c r="AS362">
        <v>15</v>
      </c>
      <c r="AT362" s="3" t="s">
        <v>1753</v>
      </c>
      <c r="AU362" t="s">
        <v>77</v>
      </c>
      <c r="AW362">
        <v>10</v>
      </c>
      <c r="AX362" t="s">
        <v>1754</v>
      </c>
      <c r="AY362" t="s">
        <v>1755</v>
      </c>
      <c r="BA362">
        <v>0</v>
      </c>
    </row>
    <row r="363" spans="3:53" x14ac:dyDescent="0.25">
      <c r="C363">
        <v>361</v>
      </c>
      <c r="E363" s="7" t="s">
        <v>3</v>
      </c>
      <c r="J363" s="6">
        <v>41</v>
      </c>
      <c r="K363">
        <v>8</v>
      </c>
      <c r="L363">
        <v>45</v>
      </c>
      <c r="M363">
        <v>13</v>
      </c>
      <c r="N363">
        <v>20</v>
      </c>
      <c r="O363" t="s">
        <v>80</v>
      </c>
      <c r="P363">
        <v>0</v>
      </c>
      <c r="Q363" t="s">
        <v>70</v>
      </c>
      <c r="S363" t="s">
        <v>3410</v>
      </c>
      <c r="U363">
        <v>1</v>
      </c>
      <c r="V363" t="s">
        <v>92</v>
      </c>
      <c r="X363" t="s">
        <v>58</v>
      </c>
      <c r="Z363" t="s">
        <v>358</v>
      </c>
      <c r="AB363">
        <v>15</v>
      </c>
      <c r="AC363" t="s">
        <v>1756</v>
      </c>
      <c r="AD363" t="s">
        <v>86</v>
      </c>
      <c r="AI363" t="s">
        <v>33</v>
      </c>
      <c r="AJ363" t="s">
        <v>34</v>
      </c>
      <c r="AO363" t="s">
        <v>62</v>
      </c>
      <c r="AQ363" s="12">
        <v>3</v>
      </c>
      <c r="AR363">
        <v>5</v>
      </c>
      <c r="AS363">
        <v>15</v>
      </c>
      <c r="AT363" t="s">
        <v>1757</v>
      </c>
      <c r="AU363" t="s">
        <v>77</v>
      </c>
      <c r="AW363">
        <v>9</v>
      </c>
      <c r="AX363" t="s">
        <v>1758</v>
      </c>
    </row>
    <row r="364" spans="3:53" ht="285" x14ac:dyDescent="0.25">
      <c r="C364">
        <v>362</v>
      </c>
      <c r="E364" s="7" t="s">
        <v>3</v>
      </c>
      <c r="H364" s="7" t="s">
        <v>6</v>
      </c>
      <c r="J364" s="6">
        <v>36</v>
      </c>
      <c r="K364">
        <v>8</v>
      </c>
      <c r="L364">
        <v>2</v>
      </c>
      <c r="M364">
        <v>10</v>
      </c>
      <c r="N364">
        <v>7</v>
      </c>
      <c r="O364" t="s">
        <v>135</v>
      </c>
      <c r="P364">
        <v>0</v>
      </c>
      <c r="Q364" t="s">
        <v>70</v>
      </c>
      <c r="S364" t="s">
        <v>3414</v>
      </c>
      <c r="U364">
        <v>1</v>
      </c>
      <c r="V364" t="s">
        <v>82</v>
      </c>
      <c r="X364" t="s">
        <v>83</v>
      </c>
      <c r="Z364" t="s">
        <v>274</v>
      </c>
      <c r="AB364">
        <v>11</v>
      </c>
      <c r="AC364" t="s">
        <v>1759</v>
      </c>
      <c r="AD364" t="s">
        <v>61</v>
      </c>
      <c r="AG364" t="s">
        <v>31</v>
      </c>
      <c r="AH364" t="s">
        <v>32</v>
      </c>
      <c r="AJ364" t="s">
        <v>34</v>
      </c>
      <c r="AO364" t="s">
        <v>87</v>
      </c>
      <c r="AQ364" s="12">
        <v>6</v>
      </c>
      <c r="AR364">
        <v>5</v>
      </c>
      <c r="AS364">
        <v>4</v>
      </c>
      <c r="AT364" t="s">
        <v>1760</v>
      </c>
      <c r="AU364" t="s">
        <v>77</v>
      </c>
      <c r="AW364">
        <v>8</v>
      </c>
      <c r="AX364" t="s">
        <v>1761</v>
      </c>
      <c r="AY364" s="3" t="s">
        <v>1762</v>
      </c>
      <c r="AZ364" s="3" t="s">
        <v>1763</v>
      </c>
    </row>
    <row r="365" spans="3:53" x14ac:dyDescent="0.25">
      <c r="C365">
        <v>363</v>
      </c>
      <c r="D365" s="7" t="s">
        <v>2</v>
      </c>
      <c r="J365" s="6">
        <v>27</v>
      </c>
      <c r="K365">
        <v>8</v>
      </c>
      <c r="L365">
        <v>30</v>
      </c>
      <c r="M365">
        <v>10</v>
      </c>
      <c r="N365">
        <v>1</v>
      </c>
      <c r="O365" t="s">
        <v>123</v>
      </c>
      <c r="P365">
        <v>0</v>
      </c>
      <c r="Q365" t="s">
        <v>70</v>
      </c>
      <c r="S365" t="s">
        <v>3413</v>
      </c>
      <c r="U365">
        <v>1</v>
      </c>
      <c r="V365" t="s">
        <v>7</v>
      </c>
      <c r="X365" t="s">
        <v>83</v>
      </c>
      <c r="Z365" t="s">
        <v>574</v>
      </c>
      <c r="AB365">
        <v>3</v>
      </c>
      <c r="AC365" t="s">
        <v>1764</v>
      </c>
      <c r="AD365" t="s">
        <v>86</v>
      </c>
      <c r="AJ365" t="s">
        <v>34</v>
      </c>
      <c r="AO365" t="s">
        <v>75</v>
      </c>
      <c r="AQ365" s="12">
        <v>4</v>
      </c>
      <c r="AR365">
        <v>3</v>
      </c>
      <c r="AS365">
        <v>6</v>
      </c>
      <c r="AT365" t="s">
        <v>1765</v>
      </c>
      <c r="AU365" t="s">
        <v>77</v>
      </c>
      <c r="AW365">
        <v>9</v>
      </c>
      <c r="AX365" t="s">
        <v>1766</v>
      </c>
      <c r="AY365" t="s">
        <v>1767</v>
      </c>
      <c r="AZ365" t="s">
        <v>1768</v>
      </c>
    </row>
    <row r="366" spans="3:53" x14ac:dyDescent="0.25">
      <c r="C366">
        <v>364</v>
      </c>
      <c r="D366" s="7" t="s">
        <v>2</v>
      </c>
      <c r="E366" s="7" t="s">
        <v>3</v>
      </c>
      <c r="H366" s="7" t="s">
        <v>6</v>
      </c>
      <c r="J366" s="6">
        <v>27</v>
      </c>
      <c r="K366">
        <v>6</v>
      </c>
      <c r="L366">
        <v>90</v>
      </c>
      <c r="M366">
        <v>8</v>
      </c>
      <c r="N366">
        <v>12</v>
      </c>
      <c r="O366" t="s">
        <v>305</v>
      </c>
      <c r="P366">
        <v>1</v>
      </c>
      <c r="U366">
        <v>1</v>
      </c>
      <c r="V366" t="s">
        <v>148</v>
      </c>
      <c r="X366" t="s">
        <v>83</v>
      </c>
      <c r="Z366" t="s">
        <v>94</v>
      </c>
      <c r="AB366">
        <v>3</v>
      </c>
      <c r="AC366" t="s">
        <v>1769</v>
      </c>
      <c r="AD366" t="s">
        <v>61</v>
      </c>
      <c r="AH366" t="s">
        <v>32</v>
      </c>
      <c r="AJ366" t="s">
        <v>34</v>
      </c>
      <c r="AO366" t="s">
        <v>75</v>
      </c>
      <c r="AQ366" s="12">
        <v>6</v>
      </c>
      <c r="AR366">
        <v>6</v>
      </c>
      <c r="AS366">
        <v>12</v>
      </c>
      <c r="AT366" t="s">
        <v>1770</v>
      </c>
      <c r="AU366" t="s">
        <v>66</v>
      </c>
      <c r="AW366">
        <v>10</v>
      </c>
      <c r="AX366" t="s">
        <v>1771</v>
      </c>
      <c r="AY366" t="s">
        <v>1772</v>
      </c>
      <c r="AZ366" t="s">
        <v>1773</v>
      </c>
      <c r="BA366">
        <v>1</v>
      </c>
    </row>
    <row r="367" spans="3:53" x14ac:dyDescent="0.25">
      <c r="C367">
        <v>365</v>
      </c>
      <c r="D367" s="7" t="s">
        <v>2</v>
      </c>
      <c r="F367" s="7" t="s">
        <v>4</v>
      </c>
      <c r="H367" s="7" t="s">
        <v>6</v>
      </c>
      <c r="J367" s="6">
        <v>26</v>
      </c>
      <c r="K367">
        <v>7</v>
      </c>
      <c r="L367">
        <v>0</v>
      </c>
      <c r="M367">
        <v>12</v>
      </c>
      <c r="N367">
        <v>3</v>
      </c>
      <c r="O367" t="s">
        <v>54</v>
      </c>
      <c r="P367">
        <v>1</v>
      </c>
      <c r="U367">
        <v>1</v>
      </c>
      <c r="V367" t="s">
        <v>215</v>
      </c>
      <c r="X367" t="s">
        <v>113</v>
      </c>
      <c r="Z367" t="s">
        <v>94</v>
      </c>
      <c r="AB367">
        <v>2</v>
      </c>
      <c r="AC367" t="s">
        <v>1774</v>
      </c>
      <c r="AD367" t="s">
        <v>61</v>
      </c>
      <c r="AJ367" t="s">
        <v>34</v>
      </c>
      <c r="AO367" t="s">
        <v>62</v>
      </c>
      <c r="AQ367" s="12">
        <v>3</v>
      </c>
      <c r="AR367">
        <v>6</v>
      </c>
      <c r="AS367">
        <v>200</v>
      </c>
      <c r="AT367" t="s">
        <v>1775</v>
      </c>
      <c r="AV367" t="s">
        <v>1776</v>
      </c>
      <c r="AW367">
        <v>8</v>
      </c>
      <c r="AX367" t="s">
        <v>1777</v>
      </c>
      <c r="AZ367" t="s">
        <v>3419</v>
      </c>
    </row>
    <row r="368" spans="3:53" x14ac:dyDescent="0.25">
      <c r="C368">
        <v>366</v>
      </c>
      <c r="D368" s="7" t="s">
        <v>2</v>
      </c>
      <c r="H368" s="7" t="s">
        <v>6</v>
      </c>
      <c r="J368" s="6">
        <v>34</v>
      </c>
      <c r="K368">
        <v>8</v>
      </c>
      <c r="L368">
        <v>0</v>
      </c>
      <c r="M368">
        <v>8</v>
      </c>
      <c r="N368">
        <v>2</v>
      </c>
      <c r="O368" t="s">
        <v>99</v>
      </c>
      <c r="P368">
        <v>1</v>
      </c>
      <c r="U368">
        <v>1</v>
      </c>
      <c r="V368" t="s">
        <v>137</v>
      </c>
      <c r="X368" t="s">
        <v>144</v>
      </c>
      <c r="Z368" t="s">
        <v>94</v>
      </c>
      <c r="AB368">
        <v>12</v>
      </c>
      <c r="AC368" t="s">
        <v>1779</v>
      </c>
      <c r="AD368" t="s">
        <v>86</v>
      </c>
      <c r="AH368" t="s">
        <v>32</v>
      </c>
      <c r="AO368" t="s">
        <v>75</v>
      </c>
      <c r="AQ368" s="12">
        <v>10</v>
      </c>
      <c r="AR368">
        <v>5</v>
      </c>
      <c r="AS368">
        <v>8</v>
      </c>
      <c r="AT368" t="s">
        <v>1780</v>
      </c>
      <c r="AU368" t="s">
        <v>77</v>
      </c>
      <c r="AW368">
        <v>10</v>
      </c>
      <c r="AX368" t="s">
        <v>1781</v>
      </c>
      <c r="AY368" t="s">
        <v>1782</v>
      </c>
      <c r="AZ368" t="s">
        <v>1783</v>
      </c>
      <c r="BA368">
        <v>1</v>
      </c>
    </row>
    <row r="369" spans="3:53" x14ac:dyDescent="0.25">
      <c r="C369">
        <v>367</v>
      </c>
      <c r="D369" s="7" t="s">
        <v>2</v>
      </c>
      <c r="H369" s="7" t="s">
        <v>6</v>
      </c>
      <c r="J369" s="6"/>
      <c r="K369">
        <v>6</v>
      </c>
      <c r="L369">
        <v>0</v>
      </c>
      <c r="M369">
        <v>10</v>
      </c>
      <c r="N369">
        <v>10</v>
      </c>
      <c r="O369" t="s">
        <v>91</v>
      </c>
      <c r="P369">
        <v>0</v>
      </c>
      <c r="Q369" t="s">
        <v>70</v>
      </c>
      <c r="S369" t="s">
        <v>3413</v>
      </c>
      <c r="U369">
        <v>1</v>
      </c>
      <c r="V369" t="s">
        <v>215</v>
      </c>
      <c r="X369" t="s">
        <v>93</v>
      </c>
      <c r="Z369" t="s">
        <v>94</v>
      </c>
      <c r="AB369">
        <v>30</v>
      </c>
      <c r="AD369" t="s">
        <v>61</v>
      </c>
      <c r="AM369" t="s">
        <v>37</v>
      </c>
      <c r="AQ369" s="12">
        <v>0</v>
      </c>
      <c r="AR369">
        <v>0</v>
      </c>
      <c r="AU369" t="s">
        <v>66</v>
      </c>
      <c r="AW369">
        <v>9</v>
      </c>
      <c r="AX369" t="s">
        <v>1784</v>
      </c>
      <c r="AY369" t="s">
        <v>1785</v>
      </c>
      <c r="AZ369" t="s">
        <v>320</v>
      </c>
      <c r="BA369">
        <v>0</v>
      </c>
    </row>
    <row r="370" spans="3:53" x14ac:dyDescent="0.25">
      <c r="C370">
        <v>368</v>
      </c>
      <c r="E370" s="7" t="s">
        <v>3</v>
      </c>
      <c r="J370" s="6">
        <v>46</v>
      </c>
      <c r="K370">
        <v>6</v>
      </c>
      <c r="L370">
        <v>80</v>
      </c>
      <c r="M370">
        <v>10</v>
      </c>
      <c r="N370">
        <v>12</v>
      </c>
      <c r="O370" t="s">
        <v>305</v>
      </c>
      <c r="P370">
        <v>1</v>
      </c>
      <c r="U370">
        <v>1</v>
      </c>
      <c r="V370" t="s">
        <v>215</v>
      </c>
      <c r="Y370" t="s">
        <v>261</v>
      </c>
      <c r="AA370" t="s">
        <v>1786</v>
      </c>
      <c r="AB370">
        <v>15</v>
      </c>
      <c r="AC370" t="s">
        <v>1787</v>
      </c>
      <c r="AD370" t="s">
        <v>86</v>
      </c>
      <c r="AG370" t="s">
        <v>31</v>
      </c>
      <c r="AO370" t="s">
        <v>75</v>
      </c>
      <c r="AQ370" s="12">
        <v>4</v>
      </c>
      <c r="AR370">
        <v>4</v>
      </c>
      <c r="AS370">
        <v>10</v>
      </c>
      <c r="AT370" t="s">
        <v>1788</v>
      </c>
      <c r="AU370" t="s">
        <v>77</v>
      </c>
      <c r="AW370">
        <v>9</v>
      </c>
      <c r="AX370" t="s">
        <v>1789</v>
      </c>
      <c r="AZ370" t="s">
        <v>1790</v>
      </c>
    </row>
    <row r="371" spans="3:53" x14ac:dyDescent="0.25">
      <c r="C371">
        <v>369</v>
      </c>
      <c r="D371" s="7" t="s">
        <v>2</v>
      </c>
      <c r="J371" s="6">
        <v>27</v>
      </c>
      <c r="K371">
        <v>7</v>
      </c>
      <c r="L371">
        <v>30</v>
      </c>
      <c r="M371">
        <v>8</v>
      </c>
      <c r="N371">
        <v>8</v>
      </c>
      <c r="O371" t="s">
        <v>305</v>
      </c>
      <c r="P371">
        <v>1</v>
      </c>
      <c r="U371">
        <v>1</v>
      </c>
      <c r="V371" t="s">
        <v>1791</v>
      </c>
      <c r="Y371" t="s">
        <v>1792</v>
      </c>
      <c r="Z371" t="s">
        <v>59</v>
      </c>
      <c r="AB371">
        <v>1</v>
      </c>
      <c r="AC371" t="s">
        <v>60</v>
      </c>
      <c r="AD371" t="s">
        <v>61</v>
      </c>
      <c r="AH371" t="s">
        <v>32</v>
      </c>
      <c r="AJ371" t="s">
        <v>34</v>
      </c>
      <c r="AO371" t="s">
        <v>164</v>
      </c>
      <c r="AQ371" s="12">
        <v>18</v>
      </c>
      <c r="AR371">
        <v>6</v>
      </c>
      <c r="AS371">
        <v>10</v>
      </c>
      <c r="AT371" t="s">
        <v>1793</v>
      </c>
      <c r="AU371" t="s">
        <v>77</v>
      </c>
      <c r="AW371">
        <v>10</v>
      </c>
      <c r="AX371" t="s">
        <v>1794</v>
      </c>
      <c r="AY371" t="s">
        <v>1795</v>
      </c>
      <c r="AZ371" t="s">
        <v>1796</v>
      </c>
      <c r="BA371">
        <v>1</v>
      </c>
    </row>
    <row r="372" spans="3:53" x14ac:dyDescent="0.25">
      <c r="C372">
        <v>370</v>
      </c>
      <c r="D372" s="7" t="s">
        <v>2</v>
      </c>
      <c r="J372" s="6">
        <v>30</v>
      </c>
      <c r="K372">
        <v>7</v>
      </c>
      <c r="L372">
        <v>30</v>
      </c>
      <c r="M372">
        <v>4</v>
      </c>
      <c r="N372">
        <v>10</v>
      </c>
      <c r="O372" t="s">
        <v>227</v>
      </c>
      <c r="P372">
        <v>1</v>
      </c>
      <c r="U372">
        <v>1</v>
      </c>
      <c r="V372" t="s">
        <v>143</v>
      </c>
      <c r="X372" t="s">
        <v>83</v>
      </c>
      <c r="Z372" t="s">
        <v>158</v>
      </c>
      <c r="AB372">
        <v>1</v>
      </c>
      <c r="AC372" t="s">
        <v>1797</v>
      </c>
      <c r="AD372" t="s">
        <v>86</v>
      </c>
      <c r="AJ372" t="s">
        <v>34</v>
      </c>
      <c r="AO372" t="s">
        <v>62</v>
      </c>
      <c r="AQ372" s="12">
        <v>6</v>
      </c>
      <c r="AR372">
        <v>5</v>
      </c>
      <c r="AS372">
        <v>8</v>
      </c>
      <c r="AT372" t="s">
        <v>1798</v>
      </c>
      <c r="AU372" t="s">
        <v>66</v>
      </c>
      <c r="AW372">
        <v>10</v>
      </c>
      <c r="AX372" t="s">
        <v>1799</v>
      </c>
      <c r="AY372" t="s">
        <v>36</v>
      </c>
      <c r="AZ372" t="s">
        <v>1674</v>
      </c>
      <c r="BA372">
        <v>0</v>
      </c>
    </row>
    <row r="373" spans="3:53" x14ac:dyDescent="0.25">
      <c r="C373">
        <v>371</v>
      </c>
      <c r="D373" s="7" t="s">
        <v>2</v>
      </c>
      <c r="G373" s="7" t="s">
        <v>5</v>
      </c>
      <c r="H373" s="7" t="s">
        <v>6</v>
      </c>
      <c r="J373" s="6">
        <v>23</v>
      </c>
      <c r="K373">
        <v>8</v>
      </c>
      <c r="L373">
        <v>60</v>
      </c>
      <c r="M373">
        <v>9</v>
      </c>
      <c r="N373">
        <v>30</v>
      </c>
      <c r="O373" t="s">
        <v>54</v>
      </c>
      <c r="P373">
        <v>0</v>
      </c>
      <c r="Q373" t="s">
        <v>100</v>
      </c>
      <c r="T373" t="s">
        <v>1800</v>
      </c>
      <c r="U373">
        <v>0</v>
      </c>
      <c r="AD373" t="s">
        <v>61</v>
      </c>
      <c r="AG373" t="s">
        <v>31</v>
      </c>
      <c r="AO373" t="s">
        <v>87</v>
      </c>
      <c r="AQ373" s="12">
        <v>10</v>
      </c>
      <c r="AR373">
        <v>5</v>
      </c>
      <c r="AS373">
        <v>20</v>
      </c>
      <c r="AT373" t="s">
        <v>1802</v>
      </c>
      <c r="AU373" t="s">
        <v>77</v>
      </c>
      <c r="AW373">
        <v>8</v>
      </c>
      <c r="AX373" t="s">
        <v>1803</v>
      </c>
      <c r="AY373" t="s">
        <v>1804</v>
      </c>
      <c r="AZ373" t="s">
        <v>1805</v>
      </c>
    </row>
    <row r="374" spans="3:53" x14ac:dyDescent="0.25">
      <c r="C374">
        <v>372</v>
      </c>
      <c r="D374" s="7" t="s">
        <v>2</v>
      </c>
      <c r="G374" s="7" t="s">
        <v>5</v>
      </c>
      <c r="H374" s="7" t="s">
        <v>6</v>
      </c>
      <c r="J374" s="6">
        <v>30</v>
      </c>
      <c r="K374">
        <v>6</v>
      </c>
      <c r="L374">
        <v>60</v>
      </c>
      <c r="M374">
        <v>12</v>
      </c>
      <c r="N374">
        <v>5</v>
      </c>
      <c r="O374" t="s">
        <v>337</v>
      </c>
      <c r="P374">
        <v>0</v>
      </c>
      <c r="Q374" t="s">
        <v>55</v>
      </c>
      <c r="S374" t="s">
        <v>3413</v>
      </c>
      <c r="U374">
        <v>1</v>
      </c>
      <c r="V374" t="s">
        <v>215</v>
      </c>
      <c r="Y374" t="s">
        <v>731</v>
      </c>
      <c r="Z374" t="s">
        <v>94</v>
      </c>
      <c r="AB374">
        <v>1</v>
      </c>
      <c r="AC374" t="s">
        <v>1806</v>
      </c>
      <c r="AD374" t="s">
        <v>61</v>
      </c>
      <c r="AJ374" t="s">
        <v>34</v>
      </c>
      <c r="AO374" t="s">
        <v>62</v>
      </c>
      <c r="AQ374" s="12">
        <v>3</v>
      </c>
      <c r="AR374">
        <v>4</v>
      </c>
      <c r="AS374">
        <v>3</v>
      </c>
      <c r="AT374" t="s">
        <v>1807</v>
      </c>
      <c r="AU374" t="s">
        <v>77</v>
      </c>
      <c r="AW374">
        <v>8</v>
      </c>
      <c r="AX374" t="s">
        <v>1808</v>
      </c>
      <c r="AY374" t="s">
        <v>1809</v>
      </c>
      <c r="AZ374" t="s">
        <v>1810</v>
      </c>
      <c r="BA374">
        <v>1</v>
      </c>
    </row>
    <row r="375" spans="3:53" x14ac:dyDescent="0.25">
      <c r="C375">
        <v>373</v>
      </c>
      <c r="D375" s="7" t="s">
        <v>2</v>
      </c>
      <c r="J375" s="6">
        <v>35</v>
      </c>
      <c r="K375">
        <v>8</v>
      </c>
      <c r="L375">
        <v>8</v>
      </c>
      <c r="M375">
        <v>8</v>
      </c>
      <c r="N375">
        <v>25</v>
      </c>
      <c r="O375" t="s">
        <v>99</v>
      </c>
      <c r="P375">
        <v>0</v>
      </c>
      <c r="Q375" t="s">
        <v>81</v>
      </c>
      <c r="S375" t="s">
        <v>3414</v>
      </c>
      <c r="U375">
        <v>1</v>
      </c>
      <c r="V375" t="s">
        <v>521</v>
      </c>
      <c r="X375" t="s">
        <v>113</v>
      </c>
      <c r="Z375" t="s">
        <v>94</v>
      </c>
      <c r="AB375">
        <v>2</v>
      </c>
      <c r="AD375" t="s">
        <v>86</v>
      </c>
      <c r="AE375" t="s">
        <v>29</v>
      </c>
      <c r="AH375" t="s">
        <v>32</v>
      </c>
      <c r="AJ375" t="s">
        <v>34</v>
      </c>
      <c r="AP375" t="s">
        <v>87</v>
      </c>
      <c r="AQ375" s="12">
        <v>25</v>
      </c>
      <c r="AR375">
        <v>10</v>
      </c>
      <c r="AS375">
        <v>5</v>
      </c>
      <c r="AT375" t="s">
        <v>1811</v>
      </c>
      <c r="AU375" t="s">
        <v>77</v>
      </c>
      <c r="AW375">
        <v>9</v>
      </c>
      <c r="AX375" t="s">
        <v>1812</v>
      </c>
      <c r="AY375" t="s">
        <v>1813</v>
      </c>
      <c r="BA375">
        <v>1</v>
      </c>
    </row>
    <row r="376" spans="3:53" x14ac:dyDescent="0.25">
      <c r="C376">
        <v>374</v>
      </c>
      <c r="E376" s="7" t="s">
        <v>3</v>
      </c>
      <c r="J376" s="6">
        <v>43</v>
      </c>
      <c r="K376">
        <v>8</v>
      </c>
      <c r="L376">
        <v>30</v>
      </c>
      <c r="M376">
        <v>6</v>
      </c>
      <c r="N376">
        <v>25</v>
      </c>
      <c r="O376" t="s">
        <v>337</v>
      </c>
      <c r="P376">
        <v>1</v>
      </c>
      <c r="U376">
        <v>1</v>
      </c>
      <c r="V376" t="s">
        <v>215</v>
      </c>
      <c r="X376" t="s">
        <v>83</v>
      </c>
      <c r="Z376" t="s">
        <v>114</v>
      </c>
      <c r="AB376">
        <v>9</v>
      </c>
      <c r="AC376" t="s">
        <v>1814</v>
      </c>
      <c r="AD376" t="s">
        <v>61</v>
      </c>
      <c r="AJ376" t="s">
        <v>34</v>
      </c>
      <c r="AO376" t="s">
        <v>75</v>
      </c>
      <c r="AQ376" s="12">
        <v>4</v>
      </c>
      <c r="AR376">
        <v>5</v>
      </c>
      <c r="AS376">
        <v>20</v>
      </c>
      <c r="AT376" t="s">
        <v>1815</v>
      </c>
      <c r="AU376" t="s">
        <v>77</v>
      </c>
      <c r="AW376">
        <v>8</v>
      </c>
      <c r="AX376" t="s">
        <v>1816</v>
      </c>
      <c r="AY376" t="s">
        <v>1817</v>
      </c>
      <c r="AZ376" t="s">
        <v>1818</v>
      </c>
      <c r="BA376">
        <v>1</v>
      </c>
    </row>
    <row r="377" spans="3:53" x14ac:dyDescent="0.25">
      <c r="C377">
        <v>375</v>
      </c>
      <c r="H377" s="7" t="s">
        <v>6</v>
      </c>
      <c r="J377" s="6">
        <v>39</v>
      </c>
      <c r="K377">
        <v>7</v>
      </c>
      <c r="L377">
        <v>2</v>
      </c>
      <c r="M377">
        <v>9</v>
      </c>
      <c r="N377">
        <v>3</v>
      </c>
      <c r="O377" t="s">
        <v>91</v>
      </c>
      <c r="P377">
        <v>1</v>
      </c>
      <c r="Q377" t="s">
        <v>70</v>
      </c>
      <c r="T377" t="s">
        <v>1819</v>
      </c>
      <c r="U377">
        <v>1</v>
      </c>
      <c r="V377" t="s">
        <v>143</v>
      </c>
      <c r="X377" t="s">
        <v>83</v>
      </c>
      <c r="Z377" t="s">
        <v>274</v>
      </c>
      <c r="AB377">
        <v>10</v>
      </c>
      <c r="AC377" t="s">
        <v>1820</v>
      </c>
      <c r="AD377" t="s">
        <v>86</v>
      </c>
      <c r="AJ377" t="s">
        <v>34</v>
      </c>
      <c r="AO377" t="s">
        <v>62</v>
      </c>
      <c r="AQ377" s="12">
        <v>3</v>
      </c>
      <c r="AR377">
        <v>3</v>
      </c>
      <c r="AS377">
        <v>24</v>
      </c>
      <c r="AT377" t="s">
        <v>1821</v>
      </c>
      <c r="AV377" t="s">
        <v>1822</v>
      </c>
      <c r="AW377">
        <v>7</v>
      </c>
      <c r="AX377" t="s">
        <v>1823</v>
      </c>
      <c r="AY377" t="s">
        <v>1824</v>
      </c>
      <c r="AZ377" t="s">
        <v>1825</v>
      </c>
    </row>
    <row r="378" spans="3:53" x14ac:dyDescent="0.25">
      <c r="C378">
        <v>376</v>
      </c>
      <c r="G378" s="7" t="s">
        <v>5</v>
      </c>
      <c r="J378" s="6">
        <v>33</v>
      </c>
      <c r="K378">
        <v>7</v>
      </c>
      <c r="L378">
        <v>100</v>
      </c>
      <c r="M378">
        <v>9</v>
      </c>
      <c r="N378">
        <v>15</v>
      </c>
      <c r="O378" t="s">
        <v>135</v>
      </c>
      <c r="P378">
        <v>1</v>
      </c>
      <c r="U378">
        <v>0</v>
      </c>
      <c r="AD378" t="s">
        <v>61</v>
      </c>
      <c r="AJ378" t="s">
        <v>34</v>
      </c>
      <c r="AO378" t="s">
        <v>555</v>
      </c>
      <c r="AQ378" s="12">
        <v>3</v>
      </c>
      <c r="AR378">
        <v>5</v>
      </c>
      <c r="AS378">
        <v>4</v>
      </c>
      <c r="AT378" t="s">
        <v>1826</v>
      </c>
      <c r="AU378" t="s">
        <v>77</v>
      </c>
      <c r="AW378">
        <v>9</v>
      </c>
      <c r="AX378" t="s">
        <v>1827</v>
      </c>
      <c r="AY378" t="s">
        <v>1828</v>
      </c>
      <c r="AZ378" t="s">
        <v>1829</v>
      </c>
      <c r="BA378">
        <v>1</v>
      </c>
    </row>
    <row r="379" spans="3:53" x14ac:dyDescent="0.25">
      <c r="C379">
        <v>377</v>
      </c>
      <c r="G379" s="7" t="s">
        <v>5</v>
      </c>
      <c r="J379" s="6">
        <v>33</v>
      </c>
      <c r="K379">
        <v>7</v>
      </c>
      <c r="L379">
        <v>90</v>
      </c>
      <c r="M379">
        <v>14</v>
      </c>
      <c r="N379">
        <v>12</v>
      </c>
      <c r="O379" t="s">
        <v>91</v>
      </c>
      <c r="P379">
        <v>1</v>
      </c>
      <c r="U379">
        <v>1</v>
      </c>
      <c r="V379" t="s">
        <v>215</v>
      </c>
      <c r="Y379" t="s">
        <v>1830</v>
      </c>
      <c r="Z379" t="s">
        <v>94</v>
      </c>
      <c r="AB379">
        <v>11</v>
      </c>
      <c r="AC379" t="s">
        <v>1831</v>
      </c>
      <c r="AD379" t="s">
        <v>86</v>
      </c>
      <c r="AJ379" t="s">
        <v>34</v>
      </c>
      <c r="AO379" t="s">
        <v>87</v>
      </c>
      <c r="AQ379" s="12">
        <v>6</v>
      </c>
      <c r="AR379">
        <v>4</v>
      </c>
      <c r="AS379">
        <v>24</v>
      </c>
      <c r="AT379" t="s">
        <v>1832</v>
      </c>
      <c r="AU379" t="s">
        <v>77</v>
      </c>
      <c r="AW379">
        <v>8</v>
      </c>
      <c r="AX379" t="s">
        <v>177</v>
      </c>
      <c r="AY379" t="s">
        <v>177</v>
      </c>
      <c r="AZ379" t="s">
        <v>177</v>
      </c>
      <c r="BA379">
        <v>0</v>
      </c>
    </row>
    <row r="380" spans="3:53" ht="409.5" x14ac:dyDescent="0.25">
      <c r="C380">
        <v>378</v>
      </c>
      <c r="D380" s="7" t="s">
        <v>2</v>
      </c>
      <c r="J380" s="6">
        <v>29</v>
      </c>
      <c r="K380">
        <v>7</v>
      </c>
      <c r="L380">
        <v>45</v>
      </c>
      <c r="M380">
        <v>6</v>
      </c>
      <c r="N380">
        <v>3</v>
      </c>
      <c r="O380" t="s">
        <v>135</v>
      </c>
      <c r="P380">
        <v>1</v>
      </c>
      <c r="U380">
        <v>1</v>
      </c>
      <c r="V380" t="s">
        <v>7</v>
      </c>
      <c r="X380" t="s">
        <v>83</v>
      </c>
      <c r="AA380" t="s">
        <v>1833</v>
      </c>
      <c r="AB380">
        <v>0</v>
      </c>
      <c r="AC380" t="s">
        <v>1834</v>
      </c>
      <c r="AD380" t="s">
        <v>61</v>
      </c>
      <c r="AH380" t="s">
        <v>32</v>
      </c>
      <c r="AO380" t="s">
        <v>75</v>
      </c>
      <c r="AQ380" s="12">
        <v>5</v>
      </c>
      <c r="AR380">
        <v>5</v>
      </c>
      <c r="AS380">
        <v>15</v>
      </c>
      <c r="AT380" s="3" t="s">
        <v>1835</v>
      </c>
      <c r="AU380" t="s">
        <v>77</v>
      </c>
      <c r="AW380">
        <v>6</v>
      </c>
      <c r="AX380" t="s">
        <v>1836</v>
      </c>
      <c r="AY380" t="s">
        <v>1837</v>
      </c>
      <c r="BA380">
        <v>1</v>
      </c>
    </row>
    <row r="381" spans="3:53" x14ac:dyDescent="0.25">
      <c r="C381">
        <v>379</v>
      </c>
      <c r="D381" s="7" t="s">
        <v>2</v>
      </c>
      <c r="J381" s="6">
        <v>39</v>
      </c>
      <c r="K381">
        <v>8</v>
      </c>
      <c r="L381">
        <v>90</v>
      </c>
      <c r="M381">
        <v>12</v>
      </c>
      <c r="N381">
        <v>15</v>
      </c>
      <c r="O381" t="s">
        <v>69</v>
      </c>
      <c r="P381">
        <v>0</v>
      </c>
      <c r="Q381" t="s">
        <v>391</v>
      </c>
      <c r="T381" t="s">
        <v>1838</v>
      </c>
      <c r="U381">
        <v>1</v>
      </c>
      <c r="V381" t="s">
        <v>57</v>
      </c>
      <c r="X381" t="s">
        <v>58</v>
      </c>
      <c r="Z381" t="s">
        <v>274</v>
      </c>
      <c r="AB381">
        <v>1</v>
      </c>
      <c r="AC381" t="s">
        <v>1839</v>
      </c>
      <c r="AD381" t="s">
        <v>86</v>
      </c>
      <c r="AI381" t="s">
        <v>33</v>
      </c>
      <c r="AO381" t="s">
        <v>75</v>
      </c>
      <c r="AQ381" s="12">
        <v>10</v>
      </c>
      <c r="AR381">
        <v>5</v>
      </c>
      <c r="AS381">
        <v>16</v>
      </c>
      <c r="AT381" t="s">
        <v>1840</v>
      </c>
      <c r="AV381" t="s">
        <v>1841</v>
      </c>
      <c r="AW381">
        <v>10</v>
      </c>
      <c r="AX381" t="s">
        <v>1842</v>
      </c>
      <c r="AY381" t="s">
        <v>1843</v>
      </c>
      <c r="AZ381" t="s">
        <v>1844</v>
      </c>
      <c r="BA381">
        <v>0</v>
      </c>
    </row>
    <row r="382" spans="3:53" x14ac:dyDescent="0.25">
      <c r="C382">
        <v>380</v>
      </c>
      <c r="H382" s="7" t="s">
        <v>6</v>
      </c>
      <c r="J382" s="6">
        <v>22</v>
      </c>
      <c r="K382">
        <v>8</v>
      </c>
      <c r="L382">
        <v>45</v>
      </c>
      <c r="M382">
        <v>10</v>
      </c>
      <c r="N382">
        <v>5</v>
      </c>
      <c r="O382" t="s">
        <v>191</v>
      </c>
      <c r="P382">
        <v>1</v>
      </c>
      <c r="U382">
        <v>1</v>
      </c>
      <c r="V382" t="s">
        <v>215</v>
      </c>
      <c r="X382" t="s">
        <v>352</v>
      </c>
      <c r="Z382" t="s">
        <v>274</v>
      </c>
      <c r="AB382">
        <v>1</v>
      </c>
      <c r="AC382" t="s">
        <v>1845</v>
      </c>
      <c r="AD382" t="s">
        <v>1119</v>
      </c>
      <c r="AH382" t="s">
        <v>32</v>
      </c>
      <c r="AO382" t="s">
        <v>87</v>
      </c>
      <c r="AQ382" s="12">
        <v>25</v>
      </c>
      <c r="AR382">
        <v>5</v>
      </c>
      <c r="AS382">
        <v>1</v>
      </c>
      <c r="AT382" t="s">
        <v>1846</v>
      </c>
      <c r="AU382" t="s">
        <v>77</v>
      </c>
      <c r="AW382">
        <v>10</v>
      </c>
      <c r="AX382" t="s">
        <v>1847</v>
      </c>
      <c r="AY382" t="s">
        <v>1848</v>
      </c>
      <c r="BA382">
        <v>1</v>
      </c>
    </row>
    <row r="383" spans="3:53" x14ac:dyDescent="0.25">
      <c r="C383">
        <v>381</v>
      </c>
      <c r="D383" s="7" t="s">
        <v>2</v>
      </c>
      <c r="E383" s="7" t="s">
        <v>3</v>
      </c>
      <c r="H383" s="7" t="s">
        <v>6</v>
      </c>
      <c r="J383" s="6">
        <v>45</v>
      </c>
      <c r="K383">
        <v>8</v>
      </c>
      <c r="L383">
        <v>15</v>
      </c>
      <c r="M383">
        <v>12</v>
      </c>
      <c r="N383">
        <v>24</v>
      </c>
      <c r="O383" t="s">
        <v>305</v>
      </c>
      <c r="P383">
        <v>1</v>
      </c>
      <c r="U383">
        <v>1</v>
      </c>
      <c r="V383" t="s">
        <v>7</v>
      </c>
      <c r="X383" t="s">
        <v>125</v>
      </c>
      <c r="Z383" t="s">
        <v>114</v>
      </c>
      <c r="AB383">
        <v>20</v>
      </c>
      <c r="AC383" t="s">
        <v>1849</v>
      </c>
      <c r="AD383" t="s">
        <v>86</v>
      </c>
      <c r="AH383" t="s">
        <v>32</v>
      </c>
      <c r="AO383" t="s">
        <v>75</v>
      </c>
      <c r="AQ383" s="12">
        <v>4</v>
      </c>
      <c r="AR383">
        <v>6</v>
      </c>
      <c r="AS383">
        <v>12</v>
      </c>
      <c r="AT383" t="s">
        <v>1850</v>
      </c>
      <c r="AU383" t="s">
        <v>77</v>
      </c>
      <c r="AW383">
        <v>10</v>
      </c>
      <c r="AX383" t="s">
        <v>1851</v>
      </c>
      <c r="AY383" t="s">
        <v>1852</v>
      </c>
      <c r="AZ383" t="s">
        <v>1853</v>
      </c>
      <c r="BA383">
        <v>1</v>
      </c>
    </row>
    <row r="384" spans="3:53" x14ac:dyDescent="0.25">
      <c r="C384">
        <v>382</v>
      </c>
      <c r="D384" s="7" t="s">
        <v>2</v>
      </c>
      <c r="J384" s="6">
        <v>26</v>
      </c>
      <c r="K384">
        <v>7</v>
      </c>
      <c r="L384">
        <v>2</v>
      </c>
      <c r="M384">
        <v>7</v>
      </c>
      <c r="N384">
        <v>2</v>
      </c>
      <c r="O384" t="s">
        <v>80</v>
      </c>
      <c r="P384">
        <v>0</v>
      </c>
      <c r="Q384" t="s">
        <v>3415</v>
      </c>
      <c r="T384" t="s">
        <v>1854</v>
      </c>
      <c r="U384">
        <v>1</v>
      </c>
      <c r="V384" t="s">
        <v>215</v>
      </c>
      <c r="X384" t="s">
        <v>83</v>
      </c>
      <c r="Z384" t="s">
        <v>114</v>
      </c>
      <c r="AB384">
        <v>2</v>
      </c>
      <c r="AC384" t="s">
        <v>1855</v>
      </c>
      <c r="AD384" t="s">
        <v>61</v>
      </c>
      <c r="AJ384" t="s">
        <v>34</v>
      </c>
      <c r="AO384" t="s">
        <v>62</v>
      </c>
      <c r="AQ384" s="12">
        <v>4</v>
      </c>
      <c r="AR384">
        <v>3</v>
      </c>
      <c r="AS384">
        <v>5</v>
      </c>
      <c r="AT384" t="s">
        <v>1856</v>
      </c>
      <c r="AU384" t="s">
        <v>347</v>
      </c>
      <c r="AW384">
        <v>8</v>
      </c>
      <c r="AX384" t="s">
        <v>1857</v>
      </c>
      <c r="AY384" t="s">
        <v>1858</v>
      </c>
    </row>
    <row r="385" spans="3:53" x14ac:dyDescent="0.25">
      <c r="C385">
        <v>383</v>
      </c>
      <c r="D385" s="7" t="s">
        <v>2</v>
      </c>
      <c r="H385" s="7" t="s">
        <v>6</v>
      </c>
      <c r="J385" s="6">
        <v>32</v>
      </c>
      <c r="K385">
        <v>6</v>
      </c>
      <c r="L385">
        <v>80</v>
      </c>
      <c r="M385">
        <v>10</v>
      </c>
      <c r="N385">
        <v>3</v>
      </c>
      <c r="O385" t="s">
        <v>135</v>
      </c>
      <c r="P385">
        <v>1</v>
      </c>
      <c r="Q385" t="s">
        <v>81</v>
      </c>
      <c r="S385" t="s">
        <v>3410</v>
      </c>
      <c r="U385">
        <v>1</v>
      </c>
      <c r="V385" t="s">
        <v>137</v>
      </c>
      <c r="X385" t="s">
        <v>113</v>
      </c>
      <c r="Z385" t="s">
        <v>94</v>
      </c>
      <c r="AB385">
        <v>10</v>
      </c>
      <c r="AC385" t="s">
        <v>1859</v>
      </c>
      <c r="AD385" t="s">
        <v>61</v>
      </c>
      <c r="AJ385" t="s">
        <v>34</v>
      </c>
      <c r="AO385" t="s">
        <v>62</v>
      </c>
      <c r="AQ385" s="12">
        <v>18</v>
      </c>
      <c r="AR385">
        <v>4</v>
      </c>
      <c r="AS385">
        <v>20</v>
      </c>
      <c r="AT385" t="s">
        <v>1860</v>
      </c>
      <c r="AU385" t="s">
        <v>77</v>
      </c>
      <c r="AW385">
        <v>10</v>
      </c>
      <c r="AX385" t="s">
        <v>78</v>
      </c>
      <c r="AY385" t="s">
        <v>1861</v>
      </c>
      <c r="AZ385" t="s">
        <v>1862</v>
      </c>
    </row>
    <row r="386" spans="3:53" x14ac:dyDescent="0.25">
      <c r="C386">
        <v>384</v>
      </c>
      <c r="D386" s="7" t="s">
        <v>2</v>
      </c>
      <c r="H386" s="7" t="s">
        <v>6</v>
      </c>
      <c r="J386" s="6">
        <v>27</v>
      </c>
      <c r="K386">
        <v>7</v>
      </c>
      <c r="L386">
        <v>0</v>
      </c>
      <c r="M386">
        <v>8</v>
      </c>
      <c r="N386">
        <v>12</v>
      </c>
      <c r="O386" t="s">
        <v>99</v>
      </c>
      <c r="P386">
        <v>0</v>
      </c>
      <c r="Q386" t="s">
        <v>55</v>
      </c>
      <c r="S386" t="s">
        <v>3412</v>
      </c>
      <c r="U386">
        <v>1</v>
      </c>
      <c r="V386" t="s">
        <v>215</v>
      </c>
      <c r="X386" t="s">
        <v>93</v>
      </c>
      <c r="Z386" t="s">
        <v>158</v>
      </c>
      <c r="AB386">
        <v>8</v>
      </c>
      <c r="AC386" t="s">
        <v>1863</v>
      </c>
      <c r="AD386" t="s">
        <v>61</v>
      </c>
      <c r="AJ386" t="s">
        <v>34</v>
      </c>
      <c r="AN386" t="s">
        <v>1646</v>
      </c>
      <c r="AO386" t="s">
        <v>87</v>
      </c>
      <c r="AQ386" s="12">
        <v>1</v>
      </c>
      <c r="AR386">
        <v>1</v>
      </c>
      <c r="AS386">
        <v>1</v>
      </c>
      <c r="AT386" t="s">
        <v>1864</v>
      </c>
      <c r="AU386" t="s">
        <v>77</v>
      </c>
      <c r="AW386">
        <v>6</v>
      </c>
      <c r="AX386" t="s">
        <v>1865</v>
      </c>
      <c r="BA386">
        <v>0</v>
      </c>
    </row>
    <row r="387" spans="3:53" x14ac:dyDescent="0.25">
      <c r="C387">
        <v>385</v>
      </c>
      <c r="E387" s="7" t="s">
        <v>3</v>
      </c>
      <c r="J387" s="6">
        <v>23</v>
      </c>
      <c r="K387">
        <v>7</v>
      </c>
      <c r="L387">
        <v>40</v>
      </c>
      <c r="M387">
        <v>7</v>
      </c>
      <c r="N387">
        <v>2</v>
      </c>
      <c r="O387" t="s">
        <v>99</v>
      </c>
      <c r="P387">
        <v>1</v>
      </c>
      <c r="U387">
        <v>1</v>
      </c>
      <c r="V387" t="s">
        <v>143</v>
      </c>
      <c r="X387" t="s">
        <v>83</v>
      </c>
      <c r="Z387" t="s">
        <v>94</v>
      </c>
      <c r="AB387">
        <v>1</v>
      </c>
      <c r="AC387" t="s">
        <v>1866</v>
      </c>
      <c r="AD387" t="s">
        <v>86</v>
      </c>
      <c r="AJ387" t="s">
        <v>34</v>
      </c>
      <c r="AO387" t="s">
        <v>62</v>
      </c>
      <c r="AQ387" s="12">
        <v>5</v>
      </c>
      <c r="AR387">
        <v>3</v>
      </c>
      <c r="AS387">
        <v>9</v>
      </c>
      <c r="AT387" t="s">
        <v>1867</v>
      </c>
      <c r="AU387" t="s">
        <v>66</v>
      </c>
      <c r="AW387">
        <v>8</v>
      </c>
      <c r="AX387" t="s">
        <v>1868</v>
      </c>
      <c r="BA387">
        <v>1</v>
      </c>
    </row>
    <row r="388" spans="3:53" x14ac:dyDescent="0.25">
      <c r="C388">
        <v>386</v>
      </c>
      <c r="E388" s="7" t="s">
        <v>3</v>
      </c>
      <c r="J388" s="6"/>
      <c r="K388">
        <v>7</v>
      </c>
      <c r="L388">
        <v>40</v>
      </c>
      <c r="M388">
        <v>8</v>
      </c>
      <c r="N388">
        <v>3</v>
      </c>
      <c r="O388" t="s">
        <v>54</v>
      </c>
      <c r="P388">
        <v>1</v>
      </c>
      <c r="U388">
        <v>1</v>
      </c>
      <c r="V388" t="s">
        <v>215</v>
      </c>
      <c r="X388" t="s">
        <v>83</v>
      </c>
      <c r="Z388" t="s">
        <v>358</v>
      </c>
      <c r="AB388">
        <v>9</v>
      </c>
      <c r="AC388" t="s">
        <v>1869</v>
      </c>
      <c r="AD388" t="s">
        <v>61</v>
      </c>
      <c r="AJ388" t="s">
        <v>34</v>
      </c>
      <c r="AN388" t="s">
        <v>1073</v>
      </c>
      <c r="AO388" t="s">
        <v>75</v>
      </c>
      <c r="AQ388" s="12">
        <v>6</v>
      </c>
      <c r="AR388">
        <v>2</v>
      </c>
      <c r="AS388">
        <v>10</v>
      </c>
      <c r="AT388" t="s">
        <v>1870</v>
      </c>
      <c r="AU388" t="s">
        <v>77</v>
      </c>
      <c r="AW388">
        <v>10</v>
      </c>
      <c r="AX388" t="s">
        <v>1871</v>
      </c>
      <c r="AY388" t="s">
        <v>1872</v>
      </c>
      <c r="AZ388" t="s">
        <v>1873</v>
      </c>
      <c r="BA388">
        <v>1</v>
      </c>
    </row>
    <row r="389" spans="3:53" x14ac:dyDescent="0.25">
      <c r="C389">
        <v>387</v>
      </c>
      <c r="E389" s="7" t="s">
        <v>3</v>
      </c>
      <c r="J389" s="6">
        <v>35</v>
      </c>
      <c r="K389">
        <v>7</v>
      </c>
      <c r="L389">
        <v>35</v>
      </c>
      <c r="M389">
        <v>6</v>
      </c>
      <c r="N389">
        <v>2</v>
      </c>
      <c r="O389" t="s">
        <v>191</v>
      </c>
      <c r="P389">
        <v>1</v>
      </c>
      <c r="U389">
        <v>1</v>
      </c>
      <c r="V389" t="s">
        <v>92</v>
      </c>
      <c r="X389" t="s">
        <v>93</v>
      </c>
      <c r="Z389" t="s">
        <v>94</v>
      </c>
      <c r="AB389">
        <v>12</v>
      </c>
      <c r="AC389" t="s">
        <v>77</v>
      </c>
      <c r="AD389" t="s">
        <v>61</v>
      </c>
      <c r="AJ389" t="s">
        <v>34</v>
      </c>
      <c r="AO389" t="s">
        <v>62</v>
      </c>
      <c r="AQ389" s="12">
        <v>6</v>
      </c>
      <c r="AR389">
        <v>4</v>
      </c>
      <c r="AS389">
        <v>5</v>
      </c>
      <c r="AT389" t="s">
        <v>1874</v>
      </c>
      <c r="AU389" t="s">
        <v>347</v>
      </c>
      <c r="AW389">
        <v>10</v>
      </c>
      <c r="AX389" t="s">
        <v>1875</v>
      </c>
      <c r="BA389">
        <v>1</v>
      </c>
    </row>
    <row r="390" spans="3:53" x14ac:dyDescent="0.25">
      <c r="C390">
        <v>388</v>
      </c>
      <c r="D390" s="7" t="s">
        <v>2</v>
      </c>
      <c r="E390" s="7" t="s">
        <v>3</v>
      </c>
      <c r="H390" s="7" t="s">
        <v>6</v>
      </c>
      <c r="J390" s="6">
        <v>29</v>
      </c>
      <c r="K390">
        <v>6</v>
      </c>
      <c r="L390">
        <v>140</v>
      </c>
      <c r="M390">
        <v>5</v>
      </c>
      <c r="N390">
        <v>4</v>
      </c>
      <c r="O390" t="s">
        <v>69</v>
      </c>
      <c r="P390">
        <v>1</v>
      </c>
      <c r="U390">
        <v>1</v>
      </c>
      <c r="V390" t="s">
        <v>215</v>
      </c>
      <c r="X390" t="s">
        <v>83</v>
      </c>
      <c r="Z390" t="s">
        <v>1302</v>
      </c>
      <c r="AB390">
        <v>3</v>
      </c>
      <c r="AC390" t="s">
        <v>1876</v>
      </c>
      <c r="AD390" t="s">
        <v>61</v>
      </c>
      <c r="AI390" t="s">
        <v>33</v>
      </c>
      <c r="AJ390" t="s">
        <v>34</v>
      </c>
      <c r="AO390" t="s">
        <v>75</v>
      </c>
      <c r="AQ390" s="12">
        <v>5</v>
      </c>
      <c r="AR390">
        <v>5</v>
      </c>
      <c r="AS390">
        <v>10</v>
      </c>
      <c r="AT390" t="s">
        <v>1877</v>
      </c>
      <c r="AU390" t="s">
        <v>77</v>
      </c>
      <c r="AW390">
        <v>7</v>
      </c>
      <c r="AX390" t="s">
        <v>1878</v>
      </c>
      <c r="BA390">
        <v>1</v>
      </c>
    </row>
    <row r="391" spans="3:53" x14ac:dyDescent="0.25">
      <c r="C391">
        <v>389</v>
      </c>
      <c r="E391" s="7" t="s">
        <v>3</v>
      </c>
      <c r="J391" s="6">
        <v>25</v>
      </c>
      <c r="K391">
        <v>7</v>
      </c>
      <c r="L391">
        <v>120</v>
      </c>
      <c r="M391">
        <v>8</v>
      </c>
      <c r="N391">
        <v>3</v>
      </c>
      <c r="O391" t="s">
        <v>227</v>
      </c>
      <c r="P391">
        <v>0</v>
      </c>
      <c r="Q391" t="s">
        <v>3415</v>
      </c>
      <c r="S391" t="s">
        <v>3413</v>
      </c>
      <c r="U391">
        <v>1</v>
      </c>
      <c r="V391" t="s">
        <v>215</v>
      </c>
      <c r="X391" t="s">
        <v>83</v>
      </c>
      <c r="Z391" t="s">
        <v>94</v>
      </c>
      <c r="AB391">
        <v>2</v>
      </c>
      <c r="AC391" t="s">
        <v>1879</v>
      </c>
      <c r="AD391" t="s">
        <v>365</v>
      </c>
      <c r="AH391" t="s">
        <v>32</v>
      </c>
      <c r="AO391" t="s">
        <v>75</v>
      </c>
      <c r="AQ391" s="12">
        <v>6</v>
      </c>
      <c r="AR391">
        <v>5</v>
      </c>
      <c r="AS391">
        <v>3</v>
      </c>
      <c r="AT391" t="s">
        <v>1880</v>
      </c>
      <c r="AV391" t="s">
        <v>1881</v>
      </c>
      <c r="AW391">
        <v>9</v>
      </c>
      <c r="AX391" t="s">
        <v>1882</v>
      </c>
      <c r="AY391" t="s">
        <v>1883</v>
      </c>
      <c r="AZ391" t="s">
        <v>1884</v>
      </c>
      <c r="BA391">
        <v>1</v>
      </c>
    </row>
    <row r="392" spans="3:53" x14ac:dyDescent="0.25">
      <c r="C392">
        <v>390</v>
      </c>
      <c r="D392" s="7" t="s">
        <v>2</v>
      </c>
      <c r="E392" s="7" t="s">
        <v>3</v>
      </c>
      <c r="H392" s="7" t="s">
        <v>6</v>
      </c>
      <c r="J392" s="6">
        <v>41</v>
      </c>
      <c r="K392">
        <v>7</v>
      </c>
      <c r="L392">
        <v>50</v>
      </c>
      <c r="M392">
        <v>10</v>
      </c>
      <c r="N392">
        <v>6</v>
      </c>
      <c r="O392" t="s">
        <v>135</v>
      </c>
      <c r="P392">
        <v>1</v>
      </c>
      <c r="U392">
        <v>1</v>
      </c>
      <c r="V392" t="s">
        <v>215</v>
      </c>
      <c r="X392" t="s">
        <v>385</v>
      </c>
      <c r="Z392" t="s">
        <v>222</v>
      </c>
      <c r="AB392">
        <v>11</v>
      </c>
      <c r="AC392" t="s">
        <v>1885</v>
      </c>
      <c r="AD392" t="s">
        <v>74</v>
      </c>
      <c r="AI392" t="s">
        <v>33</v>
      </c>
      <c r="AO392" t="s">
        <v>75</v>
      </c>
      <c r="AQ392" s="12">
        <v>4</v>
      </c>
      <c r="AR392">
        <v>1</v>
      </c>
      <c r="AS392">
        <v>40</v>
      </c>
      <c r="AT392" t="s">
        <v>1886</v>
      </c>
      <c r="AU392" t="s">
        <v>77</v>
      </c>
      <c r="AW392">
        <v>7</v>
      </c>
      <c r="AX392" t="s">
        <v>1887</v>
      </c>
      <c r="BA392">
        <v>0</v>
      </c>
    </row>
    <row r="393" spans="3:53" x14ac:dyDescent="0.25">
      <c r="C393">
        <v>391</v>
      </c>
      <c r="G393" s="7" t="s">
        <v>5</v>
      </c>
      <c r="J393" s="6">
        <v>37</v>
      </c>
      <c r="K393">
        <v>8</v>
      </c>
      <c r="L393">
        <v>60</v>
      </c>
      <c r="M393">
        <v>10</v>
      </c>
      <c r="N393">
        <v>5</v>
      </c>
      <c r="O393" t="s">
        <v>80</v>
      </c>
      <c r="P393">
        <v>0</v>
      </c>
      <c r="Q393" t="s">
        <v>70</v>
      </c>
      <c r="S393" t="s">
        <v>3414</v>
      </c>
      <c r="U393">
        <v>1</v>
      </c>
      <c r="V393" t="s">
        <v>215</v>
      </c>
      <c r="X393" t="s">
        <v>113</v>
      </c>
      <c r="Z393" t="s">
        <v>299</v>
      </c>
      <c r="AB393">
        <v>1</v>
      </c>
      <c r="AC393" t="s">
        <v>1888</v>
      </c>
      <c r="AD393" t="s">
        <v>1119</v>
      </c>
      <c r="AJ393" t="s">
        <v>34</v>
      </c>
      <c r="AO393" t="s">
        <v>75</v>
      </c>
      <c r="AQ393" s="12">
        <v>5</v>
      </c>
      <c r="AR393">
        <v>3</v>
      </c>
      <c r="AS393">
        <v>14</v>
      </c>
      <c r="AT393" t="s">
        <v>1889</v>
      </c>
      <c r="AU393" t="s">
        <v>77</v>
      </c>
      <c r="AW393">
        <v>7</v>
      </c>
      <c r="AX393" t="s">
        <v>1890</v>
      </c>
      <c r="AY393" t="s">
        <v>1891</v>
      </c>
      <c r="AZ393" t="s">
        <v>1892</v>
      </c>
      <c r="BA393">
        <v>1</v>
      </c>
    </row>
    <row r="394" spans="3:53" x14ac:dyDescent="0.25">
      <c r="C394">
        <v>392</v>
      </c>
      <c r="H394" s="7" t="s">
        <v>6</v>
      </c>
      <c r="J394" s="6">
        <v>44</v>
      </c>
      <c r="K394">
        <v>7</v>
      </c>
      <c r="L394">
        <v>30</v>
      </c>
      <c r="M394">
        <v>10</v>
      </c>
      <c r="N394">
        <v>4</v>
      </c>
      <c r="O394" t="s">
        <v>105</v>
      </c>
      <c r="P394">
        <v>1</v>
      </c>
      <c r="U394">
        <v>1</v>
      </c>
      <c r="V394" t="s">
        <v>148</v>
      </c>
      <c r="X394" t="s">
        <v>58</v>
      </c>
      <c r="Z394" t="s">
        <v>358</v>
      </c>
      <c r="AB394">
        <v>10</v>
      </c>
      <c r="AC394" t="s">
        <v>1893</v>
      </c>
      <c r="AD394" t="s">
        <v>61</v>
      </c>
      <c r="AE394" t="s">
        <v>29</v>
      </c>
      <c r="AN394" t="s">
        <v>1894</v>
      </c>
      <c r="AO394" t="s">
        <v>164</v>
      </c>
      <c r="AQ394" s="12">
        <v>10</v>
      </c>
      <c r="AR394">
        <v>6</v>
      </c>
      <c r="AS394">
        <v>40</v>
      </c>
      <c r="AT394" t="s">
        <v>1895</v>
      </c>
      <c r="AU394" t="s">
        <v>66</v>
      </c>
      <c r="AW394">
        <v>10</v>
      </c>
      <c r="AX394" t="s">
        <v>1896</v>
      </c>
      <c r="AY394" t="s">
        <v>1897</v>
      </c>
      <c r="AZ394" t="s">
        <v>1898</v>
      </c>
      <c r="BA394">
        <v>1</v>
      </c>
    </row>
    <row r="395" spans="3:53" ht="409.5" x14ac:dyDescent="0.25">
      <c r="C395">
        <v>393</v>
      </c>
      <c r="F395" s="7" t="s">
        <v>4</v>
      </c>
      <c r="H395" s="7" t="s">
        <v>6</v>
      </c>
      <c r="J395" s="6">
        <v>33</v>
      </c>
      <c r="K395">
        <v>8</v>
      </c>
      <c r="L395">
        <v>40</v>
      </c>
      <c r="M395">
        <v>12</v>
      </c>
      <c r="N395">
        <v>75</v>
      </c>
      <c r="O395" t="s">
        <v>305</v>
      </c>
      <c r="P395">
        <v>1</v>
      </c>
      <c r="U395">
        <v>1</v>
      </c>
      <c r="V395" t="s">
        <v>157</v>
      </c>
      <c r="X395" t="s">
        <v>83</v>
      </c>
      <c r="Z395" t="s">
        <v>158</v>
      </c>
      <c r="AB395">
        <v>2</v>
      </c>
      <c r="AC395" t="s">
        <v>1899</v>
      </c>
      <c r="AD395" t="s">
        <v>86</v>
      </c>
      <c r="AH395" t="s">
        <v>32</v>
      </c>
      <c r="AP395" t="s">
        <v>1900</v>
      </c>
      <c r="AQ395" s="12">
        <v>4</v>
      </c>
      <c r="AR395">
        <v>12</v>
      </c>
      <c r="AS395">
        <v>12</v>
      </c>
      <c r="AT395" s="3" t="s">
        <v>1901</v>
      </c>
      <c r="AV395" t="s">
        <v>1902</v>
      </c>
      <c r="AW395">
        <v>7</v>
      </c>
      <c r="AX395" t="s">
        <v>1903</v>
      </c>
      <c r="AY395" t="s">
        <v>1904</v>
      </c>
      <c r="BA395">
        <v>1</v>
      </c>
    </row>
    <row r="396" spans="3:53" x14ac:dyDescent="0.25">
      <c r="C396">
        <v>394</v>
      </c>
      <c r="H396" s="7" t="s">
        <v>6</v>
      </c>
      <c r="J396" s="6">
        <v>42</v>
      </c>
      <c r="K396">
        <v>8</v>
      </c>
      <c r="L396">
        <v>0</v>
      </c>
      <c r="M396">
        <v>2</v>
      </c>
      <c r="N396">
        <v>0</v>
      </c>
      <c r="O396" t="s">
        <v>227</v>
      </c>
      <c r="P396">
        <v>1</v>
      </c>
      <c r="U396">
        <v>1</v>
      </c>
      <c r="V396" t="s">
        <v>414</v>
      </c>
      <c r="X396" t="s">
        <v>83</v>
      </c>
      <c r="Z396" t="s">
        <v>94</v>
      </c>
      <c r="AB396">
        <v>20</v>
      </c>
      <c r="AC396" t="s">
        <v>1905</v>
      </c>
      <c r="AD396" t="s">
        <v>86</v>
      </c>
      <c r="AH396" t="s">
        <v>32</v>
      </c>
      <c r="AO396" t="s">
        <v>75</v>
      </c>
      <c r="AQ396" s="12">
        <v>2</v>
      </c>
      <c r="AR396">
        <v>2</v>
      </c>
      <c r="AS396">
        <v>80</v>
      </c>
      <c r="AT396" t="s">
        <v>1906</v>
      </c>
      <c r="AV396" t="s">
        <v>1907</v>
      </c>
      <c r="AW396">
        <v>10</v>
      </c>
      <c r="AX396" t="s">
        <v>1578</v>
      </c>
      <c r="AY396" t="s">
        <v>1380</v>
      </c>
      <c r="AZ396" t="s">
        <v>1908</v>
      </c>
      <c r="BA396">
        <v>1</v>
      </c>
    </row>
    <row r="397" spans="3:53" x14ac:dyDescent="0.25">
      <c r="C397">
        <v>395</v>
      </c>
      <c r="D397" s="7" t="s">
        <v>2</v>
      </c>
      <c r="E397" s="7" t="s">
        <v>3</v>
      </c>
      <c r="G397" s="7" t="s">
        <v>5</v>
      </c>
      <c r="H397" s="7" t="s">
        <v>6</v>
      </c>
      <c r="J397" s="6">
        <v>41</v>
      </c>
      <c r="K397">
        <v>7</v>
      </c>
      <c r="L397">
        <v>3</v>
      </c>
      <c r="M397">
        <v>15</v>
      </c>
      <c r="N397">
        <v>7</v>
      </c>
      <c r="O397" t="s">
        <v>80</v>
      </c>
      <c r="P397">
        <v>0</v>
      </c>
      <c r="Q397" t="s">
        <v>100</v>
      </c>
      <c r="T397" t="s">
        <v>1909</v>
      </c>
      <c r="U397">
        <v>1</v>
      </c>
      <c r="V397" t="s">
        <v>414</v>
      </c>
      <c r="X397" t="s">
        <v>58</v>
      </c>
      <c r="Z397" t="s">
        <v>358</v>
      </c>
      <c r="AB397">
        <v>20</v>
      </c>
      <c r="AC397" t="s">
        <v>1910</v>
      </c>
      <c r="AD397" t="s">
        <v>61</v>
      </c>
      <c r="AJ397" t="s">
        <v>34</v>
      </c>
      <c r="AO397" t="s">
        <v>62</v>
      </c>
      <c r="AQ397" s="12">
        <v>5</v>
      </c>
      <c r="AR397">
        <v>7</v>
      </c>
      <c r="AS397">
        <v>16</v>
      </c>
      <c r="AT397" t="s">
        <v>1911</v>
      </c>
      <c r="AU397" t="s">
        <v>77</v>
      </c>
      <c r="AW397">
        <v>10</v>
      </c>
      <c r="AX397" t="s">
        <v>1912</v>
      </c>
      <c r="AY397" t="s">
        <v>1913</v>
      </c>
      <c r="AZ397" t="s">
        <v>1914</v>
      </c>
    </row>
    <row r="398" spans="3:53" x14ac:dyDescent="0.25">
      <c r="C398">
        <v>396</v>
      </c>
      <c r="D398" s="7" t="s">
        <v>2</v>
      </c>
      <c r="G398" s="7" t="s">
        <v>5</v>
      </c>
      <c r="H398" s="7" t="s">
        <v>6</v>
      </c>
      <c r="J398" s="6">
        <v>40</v>
      </c>
      <c r="K398">
        <v>7</v>
      </c>
      <c r="L398">
        <v>0</v>
      </c>
      <c r="M398">
        <v>8</v>
      </c>
      <c r="N398">
        <v>10</v>
      </c>
      <c r="O398" t="s">
        <v>54</v>
      </c>
      <c r="P398">
        <v>1</v>
      </c>
      <c r="U398">
        <v>1</v>
      </c>
      <c r="V398" t="s">
        <v>137</v>
      </c>
      <c r="X398" t="s">
        <v>93</v>
      </c>
      <c r="Z398" t="s">
        <v>312</v>
      </c>
      <c r="AB398">
        <v>15</v>
      </c>
      <c r="AC398" t="s">
        <v>1915</v>
      </c>
      <c r="AD398" t="s">
        <v>86</v>
      </c>
      <c r="AJ398" t="s">
        <v>34</v>
      </c>
      <c r="AO398" t="s">
        <v>75</v>
      </c>
      <c r="AQ398" s="12">
        <v>6</v>
      </c>
      <c r="AR398">
        <v>6</v>
      </c>
      <c r="AS398">
        <v>8</v>
      </c>
      <c r="AT398" t="s">
        <v>1916</v>
      </c>
      <c r="AU398" t="s">
        <v>77</v>
      </c>
      <c r="AW398">
        <v>10</v>
      </c>
      <c r="AX398" t="s">
        <v>1917</v>
      </c>
      <c r="BA398">
        <v>1</v>
      </c>
    </row>
    <row r="399" spans="3:53" x14ac:dyDescent="0.25">
      <c r="C399">
        <v>397</v>
      </c>
      <c r="E399" s="7" t="s">
        <v>3</v>
      </c>
      <c r="J399" s="6">
        <v>32</v>
      </c>
      <c r="K399">
        <v>8</v>
      </c>
      <c r="L399">
        <v>20</v>
      </c>
      <c r="M399">
        <v>6</v>
      </c>
      <c r="N399">
        <v>0</v>
      </c>
      <c r="O399" t="s">
        <v>54</v>
      </c>
      <c r="P399">
        <v>0</v>
      </c>
      <c r="Q399" t="s">
        <v>81</v>
      </c>
      <c r="S399" t="s">
        <v>3414</v>
      </c>
      <c r="U399">
        <v>1</v>
      </c>
      <c r="V399" t="s">
        <v>215</v>
      </c>
      <c r="X399" t="s">
        <v>83</v>
      </c>
      <c r="Z399" t="s">
        <v>94</v>
      </c>
      <c r="AB399">
        <v>8</v>
      </c>
      <c r="AC399" t="s">
        <v>347</v>
      </c>
      <c r="AD399" t="s">
        <v>61</v>
      </c>
      <c r="AI399" t="s">
        <v>33</v>
      </c>
      <c r="AO399" t="s">
        <v>62</v>
      </c>
      <c r="AQ399" s="12">
        <v>2</v>
      </c>
      <c r="AR399">
        <v>2</v>
      </c>
      <c r="AS399">
        <v>3</v>
      </c>
      <c r="AT399" t="s">
        <v>1918</v>
      </c>
      <c r="AU399" t="s">
        <v>347</v>
      </c>
      <c r="AW399">
        <v>6</v>
      </c>
      <c r="AX399" t="s">
        <v>1919</v>
      </c>
      <c r="BA399">
        <v>1</v>
      </c>
    </row>
    <row r="400" spans="3:53" x14ac:dyDescent="0.25">
      <c r="C400">
        <v>398</v>
      </c>
      <c r="D400" s="7" t="s">
        <v>2</v>
      </c>
      <c r="H400" s="7" t="s">
        <v>6</v>
      </c>
      <c r="J400" s="6">
        <v>56</v>
      </c>
      <c r="K400">
        <v>7</v>
      </c>
      <c r="L400">
        <v>90</v>
      </c>
      <c r="M400">
        <v>13</v>
      </c>
      <c r="N400">
        <v>20</v>
      </c>
      <c r="O400" t="s">
        <v>227</v>
      </c>
      <c r="P400">
        <v>1</v>
      </c>
      <c r="Q400" t="s">
        <v>70</v>
      </c>
      <c r="S400" t="s">
        <v>3413</v>
      </c>
      <c r="U400">
        <v>1</v>
      </c>
      <c r="V400" t="s">
        <v>215</v>
      </c>
      <c r="X400" t="s">
        <v>58</v>
      </c>
      <c r="Z400" t="s">
        <v>94</v>
      </c>
      <c r="AB400">
        <v>20</v>
      </c>
      <c r="AC400" t="s">
        <v>1920</v>
      </c>
      <c r="AD400" t="s">
        <v>86</v>
      </c>
      <c r="AI400" t="s">
        <v>33</v>
      </c>
      <c r="AJ400" t="s">
        <v>34</v>
      </c>
      <c r="AN400" t="s">
        <v>1073</v>
      </c>
      <c r="AO400" t="s">
        <v>87</v>
      </c>
      <c r="AQ400" s="12">
        <v>6</v>
      </c>
      <c r="AR400">
        <v>3</v>
      </c>
      <c r="AS400">
        <v>12</v>
      </c>
      <c r="AT400" t="s">
        <v>1921</v>
      </c>
      <c r="AU400" t="s">
        <v>77</v>
      </c>
      <c r="AW400">
        <v>10</v>
      </c>
      <c r="AX400" t="s">
        <v>1922</v>
      </c>
      <c r="AY400" t="s">
        <v>1923</v>
      </c>
      <c r="AZ400" t="s">
        <v>1924</v>
      </c>
    </row>
    <row r="401" spans="3:53" x14ac:dyDescent="0.25">
      <c r="C401">
        <v>399</v>
      </c>
      <c r="E401" s="7" t="s">
        <v>3</v>
      </c>
      <c r="F401" s="7" t="s">
        <v>4</v>
      </c>
      <c r="G401" s="7" t="s">
        <v>5</v>
      </c>
      <c r="J401" s="6">
        <v>23</v>
      </c>
      <c r="K401">
        <v>5</v>
      </c>
      <c r="L401">
        <v>0</v>
      </c>
      <c r="M401">
        <v>8</v>
      </c>
      <c r="N401">
        <v>10</v>
      </c>
      <c r="O401" t="s">
        <v>105</v>
      </c>
      <c r="P401">
        <v>1</v>
      </c>
      <c r="U401">
        <v>0</v>
      </c>
      <c r="AD401" t="s">
        <v>163</v>
      </c>
      <c r="AG401" t="s">
        <v>31</v>
      </c>
      <c r="AM401" t="s">
        <v>37</v>
      </c>
      <c r="AQ401" s="12">
        <v>0</v>
      </c>
      <c r="AR401">
        <v>0</v>
      </c>
      <c r="AU401" t="s">
        <v>66</v>
      </c>
      <c r="AW401">
        <v>8</v>
      </c>
      <c r="AX401" t="s">
        <v>1925</v>
      </c>
      <c r="AY401" t="s">
        <v>1926</v>
      </c>
      <c r="AZ401" t="s">
        <v>1927</v>
      </c>
      <c r="BA401">
        <v>1</v>
      </c>
    </row>
    <row r="402" spans="3:53" x14ac:dyDescent="0.25">
      <c r="C402">
        <v>400</v>
      </c>
      <c r="D402" s="7" t="s">
        <v>2</v>
      </c>
      <c r="E402" s="7" t="s">
        <v>3</v>
      </c>
      <c r="H402" s="7" t="s">
        <v>6</v>
      </c>
      <c r="J402" s="6"/>
      <c r="K402">
        <v>7</v>
      </c>
      <c r="L402">
        <v>30</v>
      </c>
      <c r="M402">
        <v>12</v>
      </c>
      <c r="N402">
        <v>25</v>
      </c>
      <c r="O402" t="s">
        <v>305</v>
      </c>
      <c r="P402">
        <v>0</v>
      </c>
      <c r="Q402" t="s">
        <v>391</v>
      </c>
      <c r="S402" t="s">
        <v>3414</v>
      </c>
      <c r="U402">
        <v>1</v>
      </c>
      <c r="V402" t="s">
        <v>467</v>
      </c>
      <c r="X402" t="s">
        <v>58</v>
      </c>
      <c r="Z402" t="s">
        <v>307</v>
      </c>
      <c r="AB402">
        <v>6</v>
      </c>
      <c r="AC402" t="s">
        <v>1928</v>
      </c>
      <c r="AD402" t="s">
        <v>86</v>
      </c>
      <c r="AG402" t="s">
        <v>31</v>
      </c>
      <c r="AO402" t="s">
        <v>87</v>
      </c>
      <c r="AQ402" s="12">
        <v>4</v>
      </c>
      <c r="AR402">
        <v>4</v>
      </c>
      <c r="AS402">
        <v>25</v>
      </c>
      <c r="AT402" t="s">
        <v>1929</v>
      </c>
      <c r="AV402" t="s">
        <v>1145</v>
      </c>
      <c r="AW402">
        <v>7</v>
      </c>
      <c r="AX402" t="s">
        <v>1930</v>
      </c>
      <c r="AZ402" t="s">
        <v>1931</v>
      </c>
      <c r="BA402">
        <v>0</v>
      </c>
    </row>
    <row r="403" spans="3:53" x14ac:dyDescent="0.25">
      <c r="C403">
        <v>401</v>
      </c>
      <c r="D403" s="7" t="s">
        <v>2</v>
      </c>
      <c r="E403" s="7" t="s">
        <v>3</v>
      </c>
      <c r="H403" s="7" t="s">
        <v>6</v>
      </c>
      <c r="J403" s="6">
        <v>44</v>
      </c>
      <c r="K403">
        <v>7</v>
      </c>
      <c r="L403">
        <v>100</v>
      </c>
      <c r="M403">
        <v>11</v>
      </c>
      <c r="N403">
        <v>6</v>
      </c>
      <c r="O403" t="s">
        <v>54</v>
      </c>
      <c r="P403">
        <v>0</v>
      </c>
      <c r="Q403" t="s">
        <v>124</v>
      </c>
      <c r="S403" t="s">
        <v>3414</v>
      </c>
      <c r="U403">
        <v>1</v>
      </c>
      <c r="V403" t="s">
        <v>7</v>
      </c>
      <c r="Y403" t="s">
        <v>1932</v>
      </c>
      <c r="Z403" t="s">
        <v>421</v>
      </c>
      <c r="AB403">
        <v>3</v>
      </c>
      <c r="AC403" t="s">
        <v>1933</v>
      </c>
      <c r="AD403" t="s">
        <v>61</v>
      </c>
      <c r="AH403" t="s">
        <v>32</v>
      </c>
      <c r="AO403" t="s">
        <v>75</v>
      </c>
      <c r="AQ403" s="12">
        <v>5</v>
      </c>
      <c r="AR403">
        <v>5</v>
      </c>
      <c r="AS403">
        <v>130</v>
      </c>
      <c r="AT403" t="s">
        <v>1934</v>
      </c>
      <c r="AU403" t="s">
        <v>77</v>
      </c>
      <c r="AW403">
        <v>7</v>
      </c>
      <c r="AX403" t="s">
        <v>1935</v>
      </c>
      <c r="AY403" t="s">
        <v>1936</v>
      </c>
      <c r="BA403">
        <v>1</v>
      </c>
    </row>
    <row r="404" spans="3:53" x14ac:dyDescent="0.25">
      <c r="C404">
        <v>402</v>
      </c>
      <c r="E404" s="7" t="s">
        <v>3</v>
      </c>
      <c r="J404" s="6">
        <v>29</v>
      </c>
      <c r="K404">
        <v>7</v>
      </c>
      <c r="L404">
        <v>10</v>
      </c>
      <c r="M404">
        <v>10</v>
      </c>
      <c r="N404">
        <v>15</v>
      </c>
      <c r="O404" t="s">
        <v>123</v>
      </c>
      <c r="P404">
        <v>1</v>
      </c>
      <c r="U404">
        <v>1</v>
      </c>
      <c r="V404" t="s">
        <v>215</v>
      </c>
      <c r="X404" t="s">
        <v>113</v>
      </c>
      <c r="Z404" t="s">
        <v>94</v>
      </c>
      <c r="AB404">
        <v>6</v>
      </c>
      <c r="AC404" t="s">
        <v>1937</v>
      </c>
      <c r="AD404" t="s">
        <v>86</v>
      </c>
      <c r="AH404" t="s">
        <v>32</v>
      </c>
      <c r="AO404" t="s">
        <v>62</v>
      </c>
      <c r="AQ404" s="12">
        <v>4</v>
      </c>
      <c r="AR404">
        <v>4</v>
      </c>
      <c r="AS404">
        <v>10</v>
      </c>
      <c r="AT404" t="s">
        <v>1938</v>
      </c>
      <c r="AU404" t="s">
        <v>77</v>
      </c>
      <c r="AW404">
        <v>10</v>
      </c>
      <c r="AX404" t="s">
        <v>1939</v>
      </c>
      <c r="AY404" t="s">
        <v>1940</v>
      </c>
      <c r="BA404">
        <v>1</v>
      </c>
    </row>
    <row r="405" spans="3:53" ht="409.5" x14ac:dyDescent="0.25">
      <c r="C405">
        <v>403</v>
      </c>
      <c r="D405" s="7" t="s">
        <v>2</v>
      </c>
      <c r="E405" s="7" t="s">
        <v>3</v>
      </c>
      <c r="H405" s="7" t="s">
        <v>6</v>
      </c>
      <c r="J405" s="6">
        <v>31</v>
      </c>
      <c r="K405">
        <v>8</v>
      </c>
      <c r="L405">
        <v>45</v>
      </c>
      <c r="M405">
        <v>12</v>
      </c>
      <c r="N405">
        <v>2</v>
      </c>
      <c r="O405" t="s">
        <v>337</v>
      </c>
      <c r="P405">
        <v>1</v>
      </c>
      <c r="U405">
        <v>1</v>
      </c>
      <c r="V405" t="s">
        <v>148</v>
      </c>
      <c r="X405" t="s">
        <v>58</v>
      </c>
      <c r="Z405" t="s">
        <v>158</v>
      </c>
      <c r="AB405">
        <v>2</v>
      </c>
      <c r="AC405" t="s">
        <v>1941</v>
      </c>
      <c r="AD405" t="s">
        <v>61</v>
      </c>
      <c r="AG405" t="s">
        <v>31</v>
      </c>
      <c r="AO405" t="s">
        <v>75</v>
      </c>
      <c r="AQ405" s="12">
        <v>6</v>
      </c>
      <c r="AR405">
        <v>4</v>
      </c>
      <c r="AS405">
        <v>35</v>
      </c>
      <c r="AT405" s="3" t="s">
        <v>1942</v>
      </c>
      <c r="AU405" t="s">
        <v>77</v>
      </c>
      <c r="AW405">
        <v>9</v>
      </c>
      <c r="AX405" t="s">
        <v>78</v>
      </c>
      <c r="AY405" t="s">
        <v>1943</v>
      </c>
      <c r="BA405">
        <v>1</v>
      </c>
    </row>
    <row r="406" spans="3:53" x14ac:dyDescent="0.25">
      <c r="C406">
        <v>404</v>
      </c>
      <c r="D406" s="7" t="s">
        <v>2</v>
      </c>
      <c r="F406" s="7" t="s">
        <v>4</v>
      </c>
      <c r="G406" s="7" t="s">
        <v>5</v>
      </c>
      <c r="H406" s="7" t="s">
        <v>6</v>
      </c>
      <c r="J406" s="6">
        <v>27</v>
      </c>
      <c r="K406">
        <v>7</v>
      </c>
      <c r="L406">
        <v>60</v>
      </c>
      <c r="M406">
        <v>8</v>
      </c>
      <c r="N406">
        <v>2</v>
      </c>
      <c r="O406" t="s">
        <v>305</v>
      </c>
      <c r="P406">
        <v>0</v>
      </c>
      <c r="Q406" t="s">
        <v>70</v>
      </c>
      <c r="S406" t="s">
        <v>3410</v>
      </c>
      <c r="U406">
        <v>1</v>
      </c>
      <c r="V406" t="s">
        <v>172</v>
      </c>
      <c r="X406" t="s">
        <v>352</v>
      </c>
      <c r="Z406" t="s">
        <v>495</v>
      </c>
      <c r="AB406">
        <v>2</v>
      </c>
      <c r="AC406" t="s">
        <v>1944</v>
      </c>
      <c r="AD406" t="s">
        <v>61</v>
      </c>
      <c r="AI406" t="s">
        <v>33</v>
      </c>
      <c r="AO406" t="s">
        <v>87</v>
      </c>
      <c r="AQ406" s="12">
        <v>5</v>
      </c>
      <c r="AR406">
        <v>3</v>
      </c>
      <c r="AS406">
        <v>10</v>
      </c>
      <c r="AT406" t="s">
        <v>1945</v>
      </c>
      <c r="AU406" t="s">
        <v>77</v>
      </c>
      <c r="AW406">
        <v>10</v>
      </c>
      <c r="AX406" t="s">
        <v>1946</v>
      </c>
      <c r="AY406" t="s">
        <v>1947</v>
      </c>
      <c r="AZ406" t="s">
        <v>1948</v>
      </c>
      <c r="BA406">
        <v>1</v>
      </c>
    </row>
    <row r="407" spans="3:53" x14ac:dyDescent="0.25">
      <c r="C407">
        <v>405</v>
      </c>
      <c r="G407" s="7" t="s">
        <v>5</v>
      </c>
      <c r="H407" s="7" t="s">
        <v>6</v>
      </c>
      <c r="J407" s="6">
        <v>22</v>
      </c>
      <c r="K407">
        <v>4</v>
      </c>
      <c r="L407">
        <v>10</v>
      </c>
      <c r="M407">
        <v>10</v>
      </c>
      <c r="N407">
        <v>14</v>
      </c>
      <c r="O407" t="s">
        <v>105</v>
      </c>
      <c r="P407">
        <v>0</v>
      </c>
      <c r="Q407" t="s">
        <v>70</v>
      </c>
      <c r="S407" t="s">
        <v>3413</v>
      </c>
      <c r="U407">
        <v>0</v>
      </c>
      <c r="AD407" t="s">
        <v>61</v>
      </c>
      <c r="AH407" t="s">
        <v>32</v>
      </c>
      <c r="AO407" t="s">
        <v>75</v>
      </c>
      <c r="AQ407" s="12">
        <v>30</v>
      </c>
      <c r="AR407">
        <v>6</v>
      </c>
      <c r="AS407">
        <v>25</v>
      </c>
      <c r="AT407" t="s">
        <v>1949</v>
      </c>
      <c r="AU407" t="s">
        <v>66</v>
      </c>
      <c r="AW407">
        <v>9</v>
      </c>
      <c r="AX407" t="s">
        <v>1950</v>
      </c>
      <c r="AY407" t="s">
        <v>1951</v>
      </c>
      <c r="BA407">
        <v>1</v>
      </c>
    </row>
    <row r="408" spans="3:53" x14ac:dyDescent="0.25">
      <c r="C408">
        <v>406</v>
      </c>
      <c r="D408" s="7" t="s">
        <v>2</v>
      </c>
      <c r="H408" s="7" t="s">
        <v>6</v>
      </c>
      <c r="J408" s="6">
        <v>34</v>
      </c>
      <c r="K408">
        <v>8</v>
      </c>
      <c r="L408">
        <v>60</v>
      </c>
      <c r="M408">
        <v>10</v>
      </c>
      <c r="N408">
        <v>20</v>
      </c>
      <c r="O408" t="s">
        <v>54</v>
      </c>
      <c r="P408">
        <v>0</v>
      </c>
      <c r="Q408" t="s">
        <v>70</v>
      </c>
      <c r="S408" t="s">
        <v>3412</v>
      </c>
      <c r="U408">
        <v>1</v>
      </c>
      <c r="V408" t="s">
        <v>72</v>
      </c>
      <c r="X408" t="s">
        <v>113</v>
      </c>
      <c r="Z408" t="s">
        <v>59</v>
      </c>
      <c r="AB408">
        <v>6</v>
      </c>
      <c r="AC408" t="s">
        <v>1952</v>
      </c>
      <c r="AD408" t="s">
        <v>86</v>
      </c>
      <c r="AJ408" t="s">
        <v>34</v>
      </c>
      <c r="AO408" t="s">
        <v>75</v>
      </c>
      <c r="AQ408" s="12">
        <v>3</v>
      </c>
      <c r="AR408">
        <v>5</v>
      </c>
      <c r="AS408">
        <v>6</v>
      </c>
      <c r="AT408" t="s">
        <v>1953</v>
      </c>
      <c r="AU408" t="s">
        <v>77</v>
      </c>
      <c r="AW408">
        <v>8</v>
      </c>
      <c r="AX408" t="s">
        <v>1954</v>
      </c>
      <c r="BA408">
        <v>0</v>
      </c>
    </row>
    <row r="409" spans="3:53" x14ac:dyDescent="0.25">
      <c r="C409">
        <v>407</v>
      </c>
      <c r="E409" s="7" t="s">
        <v>3</v>
      </c>
      <c r="H409" s="7" t="s">
        <v>6</v>
      </c>
      <c r="J409" s="6">
        <v>27</v>
      </c>
      <c r="K409">
        <v>6</v>
      </c>
      <c r="L409">
        <v>50</v>
      </c>
      <c r="M409">
        <v>12</v>
      </c>
      <c r="N409">
        <v>2</v>
      </c>
      <c r="O409" t="s">
        <v>80</v>
      </c>
      <c r="P409">
        <v>0</v>
      </c>
      <c r="Q409" t="s">
        <v>70</v>
      </c>
      <c r="S409" t="s">
        <v>3410</v>
      </c>
      <c r="U409">
        <v>1</v>
      </c>
      <c r="V409" t="s">
        <v>215</v>
      </c>
      <c r="X409" t="s">
        <v>83</v>
      </c>
      <c r="Z409" t="s">
        <v>650</v>
      </c>
      <c r="AB409">
        <v>3</v>
      </c>
      <c r="AC409" t="s">
        <v>1955</v>
      </c>
      <c r="AD409" t="s">
        <v>61</v>
      </c>
      <c r="AH409" t="s">
        <v>32</v>
      </c>
      <c r="AO409" t="s">
        <v>87</v>
      </c>
      <c r="AQ409" s="12">
        <v>6</v>
      </c>
      <c r="AR409">
        <v>6</v>
      </c>
      <c r="AS409">
        <v>220</v>
      </c>
      <c r="AT409" t="s">
        <v>1956</v>
      </c>
      <c r="AU409" t="s">
        <v>66</v>
      </c>
      <c r="AW409">
        <v>10</v>
      </c>
      <c r="AX409" t="s">
        <v>1957</v>
      </c>
      <c r="AY409" t="s">
        <v>1958</v>
      </c>
      <c r="BA409">
        <v>0</v>
      </c>
    </row>
    <row r="410" spans="3:53" x14ac:dyDescent="0.25">
      <c r="C410">
        <v>408</v>
      </c>
      <c r="F410" s="7" t="s">
        <v>4</v>
      </c>
      <c r="G410" s="7" t="s">
        <v>5</v>
      </c>
      <c r="H410" s="7" t="s">
        <v>6</v>
      </c>
      <c r="J410" s="6">
        <v>29</v>
      </c>
      <c r="K410">
        <v>7</v>
      </c>
      <c r="L410">
        <v>180</v>
      </c>
      <c r="M410">
        <v>8</v>
      </c>
      <c r="N410">
        <v>30</v>
      </c>
      <c r="O410" t="s">
        <v>135</v>
      </c>
      <c r="P410">
        <v>0</v>
      </c>
      <c r="Q410" t="s">
        <v>55</v>
      </c>
      <c r="S410" t="s">
        <v>3410</v>
      </c>
      <c r="U410">
        <v>1</v>
      </c>
      <c r="V410" t="s">
        <v>172</v>
      </c>
      <c r="X410" t="s">
        <v>113</v>
      </c>
      <c r="Z410" t="s">
        <v>421</v>
      </c>
      <c r="AB410">
        <v>2</v>
      </c>
      <c r="AC410" t="s">
        <v>1959</v>
      </c>
      <c r="AD410" t="s">
        <v>86</v>
      </c>
      <c r="AJ410" t="s">
        <v>34</v>
      </c>
      <c r="AO410" t="s">
        <v>75</v>
      </c>
      <c r="AQ410" s="12">
        <v>4</v>
      </c>
      <c r="AR410">
        <v>3</v>
      </c>
      <c r="AS410">
        <v>10</v>
      </c>
      <c r="AT410" t="s">
        <v>1960</v>
      </c>
      <c r="AU410" t="s">
        <v>77</v>
      </c>
      <c r="AW410">
        <v>9</v>
      </c>
      <c r="AX410" t="s">
        <v>1961</v>
      </c>
      <c r="AY410" t="s">
        <v>1962</v>
      </c>
      <c r="BA410">
        <v>1</v>
      </c>
    </row>
    <row r="411" spans="3:53" x14ac:dyDescent="0.25">
      <c r="C411">
        <v>409</v>
      </c>
      <c r="H411" s="7" t="s">
        <v>6</v>
      </c>
      <c r="J411" s="6"/>
      <c r="K411">
        <v>45</v>
      </c>
      <c r="L411">
        <v>180</v>
      </c>
      <c r="M411">
        <v>6</v>
      </c>
      <c r="N411">
        <v>5</v>
      </c>
      <c r="O411" t="s">
        <v>337</v>
      </c>
      <c r="P411">
        <v>0</v>
      </c>
      <c r="Q411" t="s">
        <v>391</v>
      </c>
      <c r="S411" t="s">
        <v>3413</v>
      </c>
      <c r="U411">
        <v>1</v>
      </c>
      <c r="V411" t="s">
        <v>157</v>
      </c>
      <c r="X411" t="s">
        <v>93</v>
      </c>
      <c r="Z411" t="s">
        <v>421</v>
      </c>
      <c r="AB411">
        <v>27</v>
      </c>
      <c r="AC411" t="s">
        <v>1963</v>
      </c>
      <c r="AD411" t="s">
        <v>86</v>
      </c>
      <c r="AH411" t="s">
        <v>32</v>
      </c>
      <c r="AO411" t="s">
        <v>75</v>
      </c>
      <c r="AQ411" s="12">
        <v>6</v>
      </c>
      <c r="AR411">
        <v>6</v>
      </c>
      <c r="AS411">
        <v>20</v>
      </c>
      <c r="AT411" t="s">
        <v>1964</v>
      </c>
      <c r="AU411" t="s">
        <v>77</v>
      </c>
      <c r="AW411">
        <v>10</v>
      </c>
      <c r="AX411" t="s">
        <v>1965</v>
      </c>
      <c r="AY411" t="s">
        <v>1966</v>
      </c>
      <c r="BA411">
        <v>0</v>
      </c>
    </row>
    <row r="412" spans="3:53" ht="409.5" x14ac:dyDescent="0.25">
      <c r="C412">
        <v>410</v>
      </c>
      <c r="E412" s="7" t="s">
        <v>3</v>
      </c>
      <c r="H412" s="7" t="s">
        <v>6</v>
      </c>
      <c r="J412" s="6">
        <v>49</v>
      </c>
      <c r="K412">
        <v>7</v>
      </c>
      <c r="L412">
        <v>90</v>
      </c>
      <c r="M412">
        <v>9</v>
      </c>
      <c r="N412">
        <v>5</v>
      </c>
      <c r="O412" t="s">
        <v>91</v>
      </c>
      <c r="P412">
        <v>1</v>
      </c>
      <c r="U412">
        <v>1</v>
      </c>
      <c r="V412" t="s">
        <v>215</v>
      </c>
      <c r="X412" t="s">
        <v>83</v>
      </c>
      <c r="Z412" t="s">
        <v>94</v>
      </c>
      <c r="AB412">
        <v>21</v>
      </c>
      <c r="AD412" t="s">
        <v>61</v>
      </c>
      <c r="AJ412" t="s">
        <v>34</v>
      </c>
      <c r="AO412" t="s">
        <v>75</v>
      </c>
      <c r="AQ412" s="12">
        <v>5</v>
      </c>
      <c r="AR412">
        <v>5</v>
      </c>
      <c r="AS412">
        <v>36</v>
      </c>
      <c r="AT412" t="s">
        <v>1967</v>
      </c>
      <c r="AU412" t="s">
        <v>77</v>
      </c>
      <c r="AW412">
        <v>7</v>
      </c>
      <c r="AX412" s="3" t="s">
        <v>1968</v>
      </c>
      <c r="AY412" t="s">
        <v>1969</v>
      </c>
      <c r="AZ412" t="s">
        <v>1970</v>
      </c>
      <c r="BA412">
        <v>0</v>
      </c>
    </row>
    <row r="413" spans="3:53" x14ac:dyDescent="0.25">
      <c r="C413">
        <v>411</v>
      </c>
      <c r="E413" s="7" t="s">
        <v>3</v>
      </c>
      <c r="H413" s="7" t="s">
        <v>6</v>
      </c>
      <c r="J413" s="6">
        <v>30</v>
      </c>
      <c r="K413">
        <v>7</v>
      </c>
      <c r="L413">
        <v>40</v>
      </c>
      <c r="M413">
        <v>10</v>
      </c>
      <c r="N413">
        <v>12</v>
      </c>
      <c r="O413" t="s">
        <v>69</v>
      </c>
      <c r="P413">
        <v>0</v>
      </c>
      <c r="Q413" t="s">
        <v>55</v>
      </c>
      <c r="S413" t="s">
        <v>3413</v>
      </c>
      <c r="U413">
        <v>1</v>
      </c>
      <c r="V413" t="s">
        <v>157</v>
      </c>
      <c r="X413" t="s">
        <v>58</v>
      </c>
      <c r="Z413" t="s">
        <v>358</v>
      </c>
      <c r="AB413">
        <v>3</v>
      </c>
      <c r="AC413" t="s">
        <v>1971</v>
      </c>
      <c r="AD413" t="s">
        <v>74</v>
      </c>
      <c r="AI413" t="s">
        <v>33</v>
      </c>
      <c r="AO413" t="s">
        <v>62</v>
      </c>
      <c r="AQ413" s="12">
        <v>4</v>
      </c>
      <c r="AR413">
        <v>3</v>
      </c>
      <c r="AS413">
        <v>5</v>
      </c>
      <c r="AT413" t="s">
        <v>1972</v>
      </c>
      <c r="AU413" t="s">
        <v>77</v>
      </c>
      <c r="AW413">
        <v>10</v>
      </c>
      <c r="AX413" t="s">
        <v>1973</v>
      </c>
      <c r="AY413" t="s">
        <v>1974</v>
      </c>
      <c r="BA413">
        <v>1</v>
      </c>
    </row>
    <row r="414" spans="3:53" x14ac:dyDescent="0.25">
      <c r="C414">
        <v>412</v>
      </c>
      <c r="E414" s="7" t="s">
        <v>3</v>
      </c>
      <c r="J414" s="6">
        <v>25</v>
      </c>
      <c r="K414">
        <v>7</v>
      </c>
      <c r="L414">
        <v>40</v>
      </c>
      <c r="M414">
        <v>10</v>
      </c>
      <c r="N414">
        <v>10</v>
      </c>
      <c r="O414" t="s">
        <v>69</v>
      </c>
      <c r="P414">
        <v>0</v>
      </c>
      <c r="Q414" t="s">
        <v>55</v>
      </c>
      <c r="S414" t="s">
        <v>3414</v>
      </c>
      <c r="U414">
        <v>1</v>
      </c>
      <c r="V414" t="s">
        <v>215</v>
      </c>
      <c r="X414" t="s">
        <v>83</v>
      </c>
      <c r="Z414" t="s">
        <v>94</v>
      </c>
      <c r="AB414">
        <v>3</v>
      </c>
      <c r="AC414" t="s">
        <v>1975</v>
      </c>
      <c r="AD414" t="s">
        <v>61</v>
      </c>
      <c r="AI414" t="s">
        <v>33</v>
      </c>
      <c r="AO414" t="s">
        <v>75</v>
      </c>
      <c r="AQ414" s="12">
        <v>8</v>
      </c>
      <c r="AR414">
        <v>3</v>
      </c>
      <c r="AS414">
        <v>12</v>
      </c>
      <c r="AT414" t="s">
        <v>1976</v>
      </c>
      <c r="AU414" t="s">
        <v>77</v>
      </c>
      <c r="AW414">
        <v>7</v>
      </c>
      <c r="AX414" t="s">
        <v>1977</v>
      </c>
      <c r="AY414" t="s">
        <v>1978</v>
      </c>
      <c r="AZ414" t="s">
        <v>141</v>
      </c>
      <c r="BA414">
        <v>1</v>
      </c>
    </row>
    <row r="415" spans="3:53" x14ac:dyDescent="0.25">
      <c r="C415">
        <v>413</v>
      </c>
      <c r="E415" s="7" t="s">
        <v>3</v>
      </c>
      <c r="H415" s="7" t="s">
        <v>6</v>
      </c>
      <c r="J415" s="6">
        <v>26</v>
      </c>
      <c r="K415">
        <v>7</v>
      </c>
      <c r="L415">
        <v>30</v>
      </c>
      <c r="M415">
        <v>10</v>
      </c>
      <c r="N415">
        <v>20</v>
      </c>
      <c r="O415" t="s">
        <v>227</v>
      </c>
      <c r="P415">
        <v>0</v>
      </c>
      <c r="Q415" t="s">
        <v>55</v>
      </c>
      <c r="S415" t="s">
        <v>3413</v>
      </c>
      <c r="U415">
        <v>1</v>
      </c>
      <c r="V415" t="s">
        <v>215</v>
      </c>
      <c r="X415" t="s">
        <v>83</v>
      </c>
      <c r="Z415" t="s">
        <v>94</v>
      </c>
      <c r="AB415">
        <v>6</v>
      </c>
      <c r="AC415" t="s">
        <v>1979</v>
      </c>
      <c r="AD415" t="s">
        <v>86</v>
      </c>
      <c r="AJ415" t="s">
        <v>34</v>
      </c>
      <c r="AO415" t="s">
        <v>75</v>
      </c>
      <c r="AQ415" s="12">
        <v>15</v>
      </c>
      <c r="AR415">
        <v>4</v>
      </c>
      <c r="AS415">
        <v>8</v>
      </c>
      <c r="AT415" t="s">
        <v>1980</v>
      </c>
      <c r="AU415" t="s">
        <v>77</v>
      </c>
      <c r="AW415">
        <v>10</v>
      </c>
      <c r="AX415" t="s">
        <v>1981</v>
      </c>
      <c r="AY415" t="s">
        <v>1982</v>
      </c>
      <c r="AZ415" t="s">
        <v>1983</v>
      </c>
      <c r="BA415">
        <v>1</v>
      </c>
    </row>
    <row r="416" spans="3:53" x14ac:dyDescent="0.25">
      <c r="C416">
        <v>414</v>
      </c>
      <c r="E416" s="7" t="s">
        <v>3</v>
      </c>
      <c r="J416" s="6">
        <v>27</v>
      </c>
      <c r="K416">
        <v>7</v>
      </c>
      <c r="L416">
        <v>60</v>
      </c>
      <c r="M416">
        <v>12</v>
      </c>
      <c r="N416">
        <v>10</v>
      </c>
      <c r="O416" t="s">
        <v>69</v>
      </c>
      <c r="P416">
        <v>0</v>
      </c>
      <c r="Q416" t="s">
        <v>55</v>
      </c>
      <c r="S416" t="s">
        <v>3410</v>
      </c>
      <c r="U416">
        <v>1</v>
      </c>
      <c r="V416" t="s">
        <v>148</v>
      </c>
      <c r="X416" t="s">
        <v>83</v>
      </c>
      <c r="Z416" t="s">
        <v>233</v>
      </c>
      <c r="AB416">
        <v>2</v>
      </c>
      <c r="AC416" t="s">
        <v>457</v>
      </c>
      <c r="AD416" t="s">
        <v>86</v>
      </c>
      <c r="AH416" t="s">
        <v>32</v>
      </c>
      <c r="AO416" t="s">
        <v>87</v>
      </c>
      <c r="AQ416" s="12">
        <v>3</v>
      </c>
      <c r="AR416">
        <v>2</v>
      </c>
      <c r="AS416">
        <v>4</v>
      </c>
      <c r="AT416" t="s">
        <v>1984</v>
      </c>
      <c r="AU416" t="s">
        <v>66</v>
      </c>
      <c r="AW416">
        <v>9</v>
      </c>
      <c r="AX416" t="s">
        <v>1985</v>
      </c>
      <c r="AY416" t="s">
        <v>1986</v>
      </c>
      <c r="AZ416" t="s">
        <v>1987</v>
      </c>
      <c r="BA416">
        <v>0</v>
      </c>
    </row>
    <row r="417" spans="3:53" x14ac:dyDescent="0.25">
      <c r="C417">
        <v>415</v>
      </c>
      <c r="D417" s="7" t="s">
        <v>2</v>
      </c>
      <c r="J417" s="6">
        <v>21</v>
      </c>
      <c r="K417">
        <v>5</v>
      </c>
      <c r="L417">
        <v>60</v>
      </c>
      <c r="M417">
        <v>8</v>
      </c>
      <c r="N417">
        <v>2</v>
      </c>
      <c r="O417" t="s">
        <v>105</v>
      </c>
      <c r="P417">
        <v>1</v>
      </c>
      <c r="U417">
        <v>0</v>
      </c>
      <c r="AD417" t="s">
        <v>163</v>
      </c>
      <c r="AG417" t="s">
        <v>31</v>
      </c>
      <c r="AO417" t="s">
        <v>62</v>
      </c>
      <c r="AQ417" s="12">
        <v>5</v>
      </c>
      <c r="AR417">
        <v>6</v>
      </c>
      <c r="AS417">
        <v>72</v>
      </c>
      <c r="AT417" t="s">
        <v>1988</v>
      </c>
      <c r="AU417" t="s">
        <v>77</v>
      </c>
      <c r="AW417">
        <v>10</v>
      </c>
      <c r="AX417" t="s">
        <v>1989</v>
      </c>
      <c r="AY417" t="s">
        <v>1990</v>
      </c>
      <c r="AZ417" t="s">
        <v>1991</v>
      </c>
      <c r="BA417">
        <v>1</v>
      </c>
    </row>
    <row r="418" spans="3:53" x14ac:dyDescent="0.25">
      <c r="C418">
        <v>416</v>
      </c>
      <c r="D418" s="7" t="s">
        <v>2</v>
      </c>
      <c r="E418" s="7" t="s">
        <v>3</v>
      </c>
      <c r="H418" s="7" t="s">
        <v>6</v>
      </c>
      <c r="J418" s="6">
        <v>33</v>
      </c>
      <c r="K418">
        <v>8</v>
      </c>
      <c r="L418">
        <v>30</v>
      </c>
      <c r="M418">
        <v>8</v>
      </c>
      <c r="N418">
        <v>3</v>
      </c>
      <c r="O418" t="s">
        <v>123</v>
      </c>
      <c r="P418">
        <v>1</v>
      </c>
      <c r="U418">
        <v>1</v>
      </c>
      <c r="V418" t="s">
        <v>92</v>
      </c>
      <c r="X418" t="s">
        <v>83</v>
      </c>
      <c r="Z418" t="s">
        <v>94</v>
      </c>
      <c r="AB418">
        <v>7</v>
      </c>
      <c r="AC418" t="s">
        <v>201</v>
      </c>
      <c r="AD418" t="s">
        <v>86</v>
      </c>
      <c r="AI418" t="s">
        <v>33</v>
      </c>
      <c r="AO418" t="s">
        <v>75</v>
      </c>
      <c r="AQ418" s="12">
        <v>6</v>
      </c>
      <c r="AR418">
        <v>6</v>
      </c>
      <c r="AS418">
        <v>15</v>
      </c>
      <c r="AT418" t="s">
        <v>1992</v>
      </c>
      <c r="AU418" t="s">
        <v>77</v>
      </c>
      <c r="AW418">
        <v>10</v>
      </c>
      <c r="AX418" t="s">
        <v>1993</v>
      </c>
      <c r="AY418" t="s">
        <v>1994</v>
      </c>
      <c r="AZ418" t="s">
        <v>118</v>
      </c>
      <c r="BA418">
        <v>0</v>
      </c>
    </row>
    <row r="419" spans="3:53" x14ac:dyDescent="0.25">
      <c r="C419">
        <v>417</v>
      </c>
      <c r="G419" s="7" t="s">
        <v>5</v>
      </c>
      <c r="J419" s="6">
        <v>22</v>
      </c>
      <c r="K419">
        <v>5</v>
      </c>
      <c r="L419">
        <v>40</v>
      </c>
      <c r="M419">
        <v>16</v>
      </c>
      <c r="N419">
        <v>12</v>
      </c>
      <c r="O419" t="s">
        <v>227</v>
      </c>
      <c r="P419">
        <v>1</v>
      </c>
      <c r="U419">
        <v>1</v>
      </c>
      <c r="V419" t="s">
        <v>32</v>
      </c>
      <c r="X419" t="s">
        <v>352</v>
      </c>
      <c r="Z419" t="s">
        <v>59</v>
      </c>
      <c r="AB419">
        <v>1</v>
      </c>
      <c r="AC419" t="s">
        <v>1020</v>
      </c>
      <c r="AD419" t="s">
        <v>61</v>
      </c>
      <c r="AJ419" t="s">
        <v>34</v>
      </c>
      <c r="AO419" t="s">
        <v>87</v>
      </c>
      <c r="AQ419" s="12">
        <v>5</v>
      </c>
      <c r="AR419">
        <v>4</v>
      </c>
      <c r="AS419">
        <v>3</v>
      </c>
      <c r="AT419" t="s">
        <v>1995</v>
      </c>
      <c r="AU419" t="s">
        <v>77</v>
      </c>
      <c r="AW419">
        <v>10</v>
      </c>
      <c r="AX419" t="s">
        <v>1996</v>
      </c>
      <c r="AY419" t="s">
        <v>199</v>
      </c>
      <c r="AZ419" t="s">
        <v>1997</v>
      </c>
      <c r="BA419">
        <v>1</v>
      </c>
    </row>
    <row r="420" spans="3:53" x14ac:dyDescent="0.25">
      <c r="C420">
        <v>418</v>
      </c>
      <c r="H420" s="7" t="s">
        <v>6</v>
      </c>
      <c r="J420" s="6">
        <v>34</v>
      </c>
      <c r="K420">
        <v>8</v>
      </c>
      <c r="L420">
        <v>180</v>
      </c>
      <c r="M420">
        <v>6</v>
      </c>
      <c r="N420">
        <v>200</v>
      </c>
      <c r="O420" t="s">
        <v>191</v>
      </c>
      <c r="P420">
        <v>0</v>
      </c>
      <c r="Q420" t="s">
        <v>55</v>
      </c>
      <c r="S420" t="s">
        <v>3412</v>
      </c>
      <c r="U420">
        <v>1</v>
      </c>
      <c r="V420" t="s">
        <v>215</v>
      </c>
      <c r="X420" t="s">
        <v>83</v>
      </c>
      <c r="AA420" t="s">
        <v>1167</v>
      </c>
      <c r="AB420">
        <v>9</v>
      </c>
      <c r="AD420" t="s">
        <v>86</v>
      </c>
      <c r="AG420" t="s">
        <v>31</v>
      </c>
      <c r="AO420" t="s">
        <v>75</v>
      </c>
      <c r="AQ420" s="12">
        <v>4</v>
      </c>
      <c r="AR420">
        <v>2</v>
      </c>
      <c r="AS420">
        <v>800</v>
      </c>
      <c r="AT420" t="s">
        <v>1998</v>
      </c>
      <c r="AU420" t="s">
        <v>77</v>
      </c>
      <c r="AW420">
        <v>9</v>
      </c>
      <c r="AX420" t="s">
        <v>1578</v>
      </c>
      <c r="AY420" t="s">
        <v>1578</v>
      </c>
      <c r="BA420">
        <v>1</v>
      </c>
    </row>
    <row r="421" spans="3:53" x14ac:dyDescent="0.25">
      <c r="C421">
        <v>419</v>
      </c>
      <c r="E421" s="7" t="s">
        <v>3</v>
      </c>
      <c r="G421" s="7" t="s">
        <v>5</v>
      </c>
      <c r="H421" s="7" t="s">
        <v>6</v>
      </c>
      <c r="J421" s="6">
        <v>29</v>
      </c>
      <c r="K421">
        <v>7</v>
      </c>
      <c r="L421">
        <v>60</v>
      </c>
      <c r="M421">
        <v>540</v>
      </c>
      <c r="N421">
        <v>12</v>
      </c>
      <c r="O421" t="s">
        <v>123</v>
      </c>
      <c r="P421">
        <v>0</v>
      </c>
      <c r="Q421" t="s">
        <v>100</v>
      </c>
      <c r="S421" t="s">
        <v>3412</v>
      </c>
      <c r="U421">
        <v>1</v>
      </c>
      <c r="V421" t="s">
        <v>92</v>
      </c>
      <c r="X421" t="s">
        <v>83</v>
      </c>
      <c r="Z421" t="s">
        <v>650</v>
      </c>
      <c r="AB421">
        <v>5</v>
      </c>
      <c r="AC421" t="s">
        <v>1999</v>
      </c>
      <c r="AD421" t="s">
        <v>86</v>
      </c>
      <c r="AG421" t="s">
        <v>31</v>
      </c>
      <c r="AI421" t="s">
        <v>33</v>
      </c>
      <c r="AO421" t="s">
        <v>75</v>
      </c>
      <c r="AQ421" s="12">
        <v>10</v>
      </c>
      <c r="AR421">
        <v>6</v>
      </c>
      <c r="AS421">
        <v>400</v>
      </c>
      <c r="AT421" t="s">
        <v>2000</v>
      </c>
      <c r="AU421" t="s">
        <v>77</v>
      </c>
      <c r="AW421">
        <v>8</v>
      </c>
      <c r="AX421" t="s">
        <v>2001</v>
      </c>
      <c r="BA421">
        <v>1</v>
      </c>
    </row>
    <row r="422" spans="3:53" ht="409.5" x14ac:dyDescent="0.25">
      <c r="C422">
        <v>420</v>
      </c>
      <c r="F422" s="7" t="s">
        <v>4</v>
      </c>
      <c r="G422" s="7" t="s">
        <v>5</v>
      </c>
      <c r="H422" s="7" t="s">
        <v>6</v>
      </c>
      <c r="J422" s="6">
        <v>25</v>
      </c>
      <c r="K422">
        <v>7</v>
      </c>
      <c r="L422">
        <v>3</v>
      </c>
      <c r="M422">
        <v>8</v>
      </c>
      <c r="N422">
        <v>6</v>
      </c>
      <c r="O422" t="s">
        <v>135</v>
      </c>
      <c r="P422">
        <v>1</v>
      </c>
      <c r="U422">
        <v>1</v>
      </c>
      <c r="V422" t="s">
        <v>148</v>
      </c>
      <c r="X422" t="s">
        <v>83</v>
      </c>
      <c r="Z422" t="s">
        <v>126</v>
      </c>
      <c r="AB422">
        <v>1</v>
      </c>
      <c r="AD422" t="s">
        <v>61</v>
      </c>
      <c r="AI422" t="s">
        <v>33</v>
      </c>
      <c r="AO422" t="s">
        <v>75</v>
      </c>
      <c r="AQ422" s="12">
        <v>3</v>
      </c>
      <c r="AR422">
        <v>8</v>
      </c>
      <c r="AS422">
        <v>10</v>
      </c>
      <c r="AT422" s="3" t="s">
        <v>2002</v>
      </c>
      <c r="AU422" t="s">
        <v>66</v>
      </c>
      <c r="AW422">
        <v>9</v>
      </c>
      <c r="AX422" t="s">
        <v>2003</v>
      </c>
      <c r="AY422" t="s">
        <v>2004</v>
      </c>
      <c r="AZ422" t="s">
        <v>2005</v>
      </c>
      <c r="BA422">
        <v>1</v>
      </c>
    </row>
    <row r="423" spans="3:53" x14ac:dyDescent="0.25">
      <c r="C423">
        <v>421</v>
      </c>
      <c r="D423" s="7" t="s">
        <v>2</v>
      </c>
      <c r="E423" s="7" t="s">
        <v>3</v>
      </c>
      <c r="F423" s="7" t="s">
        <v>4</v>
      </c>
      <c r="H423" s="7" t="s">
        <v>6</v>
      </c>
      <c r="J423" s="6">
        <v>23</v>
      </c>
      <c r="K423">
        <v>8</v>
      </c>
      <c r="L423">
        <v>0</v>
      </c>
      <c r="M423">
        <v>10</v>
      </c>
      <c r="N423">
        <v>2</v>
      </c>
      <c r="O423" t="s">
        <v>91</v>
      </c>
      <c r="P423">
        <v>0</v>
      </c>
      <c r="Q423" t="s">
        <v>100</v>
      </c>
      <c r="S423" t="s">
        <v>3414</v>
      </c>
      <c r="U423">
        <v>0</v>
      </c>
      <c r="AD423" t="s">
        <v>61</v>
      </c>
      <c r="AH423" t="s">
        <v>32</v>
      </c>
      <c r="AN423" t="s">
        <v>1073</v>
      </c>
      <c r="AO423" t="s">
        <v>75</v>
      </c>
      <c r="AQ423" s="12">
        <v>25</v>
      </c>
      <c r="AR423">
        <v>10</v>
      </c>
      <c r="AS423">
        <v>12</v>
      </c>
      <c r="AT423" t="s">
        <v>2006</v>
      </c>
      <c r="AU423" t="s">
        <v>77</v>
      </c>
      <c r="AW423">
        <v>10</v>
      </c>
      <c r="AX423" t="s">
        <v>2007</v>
      </c>
      <c r="AY423" t="s">
        <v>2008</v>
      </c>
      <c r="AZ423" t="s">
        <v>2009</v>
      </c>
      <c r="BA423">
        <v>1</v>
      </c>
    </row>
    <row r="424" spans="3:53" x14ac:dyDescent="0.25">
      <c r="C424">
        <v>422</v>
      </c>
      <c r="E424" s="7" t="s">
        <v>3</v>
      </c>
      <c r="H424" s="7" t="s">
        <v>6</v>
      </c>
      <c r="J424" s="6">
        <v>26</v>
      </c>
      <c r="K424">
        <v>7</v>
      </c>
      <c r="L424">
        <v>1</v>
      </c>
      <c r="M424">
        <v>10</v>
      </c>
      <c r="N424">
        <v>10</v>
      </c>
      <c r="O424" t="s">
        <v>191</v>
      </c>
      <c r="P424">
        <v>1</v>
      </c>
      <c r="U424">
        <v>1</v>
      </c>
      <c r="V424" t="s">
        <v>31</v>
      </c>
      <c r="X424" t="s">
        <v>83</v>
      </c>
      <c r="Z424" t="s">
        <v>94</v>
      </c>
      <c r="AB424">
        <v>3</v>
      </c>
      <c r="AC424" t="s">
        <v>2010</v>
      </c>
      <c r="AD424" t="s">
        <v>61</v>
      </c>
      <c r="AJ424" t="s">
        <v>34</v>
      </c>
      <c r="AO424" t="s">
        <v>75</v>
      </c>
      <c r="AQ424" s="12">
        <v>15</v>
      </c>
      <c r="AR424">
        <v>3</v>
      </c>
      <c r="AS424">
        <v>20</v>
      </c>
      <c r="AT424" t="s">
        <v>2011</v>
      </c>
      <c r="AU424" t="s">
        <v>77</v>
      </c>
      <c r="AW424">
        <v>10</v>
      </c>
      <c r="AX424" t="s">
        <v>2012</v>
      </c>
      <c r="AY424" t="s">
        <v>2013</v>
      </c>
      <c r="AZ424" t="s">
        <v>2014</v>
      </c>
      <c r="BA424">
        <v>0</v>
      </c>
    </row>
    <row r="425" spans="3:53" x14ac:dyDescent="0.25">
      <c r="C425">
        <v>423</v>
      </c>
      <c r="E425" s="7" t="s">
        <v>3</v>
      </c>
      <c r="G425" s="7" t="s">
        <v>5</v>
      </c>
      <c r="J425" s="6">
        <v>37</v>
      </c>
      <c r="K425">
        <v>6</v>
      </c>
      <c r="L425">
        <v>60</v>
      </c>
      <c r="M425">
        <v>7</v>
      </c>
      <c r="N425">
        <v>10</v>
      </c>
      <c r="O425" t="s">
        <v>91</v>
      </c>
      <c r="P425">
        <v>1</v>
      </c>
      <c r="U425">
        <v>1</v>
      </c>
      <c r="V425" t="s">
        <v>215</v>
      </c>
      <c r="X425" t="s">
        <v>113</v>
      </c>
      <c r="Z425" t="s">
        <v>94</v>
      </c>
      <c r="AB425">
        <v>11</v>
      </c>
      <c r="AC425" t="s">
        <v>2015</v>
      </c>
      <c r="AD425" t="s">
        <v>86</v>
      </c>
      <c r="AI425" t="s">
        <v>33</v>
      </c>
      <c r="AO425" t="s">
        <v>87</v>
      </c>
      <c r="AQ425" s="12">
        <v>4</v>
      </c>
      <c r="AR425">
        <v>4</v>
      </c>
      <c r="AS425">
        <v>10</v>
      </c>
      <c r="AT425" t="s">
        <v>2016</v>
      </c>
      <c r="AU425" t="s">
        <v>77</v>
      </c>
      <c r="AW425">
        <v>10</v>
      </c>
      <c r="AX425" t="s">
        <v>2017</v>
      </c>
      <c r="AY425" t="s">
        <v>2018</v>
      </c>
      <c r="AZ425" t="s">
        <v>2019</v>
      </c>
      <c r="BA425">
        <v>1</v>
      </c>
    </row>
    <row r="426" spans="3:53" x14ac:dyDescent="0.25">
      <c r="C426">
        <v>424</v>
      </c>
      <c r="E426" s="7" t="s">
        <v>3</v>
      </c>
      <c r="G426" s="7" t="s">
        <v>5</v>
      </c>
      <c r="J426" s="6">
        <v>25</v>
      </c>
      <c r="K426">
        <v>5</v>
      </c>
      <c r="L426">
        <v>240</v>
      </c>
      <c r="M426">
        <v>6</v>
      </c>
      <c r="N426">
        <v>24</v>
      </c>
      <c r="O426" t="s">
        <v>105</v>
      </c>
      <c r="P426">
        <v>1</v>
      </c>
      <c r="U426">
        <v>1</v>
      </c>
      <c r="V426" t="s">
        <v>215</v>
      </c>
      <c r="X426" t="s">
        <v>113</v>
      </c>
      <c r="Z426" t="s">
        <v>94</v>
      </c>
      <c r="AB426">
        <v>2</v>
      </c>
      <c r="AC426" t="s">
        <v>2020</v>
      </c>
      <c r="AD426" t="s">
        <v>365</v>
      </c>
      <c r="AJ426" t="s">
        <v>34</v>
      </c>
      <c r="AO426" t="s">
        <v>62</v>
      </c>
      <c r="AQ426" s="12">
        <v>4</v>
      </c>
      <c r="AR426">
        <v>4</v>
      </c>
      <c r="AS426">
        <v>12</v>
      </c>
      <c r="AT426" t="s">
        <v>2021</v>
      </c>
      <c r="AU426" t="s">
        <v>77</v>
      </c>
      <c r="AW426">
        <v>10</v>
      </c>
      <c r="AX426" t="s">
        <v>2022</v>
      </c>
      <c r="BA426">
        <v>0</v>
      </c>
    </row>
    <row r="427" spans="3:53" x14ac:dyDescent="0.25">
      <c r="C427">
        <v>425</v>
      </c>
      <c r="D427" s="7" t="s">
        <v>2</v>
      </c>
      <c r="J427" s="6">
        <v>57</v>
      </c>
      <c r="K427">
        <v>7</v>
      </c>
      <c r="L427">
        <v>0</v>
      </c>
      <c r="M427">
        <v>8</v>
      </c>
      <c r="N427">
        <v>15</v>
      </c>
      <c r="O427" t="s">
        <v>123</v>
      </c>
      <c r="P427">
        <v>0</v>
      </c>
      <c r="Q427" t="s">
        <v>100</v>
      </c>
      <c r="S427" t="s">
        <v>3413</v>
      </c>
      <c r="U427">
        <v>1</v>
      </c>
      <c r="V427" t="s">
        <v>414</v>
      </c>
      <c r="X427" t="s">
        <v>83</v>
      </c>
      <c r="Z427" t="s">
        <v>94</v>
      </c>
      <c r="AB427">
        <v>30</v>
      </c>
      <c r="AC427" t="s">
        <v>112</v>
      </c>
      <c r="AD427" t="s">
        <v>86</v>
      </c>
      <c r="AH427" t="s">
        <v>32</v>
      </c>
      <c r="AO427" t="s">
        <v>75</v>
      </c>
      <c r="AQ427" s="12">
        <v>6</v>
      </c>
      <c r="AR427">
        <v>6</v>
      </c>
      <c r="AS427">
        <v>40</v>
      </c>
      <c r="AT427" t="s">
        <v>2023</v>
      </c>
      <c r="AU427" t="s">
        <v>77</v>
      </c>
      <c r="AW427">
        <v>10</v>
      </c>
      <c r="AX427" t="s">
        <v>2024</v>
      </c>
      <c r="AY427" t="s">
        <v>2025</v>
      </c>
      <c r="AZ427" t="s">
        <v>2026</v>
      </c>
      <c r="BA427">
        <v>1</v>
      </c>
    </row>
    <row r="428" spans="3:53" x14ac:dyDescent="0.25">
      <c r="C428">
        <v>426</v>
      </c>
      <c r="F428" s="7" t="s">
        <v>4</v>
      </c>
      <c r="H428" s="7" t="s">
        <v>6</v>
      </c>
      <c r="J428" s="6"/>
      <c r="K428">
        <v>8</v>
      </c>
      <c r="L428">
        <v>0</v>
      </c>
      <c r="M428">
        <v>8</v>
      </c>
      <c r="N428">
        <v>4</v>
      </c>
      <c r="O428" t="s">
        <v>305</v>
      </c>
      <c r="P428">
        <v>0</v>
      </c>
      <c r="Q428" t="s">
        <v>391</v>
      </c>
      <c r="S428" t="s">
        <v>3413</v>
      </c>
      <c r="U428">
        <v>0</v>
      </c>
      <c r="AD428" t="s">
        <v>86</v>
      </c>
      <c r="AI428" t="s">
        <v>33</v>
      </c>
      <c r="AN428" t="s">
        <v>2027</v>
      </c>
      <c r="AO428" t="s">
        <v>164</v>
      </c>
      <c r="AQ428" s="12">
        <v>4</v>
      </c>
      <c r="AR428">
        <v>6</v>
      </c>
      <c r="AS428">
        <v>4</v>
      </c>
      <c r="AT428" t="s">
        <v>1744</v>
      </c>
      <c r="AU428" t="s">
        <v>77</v>
      </c>
      <c r="AW428">
        <v>8</v>
      </c>
      <c r="BA428">
        <v>0</v>
      </c>
    </row>
    <row r="429" spans="3:53" x14ac:dyDescent="0.25">
      <c r="C429">
        <v>427</v>
      </c>
      <c r="D429" s="7" t="s">
        <v>2</v>
      </c>
      <c r="J429" s="6">
        <v>36</v>
      </c>
      <c r="K429">
        <v>7</v>
      </c>
      <c r="L429">
        <v>40</v>
      </c>
      <c r="M429">
        <v>7</v>
      </c>
      <c r="N429">
        <v>36</v>
      </c>
      <c r="O429" t="s">
        <v>69</v>
      </c>
      <c r="P429">
        <v>0</v>
      </c>
      <c r="Q429" t="s">
        <v>70</v>
      </c>
      <c r="S429" t="s">
        <v>3414</v>
      </c>
      <c r="U429">
        <v>1</v>
      </c>
      <c r="V429" t="s">
        <v>7</v>
      </c>
      <c r="X429" t="s">
        <v>113</v>
      </c>
      <c r="Z429" t="s">
        <v>421</v>
      </c>
      <c r="AB429">
        <v>6</v>
      </c>
      <c r="AC429" t="s">
        <v>2028</v>
      </c>
      <c r="AD429" t="s">
        <v>1119</v>
      </c>
      <c r="AH429" t="s">
        <v>32</v>
      </c>
      <c r="AO429" t="s">
        <v>75</v>
      </c>
      <c r="AQ429" s="12">
        <v>5</v>
      </c>
      <c r="AR429">
        <v>3</v>
      </c>
      <c r="AS429">
        <v>3</v>
      </c>
      <c r="AT429" t="s">
        <v>2029</v>
      </c>
      <c r="AU429" t="s">
        <v>77</v>
      </c>
      <c r="AW429">
        <v>7</v>
      </c>
      <c r="AX429" t="s">
        <v>2030</v>
      </c>
      <c r="AY429" t="s">
        <v>2031</v>
      </c>
      <c r="AZ429" t="s">
        <v>2032</v>
      </c>
      <c r="BA429">
        <v>0</v>
      </c>
    </row>
    <row r="430" spans="3:53" x14ac:dyDescent="0.25">
      <c r="C430">
        <v>428</v>
      </c>
      <c r="H430" s="7" t="s">
        <v>6</v>
      </c>
      <c r="J430" s="6">
        <v>23</v>
      </c>
      <c r="K430">
        <v>7</v>
      </c>
      <c r="L430">
        <v>120</v>
      </c>
      <c r="M430">
        <v>8</v>
      </c>
      <c r="N430">
        <v>8</v>
      </c>
      <c r="O430" t="s">
        <v>105</v>
      </c>
      <c r="P430">
        <v>1</v>
      </c>
      <c r="Q430" t="s">
        <v>55</v>
      </c>
      <c r="S430" t="s">
        <v>3413</v>
      </c>
      <c r="U430">
        <v>0</v>
      </c>
      <c r="AD430" t="s">
        <v>365</v>
      </c>
      <c r="AG430" t="s">
        <v>31</v>
      </c>
      <c r="AK430" t="s">
        <v>35</v>
      </c>
      <c r="AO430" t="s">
        <v>75</v>
      </c>
      <c r="AQ430" s="12">
        <v>6</v>
      </c>
      <c r="AR430">
        <v>6</v>
      </c>
      <c r="AS430">
        <v>10</v>
      </c>
      <c r="AT430" t="s">
        <v>2033</v>
      </c>
      <c r="AU430" t="s">
        <v>77</v>
      </c>
      <c r="AW430">
        <v>8</v>
      </c>
      <c r="AX430" t="s">
        <v>2034</v>
      </c>
      <c r="AY430" t="s">
        <v>2035</v>
      </c>
      <c r="AZ430" t="s">
        <v>2036</v>
      </c>
    </row>
    <row r="431" spans="3:53" ht="409.5" x14ac:dyDescent="0.25">
      <c r="C431">
        <v>429</v>
      </c>
      <c r="D431" s="7" t="s">
        <v>2</v>
      </c>
      <c r="E431" s="7" t="s">
        <v>3</v>
      </c>
      <c r="F431" s="7" t="s">
        <v>4</v>
      </c>
      <c r="J431" s="6">
        <v>36</v>
      </c>
      <c r="K431">
        <v>7</v>
      </c>
      <c r="L431">
        <v>20</v>
      </c>
      <c r="M431">
        <v>8</v>
      </c>
      <c r="N431">
        <v>2</v>
      </c>
      <c r="O431" t="s">
        <v>227</v>
      </c>
      <c r="P431">
        <v>0</v>
      </c>
      <c r="Q431" t="s">
        <v>55</v>
      </c>
      <c r="S431" t="s">
        <v>3414</v>
      </c>
      <c r="U431">
        <v>0</v>
      </c>
      <c r="AD431" t="s">
        <v>74</v>
      </c>
      <c r="AG431" t="s">
        <v>31</v>
      </c>
      <c r="AO431" t="s">
        <v>75</v>
      </c>
      <c r="AQ431" s="12">
        <v>10</v>
      </c>
      <c r="AR431">
        <v>10</v>
      </c>
      <c r="AS431">
        <v>30</v>
      </c>
      <c r="AT431" t="s">
        <v>2037</v>
      </c>
      <c r="AU431" t="s">
        <v>77</v>
      </c>
      <c r="AW431">
        <v>8</v>
      </c>
      <c r="AX431" t="s">
        <v>2038</v>
      </c>
      <c r="AZ431" s="3" t="s">
        <v>2039</v>
      </c>
      <c r="BA431">
        <v>0</v>
      </c>
    </row>
    <row r="432" spans="3:53" x14ac:dyDescent="0.25">
      <c r="C432">
        <v>430</v>
      </c>
      <c r="D432" s="7" t="s">
        <v>2</v>
      </c>
      <c r="G432" s="7" t="s">
        <v>5</v>
      </c>
      <c r="H432" s="7" t="s">
        <v>6</v>
      </c>
      <c r="J432" s="6">
        <v>26</v>
      </c>
      <c r="K432">
        <v>8</v>
      </c>
      <c r="L432">
        <v>15</v>
      </c>
      <c r="M432">
        <v>6</v>
      </c>
      <c r="N432">
        <v>30</v>
      </c>
      <c r="O432" t="s">
        <v>337</v>
      </c>
      <c r="P432">
        <v>0</v>
      </c>
      <c r="Q432" t="s">
        <v>70</v>
      </c>
      <c r="S432" t="s">
        <v>3412</v>
      </c>
      <c r="U432">
        <v>1</v>
      </c>
      <c r="V432" t="s">
        <v>215</v>
      </c>
      <c r="X432" t="s">
        <v>83</v>
      </c>
      <c r="Z432" t="s">
        <v>94</v>
      </c>
      <c r="AB432">
        <v>2</v>
      </c>
      <c r="AC432" t="s">
        <v>2040</v>
      </c>
      <c r="AD432" t="s">
        <v>61</v>
      </c>
      <c r="AH432" t="s">
        <v>32</v>
      </c>
      <c r="AO432" t="s">
        <v>87</v>
      </c>
      <c r="AQ432" s="12">
        <v>3</v>
      </c>
      <c r="AR432">
        <v>3</v>
      </c>
      <c r="AS432">
        <v>5</v>
      </c>
      <c r="AT432" t="s">
        <v>2041</v>
      </c>
      <c r="AU432" t="s">
        <v>77</v>
      </c>
      <c r="AW432">
        <v>9</v>
      </c>
      <c r="AX432" t="s">
        <v>2042</v>
      </c>
      <c r="BA432">
        <v>1</v>
      </c>
    </row>
    <row r="433" spans="3:53" x14ac:dyDescent="0.25">
      <c r="C433">
        <v>431</v>
      </c>
      <c r="D433" s="7" t="s">
        <v>2</v>
      </c>
      <c r="F433" s="7" t="s">
        <v>4</v>
      </c>
      <c r="H433" s="7" t="s">
        <v>6</v>
      </c>
      <c r="J433" s="6">
        <v>27</v>
      </c>
      <c r="K433">
        <v>6</v>
      </c>
      <c r="L433">
        <v>0</v>
      </c>
      <c r="M433">
        <v>4</v>
      </c>
      <c r="N433">
        <v>4</v>
      </c>
      <c r="O433" t="s">
        <v>227</v>
      </c>
      <c r="P433">
        <v>1</v>
      </c>
      <c r="U433">
        <v>1</v>
      </c>
      <c r="V433" t="s">
        <v>157</v>
      </c>
      <c r="X433" t="s">
        <v>352</v>
      </c>
      <c r="Z433" t="s">
        <v>158</v>
      </c>
      <c r="AB433">
        <v>0</v>
      </c>
      <c r="AC433" t="s">
        <v>2043</v>
      </c>
      <c r="AD433" t="s">
        <v>61</v>
      </c>
      <c r="AG433" t="s">
        <v>31</v>
      </c>
      <c r="AO433" t="s">
        <v>75</v>
      </c>
      <c r="AQ433" s="12">
        <v>10</v>
      </c>
      <c r="AR433">
        <v>2</v>
      </c>
      <c r="AS433">
        <v>8</v>
      </c>
      <c r="AT433" t="s">
        <v>2044</v>
      </c>
      <c r="AU433" t="s">
        <v>77</v>
      </c>
      <c r="AW433">
        <v>10</v>
      </c>
      <c r="AX433" t="s">
        <v>2045</v>
      </c>
      <c r="AY433" t="s">
        <v>2046</v>
      </c>
      <c r="AZ433" t="s">
        <v>2047</v>
      </c>
      <c r="BA433">
        <v>1</v>
      </c>
    </row>
    <row r="434" spans="3:53" x14ac:dyDescent="0.25">
      <c r="C434">
        <v>432</v>
      </c>
      <c r="D434" s="7" t="s">
        <v>2</v>
      </c>
      <c r="J434" s="6">
        <v>34</v>
      </c>
      <c r="K434">
        <v>7</v>
      </c>
      <c r="L434">
        <v>40</v>
      </c>
      <c r="M434">
        <v>12</v>
      </c>
      <c r="N434">
        <v>10</v>
      </c>
      <c r="O434" t="s">
        <v>135</v>
      </c>
      <c r="P434">
        <v>0</v>
      </c>
      <c r="Q434" t="s">
        <v>55</v>
      </c>
      <c r="S434" t="s">
        <v>3413</v>
      </c>
      <c r="U434">
        <v>1</v>
      </c>
      <c r="V434" t="s">
        <v>82</v>
      </c>
      <c r="X434" t="s">
        <v>93</v>
      </c>
      <c r="Z434" t="s">
        <v>84</v>
      </c>
      <c r="AB434">
        <v>13</v>
      </c>
      <c r="AC434" t="s">
        <v>2048</v>
      </c>
      <c r="AD434" t="s">
        <v>86</v>
      </c>
      <c r="AH434" t="s">
        <v>32</v>
      </c>
      <c r="AJ434" t="s">
        <v>34</v>
      </c>
      <c r="AO434" t="s">
        <v>75</v>
      </c>
      <c r="AQ434" s="12">
        <v>6</v>
      </c>
      <c r="AR434">
        <v>5</v>
      </c>
      <c r="AS434">
        <v>6</v>
      </c>
      <c r="AT434" t="s">
        <v>2049</v>
      </c>
      <c r="AU434" t="s">
        <v>66</v>
      </c>
      <c r="AW434">
        <v>8</v>
      </c>
      <c r="AX434" t="s">
        <v>2050</v>
      </c>
      <c r="AY434" t="s">
        <v>2051</v>
      </c>
      <c r="BA434">
        <v>1</v>
      </c>
    </row>
    <row r="435" spans="3:53" x14ac:dyDescent="0.25">
      <c r="C435">
        <v>433</v>
      </c>
      <c r="D435" s="7" t="s">
        <v>2</v>
      </c>
      <c r="E435" s="7" t="s">
        <v>3</v>
      </c>
      <c r="J435" s="6">
        <v>32</v>
      </c>
      <c r="K435">
        <v>6</v>
      </c>
      <c r="L435">
        <v>30</v>
      </c>
      <c r="M435">
        <v>12</v>
      </c>
      <c r="N435">
        <v>2</v>
      </c>
      <c r="O435" t="s">
        <v>191</v>
      </c>
      <c r="P435">
        <v>0</v>
      </c>
      <c r="Q435" t="s">
        <v>55</v>
      </c>
      <c r="T435" t="s">
        <v>2052</v>
      </c>
      <c r="U435">
        <v>1</v>
      </c>
      <c r="V435" t="s">
        <v>215</v>
      </c>
      <c r="Y435" t="s">
        <v>2053</v>
      </c>
      <c r="Z435" t="s">
        <v>108</v>
      </c>
      <c r="AB435">
        <v>3</v>
      </c>
      <c r="AC435" t="s">
        <v>2054</v>
      </c>
      <c r="AD435" t="s">
        <v>86</v>
      </c>
      <c r="AG435" t="s">
        <v>31</v>
      </c>
      <c r="AO435" t="s">
        <v>87</v>
      </c>
      <c r="AQ435" s="12">
        <v>12</v>
      </c>
      <c r="AR435">
        <v>5</v>
      </c>
      <c r="AS435">
        <v>20</v>
      </c>
      <c r="AT435" t="s">
        <v>2055</v>
      </c>
      <c r="AU435" t="s">
        <v>77</v>
      </c>
      <c r="AW435">
        <v>8</v>
      </c>
      <c r="AX435" t="s">
        <v>2056</v>
      </c>
      <c r="AY435" t="s">
        <v>2057</v>
      </c>
      <c r="AZ435" t="s">
        <v>2058</v>
      </c>
      <c r="BA435">
        <v>1</v>
      </c>
    </row>
    <row r="436" spans="3:53" x14ac:dyDescent="0.25">
      <c r="C436">
        <v>434</v>
      </c>
      <c r="H436" s="7" t="s">
        <v>6</v>
      </c>
      <c r="J436" s="6">
        <v>36</v>
      </c>
      <c r="K436">
        <v>4</v>
      </c>
      <c r="L436">
        <v>0</v>
      </c>
      <c r="M436">
        <v>10</v>
      </c>
      <c r="N436">
        <v>120</v>
      </c>
      <c r="O436" t="s">
        <v>69</v>
      </c>
      <c r="P436">
        <v>0</v>
      </c>
      <c r="Q436" t="s">
        <v>100</v>
      </c>
      <c r="S436" t="s">
        <v>3413</v>
      </c>
      <c r="U436">
        <v>1</v>
      </c>
      <c r="V436" t="s">
        <v>414</v>
      </c>
      <c r="X436" t="s">
        <v>113</v>
      </c>
      <c r="Z436" t="s">
        <v>94</v>
      </c>
      <c r="AB436">
        <v>15</v>
      </c>
      <c r="AD436" t="s">
        <v>61</v>
      </c>
      <c r="AH436" t="s">
        <v>32</v>
      </c>
      <c r="AO436" t="s">
        <v>62</v>
      </c>
      <c r="AQ436" s="12">
        <v>5</v>
      </c>
      <c r="AR436">
        <v>10</v>
      </c>
      <c r="AS436">
        <v>20</v>
      </c>
      <c r="AT436" t="s">
        <v>2059</v>
      </c>
      <c r="AU436" t="s">
        <v>77</v>
      </c>
      <c r="AW436">
        <v>10</v>
      </c>
      <c r="AX436" t="s">
        <v>2060</v>
      </c>
      <c r="BA436">
        <v>0</v>
      </c>
    </row>
    <row r="437" spans="3:53" x14ac:dyDescent="0.25">
      <c r="C437">
        <v>435</v>
      </c>
      <c r="D437" s="7" t="s">
        <v>2</v>
      </c>
      <c r="G437" s="7" t="s">
        <v>5</v>
      </c>
      <c r="H437" s="7" t="s">
        <v>6</v>
      </c>
      <c r="J437" s="6">
        <v>31</v>
      </c>
      <c r="K437">
        <v>8</v>
      </c>
      <c r="L437">
        <v>60</v>
      </c>
      <c r="M437">
        <v>12</v>
      </c>
      <c r="N437">
        <v>20</v>
      </c>
      <c r="O437" t="s">
        <v>305</v>
      </c>
      <c r="P437">
        <v>0</v>
      </c>
      <c r="Q437" t="s">
        <v>55</v>
      </c>
      <c r="S437" t="s">
        <v>3414</v>
      </c>
      <c r="U437">
        <v>0</v>
      </c>
      <c r="AD437" t="s">
        <v>86</v>
      </c>
      <c r="AG437" t="s">
        <v>31</v>
      </c>
      <c r="AO437" t="s">
        <v>75</v>
      </c>
      <c r="AQ437" s="12">
        <v>3</v>
      </c>
      <c r="AR437">
        <v>3</v>
      </c>
      <c r="AS437">
        <v>180</v>
      </c>
      <c r="AT437" t="s">
        <v>2061</v>
      </c>
      <c r="AU437" t="s">
        <v>194</v>
      </c>
      <c r="AW437">
        <v>9</v>
      </c>
      <c r="AX437" t="s">
        <v>2062</v>
      </c>
      <c r="AY437" t="s">
        <v>2063</v>
      </c>
      <c r="AZ437" t="s">
        <v>2064</v>
      </c>
      <c r="BA437">
        <v>1</v>
      </c>
    </row>
    <row r="438" spans="3:53" x14ac:dyDescent="0.25">
      <c r="C438">
        <v>436</v>
      </c>
      <c r="E438" s="7" t="s">
        <v>3</v>
      </c>
      <c r="F438" s="7" t="s">
        <v>4</v>
      </c>
      <c r="H438" s="7" t="s">
        <v>6</v>
      </c>
      <c r="J438" s="6">
        <v>26</v>
      </c>
      <c r="K438">
        <v>8</v>
      </c>
      <c r="L438">
        <v>0</v>
      </c>
      <c r="M438">
        <v>8</v>
      </c>
      <c r="N438">
        <v>15</v>
      </c>
      <c r="O438" t="s">
        <v>99</v>
      </c>
      <c r="P438">
        <v>1</v>
      </c>
      <c r="U438">
        <v>0</v>
      </c>
      <c r="AD438" t="s">
        <v>86</v>
      </c>
      <c r="AJ438" t="s">
        <v>34</v>
      </c>
      <c r="AO438" t="s">
        <v>75</v>
      </c>
      <c r="AQ438" s="12">
        <v>3</v>
      </c>
      <c r="AR438">
        <v>5</v>
      </c>
      <c r="AS438">
        <v>5</v>
      </c>
      <c r="AT438" t="s">
        <v>2065</v>
      </c>
      <c r="AU438" t="s">
        <v>77</v>
      </c>
      <c r="AW438">
        <v>8</v>
      </c>
      <c r="AX438" t="s">
        <v>2066</v>
      </c>
      <c r="AY438" t="s">
        <v>2067</v>
      </c>
      <c r="AZ438" t="s">
        <v>2068</v>
      </c>
      <c r="BA438">
        <v>0</v>
      </c>
    </row>
    <row r="439" spans="3:53" x14ac:dyDescent="0.25">
      <c r="C439">
        <v>437</v>
      </c>
      <c r="H439" s="7" t="s">
        <v>6</v>
      </c>
      <c r="J439" s="6">
        <v>38</v>
      </c>
      <c r="K439">
        <v>7</v>
      </c>
      <c r="L439">
        <v>50</v>
      </c>
      <c r="M439">
        <v>8</v>
      </c>
      <c r="N439">
        <v>3</v>
      </c>
      <c r="O439" t="s">
        <v>191</v>
      </c>
      <c r="P439">
        <v>1</v>
      </c>
      <c r="U439">
        <v>1</v>
      </c>
      <c r="V439" t="s">
        <v>215</v>
      </c>
      <c r="X439" t="s">
        <v>83</v>
      </c>
      <c r="Z439" t="s">
        <v>94</v>
      </c>
      <c r="AB439">
        <v>12</v>
      </c>
      <c r="AD439" t="s">
        <v>86</v>
      </c>
      <c r="AJ439" t="s">
        <v>34</v>
      </c>
      <c r="AO439" t="s">
        <v>87</v>
      </c>
      <c r="AQ439" s="12">
        <v>3</v>
      </c>
      <c r="AR439">
        <v>2</v>
      </c>
      <c r="AS439">
        <v>5</v>
      </c>
      <c r="AT439" t="s">
        <v>2069</v>
      </c>
      <c r="AU439" t="s">
        <v>77</v>
      </c>
      <c r="AW439">
        <v>7</v>
      </c>
      <c r="AX439" t="s">
        <v>2070</v>
      </c>
      <c r="BA439">
        <v>0</v>
      </c>
    </row>
    <row r="440" spans="3:53" x14ac:dyDescent="0.25">
      <c r="C440">
        <v>438</v>
      </c>
      <c r="F440" s="7" t="s">
        <v>4</v>
      </c>
      <c r="G440" s="7" t="s">
        <v>5</v>
      </c>
      <c r="J440" s="6">
        <v>24</v>
      </c>
      <c r="K440">
        <v>7</v>
      </c>
      <c r="L440">
        <v>30</v>
      </c>
      <c r="M440">
        <v>8</v>
      </c>
      <c r="N440">
        <v>5</v>
      </c>
      <c r="O440" t="s">
        <v>227</v>
      </c>
      <c r="P440">
        <v>1</v>
      </c>
      <c r="U440">
        <v>0</v>
      </c>
      <c r="AD440" t="s">
        <v>61</v>
      </c>
      <c r="AH440" t="s">
        <v>32</v>
      </c>
      <c r="AO440" t="s">
        <v>75</v>
      </c>
      <c r="AQ440" s="12">
        <v>6</v>
      </c>
      <c r="AR440">
        <v>4</v>
      </c>
      <c r="AS440">
        <v>30</v>
      </c>
      <c r="AT440" t="s">
        <v>2071</v>
      </c>
      <c r="AU440" t="s">
        <v>66</v>
      </c>
      <c r="AW440">
        <v>9</v>
      </c>
      <c r="AX440" t="s">
        <v>2072</v>
      </c>
      <c r="AY440" t="s">
        <v>2073</v>
      </c>
      <c r="AZ440" t="s">
        <v>2074</v>
      </c>
      <c r="BA440">
        <v>0</v>
      </c>
    </row>
    <row r="441" spans="3:53" x14ac:dyDescent="0.25">
      <c r="C441">
        <v>439</v>
      </c>
      <c r="I441" s="7" t="s">
        <v>2075</v>
      </c>
      <c r="J441" s="6">
        <v>49</v>
      </c>
      <c r="K441">
        <v>7</v>
      </c>
      <c r="L441">
        <v>0</v>
      </c>
      <c r="M441">
        <v>8</v>
      </c>
      <c r="N441">
        <v>20</v>
      </c>
      <c r="O441" t="s">
        <v>123</v>
      </c>
      <c r="P441">
        <v>1</v>
      </c>
      <c r="U441">
        <v>1</v>
      </c>
      <c r="V441" t="s">
        <v>2076</v>
      </c>
      <c r="X441" t="s">
        <v>144</v>
      </c>
      <c r="Z441" t="s">
        <v>94</v>
      </c>
      <c r="AB441">
        <v>25</v>
      </c>
      <c r="AC441" t="s">
        <v>2077</v>
      </c>
      <c r="AD441" t="s">
        <v>86</v>
      </c>
      <c r="AI441" t="s">
        <v>33</v>
      </c>
      <c r="AJ441" t="s">
        <v>34</v>
      </c>
      <c r="AN441" t="s">
        <v>2078</v>
      </c>
      <c r="AO441" t="s">
        <v>75</v>
      </c>
      <c r="AQ441" s="12">
        <v>6</v>
      </c>
      <c r="AR441">
        <v>6</v>
      </c>
      <c r="AS441">
        <v>6</v>
      </c>
      <c r="AT441" t="s">
        <v>2079</v>
      </c>
      <c r="AU441" t="s">
        <v>77</v>
      </c>
      <c r="AW441">
        <v>9</v>
      </c>
      <c r="AX441" t="s">
        <v>2080</v>
      </c>
      <c r="AY441" t="s">
        <v>2081</v>
      </c>
      <c r="AZ441" t="s">
        <v>2082</v>
      </c>
      <c r="BA441">
        <v>1</v>
      </c>
    </row>
    <row r="442" spans="3:53" x14ac:dyDescent="0.25">
      <c r="C442">
        <v>440</v>
      </c>
      <c r="E442" s="7" t="s">
        <v>3</v>
      </c>
      <c r="J442" s="6">
        <v>56</v>
      </c>
      <c r="K442">
        <v>7</v>
      </c>
      <c r="L442">
        <v>0</v>
      </c>
      <c r="M442">
        <v>10</v>
      </c>
      <c r="N442">
        <v>10</v>
      </c>
      <c r="O442" t="s">
        <v>135</v>
      </c>
      <c r="P442">
        <v>1</v>
      </c>
      <c r="U442">
        <v>1</v>
      </c>
      <c r="V442" t="s">
        <v>215</v>
      </c>
      <c r="Y442" t="s">
        <v>2083</v>
      </c>
      <c r="Z442" t="s">
        <v>574</v>
      </c>
      <c r="AB442">
        <v>35</v>
      </c>
      <c r="AC442" t="s">
        <v>2084</v>
      </c>
      <c r="AD442" t="s">
        <v>74</v>
      </c>
      <c r="AJ442" t="s">
        <v>34</v>
      </c>
      <c r="AO442" t="s">
        <v>75</v>
      </c>
      <c r="AQ442" s="12">
        <v>5</v>
      </c>
      <c r="AR442">
        <v>3</v>
      </c>
      <c r="AS442">
        <v>10</v>
      </c>
      <c r="AT442" t="s">
        <v>2085</v>
      </c>
      <c r="AU442" t="s">
        <v>66</v>
      </c>
      <c r="AW442">
        <v>10</v>
      </c>
      <c r="AX442" t="s">
        <v>2086</v>
      </c>
      <c r="AY442" t="s">
        <v>2087</v>
      </c>
      <c r="AZ442" t="s">
        <v>141</v>
      </c>
      <c r="BA442">
        <v>1</v>
      </c>
    </row>
    <row r="443" spans="3:53" x14ac:dyDescent="0.25">
      <c r="C443">
        <v>441</v>
      </c>
      <c r="D443" s="7" t="s">
        <v>2</v>
      </c>
      <c r="G443" s="7" t="s">
        <v>5</v>
      </c>
      <c r="H443" s="7" t="s">
        <v>6</v>
      </c>
      <c r="J443" s="6">
        <v>39</v>
      </c>
      <c r="K443">
        <v>8</v>
      </c>
      <c r="L443">
        <v>75</v>
      </c>
      <c r="M443">
        <v>14</v>
      </c>
      <c r="N443">
        <v>8</v>
      </c>
      <c r="O443" t="s">
        <v>99</v>
      </c>
      <c r="P443">
        <v>1</v>
      </c>
      <c r="U443">
        <v>1</v>
      </c>
      <c r="V443" t="s">
        <v>57</v>
      </c>
      <c r="X443" t="s">
        <v>83</v>
      </c>
      <c r="Z443" t="s">
        <v>299</v>
      </c>
      <c r="AB443">
        <v>13</v>
      </c>
      <c r="AC443" t="s">
        <v>2088</v>
      </c>
      <c r="AD443" t="s">
        <v>61</v>
      </c>
      <c r="AJ443" t="s">
        <v>34</v>
      </c>
      <c r="AO443" t="s">
        <v>75</v>
      </c>
      <c r="AQ443" s="12">
        <v>8</v>
      </c>
      <c r="AR443">
        <v>6</v>
      </c>
      <c r="AS443">
        <v>12</v>
      </c>
      <c r="AT443" t="s">
        <v>2090</v>
      </c>
      <c r="AU443" t="s">
        <v>77</v>
      </c>
      <c r="AW443">
        <v>10</v>
      </c>
      <c r="AX443" t="s">
        <v>2091</v>
      </c>
      <c r="AY443" t="s">
        <v>2092</v>
      </c>
      <c r="AZ443" t="s">
        <v>1396</v>
      </c>
      <c r="BA443">
        <v>1</v>
      </c>
    </row>
    <row r="444" spans="3:53" x14ac:dyDescent="0.25">
      <c r="C444">
        <v>442</v>
      </c>
      <c r="E444" s="7" t="s">
        <v>3</v>
      </c>
      <c r="J444" s="6">
        <v>26</v>
      </c>
      <c r="K444">
        <v>7</v>
      </c>
      <c r="L444">
        <v>0</v>
      </c>
      <c r="M444">
        <v>12</v>
      </c>
      <c r="N444">
        <v>20</v>
      </c>
      <c r="O444" t="s">
        <v>191</v>
      </c>
      <c r="P444">
        <v>1</v>
      </c>
      <c r="U444">
        <v>1</v>
      </c>
      <c r="V444" t="s">
        <v>148</v>
      </c>
      <c r="X444" t="s">
        <v>83</v>
      </c>
      <c r="Z444" t="s">
        <v>233</v>
      </c>
      <c r="AB444">
        <v>3</v>
      </c>
      <c r="AC444" t="s">
        <v>2093</v>
      </c>
      <c r="AD444" t="s">
        <v>61</v>
      </c>
      <c r="AI444" t="s">
        <v>33</v>
      </c>
      <c r="AO444" t="s">
        <v>62</v>
      </c>
      <c r="AQ444" s="12">
        <v>10</v>
      </c>
      <c r="AR444">
        <v>8</v>
      </c>
      <c r="AS444">
        <v>8</v>
      </c>
      <c r="AT444" t="s">
        <v>2094</v>
      </c>
      <c r="AU444" t="s">
        <v>77</v>
      </c>
      <c r="AW444">
        <v>9</v>
      </c>
      <c r="AX444" t="s">
        <v>2095</v>
      </c>
      <c r="BA444">
        <v>1</v>
      </c>
    </row>
    <row r="445" spans="3:53" x14ac:dyDescent="0.25">
      <c r="C445">
        <v>443</v>
      </c>
      <c r="D445" s="7" t="s">
        <v>2</v>
      </c>
      <c r="E445" s="7" t="s">
        <v>3</v>
      </c>
      <c r="F445" s="7" t="s">
        <v>4</v>
      </c>
      <c r="H445" s="7" t="s">
        <v>6</v>
      </c>
      <c r="J445" s="6">
        <v>30</v>
      </c>
      <c r="K445">
        <v>8</v>
      </c>
      <c r="L445">
        <v>1</v>
      </c>
      <c r="M445">
        <v>8</v>
      </c>
      <c r="N445">
        <v>25</v>
      </c>
      <c r="O445" t="s">
        <v>305</v>
      </c>
      <c r="P445">
        <v>1</v>
      </c>
      <c r="U445">
        <v>1</v>
      </c>
      <c r="V445" t="s">
        <v>215</v>
      </c>
      <c r="X445" t="s">
        <v>83</v>
      </c>
      <c r="Z445" t="s">
        <v>94</v>
      </c>
      <c r="AB445">
        <v>1</v>
      </c>
      <c r="AC445" t="s">
        <v>77</v>
      </c>
      <c r="AD445" t="s">
        <v>74</v>
      </c>
      <c r="AG445" t="s">
        <v>31</v>
      </c>
      <c r="AH445" t="s">
        <v>32</v>
      </c>
      <c r="AJ445" t="s">
        <v>34</v>
      </c>
      <c r="AO445" t="s">
        <v>87</v>
      </c>
      <c r="AQ445" s="12">
        <v>1</v>
      </c>
      <c r="AR445">
        <v>1</v>
      </c>
      <c r="AS445">
        <v>30</v>
      </c>
      <c r="AT445" t="s">
        <v>2096</v>
      </c>
      <c r="AU445" t="s">
        <v>77</v>
      </c>
      <c r="AW445">
        <v>10</v>
      </c>
      <c r="AX445" t="s">
        <v>2097</v>
      </c>
      <c r="AZ445" t="s">
        <v>2098</v>
      </c>
      <c r="BA445">
        <v>1</v>
      </c>
    </row>
    <row r="446" spans="3:53" x14ac:dyDescent="0.25">
      <c r="C446">
        <v>444</v>
      </c>
      <c r="D446" s="7" t="s">
        <v>2</v>
      </c>
      <c r="J446" s="6">
        <v>55</v>
      </c>
      <c r="K446">
        <v>7</v>
      </c>
      <c r="L446">
        <v>90</v>
      </c>
      <c r="M446">
        <v>8</v>
      </c>
      <c r="N446">
        <v>10</v>
      </c>
      <c r="O446" t="s">
        <v>80</v>
      </c>
      <c r="P446">
        <v>0</v>
      </c>
      <c r="Q446" t="s">
        <v>70</v>
      </c>
      <c r="S446" t="s">
        <v>3414</v>
      </c>
      <c r="U446">
        <v>1</v>
      </c>
      <c r="V446" t="s">
        <v>409</v>
      </c>
      <c r="X446" t="s">
        <v>83</v>
      </c>
      <c r="Z446" t="s">
        <v>59</v>
      </c>
      <c r="AB446">
        <v>28</v>
      </c>
      <c r="AC446" t="s">
        <v>2099</v>
      </c>
      <c r="AD446" t="s">
        <v>74</v>
      </c>
      <c r="AN446" t="s">
        <v>2100</v>
      </c>
      <c r="AO446" t="s">
        <v>75</v>
      </c>
      <c r="AQ446" s="12">
        <v>6</v>
      </c>
      <c r="AR446">
        <v>6</v>
      </c>
      <c r="AS446">
        <v>10</v>
      </c>
      <c r="AT446" t="s">
        <v>2101</v>
      </c>
      <c r="AU446" t="s">
        <v>77</v>
      </c>
      <c r="AW446">
        <v>9</v>
      </c>
      <c r="AX446" t="s">
        <v>2102</v>
      </c>
      <c r="BA446">
        <v>0</v>
      </c>
    </row>
    <row r="447" spans="3:53" x14ac:dyDescent="0.25">
      <c r="C447">
        <v>445</v>
      </c>
      <c r="E447" s="7" t="s">
        <v>3</v>
      </c>
      <c r="G447" s="7" t="s">
        <v>5</v>
      </c>
      <c r="H447" s="7" t="s">
        <v>6</v>
      </c>
      <c r="J447" s="6">
        <v>29</v>
      </c>
      <c r="K447">
        <v>5</v>
      </c>
      <c r="L447">
        <v>0</v>
      </c>
      <c r="M447">
        <v>16</v>
      </c>
      <c r="N447">
        <v>2</v>
      </c>
      <c r="O447" t="s">
        <v>337</v>
      </c>
      <c r="P447">
        <v>0</v>
      </c>
      <c r="Q447" t="s">
        <v>100</v>
      </c>
      <c r="S447" t="s">
        <v>3413</v>
      </c>
      <c r="U447">
        <v>1</v>
      </c>
      <c r="V447" t="s">
        <v>414</v>
      </c>
      <c r="X447" t="s">
        <v>58</v>
      </c>
      <c r="Z447" t="s">
        <v>94</v>
      </c>
      <c r="AB447">
        <v>5</v>
      </c>
      <c r="AC447" t="s">
        <v>2103</v>
      </c>
      <c r="AD447" t="s">
        <v>61</v>
      </c>
      <c r="AJ447" t="s">
        <v>34</v>
      </c>
      <c r="AO447" t="s">
        <v>75</v>
      </c>
      <c r="AQ447" s="12">
        <v>6</v>
      </c>
      <c r="AR447">
        <v>6</v>
      </c>
      <c r="AS447">
        <v>12</v>
      </c>
      <c r="AT447" t="s">
        <v>2104</v>
      </c>
      <c r="AU447" t="s">
        <v>77</v>
      </c>
      <c r="AW447">
        <v>10</v>
      </c>
      <c r="AX447" t="s">
        <v>2105</v>
      </c>
      <c r="AY447" t="s">
        <v>2106</v>
      </c>
      <c r="BA447">
        <v>1</v>
      </c>
    </row>
    <row r="448" spans="3:53" ht="409.5" x14ac:dyDescent="0.25">
      <c r="C448">
        <v>446</v>
      </c>
      <c r="D448" s="7" t="s">
        <v>2</v>
      </c>
      <c r="E448" s="7" t="s">
        <v>3</v>
      </c>
      <c r="H448" s="7" t="s">
        <v>6</v>
      </c>
      <c r="J448" s="6">
        <v>28</v>
      </c>
      <c r="K448">
        <v>6</v>
      </c>
      <c r="L448">
        <v>180</v>
      </c>
      <c r="M448">
        <v>10</v>
      </c>
      <c r="N448">
        <v>9</v>
      </c>
      <c r="O448" t="s">
        <v>99</v>
      </c>
      <c r="P448">
        <v>1</v>
      </c>
      <c r="U448">
        <v>1</v>
      </c>
      <c r="V448" t="s">
        <v>157</v>
      </c>
      <c r="X448" t="s">
        <v>83</v>
      </c>
      <c r="AA448" t="s">
        <v>2107</v>
      </c>
      <c r="AB448">
        <v>1</v>
      </c>
      <c r="AC448" t="s">
        <v>2108</v>
      </c>
      <c r="AD448" t="s">
        <v>86</v>
      </c>
      <c r="AJ448" t="s">
        <v>34</v>
      </c>
      <c r="AO448" t="s">
        <v>1080</v>
      </c>
      <c r="AQ448" s="12">
        <v>10</v>
      </c>
      <c r="AR448">
        <v>6</v>
      </c>
      <c r="AS448">
        <v>6</v>
      </c>
      <c r="AT448" s="3" t="s">
        <v>2109</v>
      </c>
      <c r="AU448" t="s">
        <v>194</v>
      </c>
      <c r="AW448">
        <v>9</v>
      </c>
      <c r="AX448" s="3" t="s">
        <v>2110</v>
      </c>
      <c r="AY448" t="s">
        <v>2111</v>
      </c>
      <c r="AZ448" t="s">
        <v>2112</v>
      </c>
      <c r="BA448">
        <v>1</v>
      </c>
    </row>
    <row r="449" spans="3:53" x14ac:dyDescent="0.25">
      <c r="C449">
        <v>447</v>
      </c>
      <c r="D449" s="7" t="s">
        <v>2</v>
      </c>
      <c r="J449" s="6">
        <v>25</v>
      </c>
      <c r="K449">
        <v>9</v>
      </c>
      <c r="L449">
        <v>1</v>
      </c>
      <c r="M449">
        <v>6</v>
      </c>
      <c r="N449">
        <v>5</v>
      </c>
      <c r="O449" t="s">
        <v>305</v>
      </c>
      <c r="P449">
        <v>1</v>
      </c>
      <c r="U449">
        <v>1</v>
      </c>
      <c r="V449" t="s">
        <v>215</v>
      </c>
      <c r="X449" t="s">
        <v>83</v>
      </c>
      <c r="Z449" t="s">
        <v>94</v>
      </c>
      <c r="AB449">
        <v>2</v>
      </c>
      <c r="AC449" t="s">
        <v>2113</v>
      </c>
      <c r="AD449" t="s">
        <v>61</v>
      </c>
      <c r="AH449" t="s">
        <v>32</v>
      </c>
      <c r="AO449" t="s">
        <v>87</v>
      </c>
      <c r="AQ449" s="12">
        <v>6</v>
      </c>
      <c r="AR449">
        <v>5</v>
      </c>
      <c r="AS449">
        <v>100</v>
      </c>
      <c r="AT449" t="s">
        <v>2114</v>
      </c>
      <c r="AU449" t="s">
        <v>77</v>
      </c>
      <c r="AW449">
        <v>9</v>
      </c>
      <c r="AX449" t="s">
        <v>2115</v>
      </c>
      <c r="AY449" t="s">
        <v>2116</v>
      </c>
      <c r="BA449">
        <v>1</v>
      </c>
    </row>
    <row r="450" spans="3:53" x14ac:dyDescent="0.25">
      <c r="C450">
        <v>448</v>
      </c>
      <c r="E450" s="7" t="s">
        <v>3</v>
      </c>
      <c r="J450" s="6">
        <v>28</v>
      </c>
      <c r="K450">
        <v>8</v>
      </c>
      <c r="L450">
        <v>6</v>
      </c>
      <c r="M450">
        <v>14</v>
      </c>
      <c r="N450">
        <v>6</v>
      </c>
      <c r="O450" t="s">
        <v>54</v>
      </c>
      <c r="P450">
        <v>0</v>
      </c>
      <c r="Q450" t="s">
        <v>70</v>
      </c>
      <c r="S450" t="s">
        <v>3414</v>
      </c>
      <c r="U450">
        <v>1</v>
      </c>
      <c r="V450" t="s">
        <v>215</v>
      </c>
      <c r="X450" t="s">
        <v>83</v>
      </c>
      <c r="Z450" t="s">
        <v>94</v>
      </c>
      <c r="AB450">
        <v>5</v>
      </c>
      <c r="AC450" t="s">
        <v>2117</v>
      </c>
      <c r="AD450" t="s">
        <v>61</v>
      </c>
      <c r="AH450" t="s">
        <v>32</v>
      </c>
      <c r="AO450" t="s">
        <v>87</v>
      </c>
      <c r="AQ450" s="12">
        <v>6</v>
      </c>
      <c r="AR450">
        <v>4</v>
      </c>
      <c r="AS450">
        <v>3</v>
      </c>
      <c r="AT450" t="s">
        <v>2118</v>
      </c>
      <c r="AU450" t="s">
        <v>66</v>
      </c>
      <c r="AW450">
        <v>10</v>
      </c>
      <c r="AX450" t="s">
        <v>2119</v>
      </c>
      <c r="AY450" t="s">
        <v>2120</v>
      </c>
      <c r="BA450">
        <v>0</v>
      </c>
    </row>
    <row r="451" spans="3:53" x14ac:dyDescent="0.25">
      <c r="C451">
        <v>449</v>
      </c>
      <c r="H451" s="7" t="s">
        <v>6</v>
      </c>
      <c r="J451" s="6">
        <v>42</v>
      </c>
      <c r="K451">
        <v>6</v>
      </c>
      <c r="L451">
        <v>50</v>
      </c>
      <c r="M451">
        <v>8</v>
      </c>
      <c r="N451">
        <v>5</v>
      </c>
      <c r="O451" t="s">
        <v>305</v>
      </c>
      <c r="P451">
        <v>1</v>
      </c>
      <c r="U451">
        <v>1</v>
      </c>
      <c r="V451" t="s">
        <v>1791</v>
      </c>
      <c r="X451" t="s">
        <v>58</v>
      </c>
      <c r="Z451" t="s">
        <v>274</v>
      </c>
      <c r="AB451">
        <v>5</v>
      </c>
      <c r="AC451" t="s">
        <v>2121</v>
      </c>
      <c r="AD451" t="s">
        <v>74</v>
      </c>
      <c r="AH451" t="s">
        <v>32</v>
      </c>
      <c r="AK451" t="s">
        <v>35</v>
      </c>
      <c r="AO451" t="s">
        <v>75</v>
      </c>
      <c r="AQ451" s="12">
        <v>5</v>
      </c>
      <c r="AR451">
        <v>3</v>
      </c>
      <c r="AS451">
        <v>20</v>
      </c>
      <c r="AT451" t="s">
        <v>2122</v>
      </c>
      <c r="AV451" t="s">
        <v>2123</v>
      </c>
      <c r="AW451">
        <v>9</v>
      </c>
      <c r="AX451" t="s">
        <v>2124</v>
      </c>
      <c r="AY451" t="s">
        <v>1306</v>
      </c>
      <c r="BA451">
        <v>0</v>
      </c>
    </row>
    <row r="452" spans="3:53" x14ac:dyDescent="0.25">
      <c r="C452">
        <v>450</v>
      </c>
      <c r="D452" s="7" t="s">
        <v>2</v>
      </c>
      <c r="H452" s="7" t="s">
        <v>6</v>
      </c>
      <c r="J452" s="6">
        <v>39</v>
      </c>
      <c r="K452">
        <v>8</v>
      </c>
      <c r="L452">
        <v>75</v>
      </c>
      <c r="M452">
        <v>9</v>
      </c>
      <c r="N452">
        <v>20</v>
      </c>
      <c r="O452" t="s">
        <v>99</v>
      </c>
      <c r="P452">
        <v>0</v>
      </c>
      <c r="Q452" t="s">
        <v>70</v>
      </c>
      <c r="S452" t="s">
        <v>3413</v>
      </c>
      <c r="U452">
        <v>1</v>
      </c>
      <c r="V452" t="s">
        <v>112</v>
      </c>
      <c r="X452" t="s">
        <v>113</v>
      </c>
      <c r="Z452" t="s">
        <v>94</v>
      </c>
      <c r="AB452">
        <v>14</v>
      </c>
      <c r="AC452" t="s">
        <v>2125</v>
      </c>
      <c r="AD452" t="s">
        <v>86</v>
      </c>
      <c r="AH452" t="s">
        <v>32</v>
      </c>
      <c r="AO452" t="s">
        <v>75</v>
      </c>
      <c r="AQ452" s="12">
        <v>6</v>
      </c>
      <c r="AR452">
        <v>10</v>
      </c>
      <c r="AS452">
        <v>15</v>
      </c>
      <c r="AT452" t="s">
        <v>2126</v>
      </c>
      <c r="AV452" t="s">
        <v>2127</v>
      </c>
      <c r="AW452">
        <v>10</v>
      </c>
      <c r="AX452" t="s">
        <v>2128</v>
      </c>
      <c r="AY452" t="s">
        <v>2129</v>
      </c>
      <c r="AZ452" t="s">
        <v>118</v>
      </c>
      <c r="BA452">
        <v>1</v>
      </c>
    </row>
    <row r="453" spans="3:53" x14ac:dyDescent="0.25">
      <c r="C453">
        <v>451</v>
      </c>
      <c r="D453" s="7" t="s">
        <v>2</v>
      </c>
      <c r="G453" s="7" t="s">
        <v>5</v>
      </c>
      <c r="H453" s="7" t="s">
        <v>6</v>
      </c>
      <c r="J453" s="6">
        <v>29</v>
      </c>
      <c r="K453">
        <v>8</v>
      </c>
      <c r="L453">
        <v>0</v>
      </c>
      <c r="M453">
        <v>10</v>
      </c>
      <c r="N453">
        <v>60</v>
      </c>
      <c r="O453" t="s">
        <v>123</v>
      </c>
      <c r="P453">
        <v>1</v>
      </c>
      <c r="U453">
        <v>1</v>
      </c>
      <c r="V453" t="s">
        <v>172</v>
      </c>
      <c r="X453" t="s">
        <v>352</v>
      </c>
      <c r="Z453" t="s">
        <v>94</v>
      </c>
      <c r="AB453">
        <v>1</v>
      </c>
      <c r="AC453" t="s">
        <v>2130</v>
      </c>
      <c r="AD453" t="s">
        <v>61</v>
      </c>
      <c r="AH453" t="s">
        <v>32</v>
      </c>
      <c r="AI453" t="s">
        <v>33</v>
      </c>
      <c r="AO453" t="s">
        <v>62</v>
      </c>
      <c r="AQ453" s="12">
        <v>5</v>
      </c>
      <c r="AR453">
        <v>2</v>
      </c>
      <c r="AS453">
        <v>6</v>
      </c>
      <c r="AT453" t="s">
        <v>2131</v>
      </c>
      <c r="AU453" t="s">
        <v>77</v>
      </c>
      <c r="AW453">
        <v>7</v>
      </c>
      <c r="AX453" t="s">
        <v>2132</v>
      </c>
      <c r="AY453" t="s">
        <v>2133</v>
      </c>
      <c r="AZ453" t="s">
        <v>2134</v>
      </c>
      <c r="BA453">
        <v>0</v>
      </c>
    </row>
    <row r="454" spans="3:53" x14ac:dyDescent="0.25">
      <c r="C454">
        <v>452</v>
      </c>
      <c r="D454" s="7" t="s">
        <v>2</v>
      </c>
      <c r="J454" s="6">
        <v>43</v>
      </c>
      <c r="K454">
        <v>7</v>
      </c>
      <c r="L454">
        <v>70</v>
      </c>
      <c r="M454">
        <v>8</v>
      </c>
      <c r="N454">
        <v>50</v>
      </c>
      <c r="O454" t="s">
        <v>123</v>
      </c>
      <c r="P454">
        <v>1</v>
      </c>
      <c r="U454">
        <v>1</v>
      </c>
      <c r="V454" t="s">
        <v>215</v>
      </c>
      <c r="X454" t="s">
        <v>83</v>
      </c>
      <c r="Z454" t="s">
        <v>312</v>
      </c>
      <c r="AB454">
        <v>15</v>
      </c>
      <c r="AC454" t="s">
        <v>2135</v>
      </c>
      <c r="AD454" t="s">
        <v>86</v>
      </c>
      <c r="AI454" t="s">
        <v>33</v>
      </c>
      <c r="AO454" t="s">
        <v>75</v>
      </c>
      <c r="AQ454" s="12">
        <v>6</v>
      </c>
      <c r="AR454">
        <v>4</v>
      </c>
      <c r="AS454">
        <v>25</v>
      </c>
      <c r="AT454" t="s">
        <v>334</v>
      </c>
      <c r="AU454" t="s">
        <v>77</v>
      </c>
      <c r="AW454">
        <v>7</v>
      </c>
      <c r="AX454" t="s">
        <v>1777</v>
      </c>
      <c r="BA454">
        <v>0</v>
      </c>
    </row>
    <row r="455" spans="3:53" x14ac:dyDescent="0.25">
      <c r="C455">
        <v>453</v>
      </c>
      <c r="E455" s="7" t="s">
        <v>3</v>
      </c>
      <c r="J455" s="6">
        <v>33</v>
      </c>
      <c r="K455">
        <v>7</v>
      </c>
      <c r="L455">
        <v>0</v>
      </c>
      <c r="M455">
        <v>6</v>
      </c>
      <c r="N455">
        <v>20</v>
      </c>
      <c r="O455" t="s">
        <v>69</v>
      </c>
      <c r="P455">
        <v>0</v>
      </c>
      <c r="Q455" t="s">
        <v>55</v>
      </c>
      <c r="S455" t="s">
        <v>3410</v>
      </c>
      <c r="U455">
        <v>1</v>
      </c>
      <c r="V455" t="s">
        <v>157</v>
      </c>
      <c r="X455" t="s">
        <v>83</v>
      </c>
      <c r="Z455" t="s">
        <v>94</v>
      </c>
      <c r="AB455">
        <v>2</v>
      </c>
      <c r="AD455" t="s">
        <v>86</v>
      </c>
      <c r="AJ455" t="s">
        <v>34</v>
      </c>
      <c r="AO455" t="s">
        <v>62</v>
      </c>
      <c r="AQ455" s="12">
        <v>5</v>
      </c>
      <c r="AR455">
        <v>5</v>
      </c>
      <c r="AS455">
        <v>10</v>
      </c>
      <c r="AT455" t="s">
        <v>698</v>
      </c>
      <c r="AU455" t="s">
        <v>66</v>
      </c>
      <c r="AW455">
        <v>7</v>
      </c>
      <c r="AX455" t="s">
        <v>2136</v>
      </c>
      <c r="BA455">
        <v>0</v>
      </c>
    </row>
    <row r="456" spans="3:53" x14ac:dyDescent="0.25">
      <c r="C456">
        <v>454</v>
      </c>
      <c r="E456" s="7" t="s">
        <v>3</v>
      </c>
      <c r="J456" s="6">
        <v>35</v>
      </c>
      <c r="K456">
        <v>7</v>
      </c>
      <c r="L456">
        <v>30</v>
      </c>
      <c r="M456">
        <v>15</v>
      </c>
      <c r="N456">
        <v>8</v>
      </c>
      <c r="O456" t="s">
        <v>105</v>
      </c>
      <c r="P456">
        <v>1</v>
      </c>
      <c r="U456">
        <v>1</v>
      </c>
      <c r="V456" t="s">
        <v>215</v>
      </c>
      <c r="X456" t="s">
        <v>58</v>
      </c>
      <c r="Z456" t="s">
        <v>421</v>
      </c>
      <c r="AB456">
        <v>14</v>
      </c>
      <c r="AC456" t="s">
        <v>2137</v>
      </c>
      <c r="AD456" t="s">
        <v>61</v>
      </c>
      <c r="AJ456" t="s">
        <v>34</v>
      </c>
      <c r="AO456" t="s">
        <v>62</v>
      </c>
      <c r="AQ456" s="12">
        <v>5</v>
      </c>
      <c r="AR456">
        <v>4</v>
      </c>
      <c r="AS456">
        <v>12</v>
      </c>
      <c r="AT456" t="s">
        <v>2138</v>
      </c>
      <c r="AU456" t="s">
        <v>77</v>
      </c>
      <c r="AW456">
        <v>10</v>
      </c>
      <c r="AX456" t="s">
        <v>2139</v>
      </c>
      <c r="AY456" t="s">
        <v>2140</v>
      </c>
      <c r="AZ456" t="s">
        <v>2141</v>
      </c>
      <c r="BA456">
        <v>1</v>
      </c>
    </row>
    <row r="457" spans="3:53" ht="345" x14ac:dyDescent="0.25">
      <c r="C457">
        <v>455</v>
      </c>
      <c r="D457" s="7" t="s">
        <v>2</v>
      </c>
      <c r="H457" s="7" t="s">
        <v>6</v>
      </c>
      <c r="J457" s="6">
        <v>30</v>
      </c>
      <c r="K457">
        <v>7</v>
      </c>
      <c r="L457">
        <v>0</v>
      </c>
      <c r="M457">
        <v>8</v>
      </c>
      <c r="N457">
        <v>50</v>
      </c>
      <c r="O457" t="s">
        <v>305</v>
      </c>
      <c r="P457">
        <v>1</v>
      </c>
      <c r="U457">
        <v>0</v>
      </c>
      <c r="AD457" t="s">
        <v>86</v>
      </c>
      <c r="AE457" t="s">
        <v>29</v>
      </c>
      <c r="AG457" t="s">
        <v>31</v>
      </c>
      <c r="AH457" t="s">
        <v>32</v>
      </c>
      <c r="AO457" t="s">
        <v>75</v>
      </c>
      <c r="AQ457" s="12">
        <v>20</v>
      </c>
      <c r="AR457">
        <v>10</v>
      </c>
      <c r="AS457">
        <v>5</v>
      </c>
      <c r="AT457" s="3" t="s">
        <v>2142</v>
      </c>
      <c r="AV457" t="s">
        <v>2143</v>
      </c>
      <c r="AW457">
        <v>9</v>
      </c>
      <c r="AX457" t="s">
        <v>3420</v>
      </c>
      <c r="AY457" t="s">
        <v>2145</v>
      </c>
      <c r="AZ457" t="s">
        <v>2146</v>
      </c>
      <c r="BA457">
        <v>1</v>
      </c>
    </row>
    <row r="458" spans="3:53" x14ac:dyDescent="0.25">
      <c r="C458">
        <v>456</v>
      </c>
      <c r="D458" s="7" t="s">
        <v>2</v>
      </c>
      <c r="G458" s="7" t="s">
        <v>5</v>
      </c>
      <c r="H458" s="7" t="s">
        <v>6</v>
      </c>
      <c r="J458" s="6">
        <v>21</v>
      </c>
      <c r="K458">
        <v>7</v>
      </c>
      <c r="L458">
        <v>50</v>
      </c>
      <c r="M458">
        <v>9</v>
      </c>
      <c r="N458">
        <v>15</v>
      </c>
      <c r="O458" t="s">
        <v>99</v>
      </c>
      <c r="P458">
        <v>1</v>
      </c>
      <c r="U458">
        <v>0</v>
      </c>
      <c r="AD458" t="s">
        <v>61</v>
      </c>
      <c r="AH458" t="s">
        <v>32</v>
      </c>
      <c r="AO458" t="s">
        <v>75</v>
      </c>
      <c r="AQ458" s="12">
        <v>5</v>
      </c>
      <c r="AR458">
        <v>6</v>
      </c>
      <c r="AS458">
        <v>14</v>
      </c>
      <c r="AT458" t="s">
        <v>2147</v>
      </c>
      <c r="AU458" t="s">
        <v>66</v>
      </c>
      <c r="AW458">
        <v>10</v>
      </c>
      <c r="AX458" t="s">
        <v>2148</v>
      </c>
      <c r="AY458" t="s">
        <v>2149</v>
      </c>
      <c r="AZ458" t="s">
        <v>2150</v>
      </c>
      <c r="BA458">
        <v>1</v>
      </c>
    </row>
    <row r="459" spans="3:53" x14ac:dyDescent="0.25">
      <c r="C459">
        <v>457</v>
      </c>
      <c r="H459" s="7" t="s">
        <v>6</v>
      </c>
      <c r="J459" s="6">
        <v>41</v>
      </c>
      <c r="K459">
        <v>8</v>
      </c>
      <c r="L459">
        <v>10</v>
      </c>
      <c r="M459">
        <v>14</v>
      </c>
      <c r="N459">
        <v>0</v>
      </c>
      <c r="O459" t="s">
        <v>191</v>
      </c>
      <c r="P459">
        <v>0</v>
      </c>
      <c r="Q459" t="s">
        <v>100</v>
      </c>
      <c r="S459" t="s">
        <v>3414</v>
      </c>
      <c r="U459">
        <v>1</v>
      </c>
      <c r="V459" t="s">
        <v>409</v>
      </c>
      <c r="X459" t="s">
        <v>83</v>
      </c>
      <c r="Z459" t="s">
        <v>94</v>
      </c>
      <c r="AB459">
        <v>10</v>
      </c>
      <c r="AD459" t="s">
        <v>74</v>
      </c>
      <c r="AJ459" t="s">
        <v>34</v>
      </c>
      <c r="AO459" t="s">
        <v>75</v>
      </c>
      <c r="AQ459" s="12">
        <v>5</v>
      </c>
      <c r="AR459">
        <v>4</v>
      </c>
      <c r="AS459">
        <v>12</v>
      </c>
      <c r="AT459" t="s">
        <v>2151</v>
      </c>
      <c r="AU459" t="s">
        <v>66</v>
      </c>
      <c r="AW459">
        <v>9</v>
      </c>
      <c r="AX459" t="s">
        <v>2152</v>
      </c>
      <c r="AY459" t="s">
        <v>2153</v>
      </c>
      <c r="AZ459" t="s">
        <v>2154</v>
      </c>
      <c r="BA459">
        <v>0</v>
      </c>
    </row>
    <row r="460" spans="3:53" x14ac:dyDescent="0.25">
      <c r="C460">
        <v>458</v>
      </c>
      <c r="D460" s="7" t="s">
        <v>2</v>
      </c>
      <c r="F460" s="7" t="s">
        <v>4</v>
      </c>
      <c r="G460" s="7" t="s">
        <v>5</v>
      </c>
      <c r="H460" s="7" t="s">
        <v>6</v>
      </c>
      <c r="J460" s="6">
        <v>20</v>
      </c>
      <c r="K460">
        <v>7</v>
      </c>
      <c r="L460">
        <v>120</v>
      </c>
      <c r="M460">
        <v>15</v>
      </c>
      <c r="N460">
        <v>100</v>
      </c>
      <c r="O460" t="s">
        <v>105</v>
      </c>
      <c r="P460">
        <v>0</v>
      </c>
      <c r="Q460" t="s">
        <v>3415</v>
      </c>
      <c r="T460" t="s">
        <v>2155</v>
      </c>
      <c r="U460">
        <v>0</v>
      </c>
      <c r="AD460" t="s">
        <v>61</v>
      </c>
      <c r="AJ460" t="s">
        <v>34</v>
      </c>
      <c r="AO460" t="s">
        <v>62</v>
      </c>
      <c r="AQ460" s="12">
        <v>6</v>
      </c>
      <c r="AR460">
        <v>6</v>
      </c>
      <c r="AS460">
        <v>4</v>
      </c>
      <c r="AT460" t="s">
        <v>2156</v>
      </c>
      <c r="AU460" t="s">
        <v>66</v>
      </c>
      <c r="AW460">
        <v>9</v>
      </c>
      <c r="AX460" t="s">
        <v>2157</v>
      </c>
      <c r="AY460" t="s">
        <v>2158</v>
      </c>
      <c r="BA460">
        <v>1</v>
      </c>
    </row>
    <row r="461" spans="3:53" x14ac:dyDescent="0.25">
      <c r="C461">
        <v>459</v>
      </c>
      <c r="D461" s="7" t="s">
        <v>2</v>
      </c>
      <c r="E461" s="7" t="s">
        <v>3</v>
      </c>
      <c r="J461" s="6">
        <v>45</v>
      </c>
      <c r="K461">
        <v>6</v>
      </c>
      <c r="L461">
        <v>60</v>
      </c>
      <c r="M461">
        <v>16</v>
      </c>
      <c r="N461">
        <v>10</v>
      </c>
      <c r="O461" t="s">
        <v>105</v>
      </c>
      <c r="P461">
        <v>0</v>
      </c>
      <c r="Q461" t="s">
        <v>100</v>
      </c>
      <c r="S461" t="s">
        <v>3413</v>
      </c>
      <c r="U461">
        <v>0</v>
      </c>
      <c r="AD461" t="s">
        <v>86</v>
      </c>
      <c r="AG461" t="s">
        <v>31</v>
      </c>
      <c r="AO461" t="s">
        <v>75</v>
      </c>
      <c r="AQ461" s="12">
        <v>40</v>
      </c>
      <c r="AR461">
        <v>20</v>
      </c>
      <c r="AS461">
        <v>25</v>
      </c>
      <c r="AT461" t="s">
        <v>2159</v>
      </c>
      <c r="AU461" t="s">
        <v>77</v>
      </c>
      <c r="AW461">
        <v>9</v>
      </c>
      <c r="AX461" t="s">
        <v>2160</v>
      </c>
      <c r="AY461" t="s">
        <v>2161</v>
      </c>
      <c r="AZ461" t="s">
        <v>2162</v>
      </c>
      <c r="BA461">
        <v>1</v>
      </c>
    </row>
    <row r="462" spans="3:53" x14ac:dyDescent="0.25">
      <c r="C462">
        <v>460</v>
      </c>
      <c r="D462" s="7" t="s">
        <v>2</v>
      </c>
      <c r="J462" s="6">
        <v>30</v>
      </c>
      <c r="K462">
        <v>6</v>
      </c>
      <c r="L462">
        <v>20</v>
      </c>
      <c r="M462">
        <v>8</v>
      </c>
      <c r="N462">
        <v>3</v>
      </c>
      <c r="O462" t="s">
        <v>305</v>
      </c>
      <c r="P462">
        <v>1</v>
      </c>
      <c r="U462">
        <v>1</v>
      </c>
      <c r="V462" t="s">
        <v>215</v>
      </c>
      <c r="X462" t="s">
        <v>113</v>
      </c>
      <c r="Z462" t="s">
        <v>94</v>
      </c>
      <c r="AB462">
        <v>2</v>
      </c>
      <c r="AC462" t="s">
        <v>1700</v>
      </c>
      <c r="AD462" t="s">
        <v>86</v>
      </c>
      <c r="AH462" t="s">
        <v>32</v>
      </c>
      <c r="AP462" t="s">
        <v>2163</v>
      </c>
      <c r="AQ462" s="12">
        <v>5</v>
      </c>
      <c r="AR462">
        <v>5</v>
      </c>
      <c r="AS462">
        <v>20</v>
      </c>
      <c r="AT462" t="s">
        <v>2164</v>
      </c>
      <c r="AU462" t="s">
        <v>66</v>
      </c>
      <c r="AW462">
        <v>10</v>
      </c>
      <c r="AX462" t="s">
        <v>78</v>
      </c>
      <c r="AY462" t="s">
        <v>78</v>
      </c>
      <c r="AZ462" t="s">
        <v>292</v>
      </c>
      <c r="BA462">
        <v>0</v>
      </c>
    </row>
    <row r="463" spans="3:53" x14ac:dyDescent="0.25">
      <c r="C463">
        <v>461</v>
      </c>
      <c r="D463" s="7" t="s">
        <v>2</v>
      </c>
      <c r="H463" s="7" t="s">
        <v>6</v>
      </c>
      <c r="J463" s="6">
        <v>42</v>
      </c>
      <c r="K463">
        <v>6</v>
      </c>
      <c r="L463">
        <v>0</v>
      </c>
      <c r="M463">
        <v>5</v>
      </c>
      <c r="N463">
        <v>5</v>
      </c>
      <c r="O463" t="s">
        <v>135</v>
      </c>
      <c r="P463">
        <v>0</v>
      </c>
      <c r="Q463" t="s">
        <v>100</v>
      </c>
      <c r="S463" t="s">
        <v>3413</v>
      </c>
      <c r="U463">
        <v>1</v>
      </c>
      <c r="V463" t="s">
        <v>112</v>
      </c>
      <c r="X463" t="s">
        <v>113</v>
      </c>
      <c r="Z463" t="s">
        <v>94</v>
      </c>
      <c r="AB463">
        <v>15</v>
      </c>
      <c r="AD463" t="s">
        <v>86</v>
      </c>
      <c r="AM463" t="s">
        <v>37</v>
      </c>
      <c r="AQ463" s="12">
        <v>0</v>
      </c>
      <c r="AR463">
        <v>0</v>
      </c>
      <c r="AU463" t="s">
        <v>347</v>
      </c>
      <c r="AW463">
        <v>8</v>
      </c>
      <c r="AX463" t="s">
        <v>2165</v>
      </c>
      <c r="AY463" t="s">
        <v>2166</v>
      </c>
      <c r="AZ463" t="s">
        <v>2167</v>
      </c>
      <c r="BA463">
        <v>0</v>
      </c>
    </row>
    <row r="464" spans="3:53" ht="135" x14ac:dyDescent="0.25">
      <c r="C464">
        <v>462</v>
      </c>
      <c r="D464" s="7" t="s">
        <v>2</v>
      </c>
      <c r="J464" s="6">
        <v>26</v>
      </c>
      <c r="K464">
        <v>7</v>
      </c>
      <c r="L464">
        <v>0</v>
      </c>
      <c r="M464">
        <v>15</v>
      </c>
      <c r="N464">
        <v>5</v>
      </c>
      <c r="O464" t="s">
        <v>123</v>
      </c>
      <c r="P464">
        <v>0</v>
      </c>
      <c r="Q464" t="s">
        <v>55</v>
      </c>
      <c r="S464" t="s">
        <v>3413</v>
      </c>
      <c r="U464">
        <v>0</v>
      </c>
      <c r="AD464" t="s">
        <v>86</v>
      </c>
      <c r="AJ464" t="s">
        <v>34</v>
      </c>
      <c r="AO464" t="s">
        <v>75</v>
      </c>
      <c r="AQ464" s="12">
        <v>5</v>
      </c>
      <c r="AR464">
        <v>5</v>
      </c>
      <c r="AS464">
        <v>100</v>
      </c>
      <c r="AT464" s="3" t="s">
        <v>2168</v>
      </c>
      <c r="AU464" t="s">
        <v>77</v>
      </c>
      <c r="AW464">
        <v>10</v>
      </c>
      <c r="AX464" t="s">
        <v>2169</v>
      </c>
      <c r="AY464" s="3" t="s">
        <v>2170</v>
      </c>
      <c r="BA464">
        <v>1</v>
      </c>
    </row>
    <row r="465" spans="3:53" x14ac:dyDescent="0.25">
      <c r="C465">
        <v>463</v>
      </c>
      <c r="D465" s="7" t="s">
        <v>2</v>
      </c>
      <c r="J465" s="6">
        <v>31</v>
      </c>
      <c r="K465">
        <v>8</v>
      </c>
      <c r="L465">
        <v>0</v>
      </c>
      <c r="M465">
        <v>10</v>
      </c>
      <c r="N465">
        <v>12</v>
      </c>
      <c r="O465" t="s">
        <v>191</v>
      </c>
      <c r="P465">
        <v>0</v>
      </c>
      <c r="Q465" t="s">
        <v>55</v>
      </c>
      <c r="S465" t="s">
        <v>3410</v>
      </c>
      <c r="U465">
        <v>0</v>
      </c>
      <c r="AD465" t="s">
        <v>61</v>
      </c>
      <c r="AG465" t="s">
        <v>31</v>
      </c>
      <c r="AO465" t="s">
        <v>75</v>
      </c>
      <c r="AQ465" s="12">
        <v>5</v>
      </c>
      <c r="AR465">
        <v>5</v>
      </c>
      <c r="AS465">
        <v>5</v>
      </c>
      <c r="AT465" t="s">
        <v>2171</v>
      </c>
      <c r="AU465" t="s">
        <v>77</v>
      </c>
      <c r="AW465">
        <v>8</v>
      </c>
      <c r="AX465" t="s">
        <v>78</v>
      </c>
      <c r="AY465" t="s">
        <v>2172</v>
      </c>
      <c r="AZ465" t="s">
        <v>2173</v>
      </c>
      <c r="BA465">
        <v>1</v>
      </c>
    </row>
    <row r="466" spans="3:53" x14ac:dyDescent="0.25">
      <c r="C466">
        <v>464</v>
      </c>
      <c r="D466" s="7" t="s">
        <v>2</v>
      </c>
      <c r="F466" s="7" t="s">
        <v>4</v>
      </c>
      <c r="H466" s="7" t="s">
        <v>6</v>
      </c>
      <c r="J466" s="6">
        <v>37</v>
      </c>
      <c r="K466">
        <v>7</v>
      </c>
      <c r="L466">
        <v>0</v>
      </c>
      <c r="M466">
        <v>10</v>
      </c>
      <c r="N466">
        <v>0</v>
      </c>
      <c r="O466" t="s">
        <v>123</v>
      </c>
      <c r="P466">
        <v>0</v>
      </c>
      <c r="Q466" t="s">
        <v>70</v>
      </c>
      <c r="S466" t="s">
        <v>3413</v>
      </c>
      <c r="U466">
        <v>1</v>
      </c>
      <c r="V466" t="s">
        <v>157</v>
      </c>
      <c r="X466" t="s">
        <v>83</v>
      </c>
      <c r="Z466" t="s">
        <v>94</v>
      </c>
      <c r="AB466">
        <v>1</v>
      </c>
      <c r="AC466" t="s">
        <v>2174</v>
      </c>
      <c r="AD466" t="s">
        <v>86</v>
      </c>
      <c r="AG466" t="s">
        <v>31</v>
      </c>
      <c r="AO466" t="s">
        <v>87</v>
      </c>
      <c r="AQ466" s="12">
        <v>6</v>
      </c>
      <c r="AR466">
        <v>3</v>
      </c>
      <c r="AS466">
        <v>8</v>
      </c>
      <c r="AT466" t="s">
        <v>2175</v>
      </c>
      <c r="AV466" t="s">
        <v>2176</v>
      </c>
      <c r="AW466">
        <v>6</v>
      </c>
      <c r="AX466" t="s">
        <v>2177</v>
      </c>
      <c r="AY466" t="s">
        <v>2178</v>
      </c>
      <c r="BA466">
        <v>1</v>
      </c>
    </row>
    <row r="467" spans="3:53" ht="409.5" x14ac:dyDescent="0.25">
      <c r="C467">
        <v>465</v>
      </c>
      <c r="D467" s="7" t="s">
        <v>2</v>
      </c>
      <c r="H467" s="7" t="s">
        <v>6</v>
      </c>
      <c r="J467" s="6">
        <v>32</v>
      </c>
      <c r="K467">
        <v>7</v>
      </c>
      <c r="L467">
        <v>90</v>
      </c>
      <c r="M467">
        <v>14</v>
      </c>
      <c r="N467">
        <v>0</v>
      </c>
      <c r="O467" t="s">
        <v>69</v>
      </c>
      <c r="P467">
        <v>0</v>
      </c>
      <c r="Q467" t="s">
        <v>3415</v>
      </c>
      <c r="S467" t="s">
        <v>3413</v>
      </c>
      <c r="U467">
        <v>1</v>
      </c>
      <c r="W467" t="s">
        <v>2179</v>
      </c>
      <c r="X467" t="s">
        <v>113</v>
      </c>
      <c r="Z467" t="s">
        <v>59</v>
      </c>
      <c r="AB467">
        <v>1</v>
      </c>
      <c r="AC467" t="s">
        <v>2043</v>
      </c>
      <c r="AD467" t="s">
        <v>61</v>
      </c>
      <c r="AG467" t="s">
        <v>31</v>
      </c>
      <c r="AH467" t="s">
        <v>32</v>
      </c>
      <c r="AI467" t="s">
        <v>33</v>
      </c>
      <c r="AJ467" t="s">
        <v>34</v>
      </c>
      <c r="AK467" t="s">
        <v>35</v>
      </c>
      <c r="AO467" t="s">
        <v>75</v>
      </c>
      <c r="AQ467" s="12">
        <v>10</v>
      </c>
      <c r="AR467">
        <v>8</v>
      </c>
      <c r="AS467">
        <v>12</v>
      </c>
      <c r="AT467" s="3" t="s">
        <v>2180</v>
      </c>
      <c r="AV467" t="s">
        <v>2181</v>
      </c>
      <c r="AW467">
        <v>9</v>
      </c>
      <c r="AX467" s="3" t="s">
        <v>2182</v>
      </c>
      <c r="AY467" t="e">
        <f>- Bioinformatics
- Advanced statistics
- Competitive programming</f>
        <v>#NAME?</v>
      </c>
      <c r="AZ467" s="3" t="s">
        <v>2183</v>
      </c>
    </row>
    <row r="468" spans="3:53" x14ac:dyDescent="0.25">
      <c r="C468">
        <v>466</v>
      </c>
      <c r="E468" s="7" t="s">
        <v>3</v>
      </c>
      <c r="H468" s="7" t="s">
        <v>6</v>
      </c>
      <c r="J468" s="6">
        <v>63</v>
      </c>
      <c r="K468">
        <v>6</v>
      </c>
      <c r="L468">
        <v>48</v>
      </c>
      <c r="M468">
        <v>10</v>
      </c>
      <c r="N468">
        <v>4</v>
      </c>
      <c r="O468" t="s">
        <v>305</v>
      </c>
      <c r="P468">
        <v>0</v>
      </c>
      <c r="Q468" t="s">
        <v>100</v>
      </c>
      <c r="S468" t="s">
        <v>3413</v>
      </c>
      <c r="U468">
        <v>1</v>
      </c>
      <c r="V468" t="s">
        <v>414</v>
      </c>
      <c r="X468" t="s">
        <v>58</v>
      </c>
      <c r="Z468" t="s">
        <v>94</v>
      </c>
      <c r="AB468">
        <v>40</v>
      </c>
      <c r="AC468" t="s">
        <v>2184</v>
      </c>
      <c r="AD468" t="s">
        <v>86</v>
      </c>
      <c r="AH468" t="s">
        <v>32</v>
      </c>
      <c r="AO468" t="s">
        <v>75</v>
      </c>
      <c r="AQ468" s="12">
        <v>6</v>
      </c>
      <c r="AR468">
        <v>6</v>
      </c>
      <c r="AS468">
        <v>100</v>
      </c>
      <c r="AT468" t="s">
        <v>2185</v>
      </c>
      <c r="AU468" t="s">
        <v>77</v>
      </c>
      <c r="AW468">
        <v>9</v>
      </c>
      <c r="AX468" t="s">
        <v>2186</v>
      </c>
      <c r="AY468" t="s">
        <v>2187</v>
      </c>
      <c r="BA468">
        <v>1</v>
      </c>
    </row>
    <row r="469" spans="3:53" x14ac:dyDescent="0.25">
      <c r="C469">
        <v>467</v>
      </c>
      <c r="D469" s="7" t="s">
        <v>2</v>
      </c>
      <c r="J469" s="6">
        <v>37</v>
      </c>
      <c r="K469">
        <v>7</v>
      </c>
      <c r="L469">
        <v>0</v>
      </c>
      <c r="M469">
        <v>11</v>
      </c>
      <c r="N469">
        <v>12</v>
      </c>
      <c r="O469" t="s">
        <v>123</v>
      </c>
      <c r="P469">
        <v>1</v>
      </c>
      <c r="U469">
        <v>1</v>
      </c>
      <c r="V469" t="s">
        <v>137</v>
      </c>
      <c r="X469" t="s">
        <v>93</v>
      </c>
      <c r="Z469" t="s">
        <v>94</v>
      </c>
      <c r="AB469">
        <v>18</v>
      </c>
      <c r="AC469" t="s">
        <v>2188</v>
      </c>
      <c r="AD469" t="s">
        <v>365</v>
      </c>
      <c r="AJ469" t="s">
        <v>34</v>
      </c>
      <c r="AO469" t="s">
        <v>62</v>
      </c>
      <c r="AQ469" s="12">
        <v>20</v>
      </c>
      <c r="AR469">
        <v>10</v>
      </c>
      <c r="AS469">
        <v>30</v>
      </c>
      <c r="AT469" t="s">
        <v>2189</v>
      </c>
      <c r="AV469" t="s">
        <v>2190</v>
      </c>
      <c r="AW469">
        <v>10</v>
      </c>
      <c r="AX469" t="s">
        <v>2191</v>
      </c>
      <c r="AY469" t="s">
        <v>2192</v>
      </c>
      <c r="AZ469" t="s">
        <v>2193</v>
      </c>
      <c r="BA469">
        <v>0</v>
      </c>
    </row>
    <row r="470" spans="3:53" x14ac:dyDescent="0.25">
      <c r="C470">
        <v>468</v>
      </c>
      <c r="D470" s="7" t="s">
        <v>2</v>
      </c>
      <c r="J470" s="6">
        <v>24</v>
      </c>
      <c r="K470">
        <v>7</v>
      </c>
      <c r="L470">
        <v>0</v>
      </c>
      <c r="M470">
        <v>9</v>
      </c>
      <c r="N470">
        <v>3</v>
      </c>
      <c r="O470" t="s">
        <v>91</v>
      </c>
      <c r="P470">
        <v>1</v>
      </c>
      <c r="U470">
        <v>1</v>
      </c>
      <c r="V470" t="s">
        <v>32</v>
      </c>
      <c r="X470" t="s">
        <v>113</v>
      </c>
      <c r="Z470" t="s">
        <v>59</v>
      </c>
      <c r="AB470">
        <v>0</v>
      </c>
      <c r="AC470" t="s">
        <v>60</v>
      </c>
      <c r="AD470" t="s">
        <v>61</v>
      </c>
      <c r="AH470" t="s">
        <v>32</v>
      </c>
      <c r="AO470" t="s">
        <v>62</v>
      </c>
      <c r="AQ470" s="12">
        <v>6</v>
      </c>
      <c r="AR470">
        <v>6</v>
      </c>
      <c r="AS470">
        <v>10</v>
      </c>
      <c r="AT470" t="s">
        <v>2194</v>
      </c>
      <c r="AU470" t="s">
        <v>77</v>
      </c>
      <c r="AW470">
        <v>10</v>
      </c>
      <c r="AX470" t="s">
        <v>2195</v>
      </c>
      <c r="AY470" t="s">
        <v>2196</v>
      </c>
      <c r="AZ470" t="s">
        <v>2197</v>
      </c>
      <c r="BA470">
        <v>1</v>
      </c>
    </row>
    <row r="471" spans="3:53" x14ac:dyDescent="0.25">
      <c r="C471">
        <v>469</v>
      </c>
      <c r="D471" s="7" t="s">
        <v>2</v>
      </c>
      <c r="E471" s="7" t="s">
        <v>3</v>
      </c>
      <c r="H471" s="7" t="s">
        <v>6</v>
      </c>
      <c r="J471" s="6">
        <v>39</v>
      </c>
      <c r="K471">
        <v>4</v>
      </c>
      <c r="L471">
        <v>180</v>
      </c>
      <c r="M471">
        <v>12</v>
      </c>
      <c r="N471">
        <v>10</v>
      </c>
      <c r="O471" t="s">
        <v>337</v>
      </c>
      <c r="P471">
        <v>1</v>
      </c>
      <c r="U471">
        <v>1</v>
      </c>
      <c r="V471" t="s">
        <v>409</v>
      </c>
      <c r="Y471" t="s">
        <v>293</v>
      </c>
      <c r="Z471" t="s">
        <v>94</v>
      </c>
      <c r="AB471">
        <v>14</v>
      </c>
      <c r="AC471" t="s">
        <v>2198</v>
      </c>
      <c r="AD471" t="s">
        <v>74</v>
      </c>
      <c r="AH471" t="s">
        <v>32</v>
      </c>
      <c r="AI471" t="s">
        <v>33</v>
      </c>
      <c r="AJ471" t="s">
        <v>34</v>
      </c>
      <c r="AK471" t="s">
        <v>35</v>
      </c>
      <c r="AO471" t="s">
        <v>62</v>
      </c>
      <c r="AQ471" s="12">
        <v>30</v>
      </c>
      <c r="AR471">
        <v>6</v>
      </c>
      <c r="AS471">
        <v>60</v>
      </c>
      <c r="AT471" t="s">
        <v>2199</v>
      </c>
      <c r="AU471" t="s">
        <v>66</v>
      </c>
      <c r="AW471">
        <v>10</v>
      </c>
      <c r="AX471" t="s">
        <v>2200</v>
      </c>
      <c r="AY471" t="s">
        <v>2201</v>
      </c>
      <c r="AZ471" t="s">
        <v>2202</v>
      </c>
      <c r="BA471">
        <v>0</v>
      </c>
    </row>
    <row r="472" spans="3:53" x14ac:dyDescent="0.25">
      <c r="C472">
        <v>470</v>
      </c>
      <c r="H472" s="7" t="s">
        <v>6</v>
      </c>
      <c r="J472" s="6">
        <v>34</v>
      </c>
      <c r="K472">
        <v>6</v>
      </c>
      <c r="L472">
        <v>120</v>
      </c>
      <c r="M472">
        <v>12</v>
      </c>
      <c r="N472">
        <v>12</v>
      </c>
      <c r="O472" t="s">
        <v>227</v>
      </c>
      <c r="P472">
        <v>1</v>
      </c>
      <c r="U472">
        <v>1</v>
      </c>
      <c r="W472" t="s">
        <v>2203</v>
      </c>
      <c r="X472" t="s">
        <v>58</v>
      </c>
      <c r="Z472" t="s">
        <v>358</v>
      </c>
      <c r="AB472">
        <v>7</v>
      </c>
      <c r="AC472" t="s">
        <v>2204</v>
      </c>
      <c r="AD472" t="s">
        <v>86</v>
      </c>
      <c r="AJ472" t="s">
        <v>34</v>
      </c>
      <c r="AO472" t="s">
        <v>75</v>
      </c>
      <c r="AQ472" s="12">
        <v>4</v>
      </c>
      <c r="AR472">
        <v>4</v>
      </c>
      <c r="AS472">
        <v>4</v>
      </c>
      <c r="AT472" t="s">
        <v>2205</v>
      </c>
      <c r="AU472" t="s">
        <v>77</v>
      </c>
      <c r="AW472">
        <v>8</v>
      </c>
      <c r="AX472" t="s">
        <v>2206</v>
      </c>
      <c r="AY472" t="s">
        <v>2207</v>
      </c>
      <c r="AZ472" t="s">
        <v>2208</v>
      </c>
      <c r="BA472">
        <v>0</v>
      </c>
    </row>
    <row r="473" spans="3:53" x14ac:dyDescent="0.25">
      <c r="C473">
        <v>471</v>
      </c>
      <c r="E473" s="7" t="s">
        <v>3</v>
      </c>
      <c r="J473" s="6">
        <v>29</v>
      </c>
      <c r="K473">
        <v>6</v>
      </c>
      <c r="L473">
        <v>120</v>
      </c>
      <c r="M473">
        <v>14</v>
      </c>
      <c r="N473">
        <v>50</v>
      </c>
      <c r="O473" t="s">
        <v>227</v>
      </c>
      <c r="P473">
        <v>0</v>
      </c>
      <c r="Q473" t="s">
        <v>55</v>
      </c>
      <c r="S473" t="s">
        <v>3413</v>
      </c>
      <c r="U473">
        <v>1</v>
      </c>
      <c r="V473" t="s">
        <v>137</v>
      </c>
      <c r="X473" t="s">
        <v>144</v>
      </c>
      <c r="Z473" t="s">
        <v>94</v>
      </c>
      <c r="AB473">
        <v>1</v>
      </c>
      <c r="AC473" t="s">
        <v>2209</v>
      </c>
      <c r="AD473" t="s">
        <v>365</v>
      </c>
      <c r="AH473" t="s">
        <v>32</v>
      </c>
      <c r="AO473" t="s">
        <v>87</v>
      </c>
      <c r="AQ473" s="12">
        <v>25</v>
      </c>
      <c r="AR473">
        <v>15</v>
      </c>
      <c r="AS473">
        <v>5</v>
      </c>
      <c r="AT473" t="s">
        <v>250</v>
      </c>
      <c r="AU473" t="s">
        <v>66</v>
      </c>
      <c r="AW473">
        <v>10</v>
      </c>
      <c r="AX473" t="s">
        <v>2210</v>
      </c>
      <c r="AY473" t="s">
        <v>2211</v>
      </c>
      <c r="AZ473" t="s">
        <v>2212</v>
      </c>
      <c r="BA473">
        <v>1</v>
      </c>
    </row>
    <row r="474" spans="3:53" x14ac:dyDescent="0.25">
      <c r="C474">
        <v>472</v>
      </c>
      <c r="D474" s="7" t="s">
        <v>2</v>
      </c>
      <c r="J474" s="6">
        <v>45</v>
      </c>
      <c r="K474">
        <v>7</v>
      </c>
      <c r="L474">
        <v>0</v>
      </c>
      <c r="M474">
        <v>6</v>
      </c>
      <c r="N474">
        <v>10</v>
      </c>
      <c r="O474" t="s">
        <v>80</v>
      </c>
      <c r="P474">
        <v>1</v>
      </c>
      <c r="U474">
        <v>1</v>
      </c>
      <c r="V474" t="s">
        <v>7</v>
      </c>
      <c r="Y474" t="s">
        <v>2213</v>
      </c>
      <c r="Z474" t="s">
        <v>158</v>
      </c>
      <c r="AB474">
        <v>10</v>
      </c>
      <c r="AC474" t="s">
        <v>2214</v>
      </c>
      <c r="AD474" t="s">
        <v>365</v>
      </c>
      <c r="AJ474" t="s">
        <v>34</v>
      </c>
      <c r="AO474" t="s">
        <v>75</v>
      </c>
      <c r="AQ474" s="12">
        <v>5</v>
      </c>
      <c r="AR474">
        <v>2</v>
      </c>
      <c r="AS474">
        <v>10</v>
      </c>
      <c r="AT474" t="s">
        <v>2215</v>
      </c>
      <c r="AU474" t="s">
        <v>77</v>
      </c>
      <c r="AW474">
        <v>10</v>
      </c>
      <c r="AX474" t="s">
        <v>2216</v>
      </c>
      <c r="AY474" t="s">
        <v>2217</v>
      </c>
      <c r="AZ474" t="s">
        <v>2218</v>
      </c>
      <c r="BA474">
        <v>1</v>
      </c>
    </row>
    <row r="475" spans="3:53" x14ac:dyDescent="0.25">
      <c r="C475">
        <v>473</v>
      </c>
      <c r="D475" s="7" t="s">
        <v>2</v>
      </c>
      <c r="J475" s="6">
        <v>38</v>
      </c>
      <c r="K475">
        <v>7</v>
      </c>
      <c r="L475">
        <v>50</v>
      </c>
      <c r="M475">
        <v>8</v>
      </c>
      <c r="N475">
        <v>4</v>
      </c>
      <c r="O475" t="s">
        <v>123</v>
      </c>
      <c r="P475">
        <v>1</v>
      </c>
      <c r="U475">
        <v>1</v>
      </c>
      <c r="V475" t="s">
        <v>409</v>
      </c>
      <c r="X475" t="s">
        <v>83</v>
      </c>
      <c r="Z475" t="s">
        <v>126</v>
      </c>
      <c r="AB475">
        <v>12</v>
      </c>
      <c r="AC475" t="s">
        <v>2219</v>
      </c>
      <c r="AD475" t="s">
        <v>74</v>
      </c>
      <c r="AJ475" t="s">
        <v>34</v>
      </c>
      <c r="AO475" t="s">
        <v>75</v>
      </c>
      <c r="AQ475" s="12">
        <v>3</v>
      </c>
      <c r="AR475">
        <v>4</v>
      </c>
      <c r="AS475">
        <v>7</v>
      </c>
      <c r="AT475" t="s">
        <v>2220</v>
      </c>
      <c r="AU475" t="s">
        <v>66</v>
      </c>
      <c r="AW475">
        <v>10</v>
      </c>
      <c r="AX475" t="s">
        <v>2221</v>
      </c>
      <c r="AY475" t="s">
        <v>2222</v>
      </c>
      <c r="AZ475" t="s">
        <v>2223</v>
      </c>
      <c r="BA475">
        <v>1</v>
      </c>
    </row>
    <row r="476" spans="3:53" x14ac:dyDescent="0.25">
      <c r="C476">
        <v>474</v>
      </c>
      <c r="H476" s="7" t="s">
        <v>6</v>
      </c>
      <c r="J476" s="6">
        <v>35</v>
      </c>
      <c r="K476">
        <v>8</v>
      </c>
      <c r="L476">
        <v>25</v>
      </c>
      <c r="M476">
        <v>10</v>
      </c>
      <c r="N476">
        <v>40</v>
      </c>
      <c r="O476" t="s">
        <v>123</v>
      </c>
      <c r="P476">
        <v>1</v>
      </c>
      <c r="U476">
        <v>1</v>
      </c>
      <c r="V476" t="s">
        <v>148</v>
      </c>
      <c r="X476" t="s">
        <v>83</v>
      </c>
      <c r="Z476" t="s">
        <v>158</v>
      </c>
      <c r="AB476">
        <v>5</v>
      </c>
      <c r="AC476" t="s">
        <v>1524</v>
      </c>
      <c r="AD476" t="s">
        <v>74</v>
      </c>
      <c r="AH476" t="s">
        <v>32</v>
      </c>
      <c r="AO476" t="s">
        <v>75</v>
      </c>
      <c r="AQ476" s="12">
        <v>4</v>
      </c>
      <c r="AR476">
        <v>3</v>
      </c>
      <c r="AS476">
        <v>120</v>
      </c>
      <c r="AT476" t="s">
        <v>2224</v>
      </c>
      <c r="AV476" t="s">
        <v>2127</v>
      </c>
      <c r="AW476">
        <v>9</v>
      </c>
      <c r="AX476" t="s">
        <v>78</v>
      </c>
      <c r="AY476" t="s">
        <v>2225</v>
      </c>
      <c r="AZ476" t="s">
        <v>1674</v>
      </c>
      <c r="BA476">
        <v>0</v>
      </c>
    </row>
    <row r="477" spans="3:53" x14ac:dyDescent="0.25">
      <c r="C477">
        <v>475</v>
      </c>
      <c r="D477" s="7" t="s">
        <v>2</v>
      </c>
      <c r="E477" s="7" t="s">
        <v>3</v>
      </c>
      <c r="H477" s="7" t="s">
        <v>6</v>
      </c>
      <c r="J477" s="6">
        <v>34</v>
      </c>
      <c r="K477">
        <v>8</v>
      </c>
      <c r="L477">
        <v>60</v>
      </c>
      <c r="M477">
        <v>11</v>
      </c>
      <c r="N477">
        <v>7</v>
      </c>
      <c r="O477" t="s">
        <v>91</v>
      </c>
      <c r="P477">
        <v>1</v>
      </c>
      <c r="U477">
        <v>1</v>
      </c>
      <c r="V477" t="s">
        <v>215</v>
      </c>
      <c r="X477" t="s">
        <v>83</v>
      </c>
      <c r="Z477" t="s">
        <v>94</v>
      </c>
      <c r="AB477">
        <v>10</v>
      </c>
      <c r="AD477" t="s">
        <v>86</v>
      </c>
      <c r="AJ477" t="s">
        <v>34</v>
      </c>
      <c r="AO477" t="s">
        <v>75</v>
      </c>
      <c r="AQ477" s="12">
        <v>4</v>
      </c>
      <c r="AR477">
        <v>16</v>
      </c>
      <c r="AS477">
        <v>30</v>
      </c>
      <c r="AT477" t="s">
        <v>2226</v>
      </c>
      <c r="AV477" t="s">
        <v>2227</v>
      </c>
      <c r="AW477">
        <v>8</v>
      </c>
      <c r="AX477" t="s">
        <v>2228</v>
      </c>
      <c r="BA477">
        <v>0</v>
      </c>
    </row>
    <row r="478" spans="3:53" x14ac:dyDescent="0.25">
      <c r="C478">
        <v>476</v>
      </c>
      <c r="E478" s="7" t="s">
        <v>3</v>
      </c>
      <c r="H478" s="7" t="s">
        <v>6</v>
      </c>
      <c r="J478" s="6">
        <v>34</v>
      </c>
      <c r="K478">
        <v>6</v>
      </c>
      <c r="L478">
        <v>30</v>
      </c>
      <c r="M478">
        <v>12</v>
      </c>
      <c r="N478">
        <v>25</v>
      </c>
      <c r="O478" t="s">
        <v>99</v>
      </c>
      <c r="P478">
        <v>0</v>
      </c>
      <c r="Q478" t="s">
        <v>70</v>
      </c>
      <c r="S478" t="s">
        <v>3413</v>
      </c>
      <c r="U478">
        <v>1</v>
      </c>
      <c r="V478" t="s">
        <v>157</v>
      </c>
      <c r="X478" t="s">
        <v>83</v>
      </c>
      <c r="AA478" t="s">
        <v>2229</v>
      </c>
      <c r="AB478">
        <v>5</v>
      </c>
      <c r="AC478" t="s">
        <v>2230</v>
      </c>
      <c r="AD478" t="s">
        <v>86</v>
      </c>
      <c r="AJ478" t="s">
        <v>34</v>
      </c>
      <c r="AO478" t="s">
        <v>75</v>
      </c>
      <c r="AQ478" s="12">
        <v>10</v>
      </c>
      <c r="AR478">
        <v>6</v>
      </c>
      <c r="AS478">
        <v>10</v>
      </c>
      <c r="AT478" t="s">
        <v>2231</v>
      </c>
      <c r="AU478" t="s">
        <v>77</v>
      </c>
      <c r="AW478">
        <v>10</v>
      </c>
      <c r="AX478" t="s">
        <v>2232</v>
      </c>
      <c r="AY478" t="s">
        <v>2233</v>
      </c>
      <c r="AZ478" t="s">
        <v>2234</v>
      </c>
      <c r="BA478">
        <v>0</v>
      </c>
    </row>
    <row r="479" spans="3:53" ht="409.5" x14ac:dyDescent="0.25">
      <c r="C479">
        <v>477</v>
      </c>
      <c r="D479" s="7" t="s">
        <v>2</v>
      </c>
      <c r="G479" s="7" t="s">
        <v>5</v>
      </c>
      <c r="H479" s="7" t="s">
        <v>6</v>
      </c>
      <c r="J479" s="6">
        <v>25</v>
      </c>
      <c r="K479">
        <v>9</v>
      </c>
      <c r="L479">
        <v>0</v>
      </c>
      <c r="M479">
        <v>12</v>
      </c>
      <c r="N479">
        <v>6</v>
      </c>
      <c r="O479" t="s">
        <v>227</v>
      </c>
      <c r="P479">
        <v>1</v>
      </c>
      <c r="U479">
        <v>1</v>
      </c>
      <c r="V479" t="s">
        <v>112</v>
      </c>
      <c r="X479" t="s">
        <v>83</v>
      </c>
      <c r="Z479" t="s">
        <v>59</v>
      </c>
      <c r="AB479">
        <v>2</v>
      </c>
      <c r="AC479" t="s">
        <v>60</v>
      </c>
      <c r="AD479" t="s">
        <v>61</v>
      </c>
      <c r="AG479" t="s">
        <v>31</v>
      </c>
      <c r="AO479" t="s">
        <v>75</v>
      </c>
      <c r="AQ479" s="12">
        <v>15</v>
      </c>
      <c r="AR479">
        <v>30</v>
      </c>
      <c r="AS479">
        <v>22</v>
      </c>
      <c r="AT479" s="3" t="s">
        <v>2235</v>
      </c>
      <c r="AV479" t="s">
        <v>2236</v>
      </c>
      <c r="AW479">
        <v>10</v>
      </c>
      <c r="AX479" t="s">
        <v>2237</v>
      </c>
      <c r="AY479" t="s">
        <v>2233</v>
      </c>
      <c r="AZ479" s="3" t="s">
        <v>2238</v>
      </c>
      <c r="BA479">
        <v>1</v>
      </c>
    </row>
    <row r="480" spans="3:53" x14ac:dyDescent="0.25">
      <c r="C480">
        <v>478</v>
      </c>
      <c r="D480" s="7" t="s">
        <v>2</v>
      </c>
      <c r="G480" s="7" t="s">
        <v>5</v>
      </c>
      <c r="H480" s="7" t="s">
        <v>6</v>
      </c>
      <c r="J480" s="6"/>
      <c r="K480">
        <v>6</v>
      </c>
      <c r="L480">
        <v>30</v>
      </c>
      <c r="M480">
        <v>10</v>
      </c>
      <c r="N480">
        <v>15</v>
      </c>
      <c r="O480" t="s">
        <v>99</v>
      </c>
      <c r="P480">
        <v>0</v>
      </c>
      <c r="Q480" t="s">
        <v>70</v>
      </c>
      <c r="S480" t="s">
        <v>3413</v>
      </c>
      <c r="U480">
        <v>1</v>
      </c>
      <c r="V480" t="s">
        <v>215</v>
      </c>
      <c r="X480" t="s">
        <v>83</v>
      </c>
      <c r="Z480" t="s">
        <v>94</v>
      </c>
      <c r="AB480">
        <v>0</v>
      </c>
      <c r="AC480" t="s">
        <v>333</v>
      </c>
      <c r="AD480" t="s">
        <v>61</v>
      </c>
      <c r="AJ480" t="s">
        <v>34</v>
      </c>
      <c r="AO480" t="s">
        <v>62</v>
      </c>
      <c r="AQ480" s="12">
        <v>4</v>
      </c>
      <c r="AR480">
        <v>4</v>
      </c>
      <c r="AS480">
        <v>2</v>
      </c>
      <c r="AT480" t="s">
        <v>2239</v>
      </c>
      <c r="AU480" t="s">
        <v>77</v>
      </c>
      <c r="AW480">
        <v>10</v>
      </c>
      <c r="AX480" t="s">
        <v>2240</v>
      </c>
      <c r="BA480">
        <v>1</v>
      </c>
    </row>
    <row r="481" spans="3:53" x14ac:dyDescent="0.25">
      <c r="C481">
        <v>479</v>
      </c>
      <c r="D481" s="7" t="s">
        <v>2</v>
      </c>
      <c r="H481" s="7" t="s">
        <v>6</v>
      </c>
      <c r="J481" s="6">
        <v>36</v>
      </c>
      <c r="K481">
        <v>7</v>
      </c>
      <c r="L481">
        <v>40</v>
      </c>
      <c r="M481">
        <v>8</v>
      </c>
      <c r="N481">
        <v>15</v>
      </c>
      <c r="O481" t="s">
        <v>91</v>
      </c>
      <c r="P481">
        <v>1</v>
      </c>
      <c r="U481">
        <v>1</v>
      </c>
      <c r="V481" t="s">
        <v>215</v>
      </c>
      <c r="Y481" t="s">
        <v>2241</v>
      </c>
      <c r="Z481" t="s">
        <v>421</v>
      </c>
      <c r="AB481">
        <v>10</v>
      </c>
      <c r="AC481" t="s">
        <v>2242</v>
      </c>
      <c r="AD481" t="s">
        <v>86</v>
      </c>
      <c r="AH481" t="s">
        <v>32</v>
      </c>
      <c r="AO481" t="s">
        <v>62</v>
      </c>
      <c r="AQ481" s="12">
        <v>2</v>
      </c>
      <c r="AR481">
        <v>6</v>
      </c>
      <c r="AS481">
        <v>30</v>
      </c>
      <c r="AT481" t="s">
        <v>2243</v>
      </c>
      <c r="AU481" t="s">
        <v>77</v>
      </c>
      <c r="AW481">
        <v>5</v>
      </c>
      <c r="AX481" t="s">
        <v>2244</v>
      </c>
      <c r="AY481" t="s">
        <v>2245</v>
      </c>
      <c r="AZ481" t="s">
        <v>118</v>
      </c>
      <c r="BA481">
        <v>1</v>
      </c>
    </row>
    <row r="482" spans="3:53" x14ac:dyDescent="0.25">
      <c r="C482">
        <v>480</v>
      </c>
      <c r="D482" s="7" t="s">
        <v>2</v>
      </c>
      <c r="H482" s="7" t="s">
        <v>6</v>
      </c>
      <c r="J482" s="6">
        <v>31</v>
      </c>
      <c r="K482">
        <v>6</v>
      </c>
      <c r="L482">
        <v>80</v>
      </c>
      <c r="M482">
        <v>4</v>
      </c>
      <c r="N482">
        <v>10</v>
      </c>
      <c r="O482" t="s">
        <v>69</v>
      </c>
      <c r="P482">
        <v>0</v>
      </c>
      <c r="Q482" t="s">
        <v>70</v>
      </c>
      <c r="S482" t="s">
        <v>3414</v>
      </c>
      <c r="U482">
        <v>1</v>
      </c>
      <c r="V482" t="s">
        <v>148</v>
      </c>
      <c r="X482" t="s">
        <v>83</v>
      </c>
      <c r="AA482" t="s">
        <v>2246</v>
      </c>
      <c r="AB482">
        <v>4</v>
      </c>
      <c r="AD482" t="s">
        <v>61</v>
      </c>
      <c r="AG482" t="s">
        <v>31</v>
      </c>
      <c r="AO482" t="s">
        <v>75</v>
      </c>
      <c r="AQ482" s="12">
        <v>10</v>
      </c>
      <c r="AR482">
        <v>10</v>
      </c>
      <c r="AS482">
        <v>4</v>
      </c>
      <c r="AT482" t="s">
        <v>2247</v>
      </c>
      <c r="AU482" t="s">
        <v>77</v>
      </c>
      <c r="AW482">
        <v>8</v>
      </c>
      <c r="AX482" t="s">
        <v>2248</v>
      </c>
      <c r="BA482">
        <v>1</v>
      </c>
    </row>
    <row r="483" spans="3:53" x14ac:dyDescent="0.25">
      <c r="C483">
        <v>481</v>
      </c>
      <c r="G483" s="7" t="s">
        <v>5</v>
      </c>
      <c r="J483" s="6">
        <v>32</v>
      </c>
      <c r="K483">
        <v>7</v>
      </c>
      <c r="L483">
        <v>0</v>
      </c>
      <c r="M483">
        <v>10</v>
      </c>
      <c r="N483">
        <v>3</v>
      </c>
      <c r="O483" t="s">
        <v>69</v>
      </c>
      <c r="P483">
        <v>1</v>
      </c>
      <c r="U483">
        <v>1</v>
      </c>
      <c r="V483" t="s">
        <v>215</v>
      </c>
      <c r="X483" t="s">
        <v>83</v>
      </c>
      <c r="Z483" t="s">
        <v>94</v>
      </c>
      <c r="AB483">
        <v>12</v>
      </c>
      <c r="AC483" t="s">
        <v>2249</v>
      </c>
      <c r="AD483" t="s">
        <v>61</v>
      </c>
      <c r="AJ483" t="s">
        <v>34</v>
      </c>
      <c r="AO483" t="s">
        <v>164</v>
      </c>
      <c r="AQ483" s="12">
        <v>6</v>
      </c>
      <c r="AR483">
        <v>2</v>
      </c>
      <c r="AS483">
        <v>48</v>
      </c>
      <c r="AT483" t="s">
        <v>2250</v>
      </c>
      <c r="AU483" t="s">
        <v>77</v>
      </c>
      <c r="AW483">
        <v>10</v>
      </c>
      <c r="AX483" t="s">
        <v>2251</v>
      </c>
      <c r="AY483" t="s">
        <v>199</v>
      </c>
      <c r="AZ483" t="s">
        <v>2252</v>
      </c>
      <c r="BA483">
        <v>1</v>
      </c>
    </row>
    <row r="484" spans="3:53" x14ac:dyDescent="0.25">
      <c r="C484">
        <v>482</v>
      </c>
      <c r="D484" s="7" t="s">
        <v>2</v>
      </c>
      <c r="J484" s="6">
        <v>31</v>
      </c>
      <c r="K484">
        <v>8</v>
      </c>
      <c r="L484">
        <v>30</v>
      </c>
      <c r="M484">
        <v>12</v>
      </c>
      <c r="N484">
        <v>5</v>
      </c>
      <c r="O484" t="s">
        <v>123</v>
      </c>
      <c r="P484">
        <v>0</v>
      </c>
      <c r="Q484" t="s">
        <v>55</v>
      </c>
      <c r="S484" t="s">
        <v>3410</v>
      </c>
      <c r="U484">
        <v>1</v>
      </c>
      <c r="V484" t="s">
        <v>31</v>
      </c>
      <c r="X484" t="s">
        <v>58</v>
      </c>
      <c r="Z484" t="s">
        <v>114</v>
      </c>
      <c r="AB484">
        <v>7</v>
      </c>
      <c r="AC484" t="s">
        <v>262</v>
      </c>
      <c r="AD484" t="s">
        <v>86</v>
      </c>
      <c r="AG484" t="s">
        <v>31</v>
      </c>
      <c r="AH484" t="s">
        <v>32</v>
      </c>
      <c r="AJ484" t="s">
        <v>34</v>
      </c>
      <c r="AO484" t="s">
        <v>75</v>
      </c>
      <c r="AQ484" s="12">
        <v>4</v>
      </c>
      <c r="AR484">
        <v>6</v>
      </c>
      <c r="AS484">
        <v>20</v>
      </c>
      <c r="AT484" t="s">
        <v>2253</v>
      </c>
      <c r="AU484" t="s">
        <v>77</v>
      </c>
      <c r="AW484">
        <v>9</v>
      </c>
      <c r="AX484" t="s">
        <v>2254</v>
      </c>
      <c r="AY484" t="s">
        <v>2255</v>
      </c>
      <c r="BA484">
        <v>1</v>
      </c>
    </row>
    <row r="485" spans="3:53" ht="120" x14ac:dyDescent="0.25">
      <c r="C485">
        <v>483</v>
      </c>
      <c r="H485" s="7" t="s">
        <v>6</v>
      </c>
      <c r="J485" s="6">
        <v>36</v>
      </c>
      <c r="K485">
        <v>6</v>
      </c>
      <c r="L485">
        <v>100</v>
      </c>
      <c r="M485">
        <v>10</v>
      </c>
      <c r="N485">
        <v>8</v>
      </c>
      <c r="O485" t="s">
        <v>123</v>
      </c>
      <c r="P485">
        <v>1</v>
      </c>
      <c r="U485">
        <v>1</v>
      </c>
      <c r="V485" t="s">
        <v>215</v>
      </c>
      <c r="X485" t="s">
        <v>83</v>
      </c>
      <c r="Z485" t="s">
        <v>94</v>
      </c>
      <c r="AB485">
        <v>6</v>
      </c>
      <c r="AC485" t="s">
        <v>2256</v>
      </c>
      <c r="AD485" t="s">
        <v>86</v>
      </c>
      <c r="AJ485" t="s">
        <v>34</v>
      </c>
      <c r="AO485" t="s">
        <v>75</v>
      </c>
      <c r="AQ485" s="12">
        <v>1</v>
      </c>
      <c r="AR485">
        <v>4</v>
      </c>
      <c r="AS485">
        <v>12</v>
      </c>
      <c r="AT485" t="s">
        <v>2257</v>
      </c>
      <c r="AU485" t="s">
        <v>66</v>
      </c>
      <c r="AW485">
        <v>10</v>
      </c>
      <c r="AX485" t="s">
        <v>2258</v>
      </c>
      <c r="AY485" s="3" t="s">
        <v>2259</v>
      </c>
      <c r="BA485">
        <v>0</v>
      </c>
    </row>
    <row r="486" spans="3:53" x14ac:dyDescent="0.25">
      <c r="C486">
        <v>484</v>
      </c>
      <c r="D486" s="7" t="s">
        <v>2</v>
      </c>
      <c r="J486" s="6">
        <v>47</v>
      </c>
      <c r="K486">
        <v>6</v>
      </c>
      <c r="L486">
        <v>30</v>
      </c>
      <c r="M486">
        <v>8</v>
      </c>
      <c r="N486">
        <v>30</v>
      </c>
      <c r="O486" t="s">
        <v>135</v>
      </c>
      <c r="P486">
        <v>1</v>
      </c>
      <c r="U486">
        <v>1</v>
      </c>
      <c r="V486" t="s">
        <v>82</v>
      </c>
      <c r="X486" t="s">
        <v>93</v>
      </c>
      <c r="AA486" t="s">
        <v>2260</v>
      </c>
      <c r="AB486">
        <v>15</v>
      </c>
      <c r="AC486" t="s">
        <v>2261</v>
      </c>
      <c r="AD486" t="s">
        <v>61</v>
      </c>
      <c r="AJ486" t="s">
        <v>34</v>
      </c>
      <c r="AO486" t="s">
        <v>62</v>
      </c>
      <c r="AQ486" s="12">
        <v>6</v>
      </c>
      <c r="AR486">
        <v>5</v>
      </c>
      <c r="AS486">
        <v>400</v>
      </c>
      <c r="AT486" t="s">
        <v>2262</v>
      </c>
      <c r="AU486" t="s">
        <v>77</v>
      </c>
      <c r="AW486">
        <v>10</v>
      </c>
      <c r="AX486" t="s">
        <v>2263</v>
      </c>
      <c r="AY486" t="s">
        <v>2264</v>
      </c>
      <c r="BA486">
        <v>1</v>
      </c>
    </row>
    <row r="487" spans="3:53" x14ac:dyDescent="0.25">
      <c r="C487">
        <v>485</v>
      </c>
      <c r="D487" s="7" t="s">
        <v>2</v>
      </c>
      <c r="G487" s="7" t="s">
        <v>5</v>
      </c>
      <c r="H487" s="7" t="s">
        <v>6</v>
      </c>
      <c r="J487" s="6">
        <v>35</v>
      </c>
      <c r="K487">
        <v>7</v>
      </c>
      <c r="L487">
        <v>0</v>
      </c>
      <c r="M487">
        <v>8</v>
      </c>
      <c r="N487">
        <v>2</v>
      </c>
      <c r="O487" t="s">
        <v>69</v>
      </c>
      <c r="P487">
        <v>1</v>
      </c>
      <c r="U487">
        <v>1</v>
      </c>
      <c r="V487" t="s">
        <v>521</v>
      </c>
      <c r="Y487" t="s">
        <v>2265</v>
      </c>
      <c r="Z487" t="s">
        <v>59</v>
      </c>
      <c r="AB487">
        <v>1</v>
      </c>
      <c r="AC487" t="s">
        <v>60</v>
      </c>
      <c r="AD487" t="s">
        <v>61</v>
      </c>
      <c r="AE487" t="s">
        <v>29</v>
      </c>
      <c r="AG487" t="s">
        <v>31</v>
      </c>
      <c r="AJ487" t="s">
        <v>34</v>
      </c>
      <c r="AO487" t="s">
        <v>75</v>
      </c>
      <c r="AQ487" s="12">
        <v>6</v>
      </c>
      <c r="AR487">
        <v>6</v>
      </c>
      <c r="AS487">
        <v>6</v>
      </c>
      <c r="AT487" t="s">
        <v>2266</v>
      </c>
      <c r="AU487" t="s">
        <v>77</v>
      </c>
      <c r="AW487">
        <v>10</v>
      </c>
      <c r="AX487" t="s">
        <v>2267</v>
      </c>
      <c r="AY487" t="s">
        <v>2268</v>
      </c>
      <c r="AZ487" t="s">
        <v>2269</v>
      </c>
      <c r="BA487">
        <v>0</v>
      </c>
    </row>
    <row r="488" spans="3:53" x14ac:dyDescent="0.25">
      <c r="C488">
        <v>486</v>
      </c>
      <c r="D488" s="7" t="s">
        <v>2</v>
      </c>
      <c r="J488" s="6">
        <v>33</v>
      </c>
      <c r="K488">
        <v>6</v>
      </c>
      <c r="L488">
        <v>60</v>
      </c>
      <c r="M488">
        <v>14</v>
      </c>
      <c r="N488">
        <v>6</v>
      </c>
      <c r="O488" t="s">
        <v>105</v>
      </c>
      <c r="P488">
        <v>1</v>
      </c>
      <c r="U488">
        <v>1</v>
      </c>
      <c r="V488" t="s">
        <v>215</v>
      </c>
      <c r="X488" t="s">
        <v>83</v>
      </c>
      <c r="AA488" t="s">
        <v>2270</v>
      </c>
      <c r="AB488">
        <v>10</v>
      </c>
      <c r="AC488" t="s">
        <v>2271</v>
      </c>
      <c r="AD488" t="s">
        <v>61</v>
      </c>
      <c r="AH488" t="s">
        <v>32</v>
      </c>
      <c r="AJ488" t="s">
        <v>34</v>
      </c>
      <c r="AO488" t="s">
        <v>62</v>
      </c>
      <c r="AQ488" s="12">
        <v>10</v>
      </c>
      <c r="AR488">
        <v>26</v>
      </c>
      <c r="AS488">
        <v>22</v>
      </c>
      <c r="AT488" t="s">
        <v>2272</v>
      </c>
      <c r="AU488" t="s">
        <v>66</v>
      </c>
      <c r="AW488">
        <v>10</v>
      </c>
      <c r="AX488" t="s">
        <v>2273</v>
      </c>
      <c r="AY488" t="s">
        <v>133</v>
      </c>
      <c r="BA488">
        <v>0</v>
      </c>
    </row>
    <row r="489" spans="3:53" ht="409.5" x14ac:dyDescent="0.25">
      <c r="C489">
        <v>487</v>
      </c>
      <c r="D489" s="7" t="s">
        <v>2</v>
      </c>
      <c r="J489" s="6">
        <v>59</v>
      </c>
      <c r="K489">
        <v>8</v>
      </c>
      <c r="L489">
        <v>0</v>
      </c>
      <c r="M489">
        <v>8</v>
      </c>
      <c r="N489">
        <v>10</v>
      </c>
      <c r="O489" t="s">
        <v>305</v>
      </c>
      <c r="P489">
        <v>0</v>
      </c>
      <c r="R489" t="s">
        <v>2274</v>
      </c>
      <c r="T489" t="s">
        <v>2275</v>
      </c>
      <c r="U489">
        <v>0</v>
      </c>
      <c r="AD489" t="s">
        <v>86</v>
      </c>
      <c r="AH489" t="s">
        <v>32</v>
      </c>
      <c r="AO489" t="s">
        <v>87</v>
      </c>
      <c r="AQ489" s="12">
        <v>14</v>
      </c>
      <c r="AR489">
        <v>6</v>
      </c>
      <c r="AS489">
        <v>20</v>
      </c>
      <c r="AT489" t="s">
        <v>2276</v>
      </c>
      <c r="AU489" t="s">
        <v>66</v>
      </c>
      <c r="AW489">
        <v>9</v>
      </c>
      <c r="AX489" t="s">
        <v>2277</v>
      </c>
      <c r="AY489" t="s">
        <v>2278</v>
      </c>
      <c r="AZ489" s="3" t="s">
        <v>2279</v>
      </c>
      <c r="BA489">
        <v>1</v>
      </c>
    </row>
    <row r="490" spans="3:53" ht="409.5" x14ac:dyDescent="0.25">
      <c r="C490">
        <v>488</v>
      </c>
      <c r="D490" s="7" t="s">
        <v>2</v>
      </c>
      <c r="E490" s="7" t="s">
        <v>3</v>
      </c>
      <c r="H490" s="7" t="s">
        <v>6</v>
      </c>
      <c r="J490" s="6">
        <v>36</v>
      </c>
      <c r="K490">
        <v>6</v>
      </c>
      <c r="L490">
        <v>0</v>
      </c>
      <c r="M490">
        <v>12</v>
      </c>
      <c r="N490">
        <v>12</v>
      </c>
      <c r="O490" t="s">
        <v>191</v>
      </c>
      <c r="P490">
        <v>0</v>
      </c>
      <c r="Q490" t="s">
        <v>55</v>
      </c>
      <c r="S490" t="s">
        <v>3412</v>
      </c>
      <c r="U490">
        <v>1</v>
      </c>
      <c r="V490" t="s">
        <v>112</v>
      </c>
      <c r="X490" t="s">
        <v>83</v>
      </c>
      <c r="Z490" t="s">
        <v>94</v>
      </c>
      <c r="AB490">
        <v>10</v>
      </c>
      <c r="AC490" t="s">
        <v>2280</v>
      </c>
      <c r="AD490" t="s">
        <v>61</v>
      </c>
      <c r="AJ490" t="s">
        <v>34</v>
      </c>
      <c r="AO490" t="s">
        <v>75</v>
      </c>
      <c r="AQ490" s="12">
        <v>15</v>
      </c>
      <c r="AR490">
        <v>5</v>
      </c>
      <c r="AS490">
        <v>10</v>
      </c>
      <c r="AT490" s="3" t="s">
        <v>2281</v>
      </c>
      <c r="AU490" t="s">
        <v>77</v>
      </c>
      <c r="AW490">
        <v>10</v>
      </c>
      <c r="AX490" t="s">
        <v>2282</v>
      </c>
      <c r="AY490" t="s">
        <v>2283</v>
      </c>
      <c r="AZ490" t="s">
        <v>2284</v>
      </c>
      <c r="BA490">
        <v>1</v>
      </c>
    </row>
    <row r="491" spans="3:53" ht="409.5" x14ac:dyDescent="0.25">
      <c r="C491">
        <v>489</v>
      </c>
      <c r="E491" s="7" t="s">
        <v>3</v>
      </c>
      <c r="H491" s="7" t="s">
        <v>6</v>
      </c>
      <c r="J491" s="6">
        <v>36</v>
      </c>
      <c r="K491">
        <v>7</v>
      </c>
      <c r="L491">
        <v>45</v>
      </c>
      <c r="M491">
        <v>16</v>
      </c>
      <c r="N491">
        <v>6</v>
      </c>
      <c r="O491" t="s">
        <v>135</v>
      </c>
      <c r="P491">
        <v>1</v>
      </c>
      <c r="U491">
        <v>1</v>
      </c>
      <c r="V491" t="s">
        <v>215</v>
      </c>
      <c r="X491" t="s">
        <v>83</v>
      </c>
      <c r="Z491" t="s">
        <v>94</v>
      </c>
      <c r="AB491">
        <v>13</v>
      </c>
      <c r="AC491" t="s">
        <v>2285</v>
      </c>
      <c r="AD491" t="s">
        <v>86</v>
      </c>
      <c r="AJ491" t="s">
        <v>34</v>
      </c>
      <c r="AO491" t="s">
        <v>62</v>
      </c>
      <c r="AQ491" s="12">
        <v>3</v>
      </c>
      <c r="AR491">
        <v>6</v>
      </c>
      <c r="AS491">
        <v>6</v>
      </c>
      <c r="AT491" t="s">
        <v>2286</v>
      </c>
      <c r="AU491" t="s">
        <v>77</v>
      </c>
      <c r="AW491">
        <v>7</v>
      </c>
      <c r="AX491" t="s">
        <v>2287</v>
      </c>
      <c r="AZ491" s="3" t="s">
        <v>2288</v>
      </c>
      <c r="BA491">
        <v>1</v>
      </c>
    </row>
    <row r="492" spans="3:53" ht="409.5" x14ac:dyDescent="0.25">
      <c r="C492">
        <v>490</v>
      </c>
      <c r="D492" s="7" t="s">
        <v>2</v>
      </c>
      <c r="E492" s="7" t="s">
        <v>3</v>
      </c>
      <c r="F492" s="7" t="s">
        <v>4</v>
      </c>
      <c r="G492" s="7" t="s">
        <v>5</v>
      </c>
      <c r="H492" s="7" t="s">
        <v>6</v>
      </c>
      <c r="J492" s="6">
        <v>28</v>
      </c>
      <c r="K492">
        <v>7</v>
      </c>
      <c r="L492">
        <v>80</v>
      </c>
      <c r="M492">
        <v>8</v>
      </c>
      <c r="N492">
        <v>8</v>
      </c>
      <c r="O492" t="s">
        <v>337</v>
      </c>
      <c r="P492">
        <v>1</v>
      </c>
      <c r="U492">
        <v>1</v>
      </c>
      <c r="V492" t="s">
        <v>409</v>
      </c>
      <c r="X492" t="s">
        <v>83</v>
      </c>
      <c r="AA492" t="s">
        <v>2289</v>
      </c>
      <c r="AB492">
        <v>5</v>
      </c>
      <c r="AC492" t="s">
        <v>2290</v>
      </c>
      <c r="AD492" t="s">
        <v>86</v>
      </c>
      <c r="AI492" t="s">
        <v>33</v>
      </c>
      <c r="AO492" t="s">
        <v>75</v>
      </c>
      <c r="AQ492" s="12">
        <v>4</v>
      </c>
      <c r="AR492">
        <v>6</v>
      </c>
      <c r="AS492">
        <v>66</v>
      </c>
      <c r="AT492" s="3" t="s">
        <v>2291</v>
      </c>
      <c r="AU492" t="s">
        <v>77</v>
      </c>
      <c r="AW492">
        <v>9</v>
      </c>
      <c r="AX492" t="s">
        <v>2292</v>
      </c>
      <c r="AY492" t="s">
        <v>2293</v>
      </c>
      <c r="AZ492" s="3" t="s">
        <v>2294</v>
      </c>
      <c r="BA492">
        <v>1</v>
      </c>
    </row>
    <row r="493" spans="3:53" x14ac:dyDescent="0.25">
      <c r="C493">
        <v>491</v>
      </c>
      <c r="D493" s="7" t="s">
        <v>2</v>
      </c>
      <c r="E493" s="7" t="s">
        <v>3</v>
      </c>
      <c r="H493" s="7" t="s">
        <v>6</v>
      </c>
      <c r="J493" s="6">
        <v>65</v>
      </c>
      <c r="K493">
        <v>5</v>
      </c>
      <c r="L493">
        <v>60</v>
      </c>
      <c r="M493">
        <v>8</v>
      </c>
      <c r="N493">
        <v>4</v>
      </c>
      <c r="O493" t="s">
        <v>135</v>
      </c>
      <c r="P493">
        <v>0</v>
      </c>
      <c r="Q493" t="s">
        <v>81</v>
      </c>
      <c r="S493" t="s">
        <v>3414</v>
      </c>
      <c r="U493">
        <v>1</v>
      </c>
      <c r="V493" t="s">
        <v>32</v>
      </c>
      <c r="X493" t="s">
        <v>83</v>
      </c>
      <c r="Z493" t="s">
        <v>650</v>
      </c>
      <c r="AB493">
        <v>6</v>
      </c>
      <c r="AC493" t="s">
        <v>2295</v>
      </c>
      <c r="AD493" t="s">
        <v>86</v>
      </c>
      <c r="AH493" t="s">
        <v>32</v>
      </c>
      <c r="AO493" t="s">
        <v>555</v>
      </c>
      <c r="AQ493" s="12">
        <v>4</v>
      </c>
      <c r="AR493">
        <v>30</v>
      </c>
      <c r="AS493">
        <v>60</v>
      </c>
      <c r="AT493" t="s">
        <v>2296</v>
      </c>
      <c r="AV493" t="s">
        <v>2297</v>
      </c>
      <c r="AW493">
        <v>8</v>
      </c>
      <c r="AX493" t="s">
        <v>2298</v>
      </c>
      <c r="AY493" t="s">
        <v>2299</v>
      </c>
      <c r="AZ493" t="s">
        <v>141</v>
      </c>
      <c r="BA493">
        <v>1</v>
      </c>
    </row>
    <row r="494" spans="3:53" x14ac:dyDescent="0.25">
      <c r="C494">
        <v>492</v>
      </c>
      <c r="D494" s="7" t="s">
        <v>2</v>
      </c>
      <c r="J494" s="6">
        <v>39</v>
      </c>
      <c r="K494">
        <v>8</v>
      </c>
      <c r="L494">
        <v>35</v>
      </c>
      <c r="M494">
        <v>9</v>
      </c>
      <c r="N494">
        <v>10</v>
      </c>
      <c r="O494" t="s">
        <v>123</v>
      </c>
      <c r="P494">
        <v>1</v>
      </c>
      <c r="U494">
        <v>1</v>
      </c>
      <c r="V494" t="s">
        <v>7</v>
      </c>
      <c r="X494" t="s">
        <v>93</v>
      </c>
      <c r="Z494" t="s">
        <v>94</v>
      </c>
      <c r="AB494">
        <v>23</v>
      </c>
      <c r="AC494" t="s">
        <v>2300</v>
      </c>
      <c r="AD494" t="s">
        <v>61</v>
      </c>
      <c r="AJ494" t="s">
        <v>34</v>
      </c>
      <c r="AO494" t="s">
        <v>62</v>
      </c>
      <c r="AQ494" s="12">
        <v>10</v>
      </c>
      <c r="AR494">
        <v>2</v>
      </c>
      <c r="AS494">
        <v>8</v>
      </c>
      <c r="AT494" t="s">
        <v>2301</v>
      </c>
      <c r="AU494" t="s">
        <v>66</v>
      </c>
      <c r="AW494">
        <v>8</v>
      </c>
      <c r="AX494" t="s">
        <v>2302</v>
      </c>
      <c r="AY494" t="s">
        <v>2303</v>
      </c>
      <c r="AZ494" t="s">
        <v>2304</v>
      </c>
      <c r="BA494">
        <v>1</v>
      </c>
    </row>
    <row r="495" spans="3:53" x14ac:dyDescent="0.25">
      <c r="C495">
        <v>493</v>
      </c>
      <c r="H495" s="7" t="s">
        <v>6</v>
      </c>
      <c r="J495" s="6">
        <v>47</v>
      </c>
      <c r="K495">
        <v>7</v>
      </c>
      <c r="L495">
        <v>0</v>
      </c>
      <c r="M495">
        <v>10</v>
      </c>
      <c r="N495">
        <v>30</v>
      </c>
      <c r="O495" t="s">
        <v>337</v>
      </c>
      <c r="P495">
        <v>1</v>
      </c>
      <c r="U495">
        <v>1</v>
      </c>
      <c r="V495" t="s">
        <v>137</v>
      </c>
      <c r="X495" t="s">
        <v>144</v>
      </c>
      <c r="Z495" t="s">
        <v>108</v>
      </c>
      <c r="AB495">
        <v>20</v>
      </c>
      <c r="AC495" t="s">
        <v>2305</v>
      </c>
      <c r="AD495" t="s">
        <v>163</v>
      </c>
      <c r="AG495" t="s">
        <v>31</v>
      </c>
      <c r="AO495" t="s">
        <v>87</v>
      </c>
      <c r="AQ495" s="12">
        <v>6</v>
      </c>
      <c r="AR495">
        <v>2</v>
      </c>
      <c r="AS495">
        <v>16</v>
      </c>
      <c r="AT495" t="s">
        <v>2306</v>
      </c>
      <c r="AU495" t="s">
        <v>77</v>
      </c>
      <c r="AW495">
        <v>9</v>
      </c>
      <c r="AX495" t="s">
        <v>2307</v>
      </c>
      <c r="AY495" t="s">
        <v>2308</v>
      </c>
      <c r="AZ495" t="s">
        <v>2309</v>
      </c>
      <c r="BA495">
        <v>0</v>
      </c>
    </row>
    <row r="496" spans="3:53" x14ac:dyDescent="0.25">
      <c r="C496">
        <v>494</v>
      </c>
      <c r="D496" s="7" t="s">
        <v>2</v>
      </c>
      <c r="J496" s="6">
        <v>29</v>
      </c>
      <c r="K496">
        <v>7</v>
      </c>
      <c r="L496">
        <v>0</v>
      </c>
      <c r="M496">
        <v>13</v>
      </c>
      <c r="N496">
        <v>6</v>
      </c>
      <c r="O496" t="s">
        <v>191</v>
      </c>
      <c r="P496">
        <v>0</v>
      </c>
      <c r="Q496" t="s">
        <v>124</v>
      </c>
      <c r="S496" t="s">
        <v>3412</v>
      </c>
      <c r="U496">
        <v>0</v>
      </c>
      <c r="AD496" t="s">
        <v>61</v>
      </c>
      <c r="AH496" t="s">
        <v>32</v>
      </c>
      <c r="AO496" t="s">
        <v>87</v>
      </c>
      <c r="AQ496" s="12">
        <v>5</v>
      </c>
      <c r="AR496">
        <v>2</v>
      </c>
      <c r="AS496">
        <v>6</v>
      </c>
      <c r="AT496" t="s">
        <v>2310</v>
      </c>
      <c r="AU496" t="s">
        <v>66</v>
      </c>
      <c r="AW496">
        <v>6</v>
      </c>
      <c r="AX496" t="s">
        <v>2311</v>
      </c>
      <c r="AY496" t="s">
        <v>2312</v>
      </c>
      <c r="AZ496" t="s">
        <v>2313</v>
      </c>
      <c r="BA496">
        <v>1</v>
      </c>
    </row>
    <row r="497" spans="3:53" x14ac:dyDescent="0.25">
      <c r="C497">
        <v>495</v>
      </c>
      <c r="D497" s="7" t="s">
        <v>2</v>
      </c>
      <c r="E497" s="7" t="s">
        <v>3</v>
      </c>
      <c r="G497" s="7" t="s">
        <v>5</v>
      </c>
      <c r="J497" s="6">
        <v>36</v>
      </c>
      <c r="K497">
        <v>6</v>
      </c>
      <c r="L497">
        <v>30</v>
      </c>
      <c r="M497">
        <v>10</v>
      </c>
      <c r="N497">
        <v>20</v>
      </c>
      <c r="O497" t="s">
        <v>123</v>
      </c>
      <c r="P497">
        <v>1</v>
      </c>
      <c r="U497">
        <v>1</v>
      </c>
      <c r="V497" t="s">
        <v>7</v>
      </c>
      <c r="X497" t="s">
        <v>113</v>
      </c>
      <c r="Z497" t="s">
        <v>158</v>
      </c>
      <c r="AB497">
        <v>5</v>
      </c>
      <c r="AC497" t="s">
        <v>2314</v>
      </c>
      <c r="AD497" t="s">
        <v>61</v>
      </c>
      <c r="AG497" t="s">
        <v>31</v>
      </c>
      <c r="AO497" t="s">
        <v>75</v>
      </c>
      <c r="AQ497" s="12">
        <v>13</v>
      </c>
      <c r="AR497">
        <v>13</v>
      </c>
      <c r="AS497">
        <v>500</v>
      </c>
      <c r="AT497" t="s">
        <v>2315</v>
      </c>
      <c r="AU497" t="s">
        <v>66</v>
      </c>
      <c r="AW497">
        <v>8</v>
      </c>
      <c r="AX497" t="s">
        <v>2316</v>
      </c>
      <c r="AY497" t="s">
        <v>2317</v>
      </c>
      <c r="AZ497" t="s">
        <v>2318</v>
      </c>
      <c r="BA497">
        <v>1</v>
      </c>
    </row>
    <row r="498" spans="3:53" x14ac:dyDescent="0.25">
      <c r="C498">
        <v>496</v>
      </c>
      <c r="D498" s="7" t="s">
        <v>2</v>
      </c>
      <c r="J498" s="6">
        <v>56</v>
      </c>
      <c r="K498">
        <v>8</v>
      </c>
      <c r="L498">
        <v>60</v>
      </c>
      <c r="M498">
        <v>8</v>
      </c>
      <c r="N498">
        <v>5</v>
      </c>
      <c r="O498" t="s">
        <v>123</v>
      </c>
      <c r="P498">
        <v>1</v>
      </c>
      <c r="U498">
        <v>1</v>
      </c>
      <c r="V498" t="s">
        <v>148</v>
      </c>
      <c r="X498" t="s">
        <v>58</v>
      </c>
      <c r="Z498" t="s">
        <v>94</v>
      </c>
      <c r="AB498">
        <v>25</v>
      </c>
      <c r="AC498" t="s">
        <v>2319</v>
      </c>
      <c r="AD498" t="s">
        <v>86</v>
      </c>
      <c r="AH498" t="s">
        <v>32</v>
      </c>
      <c r="AO498" t="s">
        <v>75</v>
      </c>
      <c r="AQ498" s="12">
        <v>21</v>
      </c>
      <c r="AR498">
        <v>0</v>
      </c>
      <c r="AS498">
        <v>8</v>
      </c>
      <c r="AT498" t="s">
        <v>2320</v>
      </c>
      <c r="AU498" t="s">
        <v>77</v>
      </c>
      <c r="AW498">
        <v>10</v>
      </c>
      <c r="AX498" t="s">
        <v>2321</v>
      </c>
      <c r="AY498" t="s">
        <v>2322</v>
      </c>
      <c r="AZ498" t="s">
        <v>2323</v>
      </c>
      <c r="BA498">
        <v>1</v>
      </c>
    </row>
    <row r="499" spans="3:53" x14ac:dyDescent="0.25">
      <c r="C499">
        <v>497</v>
      </c>
      <c r="H499" s="7" t="s">
        <v>6</v>
      </c>
      <c r="J499" s="6">
        <v>32</v>
      </c>
      <c r="K499">
        <v>5</v>
      </c>
      <c r="L499">
        <v>20</v>
      </c>
      <c r="M499">
        <v>12</v>
      </c>
      <c r="N499">
        <v>20</v>
      </c>
      <c r="O499" t="s">
        <v>91</v>
      </c>
      <c r="P499">
        <v>0</v>
      </c>
      <c r="R499" t="s">
        <v>2324</v>
      </c>
      <c r="S499" t="s">
        <v>3410</v>
      </c>
      <c r="U499">
        <v>1</v>
      </c>
      <c r="V499" t="s">
        <v>215</v>
      </c>
      <c r="Y499" t="s">
        <v>2325</v>
      </c>
      <c r="Z499" t="s">
        <v>358</v>
      </c>
      <c r="AB499">
        <v>6</v>
      </c>
      <c r="AC499" t="s">
        <v>2326</v>
      </c>
      <c r="AD499" t="s">
        <v>86</v>
      </c>
      <c r="AE499" t="s">
        <v>29</v>
      </c>
      <c r="AH499" t="s">
        <v>32</v>
      </c>
      <c r="AO499" t="s">
        <v>62</v>
      </c>
      <c r="AQ499" s="12">
        <v>10</v>
      </c>
      <c r="AR499">
        <v>2</v>
      </c>
      <c r="AS499">
        <v>10</v>
      </c>
      <c r="AT499" t="s">
        <v>2327</v>
      </c>
      <c r="AU499" t="s">
        <v>77</v>
      </c>
      <c r="AW499">
        <v>10</v>
      </c>
      <c r="AX499" t="s">
        <v>2328</v>
      </c>
      <c r="AY499" t="s">
        <v>2329</v>
      </c>
      <c r="AZ499" t="s">
        <v>2330</v>
      </c>
    </row>
    <row r="500" spans="3:53" x14ac:dyDescent="0.25">
      <c r="C500">
        <v>498</v>
      </c>
      <c r="D500" s="7" t="s">
        <v>2</v>
      </c>
      <c r="J500" s="6">
        <v>36</v>
      </c>
      <c r="K500">
        <v>9</v>
      </c>
      <c r="L500">
        <v>15</v>
      </c>
      <c r="M500">
        <v>8</v>
      </c>
      <c r="N500">
        <v>20</v>
      </c>
      <c r="O500" t="s">
        <v>227</v>
      </c>
      <c r="P500">
        <v>1</v>
      </c>
      <c r="U500">
        <v>1</v>
      </c>
      <c r="V500" t="s">
        <v>7</v>
      </c>
      <c r="X500" t="s">
        <v>83</v>
      </c>
      <c r="AA500" t="s">
        <v>294</v>
      </c>
      <c r="AB500">
        <v>7</v>
      </c>
      <c r="AC500" t="s">
        <v>2331</v>
      </c>
      <c r="AD500" t="s">
        <v>86</v>
      </c>
      <c r="AH500" t="s">
        <v>32</v>
      </c>
      <c r="AO500" t="s">
        <v>87</v>
      </c>
      <c r="AQ500" s="12">
        <v>6</v>
      </c>
      <c r="AR500">
        <v>6</v>
      </c>
      <c r="AS500">
        <v>20</v>
      </c>
      <c r="AT500" t="s">
        <v>2332</v>
      </c>
      <c r="AU500" t="s">
        <v>66</v>
      </c>
      <c r="AW500">
        <v>10</v>
      </c>
      <c r="AX500" t="s">
        <v>2333</v>
      </c>
      <c r="AY500" t="s">
        <v>408</v>
      </c>
      <c r="AZ500" t="s">
        <v>2334</v>
      </c>
      <c r="BA500">
        <v>0</v>
      </c>
    </row>
    <row r="501" spans="3:53" x14ac:dyDescent="0.25">
      <c r="C501">
        <v>499</v>
      </c>
      <c r="H501" s="7" t="s">
        <v>6</v>
      </c>
      <c r="J501" s="6">
        <v>28</v>
      </c>
      <c r="K501">
        <v>7</v>
      </c>
      <c r="L501">
        <v>50</v>
      </c>
      <c r="M501">
        <v>10</v>
      </c>
      <c r="N501">
        <v>5</v>
      </c>
      <c r="O501" t="s">
        <v>54</v>
      </c>
      <c r="P501">
        <v>1</v>
      </c>
      <c r="U501">
        <v>1</v>
      </c>
      <c r="V501" t="s">
        <v>157</v>
      </c>
      <c r="X501" t="s">
        <v>58</v>
      </c>
      <c r="Z501" t="s">
        <v>94</v>
      </c>
      <c r="AB501">
        <v>5</v>
      </c>
      <c r="AC501" t="s">
        <v>2335</v>
      </c>
      <c r="AD501" t="s">
        <v>61</v>
      </c>
      <c r="AJ501" t="s">
        <v>34</v>
      </c>
      <c r="AO501" t="s">
        <v>75</v>
      </c>
      <c r="AQ501" s="12">
        <v>6</v>
      </c>
      <c r="AR501">
        <v>6</v>
      </c>
      <c r="AS501">
        <v>7</v>
      </c>
      <c r="AT501" t="s">
        <v>2336</v>
      </c>
      <c r="AU501" t="s">
        <v>347</v>
      </c>
      <c r="AW501">
        <v>10</v>
      </c>
      <c r="AX501" t="s">
        <v>2337</v>
      </c>
      <c r="AY501" t="s">
        <v>2338</v>
      </c>
      <c r="AZ501" t="s">
        <v>118</v>
      </c>
      <c r="BA501">
        <v>1</v>
      </c>
    </row>
    <row r="502" spans="3:53" x14ac:dyDescent="0.25">
      <c r="C502">
        <v>500</v>
      </c>
      <c r="D502" s="7" t="s">
        <v>2</v>
      </c>
      <c r="E502" s="7" t="s">
        <v>3</v>
      </c>
      <c r="H502" s="7" t="s">
        <v>6</v>
      </c>
      <c r="J502" s="6">
        <v>28</v>
      </c>
      <c r="K502">
        <v>6</v>
      </c>
      <c r="L502">
        <v>15</v>
      </c>
      <c r="M502">
        <v>8</v>
      </c>
      <c r="N502">
        <v>1</v>
      </c>
      <c r="O502" t="s">
        <v>123</v>
      </c>
      <c r="P502">
        <v>0</v>
      </c>
      <c r="Q502" t="s">
        <v>124</v>
      </c>
      <c r="S502" t="s">
        <v>3413</v>
      </c>
      <c r="U502">
        <v>1</v>
      </c>
      <c r="V502" t="s">
        <v>157</v>
      </c>
      <c r="X502" t="s">
        <v>83</v>
      </c>
      <c r="Z502" t="s">
        <v>158</v>
      </c>
      <c r="AB502">
        <v>0</v>
      </c>
      <c r="AC502" t="s">
        <v>201</v>
      </c>
      <c r="AD502" t="s">
        <v>61</v>
      </c>
      <c r="AH502" t="s">
        <v>32</v>
      </c>
      <c r="AN502" t="s">
        <v>2339</v>
      </c>
      <c r="AO502" t="s">
        <v>75</v>
      </c>
      <c r="AQ502" s="12">
        <v>4</v>
      </c>
      <c r="AR502">
        <v>6</v>
      </c>
      <c r="AS502">
        <v>60</v>
      </c>
      <c r="AT502" t="s">
        <v>2340</v>
      </c>
      <c r="AU502" t="s">
        <v>77</v>
      </c>
      <c r="AW502">
        <v>10</v>
      </c>
      <c r="AX502" t="s">
        <v>2341</v>
      </c>
      <c r="BA502">
        <v>1</v>
      </c>
    </row>
    <row r="503" spans="3:53" x14ac:dyDescent="0.25">
      <c r="C503">
        <v>501</v>
      </c>
      <c r="E503" s="7" t="s">
        <v>3</v>
      </c>
      <c r="H503" s="7" t="s">
        <v>6</v>
      </c>
      <c r="J503" s="6">
        <v>47</v>
      </c>
      <c r="K503">
        <v>8</v>
      </c>
      <c r="L503">
        <v>30</v>
      </c>
      <c r="M503">
        <v>9</v>
      </c>
      <c r="N503">
        <v>4</v>
      </c>
      <c r="O503" t="s">
        <v>91</v>
      </c>
      <c r="P503">
        <v>1</v>
      </c>
      <c r="U503">
        <v>1</v>
      </c>
      <c r="V503" t="s">
        <v>414</v>
      </c>
      <c r="X503" t="s">
        <v>58</v>
      </c>
      <c r="Z503" t="s">
        <v>274</v>
      </c>
      <c r="AB503">
        <v>23</v>
      </c>
      <c r="AC503" t="s">
        <v>2342</v>
      </c>
      <c r="AD503" t="s">
        <v>163</v>
      </c>
      <c r="AJ503" t="s">
        <v>34</v>
      </c>
      <c r="AO503" t="s">
        <v>62</v>
      </c>
      <c r="AQ503" s="12">
        <v>23</v>
      </c>
      <c r="AR503">
        <v>2</v>
      </c>
      <c r="AS503">
        <v>15</v>
      </c>
      <c r="AT503" t="s">
        <v>2343</v>
      </c>
      <c r="AU503" t="s">
        <v>66</v>
      </c>
      <c r="AW503">
        <v>8</v>
      </c>
      <c r="AX503" t="s">
        <v>2344</v>
      </c>
      <c r="AY503" t="s">
        <v>2345</v>
      </c>
      <c r="AZ503" t="s">
        <v>2346</v>
      </c>
      <c r="BA503">
        <v>0</v>
      </c>
    </row>
    <row r="504" spans="3:53" x14ac:dyDescent="0.25">
      <c r="C504">
        <v>502</v>
      </c>
      <c r="E504" s="7" t="s">
        <v>3</v>
      </c>
      <c r="J504" s="6">
        <v>34</v>
      </c>
      <c r="K504">
        <v>7</v>
      </c>
      <c r="L504">
        <v>20</v>
      </c>
      <c r="M504">
        <v>10</v>
      </c>
      <c r="N504">
        <v>24</v>
      </c>
      <c r="O504" t="s">
        <v>105</v>
      </c>
      <c r="P504">
        <v>1</v>
      </c>
      <c r="U504">
        <v>1</v>
      </c>
      <c r="V504" t="s">
        <v>215</v>
      </c>
      <c r="X504" t="s">
        <v>83</v>
      </c>
      <c r="Z504" t="s">
        <v>358</v>
      </c>
      <c r="AB504">
        <v>10</v>
      </c>
      <c r="AC504" t="s">
        <v>2347</v>
      </c>
      <c r="AD504" t="s">
        <v>86</v>
      </c>
      <c r="AH504" t="s">
        <v>32</v>
      </c>
      <c r="AO504" t="s">
        <v>75</v>
      </c>
      <c r="AQ504" s="12">
        <v>5</v>
      </c>
      <c r="AR504">
        <v>1</v>
      </c>
      <c r="AS504">
        <v>6</v>
      </c>
      <c r="AT504" t="s">
        <v>2348</v>
      </c>
      <c r="AU504" t="s">
        <v>77</v>
      </c>
      <c r="AW504">
        <v>10</v>
      </c>
      <c r="AX504" t="s">
        <v>2349</v>
      </c>
      <c r="AY504" t="s">
        <v>2350</v>
      </c>
      <c r="AZ504" t="s">
        <v>141</v>
      </c>
      <c r="BA504">
        <v>1</v>
      </c>
    </row>
    <row r="505" spans="3:53" x14ac:dyDescent="0.25">
      <c r="C505">
        <v>503</v>
      </c>
      <c r="H505" s="7" t="s">
        <v>6</v>
      </c>
      <c r="J505" s="6">
        <v>41</v>
      </c>
      <c r="K505">
        <v>6</v>
      </c>
      <c r="L505">
        <v>30</v>
      </c>
      <c r="M505">
        <v>7</v>
      </c>
      <c r="N505">
        <v>6</v>
      </c>
      <c r="O505" t="s">
        <v>69</v>
      </c>
      <c r="P505">
        <v>0</v>
      </c>
      <c r="Q505" t="s">
        <v>3415</v>
      </c>
      <c r="S505" t="s">
        <v>3414</v>
      </c>
      <c r="U505">
        <v>1</v>
      </c>
      <c r="V505" t="s">
        <v>82</v>
      </c>
      <c r="X505" t="s">
        <v>58</v>
      </c>
      <c r="AA505" t="s">
        <v>2351</v>
      </c>
      <c r="AB505">
        <v>20</v>
      </c>
      <c r="AC505" t="s">
        <v>2352</v>
      </c>
      <c r="AD505" t="s">
        <v>365</v>
      </c>
      <c r="AH505" t="s">
        <v>32</v>
      </c>
      <c r="AO505" t="s">
        <v>164</v>
      </c>
      <c r="AQ505" s="12">
        <v>6</v>
      </c>
      <c r="AR505">
        <v>5</v>
      </c>
      <c r="AS505">
        <v>100</v>
      </c>
      <c r="AT505" t="s">
        <v>2353</v>
      </c>
      <c r="AU505" t="s">
        <v>77</v>
      </c>
      <c r="AW505">
        <v>9</v>
      </c>
      <c r="AX505" t="s">
        <v>2354</v>
      </c>
      <c r="AY505" t="s">
        <v>490</v>
      </c>
      <c r="AZ505" t="s">
        <v>141</v>
      </c>
      <c r="BA505">
        <v>0</v>
      </c>
    </row>
    <row r="506" spans="3:53" x14ac:dyDescent="0.25">
      <c r="C506">
        <v>504</v>
      </c>
      <c r="D506" s="7" t="s">
        <v>2</v>
      </c>
      <c r="H506" s="7" t="s">
        <v>6</v>
      </c>
      <c r="J506" s="6">
        <v>31</v>
      </c>
      <c r="K506">
        <v>6</v>
      </c>
      <c r="L506">
        <v>60</v>
      </c>
      <c r="M506">
        <v>10</v>
      </c>
      <c r="N506">
        <v>6</v>
      </c>
      <c r="O506" t="s">
        <v>191</v>
      </c>
      <c r="P506">
        <v>1</v>
      </c>
      <c r="U506">
        <v>1</v>
      </c>
      <c r="V506" t="s">
        <v>215</v>
      </c>
      <c r="X506" t="s">
        <v>83</v>
      </c>
      <c r="Z506" t="s">
        <v>94</v>
      </c>
      <c r="AB506">
        <v>9</v>
      </c>
      <c r="AC506" t="s">
        <v>2355</v>
      </c>
      <c r="AD506" t="s">
        <v>61</v>
      </c>
      <c r="AJ506" t="s">
        <v>34</v>
      </c>
      <c r="AO506" t="s">
        <v>75</v>
      </c>
      <c r="AQ506" s="12">
        <v>5</v>
      </c>
      <c r="AR506">
        <v>5</v>
      </c>
      <c r="AS506">
        <v>5</v>
      </c>
      <c r="AT506" t="s">
        <v>2356</v>
      </c>
      <c r="AU506" t="s">
        <v>77</v>
      </c>
      <c r="AW506">
        <v>10</v>
      </c>
      <c r="AX506" t="s">
        <v>2357</v>
      </c>
      <c r="AY506" t="s">
        <v>2358</v>
      </c>
      <c r="AZ506" t="s">
        <v>2359</v>
      </c>
      <c r="BA506">
        <v>1</v>
      </c>
    </row>
    <row r="507" spans="3:53" x14ac:dyDescent="0.25">
      <c r="C507">
        <v>505</v>
      </c>
      <c r="D507" s="7" t="s">
        <v>2</v>
      </c>
      <c r="J507" s="6">
        <v>30</v>
      </c>
      <c r="K507">
        <v>6</v>
      </c>
      <c r="L507">
        <v>2</v>
      </c>
      <c r="M507">
        <v>10</v>
      </c>
      <c r="N507">
        <v>10</v>
      </c>
      <c r="O507" t="s">
        <v>105</v>
      </c>
      <c r="P507">
        <v>1</v>
      </c>
      <c r="U507">
        <v>1</v>
      </c>
      <c r="V507" t="s">
        <v>143</v>
      </c>
      <c r="X507" t="s">
        <v>83</v>
      </c>
      <c r="Z507" t="s">
        <v>94</v>
      </c>
      <c r="AB507">
        <v>1</v>
      </c>
      <c r="AC507" t="s">
        <v>457</v>
      </c>
      <c r="AD507" t="s">
        <v>86</v>
      </c>
      <c r="AJ507" t="s">
        <v>34</v>
      </c>
      <c r="AO507" t="s">
        <v>62</v>
      </c>
      <c r="AQ507" s="12">
        <v>10</v>
      </c>
      <c r="AR507">
        <v>3</v>
      </c>
      <c r="AS507">
        <v>6</v>
      </c>
      <c r="AT507" t="s">
        <v>2360</v>
      </c>
      <c r="AU507" t="s">
        <v>77</v>
      </c>
      <c r="AW507">
        <v>8</v>
      </c>
      <c r="AX507" t="s">
        <v>2361</v>
      </c>
      <c r="AY507" t="s">
        <v>2362</v>
      </c>
      <c r="BA507">
        <v>0</v>
      </c>
    </row>
    <row r="508" spans="3:53" x14ac:dyDescent="0.25">
      <c r="C508">
        <v>506</v>
      </c>
      <c r="D508" s="7" t="s">
        <v>2</v>
      </c>
      <c r="J508" s="6">
        <v>29</v>
      </c>
      <c r="K508">
        <v>8</v>
      </c>
      <c r="L508">
        <v>0</v>
      </c>
      <c r="M508">
        <v>8</v>
      </c>
      <c r="N508">
        <v>4</v>
      </c>
      <c r="O508" t="s">
        <v>69</v>
      </c>
      <c r="P508">
        <v>1</v>
      </c>
      <c r="Q508" t="s">
        <v>55</v>
      </c>
      <c r="S508" t="s">
        <v>3414</v>
      </c>
      <c r="U508">
        <v>0</v>
      </c>
      <c r="AD508" t="s">
        <v>365</v>
      </c>
      <c r="AE508" t="s">
        <v>29</v>
      </c>
      <c r="AG508" t="s">
        <v>31</v>
      </c>
      <c r="AO508" t="s">
        <v>87</v>
      </c>
      <c r="AQ508" s="12">
        <v>35</v>
      </c>
      <c r="AR508">
        <v>56</v>
      </c>
      <c r="AS508">
        <v>112</v>
      </c>
      <c r="AT508" t="s">
        <v>2363</v>
      </c>
      <c r="AU508" t="s">
        <v>77</v>
      </c>
      <c r="AW508">
        <v>10</v>
      </c>
      <c r="AX508" t="s">
        <v>2364</v>
      </c>
      <c r="AY508" t="s">
        <v>2365</v>
      </c>
      <c r="AZ508" t="s">
        <v>2366</v>
      </c>
    </row>
    <row r="509" spans="3:53" x14ac:dyDescent="0.25">
      <c r="C509">
        <v>507</v>
      </c>
      <c r="D509" s="7" t="s">
        <v>2</v>
      </c>
      <c r="J509" s="6">
        <v>38</v>
      </c>
      <c r="K509">
        <v>7</v>
      </c>
      <c r="L509">
        <v>0</v>
      </c>
      <c r="M509">
        <v>5</v>
      </c>
      <c r="N509">
        <v>8</v>
      </c>
      <c r="O509" t="s">
        <v>135</v>
      </c>
      <c r="P509">
        <v>0</v>
      </c>
      <c r="Q509" t="s">
        <v>3415</v>
      </c>
      <c r="T509" t="s">
        <v>2367</v>
      </c>
      <c r="U509">
        <v>0</v>
      </c>
      <c r="AD509" t="s">
        <v>86</v>
      </c>
      <c r="AI509" t="s">
        <v>33</v>
      </c>
      <c r="AJ509" t="s">
        <v>34</v>
      </c>
      <c r="AO509" t="s">
        <v>75</v>
      </c>
      <c r="AQ509" s="12">
        <v>8</v>
      </c>
      <c r="AR509">
        <v>16</v>
      </c>
      <c r="AS509">
        <v>8</v>
      </c>
      <c r="AT509" t="s">
        <v>2368</v>
      </c>
      <c r="AU509" t="s">
        <v>77</v>
      </c>
      <c r="AW509">
        <v>9</v>
      </c>
      <c r="AX509" t="s">
        <v>2369</v>
      </c>
      <c r="AY509" t="s">
        <v>2370</v>
      </c>
      <c r="AZ509" t="s">
        <v>2371</v>
      </c>
      <c r="BA509">
        <v>1</v>
      </c>
    </row>
    <row r="510" spans="3:53" x14ac:dyDescent="0.25">
      <c r="C510">
        <v>508</v>
      </c>
      <c r="D510" s="7" t="s">
        <v>2</v>
      </c>
      <c r="J510" s="6">
        <v>25</v>
      </c>
      <c r="K510">
        <v>7</v>
      </c>
      <c r="L510">
        <v>20</v>
      </c>
      <c r="M510">
        <v>5</v>
      </c>
      <c r="N510">
        <v>36</v>
      </c>
      <c r="O510" t="s">
        <v>337</v>
      </c>
      <c r="P510">
        <v>0</v>
      </c>
      <c r="Q510" t="s">
        <v>81</v>
      </c>
      <c r="S510" t="s">
        <v>3410</v>
      </c>
      <c r="U510">
        <v>1</v>
      </c>
      <c r="V510" t="s">
        <v>7</v>
      </c>
      <c r="X510" t="s">
        <v>113</v>
      </c>
      <c r="Z510" t="s">
        <v>108</v>
      </c>
      <c r="AB510">
        <v>1</v>
      </c>
      <c r="AC510" t="s">
        <v>2372</v>
      </c>
      <c r="AD510" t="s">
        <v>61</v>
      </c>
      <c r="AF510" t="s">
        <v>30</v>
      </c>
      <c r="AN510" t="s">
        <v>2373</v>
      </c>
      <c r="AO510" t="s">
        <v>75</v>
      </c>
      <c r="AQ510" s="12">
        <v>15</v>
      </c>
      <c r="AR510">
        <v>15</v>
      </c>
      <c r="AS510">
        <v>160</v>
      </c>
      <c r="AT510" t="s">
        <v>2374</v>
      </c>
      <c r="AU510" t="s">
        <v>66</v>
      </c>
      <c r="AW510">
        <v>9</v>
      </c>
      <c r="AX510" t="s">
        <v>874</v>
      </c>
      <c r="AY510" t="s">
        <v>874</v>
      </c>
      <c r="AZ510" t="s">
        <v>2375</v>
      </c>
      <c r="BA510">
        <v>1</v>
      </c>
    </row>
    <row r="511" spans="3:53" x14ac:dyDescent="0.25">
      <c r="C511">
        <v>509</v>
      </c>
      <c r="E511" s="7" t="s">
        <v>3</v>
      </c>
      <c r="J511" s="6">
        <v>37</v>
      </c>
      <c r="K511">
        <v>7</v>
      </c>
      <c r="L511">
        <v>200</v>
      </c>
      <c r="M511">
        <v>12</v>
      </c>
      <c r="N511">
        <v>10</v>
      </c>
      <c r="O511" t="s">
        <v>337</v>
      </c>
      <c r="P511">
        <v>1</v>
      </c>
      <c r="U511">
        <v>1</v>
      </c>
      <c r="V511" t="s">
        <v>157</v>
      </c>
      <c r="X511" t="s">
        <v>113</v>
      </c>
      <c r="Z511" t="s">
        <v>274</v>
      </c>
      <c r="AB511">
        <v>5</v>
      </c>
      <c r="AC511" t="s">
        <v>2376</v>
      </c>
      <c r="AD511" t="s">
        <v>74</v>
      </c>
      <c r="AM511" t="s">
        <v>37</v>
      </c>
      <c r="AQ511" s="12">
        <v>0</v>
      </c>
      <c r="AR511">
        <v>0</v>
      </c>
      <c r="AU511" t="s">
        <v>77</v>
      </c>
      <c r="AW511">
        <v>10</v>
      </c>
      <c r="AX511" t="s">
        <v>2377</v>
      </c>
      <c r="AY511" t="s">
        <v>2378</v>
      </c>
      <c r="AZ511" t="s">
        <v>2379</v>
      </c>
      <c r="BA511">
        <v>1</v>
      </c>
    </row>
    <row r="512" spans="3:53" x14ac:dyDescent="0.25">
      <c r="C512">
        <v>510</v>
      </c>
      <c r="E512" s="7" t="s">
        <v>3</v>
      </c>
      <c r="J512" s="6">
        <v>55</v>
      </c>
      <c r="K512">
        <v>7</v>
      </c>
      <c r="L512">
        <v>45</v>
      </c>
      <c r="M512">
        <v>13</v>
      </c>
      <c r="N512">
        <v>1</v>
      </c>
      <c r="O512" t="s">
        <v>54</v>
      </c>
      <c r="P512">
        <v>0</v>
      </c>
      <c r="Q512" t="s">
        <v>81</v>
      </c>
      <c r="S512" t="s">
        <v>3414</v>
      </c>
      <c r="U512">
        <v>0</v>
      </c>
      <c r="AD512" t="s">
        <v>86</v>
      </c>
      <c r="AF512" t="s">
        <v>30</v>
      </c>
      <c r="AO512" t="s">
        <v>75</v>
      </c>
      <c r="AQ512" s="12">
        <v>6</v>
      </c>
      <c r="AR512">
        <v>6</v>
      </c>
      <c r="AS512">
        <v>5</v>
      </c>
      <c r="AT512" t="s">
        <v>2380</v>
      </c>
      <c r="AU512" t="s">
        <v>77</v>
      </c>
      <c r="AW512">
        <v>10</v>
      </c>
      <c r="AX512" t="s">
        <v>2381</v>
      </c>
      <c r="AZ512" t="s">
        <v>2382</v>
      </c>
      <c r="BA512">
        <v>0</v>
      </c>
    </row>
    <row r="513" spans="3:53" x14ac:dyDescent="0.25">
      <c r="C513">
        <v>511</v>
      </c>
      <c r="I513" s="7" t="s">
        <v>2383</v>
      </c>
      <c r="J513" s="6">
        <v>28</v>
      </c>
      <c r="K513">
        <v>6</v>
      </c>
      <c r="L513">
        <v>25</v>
      </c>
      <c r="M513">
        <v>15</v>
      </c>
      <c r="N513">
        <v>5</v>
      </c>
      <c r="O513" t="s">
        <v>69</v>
      </c>
      <c r="P513">
        <v>1</v>
      </c>
      <c r="U513">
        <v>1</v>
      </c>
      <c r="V513" t="s">
        <v>157</v>
      </c>
      <c r="X513" t="s">
        <v>83</v>
      </c>
      <c r="Z513" t="s">
        <v>94</v>
      </c>
      <c r="AB513">
        <v>1</v>
      </c>
      <c r="AC513" t="s">
        <v>2384</v>
      </c>
      <c r="AD513" t="s">
        <v>86</v>
      </c>
      <c r="AM513" t="s">
        <v>37</v>
      </c>
      <c r="AQ513" s="12">
        <v>0</v>
      </c>
      <c r="AR513">
        <v>0</v>
      </c>
      <c r="AU513" t="s">
        <v>77</v>
      </c>
      <c r="AW513">
        <v>10</v>
      </c>
      <c r="AX513" t="s">
        <v>2385</v>
      </c>
      <c r="AY513" t="s">
        <v>430</v>
      </c>
      <c r="BA513">
        <v>1</v>
      </c>
    </row>
    <row r="514" spans="3:53" x14ac:dyDescent="0.25">
      <c r="C514">
        <v>512</v>
      </c>
      <c r="D514" s="7" t="s">
        <v>2</v>
      </c>
      <c r="E514" s="7" t="s">
        <v>3</v>
      </c>
      <c r="J514" s="6">
        <v>23</v>
      </c>
      <c r="K514">
        <v>7</v>
      </c>
      <c r="L514">
        <v>70</v>
      </c>
      <c r="M514">
        <v>6</v>
      </c>
      <c r="N514">
        <v>6</v>
      </c>
      <c r="O514" t="s">
        <v>135</v>
      </c>
      <c r="P514">
        <v>1</v>
      </c>
      <c r="U514">
        <v>1</v>
      </c>
      <c r="V514" t="s">
        <v>467</v>
      </c>
      <c r="X514" t="s">
        <v>352</v>
      </c>
      <c r="AA514" t="s">
        <v>900</v>
      </c>
      <c r="AB514">
        <v>3</v>
      </c>
      <c r="AC514" t="s">
        <v>2386</v>
      </c>
      <c r="AD514" t="s">
        <v>61</v>
      </c>
      <c r="AM514" t="s">
        <v>37</v>
      </c>
      <c r="AQ514" s="12">
        <v>0</v>
      </c>
      <c r="AR514">
        <v>0</v>
      </c>
      <c r="AU514" t="s">
        <v>347</v>
      </c>
      <c r="AW514">
        <v>10</v>
      </c>
      <c r="AX514" t="s">
        <v>2387</v>
      </c>
      <c r="AY514" t="s">
        <v>2388</v>
      </c>
      <c r="AZ514" t="s">
        <v>2389</v>
      </c>
      <c r="BA514">
        <v>1</v>
      </c>
    </row>
    <row r="515" spans="3:53" x14ac:dyDescent="0.25">
      <c r="C515">
        <v>513</v>
      </c>
      <c r="D515" s="7" t="s">
        <v>2</v>
      </c>
      <c r="J515" s="6">
        <v>35</v>
      </c>
      <c r="K515">
        <v>8</v>
      </c>
      <c r="L515">
        <v>0</v>
      </c>
      <c r="M515">
        <v>8</v>
      </c>
      <c r="N515">
        <v>4</v>
      </c>
      <c r="O515" t="s">
        <v>337</v>
      </c>
      <c r="P515">
        <v>0</v>
      </c>
      <c r="Q515" t="s">
        <v>81</v>
      </c>
      <c r="S515" t="s">
        <v>3413</v>
      </c>
      <c r="U515">
        <v>0</v>
      </c>
      <c r="AD515" t="s">
        <v>86</v>
      </c>
      <c r="AG515" t="s">
        <v>31</v>
      </c>
      <c r="AH515" t="s">
        <v>32</v>
      </c>
      <c r="AO515" t="s">
        <v>75</v>
      </c>
      <c r="AQ515" s="12">
        <v>30</v>
      </c>
      <c r="AR515">
        <v>20</v>
      </c>
      <c r="AS515">
        <v>80</v>
      </c>
      <c r="AT515" t="s">
        <v>2390</v>
      </c>
      <c r="AV515" t="s">
        <v>2391</v>
      </c>
      <c r="AW515">
        <v>10</v>
      </c>
      <c r="AX515" t="s">
        <v>2392</v>
      </c>
      <c r="BA515">
        <v>0</v>
      </c>
    </row>
    <row r="516" spans="3:53" x14ac:dyDescent="0.25">
      <c r="C516">
        <v>514</v>
      </c>
      <c r="G516" s="7" t="s">
        <v>5</v>
      </c>
      <c r="J516" s="6">
        <v>24</v>
      </c>
      <c r="K516">
        <v>6</v>
      </c>
      <c r="L516">
        <v>2</v>
      </c>
      <c r="M516">
        <v>17</v>
      </c>
      <c r="N516">
        <v>50</v>
      </c>
      <c r="O516" t="s">
        <v>105</v>
      </c>
      <c r="P516">
        <v>1</v>
      </c>
      <c r="U516">
        <v>0</v>
      </c>
      <c r="AD516" t="s">
        <v>86</v>
      </c>
      <c r="AG516" t="s">
        <v>31</v>
      </c>
      <c r="AO516" t="s">
        <v>62</v>
      </c>
      <c r="AQ516" s="12">
        <v>5</v>
      </c>
      <c r="AR516">
        <v>10</v>
      </c>
      <c r="AS516">
        <v>50</v>
      </c>
      <c r="AT516" t="s">
        <v>2393</v>
      </c>
      <c r="AU516" t="s">
        <v>66</v>
      </c>
      <c r="AW516">
        <v>10</v>
      </c>
      <c r="AX516" t="s">
        <v>2394</v>
      </c>
      <c r="AY516" t="s">
        <v>2395</v>
      </c>
      <c r="BA516">
        <v>1</v>
      </c>
    </row>
    <row r="517" spans="3:53" x14ac:dyDescent="0.25">
      <c r="C517">
        <v>515</v>
      </c>
      <c r="D517" s="7" t="s">
        <v>2</v>
      </c>
      <c r="J517" s="6">
        <v>32</v>
      </c>
      <c r="K517">
        <v>7</v>
      </c>
      <c r="L517">
        <v>60</v>
      </c>
      <c r="M517">
        <v>9</v>
      </c>
      <c r="N517">
        <v>3</v>
      </c>
      <c r="O517" t="s">
        <v>99</v>
      </c>
      <c r="P517">
        <v>0</v>
      </c>
      <c r="Q517" t="s">
        <v>3415</v>
      </c>
      <c r="S517" t="s">
        <v>3413</v>
      </c>
      <c r="U517">
        <v>0</v>
      </c>
      <c r="AD517" t="s">
        <v>86</v>
      </c>
      <c r="AH517" t="s">
        <v>32</v>
      </c>
      <c r="AO517" t="s">
        <v>87</v>
      </c>
      <c r="AQ517" s="12">
        <v>6</v>
      </c>
      <c r="AR517">
        <v>6</v>
      </c>
      <c r="AS517">
        <v>20</v>
      </c>
      <c r="AT517" t="s">
        <v>2396</v>
      </c>
      <c r="AU517" t="s">
        <v>77</v>
      </c>
      <c r="AW517">
        <v>8</v>
      </c>
      <c r="AX517" t="s">
        <v>2397</v>
      </c>
      <c r="AY517" t="s">
        <v>2398</v>
      </c>
      <c r="AZ517" t="s">
        <v>2399</v>
      </c>
      <c r="BA517">
        <v>1</v>
      </c>
    </row>
    <row r="518" spans="3:53" x14ac:dyDescent="0.25">
      <c r="C518">
        <v>516</v>
      </c>
      <c r="H518" s="7" t="s">
        <v>6</v>
      </c>
      <c r="J518" s="6">
        <v>32</v>
      </c>
      <c r="K518">
        <v>6</v>
      </c>
      <c r="L518">
        <v>45</v>
      </c>
      <c r="M518">
        <v>12</v>
      </c>
      <c r="N518">
        <v>5</v>
      </c>
      <c r="O518" t="s">
        <v>135</v>
      </c>
      <c r="P518">
        <v>1</v>
      </c>
      <c r="U518">
        <v>1</v>
      </c>
      <c r="V518" t="s">
        <v>215</v>
      </c>
      <c r="X518" t="s">
        <v>83</v>
      </c>
      <c r="AA518" t="s">
        <v>1167</v>
      </c>
      <c r="AB518">
        <v>15</v>
      </c>
      <c r="AC518" t="s">
        <v>2400</v>
      </c>
      <c r="AD518" t="s">
        <v>163</v>
      </c>
      <c r="AM518" t="s">
        <v>37</v>
      </c>
      <c r="AQ518" s="12">
        <v>0</v>
      </c>
      <c r="AR518">
        <v>0</v>
      </c>
      <c r="AU518" t="s">
        <v>77</v>
      </c>
      <c r="AW518">
        <v>10</v>
      </c>
      <c r="AX518" t="s">
        <v>2401</v>
      </c>
      <c r="AY518" t="s">
        <v>1127</v>
      </c>
      <c r="AZ518" t="s">
        <v>2402</v>
      </c>
      <c r="BA518">
        <v>1</v>
      </c>
    </row>
    <row r="519" spans="3:53" x14ac:dyDescent="0.25">
      <c r="C519">
        <v>517</v>
      </c>
      <c r="D519" s="7" t="s">
        <v>2</v>
      </c>
      <c r="E519" s="7" t="s">
        <v>3</v>
      </c>
      <c r="H519" s="7" t="s">
        <v>6</v>
      </c>
      <c r="J519" s="6">
        <v>31</v>
      </c>
      <c r="K519">
        <v>6</v>
      </c>
      <c r="L519">
        <v>250</v>
      </c>
      <c r="M519">
        <v>14</v>
      </c>
      <c r="N519">
        <v>1</v>
      </c>
      <c r="O519" t="s">
        <v>305</v>
      </c>
      <c r="P519">
        <v>1</v>
      </c>
      <c r="U519">
        <v>1</v>
      </c>
      <c r="V519" t="s">
        <v>215</v>
      </c>
      <c r="X519" t="s">
        <v>83</v>
      </c>
      <c r="Z519" t="s">
        <v>108</v>
      </c>
      <c r="AB519">
        <v>10</v>
      </c>
      <c r="AC519" t="s">
        <v>2403</v>
      </c>
      <c r="AD519" t="s">
        <v>1119</v>
      </c>
      <c r="AI519" t="s">
        <v>33</v>
      </c>
      <c r="AO519" t="s">
        <v>62</v>
      </c>
      <c r="AQ519" s="12">
        <v>3</v>
      </c>
      <c r="AR519">
        <v>5</v>
      </c>
      <c r="AS519">
        <v>14</v>
      </c>
      <c r="AT519" t="s">
        <v>2404</v>
      </c>
      <c r="AV519" t="s">
        <v>2405</v>
      </c>
      <c r="AW519">
        <v>10</v>
      </c>
      <c r="AX519" t="s">
        <v>2406</v>
      </c>
      <c r="BA519">
        <v>1</v>
      </c>
    </row>
    <row r="520" spans="3:53" x14ac:dyDescent="0.25">
      <c r="C520">
        <v>518</v>
      </c>
      <c r="D520" s="7" t="s">
        <v>2</v>
      </c>
      <c r="H520" s="7" t="s">
        <v>6</v>
      </c>
      <c r="J520" s="6">
        <v>36</v>
      </c>
      <c r="K520">
        <v>7</v>
      </c>
      <c r="L520">
        <v>30</v>
      </c>
      <c r="M520">
        <v>12</v>
      </c>
      <c r="N520">
        <v>5</v>
      </c>
      <c r="O520" t="s">
        <v>69</v>
      </c>
      <c r="P520">
        <v>1</v>
      </c>
      <c r="U520">
        <v>1</v>
      </c>
      <c r="V520" t="s">
        <v>7</v>
      </c>
      <c r="X520" t="s">
        <v>83</v>
      </c>
      <c r="Z520" t="s">
        <v>650</v>
      </c>
      <c r="AB520">
        <v>9</v>
      </c>
      <c r="AC520" t="s">
        <v>2407</v>
      </c>
      <c r="AD520" t="s">
        <v>86</v>
      </c>
      <c r="AI520" t="s">
        <v>33</v>
      </c>
      <c r="AO520" t="s">
        <v>75</v>
      </c>
      <c r="AQ520" s="12">
        <v>4</v>
      </c>
      <c r="AR520">
        <v>1</v>
      </c>
      <c r="AS520">
        <v>6</v>
      </c>
      <c r="AT520" t="s">
        <v>2408</v>
      </c>
      <c r="AU520" t="s">
        <v>77</v>
      </c>
      <c r="AW520">
        <v>6</v>
      </c>
      <c r="AX520" t="s">
        <v>2409</v>
      </c>
      <c r="BA520">
        <v>1</v>
      </c>
    </row>
    <row r="521" spans="3:53" x14ac:dyDescent="0.25">
      <c r="C521">
        <v>519</v>
      </c>
      <c r="E521" s="7" t="s">
        <v>3</v>
      </c>
      <c r="H521" s="7" t="s">
        <v>6</v>
      </c>
      <c r="J521" s="6">
        <v>33</v>
      </c>
      <c r="K521">
        <v>6</v>
      </c>
      <c r="L521">
        <v>50</v>
      </c>
      <c r="M521">
        <v>6</v>
      </c>
      <c r="N521">
        <v>4</v>
      </c>
      <c r="O521" t="s">
        <v>227</v>
      </c>
      <c r="P521">
        <v>0</v>
      </c>
      <c r="Q521" t="s">
        <v>391</v>
      </c>
      <c r="S521" t="s">
        <v>3412</v>
      </c>
      <c r="U521">
        <v>1</v>
      </c>
      <c r="V521" t="s">
        <v>157</v>
      </c>
      <c r="X521" t="s">
        <v>93</v>
      </c>
      <c r="Z521" t="s">
        <v>158</v>
      </c>
      <c r="AB521">
        <v>5</v>
      </c>
      <c r="AC521" t="s">
        <v>2410</v>
      </c>
      <c r="AD521" t="s">
        <v>74</v>
      </c>
      <c r="AJ521" t="s">
        <v>34</v>
      </c>
      <c r="AO521" t="s">
        <v>62</v>
      </c>
      <c r="AQ521" s="12">
        <v>2</v>
      </c>
      <c r="AR521">
        <v>2</v>
      </c>
      <c r="AS521">
        <v>2</v>
      </c>
      <c r="AT521" t="s">
        <v>2411</v>
      </c>
      <c r="AU521" t="s">
        <v>77</v>
      </c>
      <c r="AW521">
        <v>8</v>
      </c>
      <c r="AX521" t="s">
        <v>2412</v>
      </c>
      <c r="AY521" t="s">
        <v>2413</v>
      </c>
      <c r="AZ521" t="s">
        <v>2414</v>
      </c>
      <c r="BA521">
        <v>0</v>
      </c>
    </row>
    <row r="522" spans="3:53" x14ac:dyDescent="0.25">
      <c r="C522">
        <v>520</v>
      </c>
      <c r="E522" s="7" t="s">
        <v>3</v>
      </c>
      <c r="H522" s="7" t="s">
        <v>6</v>
      </c>
      <c r="J522" s="6">
        <v>47</v>
      </c>
      <c r="K522">
        <v>8</v>
      </c>
      <c r="L522">
        <v>130</v>
      </c>
      <c r="M522">
        <v>6</v>
      </c>
      <c r="N522">
        <v>20</v>
      </c>
      <c r="O522" t="s">
        <v>91</v>
      </c>
      <c r="P522">
        <v>0</v>
      </c>
      <c r="Q522" t="s">
        <v>81</v>
      </c>
      <c r="S522" t="s">
        <v>3413</v>
      </c>
      <c r="U522">
        <v>1</v>
      </c>
      <c r="V522" t="s">
        <v>414</v>
      </c>
      <c r="X522" t="s">
        <v>93</v>
      </c>
      <c r="Z522" t="s">
        <v>650</v>
      </c>
      <c r="AB522">
        <v>23</v>
      </c>
      <c r="AC522" t="s">
        <v>2415</v>
      </c>
      <c r="AD522" t="s">
        <v>86</v>
      </c>
      <c r="AJ522" t="s">
        <v>34</v>
      </c>
      <c r="AO522" t="s">
        <v>62</v>
      </c>
      <c r="AQ522" s="12">
        <v>3</v>
      </c>
      <c r="AR522">
        <v>6</v>
      </c>
      <c r="AS522">
        <v>10</v>
      </c>
      <c r="AT522" t="s">
        <v>2416</v>
      </c>
      <c r="AU522" t="s">
        <v>77</v>
      </c>
      <c r="AW522">
        <v>8</v>
      </c>
      <c r="AX522" t="s">
        <v>2417</v>
      </c>
      <c r="BA522">
        <v>0</v>
      </c>
    </row>
    <row r="523" spans="3:53" x14ac:dyDescent="0.25">
      <c r="C523">
        <v>521</v>
      </c>
      <c r="D523" s="7" t="s">
        <v>2</v>
      </c>
      <c r="J523" s="6">
        <v>34</v>
      </c>
      <c r="K523">
        <v>7</v>
      </c>
      <c r="L523">
        <v>30</v>
      </c>
      <c r="M523">
        <v>1</v>
      </c>
      <c r="N523">
        <v>15</v>
      </c>
      <c r="O523" t="s">
        <v>123</v>
      </c>
      <c r="P523">
        <v>1</v>
      </c>
      <c r="U523">
        <v>1</v>
      </c>
      <c r="V523" t="s">
        <v>82</v>
      </c>
      <c r="X523" t="s">
        <v>58</v>
      </c>
      <c r="Z523" t="s">
        <v>94</v>
      </c>
      <c r="AB523">
        <v>7</v>
      </c>
      <c r="AC523" t="s">
        <v>2418</v>
      </c>
      <c r="AD523" t="s">
        <v>74</v>
      </c>
      <c r="AJ523" t="s">
        <v>34</v>
      </c>
      <c r="AN523" t="s">
        <v>1051</v>
      </c>
      <c r="AO523" t="s">
        <v>62</v>
      </c>
      <c r="AQ523" s="12">
        <v>3</v>
      </c>
      <c r="AR523">
        <v>4</v>
      </c>
      <c r="AS523">
        <v>10</v>
      </c>
      <c r="AT523" t="s">
        <v>2419</v>
      </c>
      <c r="AU523" t="s">
        <v>77</v>
      </c>
      <c r="AW523">
        <v>9</v>
      </c>
      <c r="AX523" t="s">
        <v>2420</v>
      </c>
      <c r="AY523" t="s">
        <v>2421</v>
      </c>
      <c r="AZ523" t="s">
        <v>2422</v>
      </c>
      <c r="BA523">
        <v>1</v>
      </c>
    </row>
    <row r="524" spans="3:53" x14ac:dyDescent="0.25">
      <c r="C524">
        <v>522</v>
      </c>
      <c r="D524" s="7" t="s">
        <v>2</v>
      </c>
      <c r="J524" s="6">
        <v>30</v>
      </c>
      <c r="K524">
        <v>4</v>
      </c>
      <c r="L524">
        <v>5</v>
      </c>
      <c r="M524">
        <v>12</v>
      </c>
      <c r="N524">
        <v>1</v>
      </c>
      <c r="O524" t="s">
        <v>337</v>
      </c>
      <c r="P524">
        <v>0</v>
      </c>
      <c r="Q524" t="s">
        <v>70</v>
      </c>
      <c r="S524" t="s">
        <v>3413</v>
      </c>
      <c r="U524">
        <v>0</v>
      </c>
      <c r="AD524" t="s">
        <v>365</v>
      </c>
      <c r="AH524" t="s">
        <v>32</v>
      </c>
      <c r="AO524" t="s">
        <v>87</v>
      </c>
      <c r="AQ524" s="12">
        <v>10</v>
      </c>
      <c r="AR524">
        <v>3</v>
      </c>
      <c r="AS524">
        <v>100</v>
      </c>
      <c r="AT524" t="s">
        <v>2423</v>
      </c>
      <c r="AV524" t="s">
        <v>2424</v>
      </c>
      <c r="AW524">
        <v>0</v>
      </c>
      <c r="AX524" t="s">
        <v>2425</v>
      </c>
      <c r="AY524" t="s">
        <v>2426</v>
      </c>
      <c r="BA524">
        <v>0</v>
      </c>
    </row>
    <row r="525" spans="3:53" x14ac:dyDescent="0.25">
      <c r="C525">
        <v>523</v>
      </c>
      <c r="D525" s="7" t="s">
        <v>2</v>
      </c>
      <c r="H525" s="7" t="s">
        <v>6</v>
      </c>
      <c r="J525" s="6">
        <v>33</v>
      </c>
      <c r="K525">
        <v>6</v>
      </c>
      <c r="L525">
        <v>0</v>
      </c>
      <c r="M525">
        <v>2</v>
      </c>
      <c r="N525">
        <v>15</v>
      </c>
      <c r="O525" t="s">
        <v>227</v>
      </c>
      <c r="P525">
        <v>0</v>
      </c>
      <c r="Q525" t="s">
        <v>81</v>
      </c>
      <c r="S525" t="s">
        <v>3414</v>
      </c>
      <c r="U525">
        <v>1</v>
      </c>
      <c r="V525" t="s">
        <v>148</v>
      </c>
      <c r="X525" t="s">
        <v>58</v>
      </c>
      <c r="Z525" t="s">
        <v>222</v>
      </c>
      <c r="AB525">
        <v>10</v>
      </c>
      <c r="AC525" t="s">
        <v>2427</v>
      </c>
      <c r="AD525" t="s">
        <v>61</v>
      </c>
      <c r="AH525" t="s">
        <v>32</v>
      </c>
      <c r="AK525" t="s">
        <v>35</v>
      </c>
      <c r="AO525" t="s">
        <v>75</v>
      </c>
      <c r="AQ525" s="12">
        <v>5</v>
      </c>
      <c r="AR525">
        <v>20</v>
      </c>
      <c r="AS525">
        <v>20</v>
      </c>
      <c r="AT525" t="s">
        <v>2428</v>
      </c>
      <c r="AU525" t="s">
        <v>66</v>
      </c>
      <c r="AW525">
        <v>9</v>
      </c>
      <c r="AX525" t="s">
        <v>2429</v>
      </c>
      <c r="AZ525" t="s">
        <v>2430</v>
      </c>
      <c r="BA525">
        <v>1</v>
      </c>
    </row>
    <row r="526" spans="3:53" x14ac:dyDescent="0.25">
      <c r="C526">
        <v>524</v>
      </c>
      <c r="H526" s="7" t="s">
        <v>6</v>
      </c>
      <c r="J526" s="6">
        <v>36</v>
      </c>
      <c r="K526">
        <v>6</v>
      </c>
      <c r="L526">
        <v>0</v>
      </c>
      <c r="M526">
        <v>12</v>
      </c>
      <c r="N526">
        <v>10</v>
      </c>
      <c r="O526" t="s">
        <v>99</v>
      </c>
      <c r="P526">
        <v>0</v>
      </c>
      <c r="Q526" t="s">
        <v>100</v>
      </c>
      <c r="S526" t="s">
        <v>3414</v>
      </c>
      <c r="U526">
        <v>1</v>
      </c>
      <c r="V526" t="s">
        <v>92</v>
      </c>
      <c r="X526" t="s">
        <v>83</v>
      </c>
      <c r="Z526" t="s">
        <v>233</v>
      </c>
      <c r="AB526">
        <v>12</v>
      </c>
      <c r="AC526" t="s">
        <v>2431</v>
      </c>
      <c r="AD526" t="s">
        <v>86</v>
      </c>
      <c r="AG526" t="s">
        <v>31</v>
      </c>
      <c r="AH526" t="s">
        <v>32</v>
      </c>
      <c r="AO526" t="s">
        <v>87</v>
      </c>
      <c r="AQ526" s="12">
        <v>2</v>
      </c>
      <c r="AR526">
        <v>6</v>
      </c>
      <c r="AS526">
        <v>80</v>
      </c>
      <c r="AT526" t="s">
        <v>2432</v>
      </c>
      <c r="AU526" t="s">
        <v>77</v>
      </c>
      <c r="AW526">
        <v>10</v>
      </c>
      <c r="AX526" t="s">
        <v>2433</v>
      </c>
      <c r="AY526" t="s">
        <v>2434</v>
      </c>
      <c r="BA526">
        <v>0</v>
      </c>
    </row>
    <row r="527" spans="3:53" x14ac:dyDescent="0.25">
      <c r="C527">
        <v>525</v>
      </c>
      <c r="D527" s="7" t="s">
        <v>2</v>
      </c>
      <c r="H527" s="7" t="s">
        <v>6</v>
      </c>
      <c r="J527" s="6">
        <v>38</v>
      </c>
      <c r="K527">
        <v>7</v>
      </c>
      <c r="L527">
        <v>45</v>
      </c>
      <c r="M527">
        <v>5</v>
      </c>
      <c r="N527">
        <v>6</v>
      </c>
      <c r="O527" t="s">
        <v>337</v>
      </c>
      <c r="P527">
        <v>0</v>
      </c>
      <c r="Q527" t="s">
        <v>55</v>
      </c>
      <c r="S527" t="s">
        <v>3414</v>
      </c>
      <c r="U527">
        <v>1</v>
      </c>
      <c r="V527" t="s">
        <v>7</v>
      </c>
      <c r="X527" t="s">
        <v>83</v>
      </c>
      <c r="Z527" t="s">
        <v>59</v>
      </c>
      <c r="AB527">
        <v>8</v>
      </c>
      <c r="AC527" t="s">
        <v>2435</v>
      </c>
      <c r="AD527" t="s">
        <v>86</v>
      </c>
      <c r="AJ527" t="s">
        <v>34</v>
      </c>
      <c r="AO527" t="s">
        <v>75</v>
      </c>
      <c r="AQ527" s="12">
        <v>6</v>
      </c>
      <c r="AR527">
        <v>2</v>
      </c>
      <c r="AS527">
        <v>80</v>
      </c>
      <c r="AT527" t="s">
        <v>2436</v>
      </c>
      <c r="AU527" t="s">
        <v>379</v>
      </c>
      <c r="AW527">
        <v>10</v>
      </c>
      <c r="AX527" t="s">
        <v>2437</v>
      </c>
      <c r="AY527" t="s">
        <v>2438</v>
      </c>
      <c r="BA527">
        <v>1</v>
      </c>
    </row>
    <row r="528" spans="3:53" x14ac:dyDescent="0.25">
      <c r="C528">
        <v>526</v>
      </c>
      <c r="D528" s="7" t="s">
        <v>2</v>
      </c>
      <c r="J528" s="6"/>
      <c r="K528">
        <v>7</v>
      </c>
      <c r="L528">
        <v>13</v>
      </c>
      <c r="M528">
        <v>10</v>
      </c>
      <c r="N528">
        <v>2</v>
      </c>
      <c r="O528" t="s">
        <v>227</v>
      </c>
      <c r="P528">
        <v>1</v>
      </c>
      <c r="U528">
        <v>1</v>
      </c>
      <c r="V528" t="s">
        <v>32</v>
      </c>
      <c r="X528" t="s">
        <v>83</v>
      </c>
      <c r="Z528" t="s">
        <v>94</v>
      </c>
      <c r="AB528">
        <v>2</v>
      </c>
      <c r="AC528" t="s">
        <v>2439</v>
      </c>
      <c r="AD528" t="s">
        <v>61</v>
      </c>
      <c r="AH528" t="s">
        <v>32</v>
      </c>
      <c r="AO528" t="s">
        <v>87</v>
      </c>
      <c r="AQ528" s="12">
        <v>10</v>
      </c>
      <c r="AR528">
        <v>15</v>
      </c>
      <c r="AS528">
        <v>35</v>
      </c>
      <c r="AT528" t="s">
        <v>2440</v>
      </c>
      <c r="AU528" t="s">
        <v>77</v>
      </c>
      <c r="AW528">
        <v>10</v>
      </c>
      <c r="AX528" t="s">
        <v>2441</v>
      </c>
      <c r="BA528">
        <v>0</v>
      </c>
    </row>
    <row r="529" spans="3:53" x14ac:dyDescent="0.25">
      <c r="C529">
        <v>527</v>
      </c>
      <c r="D529" s="7" t="s">
        <v>2</v>
      </c>
      <c r="E529" s="7" t="s">
        <v>3</v>
      </c>
      <c r="H529" s="7" t="s">
        <v>6</v>
      </c>
      <c r="J529" s="6">
        <v>39</v>
      </c>
      <c r="K529">
        <v>7</v>
      </c>
      <c r="L529">
        <v>0</v>
      </c>
      <c r="M529">
        <v>8</v>
      </c>
      <c r="N529">
        <v>2</v>
      </c>
      <c r="O529" t="s">
        <v>80</v>
      </c>
      <c r="P529">
        <v>1</v>
      </c>
      <c r="U529">
        <v>1</v>
      </c>
      <c r="V529" t="s">
        <v>143</v>
      </c>
      <c r="X529" t="s">
        <v>83</v>
      </c>
      <c r="Z529" t="s">
        <v>158</v>
      </c>
      <c r="AB529">
        <v>15</v>
      </c>
      <c r="AC529" t="s">
        <v>2442</v>
      </c>
      <c r="AD529" t="s">
        <v>365</v>
      </c>
      <c r="AH529" t="s">
        <v>32</v>
      </c>
      <c r="AJ529" t="s">
        <v>34</v>
      </c>
      <c r="AO529" t="s">
        <v>75</v>
      </c>
      <c r="AQ529" s="12">
        <v>4</v>
      </c>
      <c r="AR529">
        <v>4</v>
      </c>
      <c r="AS529">
        <v>24</v>
      </c>
      <c r="AT529" t="s">
        <v>2443</v>
      </c>
      <c r="AU529" t="s">
        <v>77</v>
      </c>
      <c r="AW529">
        <v>10</v>
      </c>
      <c r="AX529" t="s">
        <v>2444</v>
      </c>
      <c r="AY529" t="s">
        <v>2445</v>
      </c>
      <c r="AZ529" t="s">
        <v>2446</v>
      </c>
      <c r="BA529">
        <v>1</v>
      </c>
    </row>
    <row r="530" spans="3:53" x14ac:dyDescent="0.25">
      <c r="C530">
        <v>528</v>
      </c>
      <c r="D530" s="7" t="s">
        <v>2</v>
      </c>
      <c r="J530" s="6">
        <v>22</v>
      </c>
      <c r="K530">
        <v>7</v>
      </c>
      <c r="L530">
        <v>30</v>
      </c>
      <c r="M530">
        <v>9</v>
      </c>
      <c r="N530">
        <v>2</v>
      </c>
      <c r="O530" t="s">
        <v>305</v>
      </c>
      <c r="P530">
        <v>0</v>
      </c>
      <c r="Q530" t="s">
        <v>142</v>
      </c>
      <c r="S530" t="s">
        <v>3414</v>
      </c>
      <c r="U530">
        <v>1</v>
      </c>
      <c r="V530" t="s">
        <v>215</v>
      </c>
      <c r="X530" t="s">
        <v>352</v>
      </c>
      <c r="Z530" t="s">
        <v>94</v>
      </c>
      <c r="AB530">
        <v>1</v>
      </c>
      <c r="AC530" t="s">
        <v>2447</v>
      </c>
      <c r="AD530" t="s">
        <v>163</v>
      </c>
      <c r="AJ530" t="s">
        <v>34</v>
      </c>
      <c r="AL530" t="s">
        <v>36</v>
      </c>
      <c r="AN530" t="s">
        <v>2448</v>
      </c>
      <c r="AO530" t="s">
        <v>75</v>
      </c>
      <c r="AQ530" s="12">
        <v>15</v>
      </c>
      <c r="AR530">
        <v>6</v>
      </c>
      <c r="AS530">
        <v>12</v>
      </c>
      <c r="AT530" t="s">
        <v>2449</v>
      </c>
      <c r="AU530" t="s">
        <v>77</v>
      </c>
      <c r="AW530">
        <v>5</v>
      </c>
      <c r="AX530" t="s">
        <v>2450</v>
      </c>
      <c r="AY530" t="s">
        <v>2451</v>
      </c>
      <c r="BA530">
        <v>1</v>
      </c>
    </row>
    <row r="531" spans="3:53" x14ac:dyDescent="0.25">
      <c r="C531">
        <v>529</v>
      </c>
      <c r="D531" s="7" t="s">
        <v>2</v>
      </c>
      <c r="H531" s="7" t="s">
        <v>6</v>
      </c>
      <c r="J531" s="6">
        <v>31</v>
      </c>
      <c r="K531">
        <v>7</v>
      </c>
      <c r="L531">
        <v>60</v>
      </c>
      <c r="M531">
        <v>12</v>
      </c>
      <c r="N531">
        <v>5</v>
      </c>
      <c r="O531" t="s">
        <v>69</v>
      </c>
      <c r="P531">
        <v>0</v>
      </c>
      <c r="Q531" t="s">
        <v>70</v>
      </c>
      <c r="S531" t="s">
        <v>3413</v>
      </c>
      <c r="U531">
        <v>1</v>
      </c>
      <c r="V531" t="s">
        <v>414</v>
      </c>
      <c r="X531" t="s">
        <v>58</v>
      </c>
      <c r="Z531" t="s">
        <v>126</v>
      </c>
      <c r="AB531">
        <v>7</v>
      </c>
      <c r="AC531" t="s">
        <v>2452</v>
      </c>
      <c r="AD531" t="s">
        <v>86</v>
      </c>
      <c r="AM531" t="s">
        <v>37</v>
      </c>
      <c r="AQ531" s="12">
        <v>0</v>
      </c>
      <c r="AR531">
        <v>0</v>
      </c>
      <c r="AU531" t="s">
        <v>77</v>
      </c>
      <c r="AW531">
        <v>10</v>
      </c>
      <c r="AX531" t="s">
        <v>2453</v>
      </c>
      <c r="AY531" t="s">
        <v>2454</v>
      </c>
      <c r="BA531">
        <v>1</v>
      </c>
    </row>
    <row r="532" spans="3:53" x14ac:dyDescent="0.25">
      <c r="C532">
        <v>530</v>
      </c>
      <c r="E532" s="7" t="s">
        <v>3</v>
      </c>
      <c r="H532" s="7" t="s">
        <v>6</v>
      </c>
      <c r="J532" s="6">
        <v>21</v>
      </c>
      <c r="K532">
        <v>7</v>
      </c>
      <c r="L532">
        <v>0</v>
      </c>
      <c r="M532">
        <v>8</v>
      </c>
      <c r="N532">
        <v>25</v>
      </c>
      <c r="O532" t="s">
        <v>80</v>
      </c>
      <c r="P532">
        <v>1</v>
      </c>
      <c r="U532">
        <v>1</v>
      </c>
      <c r="V532" t="s">
        <v>112</v>
      </c>
      <c r="X532" t="s">
        <v>83</v>
      </c>
      <c r="Z532" t="s">
        <v>94</v>
      </c>
      <c r="AB532">
        <v>2</v>
      </c>
      <c r="AC532" t="s">
        <v>2455</v>
      </c>
      <c r="AD532" t="s">
        <v>163</v>
      </c>
      <c r="AN532" t="s">
        <v>2456</v>
      </c>
      <c r="AO532" t="s">
        <v>87</v>
      </c>
      <c r="AQ532" s="12">
        <v>6</v>
      </c>
      <c r="AR532">
        <v>2</v>
      </c>
      <c r="AS532">
        <v>20</v>
      </c>
      <c r="AT532" t="s">
        <v>2457</v>
      </c>
      <c r="AU532" t="s">
        <v>66</v>
      </c>
      <c r="AW532">
        <v>9</v>
      </c>
      <c r="AX532" t="s">
        <v>2458</v>
      </c>
      <c r="AY532" t="s">
        <v>2459</v>
      </c>
      <c r="AZ532" t="s">
        <v>2460</v>
      </c>
      <c r="BA532">
        <v>1</v>
      </c>
    </row>
    <row r="533" spans="3:53" x14ac:dyDescent="0.25">
      <c r="C533">
        <v>531</v>
      </c>
      <c r="D533" s="7" t="s">
        <v>2</v>
      </c>
      <c r="E533" s="7" t="s">
        <v>3</v>
      </c>
      <c r="H533" s="7" t="s">
        <v>6</v>
      </c>
      <c r="J533" s="6">
        <v>31</v>
      </c>
      <c r="K533">
        <v>7</v>
      </c>
      <c r="L533">
        <v>60</v>
      </c>
      <c r="M533">
        <v>6</v>
      </c>
      <c r="N533">
        <v>4</v>
      </c>
      <c r="O533" t="s">
        <v>99</v>
      </c>
      <c r="P533">
        <v>0</v>
      </c>
      <c r="Q533" t="s">
        <v>100</v>
      </c>
      <c r="S533" t="s">
        <v>3414</v>
      </c>
      <c r="U533">
        <v>1</v>
      </c>
      <c r="V533" t="s">
        <v>467</v>
      </c>
      <c r="X533" t="s">
        <v>58</v>
      </c>
      <c r="Z533" t="s">
        <v>84</v>
      </c>
      <c r="AB533">
        <v>5</v>
      </c>
      <c r="AC533" t="s">
        <v>2461</v>
      </c>
      <c r="AD533" t="s">
        <v>86</v>
      </c>
      <c r="AG533" t="s">
        <v>31</v>
      </c>
      <c r="AO533" t="s">
        <v>75</v>
      </c>
      <c r="AQ533" s="12">
        <v>14</v>
      </c>
      <c r="AR533">
        <v>2</v>
      </c>
      <c r="AS533">
        <v>32</v>
      </c>
      <c r="AT533" t="s">
        <v>2462</v>
      </c>
      <c r="AU533" t="s">
        <v>77</v>
      </c>
      <c r="AW533">
        <v>8</v>
      </c>
      <c r="AX533" t="s">
        <v>2463</v>
      </c>
      <c r="AY533" t="s">
        <v>2464</v>
      </c>
      <c r="AZ533" t="s">
        <v>2465</v>
      </c>
      <c r="BA533">
        <v>1</v>
      </c>
    </row>
    <row r="534" spans="3:53" x14ac:dyDescent="0.25">
      <c r="C534">
        <v>532</v>
      </c>
      <c r="E534" s="7" t="s">
        <v>3</v>
      </c>
      <c r="H534" s="7" t="s">
        <v>6</v>
      </c>
      <c r="J534" s="6">
        <v>41</v>
      </c>
      <c r="K534">
        <v>7</v>
      </c>
      <c r="L534">
        <v>10</v>
      </c>
      <c r="M534">
        <v>6</v>
      </c>
      <c r="N534">
        <v>15</v>
      </c>
      <c r="O534" t="s">
        <v>227</v>
      </c>
      <c r="P534">
        <v>0</v>
      </c>
      <c r="Q534" t="s">
        <v>100</v>
      </c>
      <c r="S534" t="s">
        <v>3413</v>
      </c>
      <c r="U534">
        <v>1</v>
      </c>
      <c r="V534" t="s">
        <v>414</v>
      </c>
      <c r="X534" t="s">
        <v>385</v>
      </c>
      <c r="Z534" t="s">
        <v>94</v>
      </c>
      <c r="AB534">
        <v>17</v>
      </c>
      <c r="AC534" t="s">
        <v>2466</v>
      </c>
      <c r="AD534" t="s">
        <v>86</v>
      </c>
      <c r="AI534" t="s">
        <v>33</v>
      </c>
      <c r="AO534" t="s">
        <v>75</v>
      </c>
      <c r="AQ534" s="12">
        <v>5</v>
      </c>
      <c r="AR534">
        <v>5</v>
      </c>
      <c r="AS534">
        <v>15</v>
      </c>
      <c r="AT534" t="s">
        <v>2467</v>
      </c>
      <c r="AV534" t="s">
        <v>2468</v>
      </c>
      <c r="AW534">
        <v>7</v>
      </c>
      <c r="AX534" t="s">
        <v>2469</v>
      </c>
      <c r="AY534" t="s">
        <v>2470</v>
      </c>
      <c r="AZ534" t="s">
        <v>2471</v>
      </c>
      <c r="BA534">
        <v>1</v>
      </c>
    </row>
    <row r="535" spans="3:53" x14ac:dyDescent="0.25">
      <c r="C535">
        <v>533</v>
      </c>
      <c r="E535" s="7" t="s">
        <v>3</v>
      </c>
      <c r="H535" s="7" t="s">
        <v>6</v>
      </c>
      <c r="J535" s="6">
        <v>47</v>
      </c>
      <c r="K535">
        <v>8</v>
      </c>
      <c r="L535">
        <v>120</v>
      </c>
      <c r="M535">
        <v>10</v>
      </c>
      <c r="N535">
        <v>0</v>
      </c>
      <c r="O535" t="s">
        <v>91</v>
      </c>
      <c r="P535">
        <v>0</v>
      </c>
      <c r="Q535" t="s">
        <v>70</v>
      </c>
      <c r="S535" t="s">
        <v>3413</v>
      </c>
      <c r="U535">
        <v>1</v>
      </c>
      <c r="V535" t="s">
        <v>7</v>
      </c>
      <c r="X535" t="s">
        <v>58</v>
      </c>
      <c r="Z535" t="s">
        <v>59</v>
      </c>
      <c r="AB535">
        <v>8</v>
      </c>
      <c r="AC535" t="s">
        <v>2472</v>
      </c>
      <c r="AD535" t="s">
        <v>74</v>
      </c>
      <c r="AG535" t="s">
        <v>31</v>
      </c>
      <c r="AO535" t="s">
        <v>87</v>
      </c>
      <c r="AQ535" s="12">
        <v>5</v>
      </c>
      <c r="AR535">
        <v>5</v>
      </c>
      <c r="AS535">
        <v>40</v>
      </c>
      <c r="AT535" t="s">
        <v>2473</v>
      </c>
      <c r="AU535" t="s">
        <v>77</v>
      </c>
      <c r="AW535">
        <v>10</v>
      </c>
      <c r="AX535" t="s">
        <v>2474</v>
      </c>
      <c r="AY535" t="s">
        <v>2475</v>
      </c>
      <c r="BA535">
        <v>1</v>
      </c>
    </row>
    <row r="536" spans="3:53" ht="409.5" x14ac:dyDescent="0.25">
      <c r="C536">
        <v>534</v>
      </c>
      <c r="D536" s="7" t="s">
        <v>2</v>
      </c>
      <c r="F536" s="7" t="s">
        <v>4</v>
      </c>
      <c r="H536" s="7" t="s">
        <v>6</v>
      </c>
      <c r="J536" s="6">
        <v>38</v>
      </c>
      <c r="K536">
        <v>7</v>
      </c>
      <c r="L536">
        <v>40</v>
      </c>
      <c r="M536">
        <v>12</v>
      </c>
      <c r="N536">
        <v>10</v>
      </c>
      <c r="O536" t="s">
        <v>135</v>
      </c>
      <c r="P536">
        <v>0</v>
      </c>
      <c r="Q536" t="s">
        <v>55</v>
      </c>
      <c r="S536" t="s">
        <v>3413</v>
      </c>
      <c r="U536">
        <v>1</v>
      </c>
      <c r="V536" t="s">
        <v>409</v>
      </c>
      <c r="X536" t="s">
        <v>113</v>
      </c>
      <c r="Z536" t="s">
        <v>59</v>
      </c>
      <c r="AB536">
        <v>8</v>
      </c>
      <c r="AC536" t="s">
        <v>2476</v>
      </c>
      <c r="AD536" t="s">
        <v>74</v>
      </c>
      <c r="AH536" t="s">
        <v>32</v>
      </c>
      <c r="AO536" t="s">
        <v>75</v>
      </c>
      <c r="AQ536" s="12">
        <v>6</v>
      </c>
      <c r="AR536">
        <v>5</v>
      </c>
      <c r="AS536">
        <v>10</v>
      </c>
      <c r="AT536" t="s">
        <v>2477</v>
      </c>
      <c r="AU536" t="s">
        <v>77</v>
      </c>
      <c r="AW536">
        <v>4</v>
      </c>
      <c r="AX536" t="s">
        <v>2478</v>
      </c>
      <c r="AY536" t="s">
        <v>2479</v>
      </c>
      <c r="AZ536" s="3" t="s">
        <v>2480</v>
      </c>
      <c r="BA536">
        <v>0</v>
      </c>
    </row>
    <row r="537" spans="3:53" x14ac:dyDescent="0.25">
      <c r="C537">
        <v>535</v>
      </c>
      <c r="D537" s="7" t="s">
        <v>2</v>
      </c>
      <c r="J537" s="6">
        <v>31</v>
      </c>
      <c r="K537">
        <v>7</v>
      </c>
      <c r="L537">
        <v>90</v>
      </c>
      <c r="M537">
        <v>9</v>
      </c>
      <c r="N537">
        <v>5</v>
      </c>
      <c r="O537" t="s">
        <v>123</v>
      </c>
      <c r="P537">
        <v>0</v>
      </c>
      <c r="Q537" t="s">
        <v>55</v>
      </c>
      <c r="S537" t="s">
        <v>3410</v>
      </c>
      <c r="U537">
        <v>1</v>
      </c>
      <c r="V537" t="s">
        <v>157</v>
      </c>
      <c r="X537" t="s">
        <v>352</v>
      </c>
      <c r="Z537" t="s">
        <v>222</v>
      </c>
      <c r="AB537">
        <v>10</v>
      </c>
      <c r="AC537" t="s">
        <v>2481</v>
      </c>
      <c r="AD537" t="s">
        <v>86</v>
      </c>
      <c r="AM537" t="s">
        <v>37</v>
      </c>
      <c r="AQ537" s="12">
        <v>0</v>
      </c>
      <c r="AR537">
        <v>0</v>
      </c>
      <c r="AU537" t="s">
        <v>77</v>
      </c>
      <c r="AW537">
        <v>10</v>
      </c>
      <c r="AX537" t="s">
        <v>2482</v>
      </c>
      <c r="AY537" t="s">
        <v>2483</v>
      </c>
      <c r="BA537">
        <v>0</v>
      </c>
    </row>
    <row r="538" spans="3:53" x14ac:dyDescent="0.25">
      <c r="C538">
        <v>536</v>
      </c>
      <c r="D538" s="7" t="s">
        <v>2</v>
      </c>
      <c r="E538" s="7" t="s">
        <v>3</v>
      </c>
      <c r="H538" s="7" t="s">
        <v>6</v>
      </c>
      <c r="J538" s="6">
        <v>41</v>
      </c>
      <c r="K538">
        <v>6</v>
      </c>
      <c r="L538">
        <v>120</v>
      </c>
      <c r="M538">
        <v>9</v>
      </c>
      <c r="N538">
        <v>7</v>
      </c>
      <c r="O538" t="s">
        <v>123</v>
      </c>
      <c r="P538">
        <v>1</v>
      </c>
      <c r="U538">
        <v>1</v>
      </c>
      <c r="V538" t="s">
        <v>467</v>
      </c>
      <c r="X538" t="s">
        <v>144</v>
      </c>
      <c r="AA538" t="s">
        <v>2246</v>
      </c>
      <c r="AB538">
        <v>10</v>
      </c>
      <c r="AD538" t="s">
        <v>86</v>
      </c>
      <c r="AH538" t="s">
        <v>32</v>
      </c>
      <c r="AO538" t="s">
        <v>75</v>
      </c>
      <c r="AQ538" s="12">
        <v>6</v>
      </c>
      <c r="AR538">
        <v>5</v>
      </c>
      <c r="AS538">
        <v>15</v>
      </c>
      <c r="AT538" t="s">
        <v>2484</v>
      </c>
      <c r="AU538" t="s">
        <v>77</v>
      </c>
      <c r="AW538">
        <v>9</v>
      </c>
      <c r="AX538" t="s">
        <v>2485</v>
      </c>
      <c r="AY538" t="s">
        <v>2486</v>
      </c>
      <c r="AZ538" t="s">
        <v>2487</v>
      </c>
      <c r="BA538">
        <v>1</v>
      </c>
    </row>
    <row r="539" spans="3:53" x14ac:dyDescent="0.25">
      <c r="C539">
        <v>537</v>
      </c>
      <c r="D539" s="7" t="s">
        <v>2</v>
      </c>
      <c r="J539" s="6">
        <v>38</v>
      </c>
      <c r="K539">
        <v>7</v>
      </c>
      <c r="L539">
        <v>60</v>
      </c>
      <c r="M539">
        <v>7</v>
      </c>
      <c r="N539">
        <v>0</v>
      </c>
      <c r="O539" t="s">
        <v>91</v>
      </c>
      <c r="P539">
        <v>1</v>
      </c>
      <c r="U539">
        <v>1</v>
      </c>
      <c r="V539" t="s">
        <v>148</v>
      </c>
      <c r="X539" t="s">
        <v>83</v>
      </c>
      <c r="Z539" t="s">
        <v>222</v>
      </c>
      <c r="AB539">
        <v>1</v>
      </c>
      <c r="AC539" t="s">
        <v>2488</v>
      </c>
      <c r="AD539" t="s">
        <v>74</v>
      </c>
      <c r="AG539" t="s">
        <v>31</v>
      </c>
      <c r="AO539" t="s">
        <v>164</v>
      </c>
      <c r="AQ539" s="12">
        <v>3</v>
      </c>
      <c r="AR539">
        <v>5</v>
      </c>
      <c r="AS539">
        <v>15</v>
      </c>
      <c r="AT539" t="s">
        <v>2489</v>
      </c>
      <c r="AU539" t="s">
        <v>66</v>
      </c>
      <c r="AW539">
        <v>9</v>
      </c>
      <c r="AX539" t="s">
        <v>2490</v>
      </c>
      <c r="AY539" t="s">
        <v>2491</v>
      </c>
      <c r="AZ539" t="s">
        <v>2492</v>
      </c>
      <c r="BA539">
        <v>1</v>
      </c>
    </row>
    <row r="540" spans="3:53" x14ac:dyDescent="0.25">
      <c r="C540">
        <v>538</v>
      </c>
      <c r="E540" s="7" t="s">
        <v>3</v>
      </c>
      <c r="G540" s="7" t="s">
        <v>5</v>
      </c>
      <c r="H540" s="7" t="s">
        <v>6</v>
      </c>
      <c r="J540" s="6">
        <v>37</v>
      </c>
      <c r="K540">
        <v>7</v>
      </c>
      <c r="L540">
        <v>0</v>
      </c>
      <c r="M540">
        <v>10</v>
      </c>
      <c r="N540">
        <v>5</v>
      </c>
      <c r="O540" t="s">
        <v>54</v>
      </c>
      <c r="P540">
        <v>0</v>
      </c>
      <c r="Q540" t="s">
        <v>70</v>
      </c>
      <c r="S540" t="s">
        <v>3410</v>
      </c>
      <c r="U540">
        <v>0</v>
      </c>
      <c r="AD540" t="s">
        <v>86</v>
      </c>
      <c r="AJ540" t="s">
        <v>34</v>
      </c>
      <c r="AO540" t="s">
        <v>75</v>
      </c>
      <c r="AQ540" s="12">
        <v>6</v>
      </c>
      <c r="AR540">
        <v>6</v>
      </c>
      <c r="AS540">
        <v>15</v>
      </c>
      <c r="AT540" t="s">
        <v>2493</v>
      </c>
      <c r="AU540" t="s">
        <v>2494</v>
      </c>
      <c r="AW540">
        <v>10</v>
      </c>
      <c r="AX540" t="s">
        <v>2495</v>
      </c>
      <c r="AY540" t="s">
        <v>1585</v>
      </c>
      <c r="BA540">
        <v>0</v>
      </c>
    </row>
    <row r="541" spans="3:53" x14ac:dyDescent="0.25">
      <c r="C541">
        <v>539</v>
      </c>
      <c r="D541" s="7" t="s">
        <v>2</v>
      </c>
      <c r="J541" s="6">
        <v>24</v>
      </c>
      <c r="K541">
        <v>8</v>
      </c>
      <c r="L541">
        <v>0</v>
      </c>
      <c r="M541">
        <v>15</v>
      </c>
      <c r="N541">
        <v>100</v>
      </c>
      <c r="O541" t="s">
        <v>99</v>
      </c>
      <c r="P541">
        <v>1</v>
      </c>
      <c r="U541">
        <v>1</v>
      </c>
      <c r="V541" t="s">
        <v>521</v>
      </c>
      <c r="X541" t="s">
        <v>83</v>
      </c>
      <c r="Z541" t="s">
        <v>59</v>
      </c>
      <c r="AB541">
        <v>1</v>
      </c>
      <c r="AC541" t="s">
        <v>60</v>
      </c>
      <c r="AD541" t="s">
        <v>61</v>
      </c>
      <c r="AE541" t="s">
        <v>29</v>
      </c>
      <c r="AG541" t="s">
        <v>31</v>
      </c>
      <c r="AH541" t="s">
        <v>32</v>
      </c>
      <c r="AI541" t="s">
        <v>33</v>
      </c>
      <c r="AJ541" t="s">
        <v>34</v>
      </c>
      <c r="AL541" t="s">
        <v>36</v>
      </c>
      <c r="AO541" t="s">
        <v>62</v>
      </c>
      <c r="AQ541" s="12">
        <v>25</v>
      </c>
      <c r="AR541">
        <v>10</v>
      </c>
      <c r="AS541">
        <v>4</v>
      </c>
      <c r="AT541" t="s">
        <v>159</v>
      </c>
      <c r="AU541" t="s">
        <v>77</v>
      </c>
      <c r="AW541">
        <v>10</v>
      </c>
      <c r="AX541" t="s">
        <v>2496</v>
      </c>
      <c r="AY541" t="s">
        <v>2497</v>
      </c>
      <c r="AZ541" t="s">
        <v>2498</v>
      </c>
      <c r="BA541">
        <v>1</v>
      </c>
    </row>
    <row r="542" spans="3:53" x14ac:dyDescent="0.25">
      <c r="C542">
        <v>540</v>
      </c>
      <c r="D542" s="7" t="s">
        <v>2</v>
      </c>
      <c r="J542" s="6">
        <v>35</v>
      </c>
      <c r="K542">
        <v>7</v>
      </c>
      <c r="L542">
        <v>0</v>
      </c>
      <c r="M542">
        <v>10</v>
      </c>
      <c r="N542">
        <v>1</v>
      </c>
      <c r="O542" t="s">
        <v>337</v>
      </c>
      <c r="P542">
        <v>1</v>
      </c>
      <c r="U542">
        <v>1</v>
      </c>
      <c r="V542" t="s">
        <v>82</v>
      </c>
      <c r="Y542" t="s">
        <v>2499</v>
      </c>
      <c r="Z542" t="s">
        <v>84</v>
      </c>
      <c r="AB542">
        <v>5</v>
      </c>
      <c r="AC542" t="s">
        <v>2125</v>
      </c>
      <c r="AD542" t="s">
        <v>86</v>
      </c>
      <c r="AI542" t="s">
        <v>33</v>
      </c>
      <c r="AO542" t="s">
        <v>87</v>
      </c>
      <c r="AQ542" s="12">
        <v>4</v>
      </c>
      <c r="AR542">
        <v>10</v>
      </c>
      <c r="AS542">
        <v>18</v>
      </c>
      <c r="AT542" t="s">
        <v>2500</v>
      </c>
      <c r="AU542" t="s">
        <v>347</v>
      </c>
      <c r="AW542">
        <v>10</v>
      </c>
      <c r="AX542" t="s">
        <v>2501</v>
      </c>
      <c r="AY542" t="s">
        <v>2502</v>
      </c>
      <c r="AZ542" t="s">
        <v>2503</v>
      </c>
      <c r="BA542">
        <v>1</v>
      </c>
    </row>
    <row r="543" spans="3:53" x14ac:dyDescent="0.25">
      <c r="C543">
        <v>541</v>
      </c>
      <c r="D543" s="7" t="s">
        <v>2</v>
      </c>
      <c r="J543" s="6">
        <v>26</v>
      </c>
      <c r="K543">
        <v>8</v>
      </c>
      <c r="L543">
        <v>15</v>
      </c>
      <c r="M543">
        <v>6</v>
      </c>
      <c r="N543">
        <v>10</v>
      </c>
      <c r="O543" t="s">
        <v>105</v>
      </c>
      <c r="P543">
        <v>0</v>
      </c>
      <c r="Q543" t="s">
        <v>81</v>
      </c>
      <c r="S543" t="s">
        <v>3414</v>
      </c>
      <c r="U543">
        <v>1</v>
      </c>
      <c r="V543" t="s">
        <v>157</v>
      </c>
      <c r="X543" t="s">
        <v>83</v>
      </c>
      <c r="Z543" t="s">
        <v>233</v>
      </c>
      <c r="AB543">
        <v>1</v>
      </c>
      <c r="AC543" t="s">
        <v>2504</v>
      </c>
      <c r="AD543" t="s">
        <v>61</v>
      </c>
      <c r="AH543" t="s">
        <v>32</v>
      </c>
      <c r="AJ543" t="s">
        <v>34</v>
      </c>
      <c r="AK543" t="s">
        <v>35</v>
      </c>
      <c r="AO543" t="s">
        <v>62</v>
      </c>
      <c r="AQ543" s="12">
        <v>6</v>
      </c>
      <c r="AR543">
        <v>20</v>
      </c>
      <c r="AS543">
        <v>15</v>
      </c>
      <c r="AT543" t="s">
        <v>2505</v>
      </c>
      <c r="AU543" t="s">
        <v>66</v>
      </c>
      <c r="AW543">
        <v>10</v>
      </c>
      <c r="AX543" t="s">
        <v>2506</v>
      </c>
      <c r="AY543" t="s">
        <v>2507</v>
      </c>
      <c r="AZ543" t="s">
        <v>532</v>
      </c>
      <c r="BA543">
        <v>1</v>
      </c>
    </row>
    <row r="544" spans="3:53" x14ac:dyDescent="0.25">
      <c r="C544">
        <v>542</v>
      </c>
      <c r="E544" s="7" t="s">
        <v>3</v>
      </c>
      <c r="J544" s="6">
        <v>30</v>
      </c>
      <c r="K544">
        <v>7</v>
      </c>
      <c r="L544">
        <v>10</v>
      </c>
      <c r="M544">
        <v>8</v>
      </c>
      <c r="N544">
        <v>24</v>
      </c>
      <c r="O544" t="s">
        <v>69</v>
      </c>
      <c r="P544">
        <v>1</v>
      </c>
      <c r="U544">
        <v>1</v>
      </c>
      <c r="V544" t="s">
        <v>7</v>
      </c>
      <c r="X544" t="s">
        <v>83</v>
      </c>
      <c r="AA544" t="s">
        <v>2508</v>
      </c>
      <c r="AB544">
        <v>5</v>
      </c>
      <c r="AC544" t="s">
        <v>2509</v>
      </c>
      <c r="AD544" t="s">
        <v>61</v>
      </c>
      <c r="AJ544" t="s">
        <v>34</v>
      </c>
      <c r="AO544" t="s">
        <v>75</v>
      </c>
      <c r="AQ544" s="12">
        <v>1</v>
      </c>
      <c r="AR544">
        <v>1</v>
      </c>
      <c r="AS544">
        <v>10</v>
      </c>
      <c r="AT544" t="s">
        <v>2510</v>
      </c>
      <c r="AU544" t="s">
        <v>77</v>
      </c>
      <c r="AW544">
        <v>8</v>
      </c>
      <c r="AX544" t="s">
        <v>2511</v>
      </c>
      <c r="AY544" t="s">
        <v>2512</v>
      </c>
      <c r="AZ544" t="s">
        <v>2513</v>
      </c>
      <c r="BA544">
        <v>1</v>
      </c>
    </row>
    <row r="545" spans="3:53" x14ac:dyDescent="0.25">
      <c r="C545">
        <v>543</v>
      </c>
      <c r="D545" s="7" t="s">
        <v>2</v>
      </c>
      <c r="H545" s="7" t="s">
        <v>6</v>
      </c>
      <c r="J545" s="6">
        <v>32</v>
      </c>
      <c r="K545">
        <v>7</v>
      </c>
      <c r="L545">
        <v>0</v>
      </c>
      <c r="M545">
        <v>8</v>
      </c>
      <c r="N545">
        <v>1</v>
      </c>
      <c r="O545" t="s">
        <v>99</v>
      </c>
      <c r="P545">
        <v>1</v>
      </c>
      <c r="U545">
        <v>1</v>
      </c>
      <c r="V545" t="s">
        <v>409</v>
      </c>
      <c r="X545" t="s">
        <v>113</v>
      </c>
      <c r="AA545" t="s">
        <v>900</v>
      </c>
      <c r="AB545">
        <v>5</v>
      </c>
      <c r="AD545" t="s">
        <v>86</v>
      </c>
      <c r="AH545" t="s">
        <v>32</v>
      </c>
      <c r="AJ545" t="s">
        <v>34</v>
      </c>
      <c r="AO545" t="s">
        <v>75</v>
      </c>
      <c r="AQ545" s="12">
        <v>2</v>
      </c>
      <c r="AR545">
        <v>3</v>
      </c>
      <c r="AS545">
        <v>10</v>
      </c>
      <c r="AT545" t="s">
        <v>2514</v>
      </c>
      <c r="AU545" t="s">
        <v>77</v>
      </c>
      <c r="AW545">
        <v>9</v>
      </c>
      <c r="AX545" t="s">
        <v>2515</v>
      </c>
      <c r="AY545" t="s">
        <v>2516</v>
      </c>
      <c r="AZ545" t="s">
        <v>2517</v>
      </c>
      <c r="BA545">
        <v>0</v>
      </c>
    </row>
    <row r="546" spans="3:53" ht="180" x14ac:dyDescent="0.25">
      <c r="C546">
        <v>544</v>
      </c>
      <c r="E546" s="7" t="s">
        <v>3</v>
      </c>
      <c r="G546" s="7" t="s">
        <v>5</v>
      </c>
      <c r="H546" s="7" t="s">
        <v>6</v>
      </c>
      <c r="J546" s="6">
        <v>30</v>
      </c>
      <c r="K546">
        <v>7</v>
      </c>
      <c r="L546">
        <v>45</v>
      </c>
      <c r="M546">
        <v>7</v>
      </c>
      <c r="N546">
        <v>6</v>
      </c>
      <c r="O546" t="s">
        <v>80</v>
      </c>
      <c r="P546">
        <v>0</v>
      </c>
      <c r="Q546" t="s">
        <v>100</v>
      </c>
      <c r="S546" t="s">
        <v>3413</v>
      </c>
      <c r="U546">
        <v>1</v>
      </c>
      <c r="V546" t="s">
        <v>215</v>
      </c>
      <c r="X546" t="s">
        <v>58</v>
      </c>
      <c r="AA546" t="s">
        <v>2518</v>
      </c>
      <c r="AB546">
        <v>8</v>
      </c>
      <c r="AC546" t="s">
        <v>2519</v>
      </c>
      <c r="AD546" t="s">
        <v>86</v>
      </c>
      <c r="AH546" t="s">
        <v>32</v>
      </c>
      <c r="AO546" t="s">
        <v>75</v>
      </c>
      <c r="AQ546" s="12">
        <v>3</v>
      </c>
      <c r="AR546">
        <v>2</v>
      </c>
      <c r="AS546">
        <v>40</v>
      </c>
      <c r="AT546" t="s">
        <v>2520</v>
      </c>
      <c r="AU546" t="s">
        <v>77</v>
      </c>
      <c r="AW546">
        <v>10</v>
      </c>
      <c r="AX546" s="3" t="s">
        <v>2521</v>
      </c>
      <c r="BA546">
        <v>0</v>
      </c>
    </row>
    <row r="547" spans="3:53" x14ac:dyDescent="0.25">
      <c r="C547">
        <v>545</v>
      </c>
      <c r="D547" s="7" t="s">
        <v>2</v>
      </c>
      <c r="J547" s="6">
        <v>57</v>
      </c>
      <c r="K547">
        <v>8</v>
      </c>
      <c r="L547">
        <v>120</v>
      </c>
      <c r="M547">
        <v>2</v>
      </c>
      <c r="N547">
        <v>25</v>
      </c>
      <c r="O547" t="s">
        <v>305</v>
      </c>
      <c r="P547">
        <v>1</v>
      </c>
      <c r="U547">
        <v>1</v>
      </c>
      <c r="V547" t="s">
        <v>215</v>
      </c>
      <c r="X547" t="s">
        <v>58</v>
      </c>
      <c r="Z547" t="s">
        <v>358</v>
      </c>
      <c r="AB547">
        <v>25</v>
      </c>
      <c r="AC547" t="s">
        <v>2522</v>
      </c>
      <c r="AD547" t="s">
        <v>86</v>
      </c>
      <c r="AE547" t="s">
        <v>29</v>
      </c>
      <c r="AG547" t="s">
        <v>31</v>
      </c>
      <c r="AL547" t="s">
        <v>36</v>
      </c>
      <c r="AO547" t="s">
        <v>87</v>
      </c>
      <c r="AQ547" s="12">
        <v>20</v>
      </c>
      <c r="AR547">
        <v>5</v>
      </c>
      <c r="AS547">
        <v>15</v>
      </c>
      <c r="AT547" t="s">
        <v>2523</v>
      </c>
      <c r="AV547" t="s">
        <v>2524</v>
      </c>
      <c r="AW547">
        <v>10</v>
      </c>
      <c r="AX547" t="s">
        <v>78</v>
      </c>
      <c r="AY547" t="s">
        <v>2525</v>
      </c>
      <c r="AZ547" t="s">
        <v>118</v>
      </c>
      <c r="BA547">
        <v>1</v>
      </c>
    </row>
    <row r="548" spans="3:53" x14ac:dyDescent="0.25">
      <c r="C548">
        <v>546</v>
      </c>
      <c r="D548" s="7" t="s">
        <v>2</v>
      </c>
      <c r="H548" s="7" t="s">
        <v>6</v>
      </c>
      <c r="J548" s="6">
        <v>37</v>
      </c>
      <c r="K548">
        <v>6</v>
      </c>
      <c r="L548">
        <v>15</v>
      </c>
      <c r="M548">
        <v>10</v>
      </c>
      <c r="N548">
        <v>3</v>
      </c>
      <c r="O548" t="s">
        <v>99</v>
      </c>
      <c r="P548">
        <v>1</v>
      </c>
      <c r="U548">
        <v>1</v>
      </c>
      <c r="V548" t="s">
        <v>215</v>
      </c>
      <c r="X548" t="s">
        <v>83</v>
      </c>
      <c r="AA548" t="s">
        <v>2526</v>
      </c>
      <c r="AB548">
        <v>10</v>
      </c>
      <c r="AC548" t="s">
        <v>2527</v>
      </c>
      <c r="AD548" t="s">
        <v>163</v>
      </c>
      <c r="AM548" t="s">
        <v>37</v>
      </c>
      <c r="AQ548" s="12">
        <v>0</v>
      </c>
      <c r="AR548">
        <v>0</v>
      </c>
      <c r="AU548" t="s">
        <v>347</v>
      </c>
      <c r="AW548">
        <v>9</v>
      </c>
      <c r="AX548" t="s">
        <v>2528</v>
      </c>
      <c r="AY548" t="s">
        <v>2529</v>
      </c>
      <c r="AZ548" t="s">
        <v>1617</v>
      </c>
      <c r="BA548">
        <v>0</v>
      </c>
    </row>
    <row r="549" spans="3:53" x14ac:dyDescent="0.25">
      <c r="C549">
        <v>547</v>
      </c>
      <c r="D549" s="7" t="s">
        <v>2</v>
      </c>
      <c r="F549" s="7" t="s">
        <v>4</v>
      </c>
      <c r="I549" s="7" t="s">
        <v>2530</v>
      </c>
      <c r="J549" s="6">
        <v>28</v>
      </c>
      <c r="K549">
        <v>6</v>
      </c>
      <c r="L549">
        <v>0</v>
      </c>
      <c r="M549">
        <v>10</v>
      </c>
      <c r="N549">
        <v>300</v>
      </c>
      <c r="O549" t="s">
        <v>91</v>
      </c>
      <c r="P549">
        <v>1</v>
      </c>
      <c r="U549">
        <v>1</v>
      </c>
      <c r="V549" t="s">
        <v>215</v>
      </c>
      <c r="Y549" t="s">
        <v>2531</v>
      </c>
      <c r="Z549" t="s">
        <v>274</v>
      </c>
      <c r="AB549">
        <v>1</v>
      </c>
      <c r="AC549" t="s">
        <v>2532</v>
      </c>
      <c r="AD549" t="s">
        <v>86</v>
      </c>
      <c r="AG549" t="s">
        <v>31</v>
      </c>
      <c r="AH549" t="s">
        <v>32</v>
      </c>
      <c r="AO549" t="s">
        <v>75</v>
      </c>
      <c r="AQ549" s="12">
        <v>12</v>
      </c>
      <c r="AR549">
        <v>10</v>
      </c>
      <c r="AS549">
        <v>3</v>
      </c>
      <c r="AT549" t="s">
        <v>2533</v>
      </c>
      <c r="AU549" t="s">
        <v>77</v>
      </c>
      <c r="AW549">
        <v>10</v>
      </c>
      <c r="AX549" t="s">
        <v>2534</v>
      </c>
      <c r="AY549" t="s">
        <v>2535</v>
      </c>
      <c r="AZ549" t="s">
        <v>2536</v>
      </c>
      <c r="BA549">
        <v>1</v>
      </c>
    </row>
    <row r="550" spans="3:53" ht="409.5" x14ac:dyDescent="0.25">
      <c r="C550">
        <v>548</v>
      </c>
      <c r="D550" s="7" t="s">
        <v>2</v>
      </c>
      <c r="E550" s="7" t="s">
        <v>3</v>
      </c>
      <c r="G550" s="7" t="s">
        <v>5</v>
      </c>
      <c r="J550" s="6">
        <v>30</v>
      </c>
      <c r="K550">
        <v>7</v>
      </c>
      <c r="L550">
        <v>20</v>
      </c>
      <c r="M550">
        <v>10</v>
      </c>
      <c r="N550">
        <v>30</v>
      </c>
      <c r="O550" t="s">
        <v>191</v>
      </c>
      <c r="P550">
        <v>1</v>
      </c>
      <c r="U550">
        <v>1</v>
      </c>
      <c r="V550" t="s">
        <v>215</v>
      </c>
      <c r="X550" t="s">
        <v>83</v>
      </c>
      <c r="Z550" t="s">
        <v>94</v>
      </c>
      <c r="AB550">
        <v>2</v>
      </c>
      <c r="AC550" t="s">
        <v>2537</v>
      </c>
      <c r="AD550" t="s">
        <v>61</v>
      </c>
      <c r="AM550" t="s">
        <v>37</v>
      </c>
      <c r="AQ550" s="12">
        <v>0</v>
      </c>
      <c r="AR550">
        <v>0</v>
      </c>
      <c r="AU550" t="s">
        <v>77</v>
      </c>
      <c r="AW550">
        <v>5</v>
      </c>
      <c r="AX550" s="3" t="s">
        <v>2538</v>
      </c>
      <c r="AY550" s="3" t="s">
        <v>2539</v>
      </c>
      <c r="AZ550" t="s">
        <v>2540</v>
      </c>
      <c r="BA550">
        <v>0</v>
      </c>
    </row>
    <row r="551" spans="3:53" x14ac:dyDescent="0.25">
      <c r="C551">
        <v>549</v>
      </c>
      <c r="E551" s="7" t="s">
        <v>3</v>
      </c>
      <c r="J551" s="6">
        <v>27</v>
      </c>
      <c r="K551">
        <v>6</v>
      </c>
      <c r="L551">
        <v>10</v>
      </c>
      <c r="M551">
        <v>6</v>
      </c>
      <c r="N551">
        <v>4</v>
      </c>
      <c r="O551" t="s">
        <v>105</v>
      </c>
      <c r="P551">
        <v>1</v>
      </c>
      <c r="U551">
        <v>1</v>
      </c>
      <c r="V551" t="s">
        <v>215</v>
      </c>
      <c r="X551" t="s">
        <v>93</v>
      </c>
      <c r="Z551" t="s">
        <v>94</v>
      </c>
      <c r="AB551">
        <v>10</v>
      </c>
      <c r="AC551" t="s">
        <v>2541</v>
      </c>
      <c r="AD551" t="s">
        <v>61</v>
      </c>
      <c r="AJ551" t="s">
        <v>34</v>
      </c>
      <c r="AO551" t="s">
        <v>87</v>
      </c>
      <c r="AQ551" s="12">
        <v>2</v>
      </c>
      <c r="AR551">
        <v>3</v>
      </c>
      <c r="AS551">
        <v>4</v>
      </c>
      <c r="AT551" t="s">
        <v>2542</v>
      </c>
      <c r="AU551" t="s">
        <v>77</v>
      </c>
      <c r="AW551">
        <v>9</v>
      </c>
      <c r="AX551" t="s">
        <v>2543</v>
      </c>
      <c r="AY551" t="s">
        <v>2544</v>
      </c>
      <c r="AZ551" t="s">
        <v>118</v>
      </c>
      <c r="BA551">
        <v>1</v>
      </c>
    </row>
    <row r="552" spans="3:53" ht="409.5" x14ac:dyDescent="0.25">
      <c r="C552">
        <v>550</v>
      </c>
      <c r="E552" s="7" t="s">
        <v>3</v>
      </c>
      <c r="G552" s="7" t="s">
        <v>5</v>
      </c>
      <c r="J552" s="6">
        <v>35</v>
      </c>
      <c r="K552">
        <v>7</v>
      </c>
      <c r="L552">
        <v>30</v>
      </c>
      <c r="M552">
        <v>8</v>
      </c>
      <c r="N552">
        <v>4</v>
      </c>
      <c r="O552" t="s">
        <v>305</v>
      </c>
      <c r="P552">
        <v>0</v>
      </c>
      <c r="Q552" t="s">
        <v>70</v>
      </c>
      <c r="S552" t="s">
        <v>3412</v>
      </c>
      <c r="U552">
        <v>1</v>
      </c>
      <c r="V552" t="s">
        <v>215</v>
      </c>
      <c r="X552" t="s">
        <v>83</v>
      </c>
      <c r="Z552" t="s">
        <v>94</v>
      </c>
      <c r="AB552">
        <v>7</v>
      </c>
      <c r="AC552" t="s">
        <v>201</v>
      </c>
      <c r="AD552" t="s">
        <v>86</v>
      </c>
      <c r="AH552" t="s">
        <v>32</v>
      </c>
      <c r="AJ552" t="s">
        <v>34</v>
      </c>
      <c r="AO552" t="s">
        <v>62</v>
      </c>
      <c r="AQ552" s="12">
        <v>3</v>
      </c>
      <c r="AR552">
        <v>2</v>
      </c>
      <c r="AS552">
        <v>8</v>
      </c>
      <c r="AT552" t="s">
        <v>2545</v>
      </c>
      <c r="AV552" t="s">
        <v>2546</v>
      </c>
      <c r="AW552">
        <v>9</v>
      </c>
      <c r="AX552" s="3" t="s">
        <v>2547</v>
      </c>
      <c r="AY552" t="s">
        <v>2548</v>
      </c>
      <c r="BA552">
        <v>0</v>
      </c>
    </row>
    <row r="553" spans="3:53" ht="409.5" x14ac:dyDescent="0.25">
      <c r="C553">
        <v>551</v>
      </c>
      <c r="E553" s="7" t="s">
        <v>3</v>
      </c>
      <c r="H553" s="7" t="s">
        <v>6</v>
      </c>
      <c r="J553" s="6">
        <v>29</v>
      </c>
      <c r="K553">
        <v>6</v>
      </c>
      <c r="L553">
        <v>60</v>
      </c>
      <c r="M553">
        <v>5</v>
      </c>
      <c r="N553">
        <v>30</v>
      </c>
      <c r="O553" t="s">
        <v>91</v>
      </c>
      <c r="P553">
        <v>1</v>
      </c>
      <c r="U553">
        <v>1</v>
      </c>
      <c r="V553" t="s">
        <v>215</v>
      </c>
      <c r="X553" t="s">
        <v>58</v>
      </c>
      <c r="Z553" t="s">
        <v>94</v>
      </c>
      <c r="AB553">
        <v>8</v>
      </c>
      <c r="AC553" t="s">
        <v>2549</v>
      </c>
      <c r="AD553" t="s">
        <v>61</v>
      </c>
      <c r="AM553" t="s">
        <v>37</v>
      </c>
      <c r="AQ553" s="12">
        <v>0</v>
      </c>
      <c r="AR553">
        <v>0</v>
      </c>
      <c r="AU553" t="s">
        <v>77</v>
      </c>
      <c r="AW553">
        <v>8</v>
      </c>
      <c r="AX553" s="3" t="s">
        <v>2550</v>
      </c>
      <c r="AY553" t="s">
        <v>2551</v>
      </c>
      <c r="AZ553" s="3" t="s">
        <v>2552</v>
      </c>
      <c r="BA553">
        <v>1</v>
      </c>
    </row>
    <row r="554" spans="3:53" x14ac:dyDescent="0.25">
      <c r="C554">
        <v>552</v>
      </c>
      <c r="D554" s="7" t="s">
        <v>2</v>
      </c>
      <c r="H554" s="7" t="s">
        <v>6</v>
      </c>
      <c r="J554" s="6">
        <v>39</v>
      </c>
      <c r="K554">
        <v>6</v>
      </c>
      <c r="L554">
        <v>40</v>
      </c>
      <c r="M554">
        <v>12</v>
      </c>
      <c r="N554">
        <v>2</v>
      </c>
      <c r="O554" t="s">
        <v>123</v>
      </c>
      <c r="P554">
        <v>0</v>
      </c>
      <c r="Q554" t="s">
        <v>100</v>
      </c>
      <c r="S554" t="s">
        <v>3413</v>
      </c>
      <c r="U554">
        <v>1</v>
      </c>
      <c r="V554" t="s">
        <v>215</v>
      </c>
      <c r="X554" t="s">
        <v>58</v>
      </c>
      <c r="Z554" t="s">
        <v>94</v>
      </c>
      <c r="AB554">
        <v>15</v>
      </c>
      <c r="AC554" t="s">
        <v>2553</v>
      </c>
      <c r="AD554" t="s">
        <v>74</v>
      </c>
      <c r="AG554" t="s">
        <v>31</v>
      </c>
      <c r="AO554" t="s">
        <v>75</v>
      </c>
      <c r="AQ554" s="12">
        <v>4</v>
      </c>
      <c r="AR554">
        <v>4</v>
      </c>
      <c r="AS554">
        <v>5</v>
      </c>
      <c r="AT554" t="s">
        <v>2554</v>
      </c>
      <c r="AU554" t="s">
        <v>77</v>
      </c>
      <c r="AW554">
        <v>10</v>
      </c>
      <c r="AX554" t="s">
        <v>2555</v>
      </c>
      <c r="AY554" t="s">
        <v>2556</v>
      </c>
      <c r="AZ554" t="s">
        <v>2557</v>
      </c>
      <c r="BA554">
        <v>0</v>
      </c>
    </row>
    <row r="555" spans="3:53" x14ac:dyDescent="0.25">
      <c r="C555">
        <v>553</v>
      </c>
      <c r="E555" s="7" t="s">
        <v>3</v>
      </c>
      <c r="G555" s="7" t="s">
        <v>5</v>
      </c>
      <c r="H555" s="7" t="s">
        <v>6</v>
      </c>
      <c r="J555" s="6">
        <v>35</v>
      </c>
      <c r="K555">
        <v>6</v>
      </c>
      <c r="L555">
        <v>70</v>
      </c>
      <c r="M555">
        <v>10</v>
      </c>
      <c r="N555">
        <v>12</v>
      </c>
      <c r="O555" t="s">
        <v>123</v>
      </c>
      <c r="P555">
        <v>0</v>
      </c>
      <c r="Q555" t="s">
        <v>100</v>
      </c>
      <c r="S555" t="s">
        <v>3414</v>
      </c>
      <c r="U555">
        <v>1</v>
      </c>
      <c r="V555" t="s">
        <v>215</v>
      </c>
      <c r="X555" t="s">
        <v>83</v>
      </c>
      <c r="Z555" t="s">
        <v>94</v>
      </c>
      <c r="AB555">
        <v>10</v>
      </c>
      <c r="AC555" t="s">
        <v>2558</v>
      </c>
      <c r="AD555" t="s">
        <v>61</v>
      </c>
      <c r="AH555" t="s">
        <v>32</v>
      </c>
      <c r="AN555" t="s">
        <v>1073</v>
      </c>
      <c r="AO555" t="s">
        <v>75</v>
      </c>
      <c r="AQ555" s="12">
        <v>6</v>
      </c>
      <c r="AR555">
        <v>4</v>
      </c>
      <c r="AS555">
        <v>20</v>
      </c>
      <c r="AT555" t="s">
        <v>2559</v>
      </c>
      <c r="AV555" t="s">
        <v>2560</v>
      </c>
      <c r="AW555">
        <v>10</v>
      </c>
      <c r="AX555" t="s">
        <v>2561</v>
      </c>
      <c r="AY555" t="s">
        <v>2562</v>
      </c>
      <c r="AZ555" t="s">
        <v>2563</v>
      </c>
      <c r="BA555">
        <v>1</v>
      </c>
    </row>
    <row r="556" spans="3:53" x14ac:dyDescent="0.25">
      <c r="C556">
        <v>554</v>
      </c>
      <c r="E556" s="7" t="s">
        <v>3</v>
      </c>
      <c r="J556" s="6">
        <v>28</v>
      </c>
      <c r="K556">
        <v>8</v>
      </c>
      <c r="L556">
        <v>0</v>
      </c>
      <c r="M556">
        <v>12</v>
      </c>
      <c r="N556">
        <v>15</v>
      </c>
      <c r="O556" t="s">
        <v>54</v>
      </c>
      <c r="P556">
        <v>0</v>
      </c>
      <c r="Q556" t="s">
        <v>70</v>
      </c>
      <c r="S556" t="s">
        <v>3413</v>
      </c>
      <c r="U556">
        <v>1</v>
      </c>
      <c r="V556" t="s">
        <v>157</v>
      </c>
      <c r="X556" t="s">
        <v>93</v>
      </c>
      <c r="Z556" t="s">
        <v>307</v>
      </c>
      <c r="AB556">
        <v>5</v>
      </c>
      <c r="AC556" t="s">
        <v>2564</v>
      </c>
      <c r="AD556" t="s">
        <v>86</v>
      </c>
      <c r="AI556" t="s">
        <v>33</v>
      </c>
      <c r="AO556" t="s">
        <v>164</v>
      </c>
      <c r="AQ556" s="12">
        <v>4</v>
      </c>
      <c r="AR556">
        <v>2</v>
      </c>
      <c r="AS556">
        <v>5</v>
      </c>
      <c r="AT556" t="s">
        <v>2565</v>
      </c>
      <c r="AU556" t="s">
        <v>77</v>
      </c>
      <c r="AW556">
        <v>10</v>
      </c>
      <c r="AX556" t="s">
        <v>2566</v>
      </c>
      <c r="AY556" t="s">
        <v>2567</v>
      </c>
      <c r="AZ556" t="s">
        <v>2568</v>
      </c>
      <c r="BA556">
        <v>0</v>
      </c>
    </row>
    <row r="557" spans="3:53" x14ac:dyDescent="0.25">
      <c r="C557">
        <v>555</v>
      </c>
      <c r="D557" s="7" t="s">
        <v>2</v>
      </c>
      <c r="J557" s="6">
        <v>54</v>
      </c>
      <c r="K557">
        <v>6</v>
      </c>
      <c r="L557">
        <v>95</v>
      </c>
      <c r="M557">
        <v>8</v>
      </c>
      <c r="N557">
        <v>25</v>
      </c>
      <c r="O557" t="s">
        <v>191</v>
      </c>
      <c r="P557">
        <v>1</v>
      </c>
      <c r="U557">
        <v>1</v>
      </c>
      <c r="V557" t="s">
        <v>157</v>
      </c>
      <c r="X557" t="s">
        <v>83</v>
      </c>
      <c r="Z557" t="s">
        <v>158</v>
      </c>
      <c r="AB557">
        <v>10</v>
      </c>
      <c r="AC557" t="s">
        <v>2569</v>
      </c>
      <c r="AD557" t="s">
        <v>86</v>
      </c>
      <c r="AG557" t="s">
        <v>31</v>
      </c>
      <c r="AO557" t="s">
        <v>164</v>
      </c>
      <c r="AQ557" s="12">
        <v>3</v>
      </c>
      <c r="AR557">
        <v>6</v>
      </c>
      <c r="AS557">
        <v>25</v>
      </c>
      <c r="AT557" t="s">
        <v>2570</v>
      </c>
      <c r="AU557" t="s">
        <v>66</v>
      </c>
      <c r="AW557">
        <v>9</v>
      </c>
      <c r="AX557" t="s">
        <v>2571</v>
      </c>
      <c r="AY557" t="s">
        <v>677</v>
      </c>
      <c r="AZ557" t="s">
        <v>2572</v>
      </c>
      <c r="BA557">
        <v>0</v>
      </c>
    </row>
    <row r="558" spans="3:53" x14ac:dyDescent="0.25">
      <c r="C558">
        <v>556</v>
      </c>
      <c r="D558" s="7" t="s">
        <v>2</v>
      </c>
      <c r="F558" s="7" t="s">
        <v>4</v>
      </c>
      <c r="H558" s="7" t="s">
        <v>6</v>
      </c>
      <c r="J558" s="6">
        <v>37</v>
      </c>
      <c r="K558">
        <v>6</v>
      </c>
      <c r="L558">
        <v>30</v>
      </c>
      <c r="M558">
        <v>10</v>
      </c>
      <c r="N558">
        <v>10</v>
      </c>
      <c r="O558" t="s">
        <v>105</v>
      </c>
      <c r="P558">
        <v>0</v>
      </c>
      <c r="Q558" t="s">
        <v>81</v>
      </c>
      <c r="S558" t="s">
        <v>3414</v>
      </c>
      <c r="U558">
        <v>1</v>
      </c>
      <c r="V558" t="s">
        <v>137</v>
      </c>
      <c r="X558" t="s">
        <v>144</v>
      </c>
      <c r="Z558" t="s">
        <v>158</v>
      </c>
      <c r="AB558">
        <v>12</v>
      </c>
      <c r="AC558" t="s">
        <v>2573</v>
      </c>
      <c r="AD558" t="s">
        <v>74</v>
      </c>
      <c r="AH558" t="s">
        <v>32</v>
      </c>
      <c r="AO558" t="s">
        <v>75</v>
      </c>
      <c r="AQ558" s="12">
        <v>6</v>
      </c>
      <c r="AR558">
        <v>6</v>
      </c>
      <c r="AS558">
        <v>3</v>
      </c>
      <c r="AT558" t="s">
        <v>2574</v>
      </c>
      <c r="AU558" t="s">
        <v>77</v>
      </c>
      <c r="AW558">
        <v>10</v>
      </c>
      <c r="AX558" t="s">
        <v>2575</v>
      </c>
      <c r="AY558" t="s">
        <v>430</v>
      </c>
      <c r="AZ558" t="s">
        <v>2576</v>
      </c>
      <c r="BA558">
        <v>1</v>
      </c>
    </row>
    <row r="559" spans="3:53" x14ac:dyDescent="0.25">
      <c r="C559">
        <v>557</v>
      </c>
      <c r="D559" s="7" t="s">
        <v>2</v>
      </c>
      <c r="G559" s="7" t="s">
        <v>5</v>
      </c>
      <c r="H559" s="7" t="s">
        <v>6</v>
      </c>
      <c r="J559" s="6">
        <v>33</v>
      </c>
      <c r="K559">
        <v>8</v>
      </c>
      <c r="L559">
        <v>0</v>
      </c>
      <c r="M559">
        <v>14</v>
      </c>
      <c r="N559">
        <v>20</v>
      </c>
      <c r="O559" t="s">
        <v>54</v>
      </c>
      <c r="P559">
        <v>1</v>
      </c>
      <c r="U559">
        <v>0</v>
      </c>
      <c r="AD559" t="s">
        <v>163</v>
      </c>
      <c r="AH559" t="s">
        <v>32</v>
      </c>
      <c r="AO559" t="s">
        <v>75</v>
      </c>
      <c r="AQ559" s="12">
        <v>6</v>
      </c>
      <c r="AR559">
        <v>10</v>
      </c>
      <c r="AS559">
        <v>12</v>
      </c>
      <c r="AT559" t="s">
        <v>2577</v>
      </c>
      <c r="AU559" t="s">
        <v>66</v>
      </c>
      <c r="AW559">
        <v>9</v>
      </c>
      <c r="AX559" t="s">
        <v>2578</v>
      </c>
      <c r="AY559" t="s">
        <v>2579</v>
      </c>
      <c r="AZ559" t="s">
        <v>2580</v>
      </c>
      <c r="BA559">
        <v>1</v>
      </c>
    </row>
    <row r="560" spans="3:53" x14ac:dyDescent="0.25">
      <c r="C560">
        <v>558</v>
      </c>
      <c r="E560" s="7" t="s">
        <v>3</v>
      </c>
      <c r="J560" s="6">
        <v>36</v>
      </c>
      <c r="K560">
        <v>8</v>
      </c>
      <c r="L560">
        <v>8</v>
      </c>
      <c r="M560">
        <v>1</v>
      </c>
      <c r="N560">
        <v>5</v>
      </c>
      <c r="O560" t="s">
        <v>123</v>
      </c>
      <c r="P560">
        <v>1</v>
      </c>
      <c r="U560">
        <v>1</v>
      </c>
      <c r="V560" t="s">
        <v>32</v>
      </c>
      <c r="X560" t="s">
        <v>113</v>
      </c>
      <c r="Z560" t="s">
        <v>94</v>
      </c>
      <c r="AB560">
        <v>15</v>
      </c>
      <c r="AC560" t="s">
        <v>2581</v>
      </c>
      <c r="AD560" t="s">
        <v>74</v>
      </c>
      <c r="AH560" t="s">
        <v>32</v>
      </c>
      <c r="AO560" t="s">
        <v>75</v>
      </c>
      <c r="AQ560" s="12">
        <v>6</v>
      </c>
      <c r="AR560">
        <v>3</v>
      </c>
      <c r="AS560">
        <v>40</v>
      </c>
      <c r="AT560" t="s">
        <v>2582</v>
      </c>
      <c r="AU560" t="s">
        <v>77</v>
      </c>
      <c r="AW560">
        <v>10</v>
      </c>
      <c r="AX560" t="s">
        <v>2583</v>
      </c>
      <c r="AY560" t="s">
        <v>2584</v>
      </c>
      <c r="AZ560" t="s">
        <v>320</v>
      </c>
      <c r="BA560">
        <v>1</v>
      </c>
    </row>
    <row r="561" spans="3:53" ht="409.5" x14ac:dyDescent="0.25">
      <c r="C561">
        <v>559</v>
      </c>
      <c r="D561" s="7" t="s">
        <v>2</v>
      </c>
      <c r="E561" s="7" t="s">
        <v>3</v>
      </c>
      <c r="H561" s="7" t="s">
        <v>6</v>
      </c>
      <c r="J561" s="6">
        <v>25</v>
      </c>
      <c r="K561">
        <v>7</v>
      </c>
      <c r="L561">
        <v>20</v>
      </c>
      <c r="M561">
        <v>14</v>
      </c>
      <c r="N561">
        <v>10</v>
      </c>
      <c r="O561" t="s">
        <v>54</v>
      </c>
      <c r="P561">
        <v>1</v>
      </c>
      <c r="U561">
        <v>1</v>
      </c>
      <c r="V561" t="s">
        <v>215</v>
      </c>
      <c r="X561" t="s">
        <v>83</v>
      </c>
      <c r="Z561" t="s">
        <v>274</v>
      </c>
      <c r="AB561">
        <v>2</v>
      </c>
      <c r="AC561" t="s">
        <v>2585</v>
      </c>
      <c r="AD561" t="s">
        <v>61</v>
      </c>
      <c r="AH561" t="s">
        <v>32</v>
      </c>
      <c r="AO561" t="s">
        <v>75</v>
      </c>
      <c r="AQ561" s="12">
        <v>30</v>
      </c>
      <c r="AR561">
        <v>10</v>
      </c>
      <c r="AS561">
        <v>20</v>
      </c>
      <c r="AT561" t="s">
        <v>2586</v>
      </c>
      <c r="AU561" t="s">
        <v>77</v>
      </c>
      <c r="AW561">
        <v>5</v>
      </c>
      <c r="AX561" s="3" t="s">
        <v>2587</v>
      </c>
      <c r="AY561" t="s">
        <v>177</v>
      </c>
      <c r="AZ561" t="s">
        <v>2588</v>
      </c>
      <c r="BA561">
        <v>1</v>
      </c>
    </row>
    <row r="562" spans="3:53" ht="180" x14ac:dyDescent="0.25">
      <c r="C562">
        <v>560</v>
      </c>
      <c r="D562" s="7" t="s">
        <v>2</v>
      </c>
      <c r="J562" s="6">
        <v>25</v>
      </c>
      <c r="K562">
        <v>8</v>
      </c>
      <c r="L562">
        <v>60</v>
      </c>
      <c r="M562">
        <v>12</v>
      </c>
      <c r="N562">
        <v>3</v>
      </c>
      <c r="O562" t="s">
        <v>305</v>
      </c>
      <c r="P562">
        <v>1</v>
      </c>
      <c r="U562">
        <v>1</v>
      </c>
      <c r="V562" t="s">
        <v>143</v>
      </c>
      <c r="X562" t="s">
        <v>83</v>
      </c>
      <c r="Z562" t="s">
        <v>233</v>
      </c>
      <c r="AB562">
        <v>1</v>
      </c>
      <c r="AC562" t="s">
        <v>2589</v>
      </c>
      <c r="AD562" t="s">
        <v>61</v>
      </c>
      <c r="AH562" t="s">
        <v>32</v>
      </c>
      <c r="AO562" t="s">
        <v>62</v>
      </c>
      <c r="AQ562" s="12">
        <v>6</v>
      </c>
      <c r="AR562">
        <v>6</v>
      </c>
      <c r="AS562">
        <v>15</v>
      </c>
      <c r="AT562" s="3" t="s">
        <v>2590</v>
      </c>
      <c r="AU562" t="s">
        <v>77</v>
      </c>
      <c r="AW562">
        <v>10</v>
      </c>
      <c r="AX562" t="s">
        <v>2591</v>
      </c>
      <c r="AY562" t="s">
        <v>2592</v>
      </c>
      <c r="AZ562" t="s">
        <v>2593</v>
      </c>
      <c r="BA562">
        <v>0</v>
      </c>
    </row>
    <row r="563" spans="3:53" x14ac:dyDescent="0.25">
      <c r="C563">
        <v>561</v>
      </c>
      <c r="H563" s="7" t="s">
        <v>6</v>
      </c>
      <c r="J563" s="6">
        <v>25</v>
      </c>
      <c r="K563">
        <v>8</v>
      </c>
      <c r="L563">
        <v>20</v>
      </c>
      <c r="M563">
        <v>8</v>
      </c>
      <c r="N563">
        <v>24</v>
      </c>
      <c r="O563" t="s">
        <v>135</v>
      </c>
      <c r="P563">
        <v>0</v>
      </c>
      <c r="Q563" t="s">
        <v>70</v>
      </c>
      <c r="S563" t="s">
        <v>3410</v>
      </c>
      <c r="U563">
        <v>0</v>
      </c>
      <c r="AD563" t="s">
        <v>86</v>
      </c>
      <c r="AH563" t="s">
        <v>32</v>
      </c>
      <c r="AO563" t="s">
        <v>75</v>
      </c>
      <c r="AQ563" s="12">
        <v>4</v>
      </c>
      <c r="AR563">
        <v>4</v>
      </c>
      <c r="AS563">
        <v>120</v>
      </c>
      <c r="AT563" t="s">
        <v>2594</v>
      </c>
      <c r="AU563" t="s">
        <v>77</v>
      </c>
      <c r="AW563">
        <v>5</v>
      </c>
      <c r="AX563" t="s">
        <v>2595</v>
      </c>
      <c r="AY563" t="s">
        <v>2596</v>
      </c>
      <c r="BA563">
        <v>0</v>
      </c>
    </row>
    <row r="564" spans="3:53" x14ac:dyDescent="0.25">
      <c r="C564">
        <v>562</v>
      </c>
      <c r="D564" s="7" t="s">
        <v>2</v>
      </c>
      <c r="G564" s="7" t="s">
        <v>5</v>
      </c>
      <c r="H564" s="7" t="s">
        <v>6</v>
      </c>
      <c r="J564" s="6">
        <v>21</v>
      </c>
      <c r="K564">
        <v>8</v>
      </c>
      <c r="L564">
        <v>40</v>
      </c>
      <c r="M564">
        <v>12</v>
      </c>
      <c r="N564">
        <v>0</v>
      </c>
      <c r="O564" t="s">
        <v>337</v>
      </c>
      <c r="P564">
        <v>1</v>
      </c>
      <c r="U564">
        <v>0</v>
      </c>
      <c r="AD564" t="s">
        <v>1119</v>
      </c>
      <c r="AJ564" t="s">
        <v>34</v>
      </c>
      <c r="AO564" t="s">
        <v>62</v>
      </c>
      <c r="AQ564" s="12">
        <v>3</v>
      </c>
      <c r="AR564">
        <v>3</v>
      </c>
      <c r="AS564">
        <v>5</v>
      </c>
      <c r="AT564" t="s">
        <v>2597</v>
      </c>
      <c r="AV564" t="s">
        <v>1429</v>
      </c>
      <c r="AW564">
        <v>9</v>
      </c>
      <c r="AX564" t="s">
        <v>2598</v>
      </c>
      <c r="AY564" t="s">
        <v>2599</v>
      </c>
      <c r="AZ564" t="s">
        <v>2600</v>
      </c>
      <c r="BA564">
        <v>0</v>
      </c>
    </row>
    <row r="565" spans="3:53" x14ac:dyDescent="0.25">
      <c r="C565">
        <v>563</v>
      </c>
      <c r="D565" s="7" t="s">
        <v>2</v>
      </c>
      <c r="E565" s="7" t="s">
        <v>3</v>
      </c>
      <c r="J565" s="6"/>
      <c r="K565">
        <v>7</v>
      </c>
      <c r="L565">
        <v>90</v>
      </c>
      <c r="M565">
        <v>11</v>
      </c>
      <c r="N565">
        <v>12</v>
      </c>
      <c r="O565" t="s">
        <v>337</v>
      </c>
      <c r="P565">
        <v>0</v>
      </c>
      <c r="Q565" t="s">
        <v>81</v>
      </c>
      <c r="S565" t="s">
        <v>3413</v>
      </c>
      <c r="U565">
        <v>1</v>
      </c>
      <c r="V565" t="s">
        <v>148</v>
      </c>
      <c r="X565" t="s">
        <v>83</v>
      </c>
      <c r="AA565" t="s">
        <v>2601</v>
      </c>
      <c r="AB565">
        <v>3</v>
      </c>
      <c r="AC565" t="s">
        <v>2602</v>
      </c>
      <c r="AD565" t="s">
        <v>74</v>
      </c>
      <c r="AH565" t="s">
        <v>32</v>
      </c>
      <c r="AO565" t="s">
        <v>75</v>
      </c>
      <c r="AQ565" s="12">
        <v>16</v>
      </c>
      <c r="AR565">
        <v>6</v>
      </c>
      <c r="AS565">
        <v>50</v>
      </c>
      <c r="AT565" t="s">
        <v>2603</v>
      </c>
      <c r="AU565" t="s">
        <v>77</v>
      </c>
      <c r="AW565">
        <v>7</v>
      </c>
      <c r="AX565" t="s">
        <v>2604</v>
      </c>
      <c r="AY565" t="s">
        <v>2605</v>
      </c>
      <c r="BA565">
        <v>1</v>
      </c>
    </row>
    <row r="566" spans="3:53" x14ac:dyDescent="0.25">
      <c r="C566">
        <v>564</v>
      </c>
      <c r="D566" s="7" t="s">
        <v>2</v>
      </c>
      <c r="H566" s="7" t="s">
        <v>6</v>
      </c>
      <c r="J566" s="6">
        <v>39</v>
      </c>
      <c r="K566">
        <v>7</v>
      </c>
      <c r="L566">
        <v>0</v>
      </c>
      <c r="M566">
        <v>10</v>
      </c>
      <c r="N566">
        <v>5</v>
      </c>
      <c r="O566" t="s">
        <v>69</v>
      </c>
      <c r="P566">
        <v>0</v>
      </c>
      <c r="Q566" t="s">
        <v>70</v>
      </c>
      <c r="S566" t="s">
        <v>3413</v>
      </c>
      <c r="U566">
        <v>0</v>
      </c>
      <c r="AD566" t="s">
        <v>365</v>
      </c>
      <c r="AH566" t="s">
        <v>32</v>
      </c>
      <c r="AO566" t="s">
        <v>62</v>
      </c>
      <c r="AQ566" s="12">
        <v>6</v>
      </c>
      <c r="AR566">
        <v>6</v>
      </c>
      <c r="AS566">
        <v>7</v>
      </c>
      <c r="AT566" t="s">
        <v>2606</v>
      </c>
      <c r="AU566" t="s">
        <v>77</v>
      </c>
      <c r="AW566">
        <v>10</v>
      </c>
      <c r="AX566" t="s">
        <v>2607</v>
      </c>
      <c r="AY566" t="s">
        <v>2608</v>
      </c>
      <c r="BA566">
        <v>1</v>
      </c>
    </row>
    <row r="567" spans="3:53" x14ac:dyDescent="0.25">
      <c r="C567">
        <v>565</v>
      </c>
      <c r="E567" s="7" t="s">
        <v>3</v>
      </c>
      <c r="G567" s="7" t="s">
        <v>5</v>
      </c>
      <c r="J567" s="6">
        <v>29</v>
      </c>
      <c r="K567">
        <v>7</v>
      </c>
      <c r="L567">
        <v>10</v>
      </c>
      <c r="M567">
        <v>8</v>
      </c>
      <c r="N567">
        <v>5</v>
      </c>
      <c r="O567" t="s">
        <v>99</v>
      </c>
      <c r="P567">
        <v>1</v>
      </c>
      <c r="U567">
        <v>1</v>
      </c>
      <c r="V567" t="s">
        <v>92</v>
      </c>
      <c r="X567" t="s">
        <v>83</v>
      </c>
      <c r="Z567" t="s">
        <v>94</v>
      </c>
      <c r="AB567">
        <v>3</v>
      </c>
      <c r="AC567" t="s">
        <v>869</v>
      </c>
      <c r="AD567" t="s">
        <v>86</v>
      </c>
      <c r="AJ567" t="s">
        <v>34</v>
      </c>
      <c r="AO567" t="s">
        <v>87</v>
      </c>
      <c r="AQ567" s="12">
        <v>5</v>
      </c>
      <c r="AR567">
        <v>3</v>
      </c>
      <c r="AS567">
        <v>150</v>
      </c>
      <c r="AT567" t="s">
        <v>2609</v>
      </c>
      <c r="AU567" t="s">
        <v>77</v>
      </c>
      <c r="AW567">
        <v>8</v>
      </c>
      <c r="AX567" t="s">
        <v>2610</v>
      </c>
      <c r="AY567" t="s">
        <v>2611</v>
      </c>
      <c r="AZ567" t="s">
        <v>2612</v>
      </c>
      <c r="BA567">
        <v>1</v>
      </c>
    </row>
    <row r="568" spans="3:53" x14ac:dyDescent="0.25">
      <c r="C568">
        <v>566</v>
      </c>
      <c r="D568" s="7" t="s">
        <v>2</v>
      </c>
      <c r="H568" s="7" t="s">
        <v>6</v>
      </c>
      <c r="J568" s="6">
        <v>26</v>
      </c>
      <c r="K568">
        <v>8</v>
      </c>
      <c r="L568">
        <v>30</v>
      </c>
      <c r="M568">
        <v>10</v>
      </c>
      <c r="N568">
        <v>10</v>
      </c>
      <c r="O568" t="s">
        <v>227</v>
      </c>
      <c r="P568">
        <v>1</v>
      </c>
      <c r="U568">
        <v>1</v>
      </c>
      <c r="V568" t="s">
        <v>148</v>
      </c>
      <c r="X568" t="s">
        <v>83</v>
      </c>
      <c r="Z568" t="s">
        <v>108</v>
      </c>
      <c r="AB568">
        <v>1</v>
      </c>
      <c r="AC568" t="s">
        <v>2613</v>
      </c>
      <c r="AD568" t="s">
        <v>61</v>
      </c>
      <c r="AG568" t="s">
        <v>31</v>
      </c>
      <c r="AN568" t="s">
        <v>2614</v>
      </c>
      <c r="AO568" t="s">
        <v>87</v>
      </c>
      <c r="AQ568" s="12">
        <v>40</v>
      </c>
      <c r="AR568">
        <v>10</v>
      </c>
      <c r="AS568">
        <v>20</v>
      </c>
      <c r="AT568" t="s">
        <v>2616</v>
      </c>
      <c r="AU568" t="s">
        <v>77</v>
      </c>
      <c r="AW568">
        <v>10</v>
      </c>
      <c r="AX568" t="s">
        <v>2617</v>
      </c>
      <c r="AY568" t="s">
        <v>2618</v>
      </c>
      <c r="BA568">
        <v>1</v>
      </c>
    </row>
    <row r="569" spans="3:53" x14ac:dyDescent="0.25">
      <c r="C569">
        <v>567</v>
      </c>
      <c r="D569" s="7" t="s">
        <v>2</v>
      </c>
      <c r="J569" s="6">
        <v>41</v>
      </c>
      <c r="K569">
        <v>7</v>
      </c>
      <c r="L569">
        <v>40</v>
      </c>
      <c r="M569">
        <v>10</v>
      </c>
      <c r="N569">
        <v>1</v>
      </c>
      <c r="O569" t="s">
        <v>305</v>
      </c>
      <c r="P569">
        <v>0</v>
      </c>
      <c r="Q569" t="s">
        <v>81</v>
      </c>
      <c r="S569" t="s">
        <v>3414</v>
      </c>
      <c r="U569">
        <v>1</v>
      </c>
      <c r="V569" t="s">
        <v>92</v>
      </c>
      <c r="X569" t="s">
        <v>83</v>
      </c>
      <c r="Z569" t="s">
        <v>574</v>
      </c>
      <c r="AB569">
        <v>1</v>
      </c>
      <c r="AC569" t="s">
        <v>2619</v>
      </c>
      <c r="AD569" t="s">
        <v>86</v>
      </c>
      <c r="AH569" t="s">
        <v>32</v>
      </c>
      <c r="AO569" t="s">
        <v>75</v>
      </c>
      <c r="AQ569" s="12">
        <v>20</v>
      </c>
      <c r="AR569">
        <v>20</v>
      </c>
      <c r="AS569">
        <v>20</v>
      </c>
      <c r="AT569" t="s">
        <v>2620</v>
      </c>
      <c r="AU569" t="s">
        <v>66</v>
      </c>
      <c r="AW569">
        <v>8</v>
      </c>
      <c r="AX569" t="s">
        <v>2621</v>
      </c>
      <c r="BA569">
        <v>1</v>
      </c>
    </row>
    <row r="570" spans="3:53" ht="409.5" x14ac:dyDescent="0.25">
      <c r="C570">
        <v>568</v>
      </c>
      <c r="D570" s="7" t="s">
        <v>2</v>
      </c>
      <c r="E570" s="7" t="s">
        <v>3</v>
      </c>
      <c r="H570" s="7" t="s">
        <v>6</v>
      </c>
      <c r="J570" s="6">
        <v>38</v>
      </c>
      <c r="K570">
        <v>7</v>
      </c>
      <c r="L570">
        <v>30</v>
      </c>
      <c r="M570">
        <v>4</v>
      </c>
      <c r="N570">
        <v>12</v>
      </c>
      <c r="O570" t="s">
        <v>69</v>
      </c>
      <c r="P570">
        <v>0</v>
      </c>
      <c r="Q570" t="s">
        <v>100</v>
      </c>
      <c r="S570" t="s">
        <v>3412</v>
      </c>
      <c r="U570">
        <v>1</v>
      </c>
      <c r="V570" t="s">
        <v>467</v>
      </c>
      <c r="X570" t="s">
        <v>144</v>
      </c>
      <c r="AA570" t="s">
        <v>2622</v>
      </c>
      <c r="AB570">
        <v>14</v>
      </c>
      <c r="AC570" t="s">
        <v>2623</v>
      </c>
      <c r="AD570" t="s">
        <v>61</v>
      </c>
      <c r="AN570" t="s">
        <v>2624</v>
      </c>
      <c r="AO570" t="s">
        <v>555</v>
      </c>
      <c r="AQ570" s="12">
        <v>4</v>
      </c>
      <c r="AR570">
        <v>15</v>
      </c>
      <c r="AS570">
        <v>10</v>
      </c>
      <c r="AT570" t="s">
        <v>2626</v>
      </c>
      <c r="AV570" t="s">
        <v>2627</v>
      </c>
      <c r="AW570">
        <v>10</v>
      </c>
      <c r="AX570" s="3" t="s">
        <v>2628</v>
      </c>
      <c r="AY570" s="3" t="s">
        <v>2629</v>
      </c>
      <c r="AZ570" s="3" t="s">
        <v>2630</v>
      </c>
      <c r="BA570">
        <v>1</v>
      </c>
    </row>
    <row r="571" spans="3:53" x14ac:dyDescent="0.25">
      <c r="C571">
        <v>569</v>
      </c>
      <c r="D571" s="7" t="s">
        <v>2</v>
      </c>
      <c r="H571" s="7" t="s">
        <v>6</v>
      </c>
      <c r="J571" s="6">
        <v>37</v>
      </c>
      <c r="K571">
        <v>6</v>
      </c>
      <c r="L571">
        <v>180</v>
      </c>
      <c r="M571">
        <v>12</v>
      </c>
      <c r="N571">
        <v>14</v>
      </c>
      <c r="O571" t="s">
        <v>69</v>
      </c>
      <c r="P571">
        <v>1</v>
      </c>
      <c r="U571">
        <v>1</v>
      </c>
      <c r="V571" t="s">
        <v>215</v>
      </c>
      <c r="X571" t="s">
        <v>58</v>
      </c>
      <c r="AA571" t="s">
        <v>736</v>
      </c>
      <c r="AB571">
        <v>12</v>
      </c>
      <c r="AC571" t="s">
        <v>2631</v>
      </c>
      <c r="AD571" t="s">
        <v>86</v>
      </c>
      <c r="AH571" t="s">
        <v>32</v>
      </c>
      <c r="AO571" t="s">
        <v>75</v>
      </c>
      <c r="AQ571" s="12">
        <v>6</v>
      </c>
      <c r="AR571">
        <v>12</v>
      </c>
      <c r="AS571">
        <v>24</v>
      </c>
      <c r="AT571" t="s">
        <v>2632</v>
      </c>
      <c r="AU571" t="s">
        <v>77</v>
      </c>
      <c r="AW571">
        <v>7</v>
      </c>
      <c r="AX571" t="s">
        <v>2633</v>
      </c>
      <c r="AY571" t="s">
        <v>2634</v>
      </c>
      <c r="BA571">
        <v>0</v>
      </c>
    </row>
    <row r="572" spans="3:53" x14ac:dyDescent="0.25">
      <c r="C572">
        <v>570</v>
      </c>
      <c r="E572" s="7" t="s">
        <v>3</v>
      </c>
      <c r="J572" s="6">
        <v>31</v>
      </c>
      <c r="K572">
        <v>8</v>
      </c>
      <c r="L572">
        <v>60</v>
      </c>
      <c r="M572">
        <v>6</v>
      </c>
      <c r="N572">
        <v>10</v>
      </c>
      <c r="O572" t="s">
        <v>123</v>
      </c>
      <c r="P572">
        <v>0</v>
      </c>
      <c r="Q572" t="s">
        <v>70</v>
      </c>
      <c r="S572" t="s">
        <v>3412</v>
      </c>
      <c r="U572">
        <v>1</v>
      </c>
      <c r="V572" t="s">
        <v>143</v>
      </c>
      <c r="X572" t="s">
        <v>83</v>
      </c>
      <c r="Z572" t="s">
        <v>94</v>
      </c>
      <c r="AB572">
        <v>5</v>
      </c>
      <c r="AC572" t="s">
        <v>2635</v>
      </c>
      <c r="AD572" t="s">
        <v>61</v>
      </c>
      <c r="AJ572" t="s">
        <v>34</v>
      </c>
      <c r="AO572" t="s">
        <v>62</v>
      </c>
      <c r="AQ572" s="12">
        <v>4</v>
      </c>
      <c r="AR572">
        <v>5</v>
      </c>
      <c r="AS572">
        <v>8</v>
      </c>
      <c r="AT572" t="s">
        <v>2636</v>
      </c>
      <c r="AU572" t="s">
        <v>77</v>
      </c>
      <c r="AW572">
        <v>7</v>
      </c>
      <c r="AX572" t="s">
        <v>2637</v>
      </c>
      <c r="BA572">
        <v>1</v>
      </c>
    </row>
    <row r="573" spans="3:53" x14ac:dyDescent="0.25">
      <c r="C573">
        <v>571</v>
      </c>
      <c r="D573" s="7" t="s">
        <v>2</v>
      </c>
      <c r="E573" s="7" t="s">
        <v>3</v>
      </c>
      <c r="J573" s="6">
        <v>34</v>
      </c>
      <c r="K573">
        <v>7</v>
      </c>
      <c r="L573">
        <v>60</v>
      </c>
      <c r="M573">
        <v>7</v>
      </c>
      <c r="N573">
        <v>15</v>
      </c>
      <c r="O573" t="s">
        <v>105</v>
      </c>
      <c r="P573">
        <v>0</v>
      </c>
      <c r="Q573" t="s">
        <v>55</v>
      </c>
      <c r="S573" t="s">
        <v>3414</v>
      </c>
      <c r="U573">
        <v>1</v>
      </c>
      <c r="V573" t="s">
        <v>157</v>
      </c>
      <c r="X573" t="s">
        <v>83</v>
      </c>
      <c r="Z573" t="s">
        <v>94</v>
      </c>
      <c r="AB573">
        <v>8</v>
      </c>
      <c r="AC573" t="s">
        <v>1700</v>
      </c>
      <c r="AD573" t="s">
        <v>61</v>
      </c>
      <c r="AG573" t="s">
        <v>31</v>
      </c>
      <c r="AO573" t="s">
        <v>75</v>
      </c>
      <c r="AQ573" s="12">
        <v>5</v>
      </c>
      <c r="AR573">
        <v>5</v>
      </c>
      <c r="AS573">
        <v>20</v>
      </c>
      <c r="AT573" t="s">
        <v>2638</v>
      </c>
      <c r="AU573" t="s">
        <v>66</v>
      </c>
      <c r="AW573">
        <v>9</v>
      </c>
      <c r="AX573" t="s">
        <v>2639</v>
      </c>
      <c r="AY573" t="s">
        <v>2640</v>
      </c>
      <c r="BA573">
        <v>0</v>
      </c>
    </row>
    <row r="574" spans="3:53" x14ac:dyDescent="0.25">
      <c r="C574">
        <v>572</v>
      </c>
      <c r="D574" s="7" t="s">
        <v>2</v>
      </c>
      <c r="J574" s="6"/>
      <c r="K574">
        <v>6</v>
      </c>
      <c r="L574">
        <v>20</v>
      </c>
      <c r="M574">
        <v>6</v>
      </c>
      <c r="N574">
        <v>4</v>
      </c>
      <c r="O574" t="s">
        <v>91</v>
      </c>
      <c r="P574">
        <v>0</v>
      </c>
      <c r="Q574" t="s">
        <v>3415</v>
      </c>
      <c r="S574" t="s">
        <v>3413</v>
      </c>
      <c r="U574">
        <v>1</v>
      </c>
      <c r="W574" t="s">
        <v>917</v>
      </c>
      <c r="X574" t="s">
        <v>83</v>
      </c>
      <c r="Z574" t="s">
        <v>650</v>
      </c>
      <c r="AB574">
        <v>6</v>
      </c>
      <c r="AC574" t="s">
        <v>2641</v>
      </c>
      <c r="AD574" t="s">
        <v>86</v>
      </c>
      <c r="AH574" t="s">
        <v>32</v>
      </c>
      <c r="AO574" t="s">
        <v>75</v>
      </c>
      <c r="AQ574" s="12">
        <v>5</v>
      </c>
      <c r="AR574">
        <v>1</v>
      </c>
      <c r="AS574">
        <v>489</v>
      </c>
      <c r="AT574" t="s">
        <v>2642</v>
      </c>
      <c r="AU574" t="s">
        <v>77</v>
      </c>
      <c r="AW574">
        <v>8</v>
      </c>
      <c r="AX574" t="s">
        <v>2643</v>
      </c>
      <c r="AY574" t="s">
        <v>2644</v>
      </c>
      <c r="AZ574" t="s">
        <v>2645</v>
      </c>
      <c r="BA574">
        <v>0</v>
      </c>
    </row>
    <row r="575" spans="3:53" x14ac:dyDescent="0.25">
      <c r="C575">
        <v>573</v>
      </c>
      <c r="D575" s="7" t="s">
        <v>2</v>
      </c>
      <c r="E575" s="7" t="s">
        <v>3</v>
      </c>
      <c r="G575" s="7" t="s">
        <v>5</v>
      </c>
      <c r="H575" s="7" t="s">
        <v>6</v>
      </c>
      <c r="J575" s="6">
        <v>27</v>
      </c>
      <c r="K575">
        <v>7</v>
      </c>
      <c r="L575">
        <v>80</v>
      </c>
      <c r="M575">
        <v>14</v>
      </c>
      <c r="N575">
        <v>6</v>
      </c>
      <c r="O575" t="s">
        <v>91</v>
      </c>
      <c r="P575">
        <v>1</v>
      </c>
      <c r="U575">
        <v>1</v>
      </c>
      <c r="V575" t="s">
        <v>215</v>
      </c>
      <c r="X575" t="s">
        <v>83</v>
      </c>
      <c r="Z575" t="s">
        <v>94</v>
      </c>
      <c r="AB575">
        <v>1</v>
      </c>
      <c r="AC575" t="s">
        <v>2646</v>
      </c>
      <c r="AD575" t="s">
        <v>86</v>
      </c>
      <c r="AJ575" t="s">
        <v>34</v>
      </c>
      <c r="AO575" t="s">
        <v>75</v>
      </c>
      <c r="AQ575" s="12">
        <v>4</v>
      </c>
      <c r="AR575">
        <v>3</v>
      </c>
      <c r="AS575">
        <v>30</v>
      </c>
      <c r="AT575" t="s">
        <v>2647</v>
      </c>
      <c r="AU575" t="s">
        <v>77</v>
      </c>
      <c r="AW575">
        <v>9</v>
      </c>
      <c r="AX575" t="s">
        <v>2648</v>
      </c>
      <c r="AY575" t="s">
        <v>2649</v>
      </c>
      <c r="AZ575" t="s">
        <v>2650</v>
      </c>
      <c r="BA575">
        <v>1</v>
      </c>
    </row>
    <row r="576" spans="3:53" x14ac:dyDescent="0.25">
      <c r="C576">
        <v>574</v>
      </c>
      <c r="D576" s="7" t="s">
        <v>2</v>
      </c>
      <c r="H576" s="7" t="s">
        <v>6</v>
      </c>
      <c r="J576" s="6">
        <v>40</v>
      </c>
      <c r="K576">
        <v>4</v>
      </c>
      <c r="L576">
        <v>120</v>
      </c>
      <c r="M576">
        <v>12</v>
      </c>
      <c r="N576">
        <v>25</v>
      </c>
      <c r="O576" t="s">
        <v>54</v>
      </c>
      <c r="P576">
        <v>1</v>
      </c>
      <c r="U576">
        <v>1</v>
      </c>
      <c r="W576" t="s">
        <v>2651</v>
      </c>
      <c r="X576" t="s">
        <v>113</v>
      </c>
      <c r="Z576" t="s">
        <v>158</v>
      </c>
      <c r="AB576">
        <v>30</v>
      </c>
      <c r="AC576" t="s">
        <v>2652</v>
      </c>
      <c r="AD576" t="s">
        <v>365</v>
      </c>
      <c r="AI576" t="s">
        <v>33</v>
      </c>
      <c r="AJ576" t="s">
        <v>34</v>
      </c>
      <c r="AO576" t="s">
        <v>62</v>
      </c>
      <c r="AQ576" s="12">
        <v>4</v>
      </c>
      <c r="AR576">
        <v>4</v>
      </c>
      <c r="AS576">
        <v>6</v>
      </c>
      <c r="AT576" t="s">
        <v>2653</v>
      </c>
      <c r="AV576" t="s">
        <v>2654</v>
      </c>
      <c r="AW576">
        <v>10</v>
      </c>
      <c r="AX576" t="s">
        <v>2655</v>
      </c>
      <c r="BA576">
        <v>1</v>
      </c>
    </row>
    <row r="577" spans="3:53" x14ac:dyDescent="0.25">
      <c r="C577">
        <v>575</v>
      </c>
      <c r="E577" s="7" t="s">
        <v>3</v>
      </c>
      <c r="J577" s="6">
        <v>37</v>
      </c>
      <c r="K577">
        <v>8</v>
      </c>
      <c r="L577">
        <v>80</v>
      </c>
      <c r="M577">
        <v>12</v>
      </c>
      <c r="N577">
        <v>20</v>
      </c>
      <c r="O577" t="s">
        <v>99</v>
      </c>
      <c r="P577">
        <v>1</v>
      </c>
      <c r="U577">
        <v>1</v>
      </c>
      <c r="V577" t="s">
        <v>157</v>
      </c>
      <c r="X577" t="s">
        <v>58</v>
      </c>
      <c r="Z577" t="s">
        <v>222</v>
      </c>
      <c r="AB577">
        <v>14</v>
      </c>
      <c r="AC577" t="s">
        <v>2656</v>
      </c>
      <c r="AD577" t="s">
        <v>74</v>
      </c>
      <c r="AG577" t="s">
        <v>31</v>
      </c>
      <c r="AO577" t="s">
        <v>87</v>
      </c>
      <c r="AQ577" s="12">
        <v>12</v>
      </c>
      <c r="AR577">
        <v>12</v>
      </c>
      <c r="AS577">
        <v>300</v>
      </c>
      <c r="AT577" t="s">
        <v>2657</v>
      </c>
      <c r="AU577" t="s">
        <v>77</v>
      </c>
      <c r="AW577">
        <v>9</v>
      </c>
      <c r="AX577" t="s">
        <v>2658</v>
      </c>
      <c r="AY577" t="s">
        <v>2659</v>
      </c>
      <c r="AZ577" t="s">
        <v>2660</v>
      </c>
      <c r="BA577">
        <v>1</v>
      </c>
    </row>
    <row r="578" spans="3:53" x14ac:dyDescent="0.25">
      <c r="C578">
        <v>576</v>
      </c>
      <c r="E578" s="7" t="s">
        <v>3</v>
      </c>
      <c r="J578" s="6">
        <v>29</v>
      </c>
      <c r="K578">
        <v>7</v>
      </c>
      <c r="L578">
        <v>80</v>
      </c>
      <c r="M578">
        <v>7</v>
      </c>
      <c r="N578">
        <v>20</v>
      </c>
      <c r="O578" t="s">
        <v>135</v>
      </c>
      <c r="P578">
        <v>1</v>
      </c>
      <c r="U578">
        <v>1</v>
      </c>
      <c r="V578" t="s">
        <v>409</v>
      </c>
      <c r="X578" t="s">
        <v>83</v>
      </c>
      <c r="Z578" t="s">
        <v>421</v>
      </c>
      <c r="AB578">
        <v>5</v>
      </c>
      <c r="AC578" t="s">
        <v>2661</v>
      </c>
      <c r="AD578" t="s">
        <v>61</v>
      </c>
      <c r="AJ578" t="s">
        <v>34</v>
      </c>
      <c r="AO578" t="s">
        <v>62</v>
      </c>
      <c r="AQ578" s="12">
        <v>6</v>
      </c>
      <c r="AR578">
        <v>6</v>
      </c>
      <c r="AS578">
        <v>20</v>
      </c>
      <c r="AT578" t="s">
        <v>2662</v>
      </c>
      <c r="AU578" t="s">
        <v>77</v>
      </c>
      <c r="AW578">
        <v>10</v>
      </c>
      <c r="AX578" t="s">
        <v>78</v>
      </c>
      <c r="AY578" t="s">
        <v>2663</v>
      </c>
      <c r="BA578">
        <v>0</v>
      </c>
    </row>
    <row r="579" spans="3:53" x14ac:dyDescent="0.25">
      <c r="C579">
        <v>577</v>
      </c>
      <c r="E579" s="7" t="s">
        <v>3</v>
      </c>
      <c r="F579" s="7" t="s">
        <v>4</v>
      </c>
      <c r="J579" s="6">
        <v>23</v>
      </c>
      <c r="K579">
        <v>6</v>
      </c>
      <c r="L579">
        <v>30</v>
      </c>
      <c r="M579">
        <v>12</v>
      </c>
      <c r="N579">
        <v>3</v>
      </c>
      <c r="O579" t="s">
        <v>337</v>
      </c>
      <c r="P579">
        <v>0</v>
      </c>
      <c r="Q579" t="s">
        <v>70</v>
      </c>
      <c r="S579" t="s">
        <v>3413</v>
      </c>
      <c r="U579">
        <v>0</v>
      </c>
      <c r="AD579" t="s">
        <v>86</v>
      </c>
      <c r="AJ579" t="s">
        <v>34</v>
      </c>
      <c r="AO579" t="s">
        <v>87</v>
      </c>
      <c r="AQ579" s="12">
        <v>6</v>
      </c>
      <c r="AR579">
        <v>4</v>
      </c>
      <c r="AS579">
        <v>20</v>
      </c>
      <c r="AT579" t="s">
        <v>698</v>
      </c>
      <c r="AU579" t="s">
        <v>77</v>
      </c>
      <c r="AW579">
        <v>10</v>
      </c>
      <c r="AX579" t="s">
        <v>37</v>
      </c>
      <c r="AY579" t="s">
        <v>2664</v>
      </c>
      <c r="AZ579" t="s">
        <v>37</v>
      </c>
      <c r="BA579">
        <v>1</v>
      </c>
    </row>
    <row r="580" spans="3:53" x14ac:dyDescent="0.25">
      <c r="C580">
        <v>578</v>
      </c>
      <c r="D580" s="7" t="s">
        <v>2</v>
      </c>
      <c r="J580" s="6">
        <v>37</v>
      </c>
      <c r="K580">
        <v>7</v>
      </c>
      <c r="L580">
        <v>60</v>
      </c>
      <c r="M580">
        <v>8</v>
      </c>
      <c r="N580">
        <v>12</v>
      </c>
      <c r="O580" t="s">
        <v>305</v>
      </c>
      <c r="P580">
        <v>0</v>
      </c>
      <c r="Q580" t="s">
        <v>100</v>
      </c>
      <c r="S580" t="s">
        <v>3410</v>
      </c>
      <c r="U580">
        <v>0</v>
      </c>
      <c r="AD580" t="s">
        <v>61</v>
      </c>
      <c r="AH580" t="s">
        <v>32</v>
      </c>
      <c r="AO580" t="s">
        <v>75</v>
      </c>
      <c r="AQ580" s="12">
        <v>6</v>
      </c>
      <c r="AR580">
        <v>6</v>
      </c>
      <c r="AS580">
        <v>18</v>
      </c>
      <c r="AT580" t="s">
        <v>2665</v>
      </c>
      <c r="AU580" t="s">
        <v>77</v>
      </c>
      <c r="AW580">
        <v>9</v>
      </c>
      <c r="AX580" t="s">
        <v>1127</v>
      </c>
      <c r="AY580" t="s">
        <v>2666</v>
      </c>
      <c r="AZ580" t="s">
        <v>141</v>
      </c>
      <c r="BA580">
        <v>0</v>
      </c>
    </row>
    <row r="581" spans="3:53" x14ac:dyDescent="0.25">
      <c r="C581">
        <v>579</v>
      </c>
      <c r="D581" s="7" t="s">
        <v>2</v>
      </c>
      <c r="J581" s="6">
        <v>26</v>
      </c>
      <c r="K581">
        <v>6</v>
      </c>
      <c r="L581">
        <v>5</v>
      </c>
      <c r="M581">
        <v>4</v>
      </c>
      <c r="N581">
        <v>50</v>
      </c>
      <c r="O581" t="s">
        <v>191</v>
      </c>
      <c r="P581">
        <v>1</v>
      </c>
      <c r="U581">
        <v>1</v>
      </c>
      <c r="V581" t="s">
        <v>82</v>
      </c>
      <c r="X581" t="s">
        <v>93</v>
      </c>
      <c r="Z581" t="s">
        <v>94</v>
      </c>
      <c r="AB581">
        <v>3</v>
      </c>
      <c r="AC581" t="s">
        <v>2667</v>
      </c>
      <c r="AD581" t="s">
        <v>61</v>
      </c>
      <c r="AG581" t="s">
        <v>31</v>
      </c>
      <c r="AO581" t="s">
        <v>62</v>
      </c>
      <c r="AQ581" s="12">
        <v>6</v>
      </c>
      <c r="AR581">
        <v>6</v>
      </c>
      <c r="AS581">
        <v>10</v>
      </c>
      <c r="AT581" t="s">
        <v>2668</v>
      </c>
      <c r="AU581" t="s">
        <v>77</v>
      </c>
      <c r="AW581">
        <v>8</v>
      </c>
      <c r="AX581" t="s">
        <v>2669</v>
      </c>
      <c r="AY581" t="s">
        <v>2670</v>
      </c>
      <c r="AZ581" t="s">
        <v>2671</v>
      </c>
      <c r="BA581">
        <v>0</v>
      </c>
    </row>
    <row r="582" spans="3:53" x14ac:dyDescent="0.25">
      <c r="C582">
        <v>580</v>
      </c>
      <c r="D582" s="7" t="s">
        <v>2</v>
      </c>
      <c r="J582" s="6">
        <v>29</v>
      </c>
      <c r="K582">
        <v>7</v>
      </c>
      <c r="L582">
        <v>20</v>
      </c>
      <c r="M582">
        <v>12</v>
      </c>
      <c r="N582">
        <v>4</v>
      </c>
      <c r="O582" t="s">
        <v>105</v>
      </c>
      <c r="P582">
        <v>1</v>
      </c>
      <c r="U582">
        <v>1</v>
      </c>
      <c r="V582" t="s">
        <v>215</v>
      </c>
      <c r="X582" t="s">
        <v>83</v>
      </c>
      <c r="Z582" t="s">
        <v>126</v>
      </c>
      <c r="AB582">
        <v>3</v>
      </c>
      <c r="AC582" t="s">
        <v>2672</v>
      </c>
      <c r="AD582" t="s">
        <v>86</v>
      </c>
      <c r="AG582" t="s">
        <v>31</v>
      </c>
      <c r="AO582" t="s">
        <v>75</v>
      </c>
      <c r="AQ582" s="12">
        <v>5</v>
      </c>
      <c r="AR582">
        <v>7</v>
      </c>
      <c r="AS582">
        <v>12</v>
      </c>
      <c r="AT582" t="s">
        <v>2673</v>
      </c>
      <c r="AU582" t="s">
        <v>77</v>
      </c>
      <c r="AW582">
        <v>8</v>
      </c>
      <c r="AX582" t="s">
        <v>2674</v>
      </c>
      <c r="AY582" t="s">
        <v>2675</v>
      </c>
      <c r="AZ582" t="s">
        <v>2676</v>
      </c>
      <c r="BA582">
        <v>1</v>
      </c>
    </row>
    <row r="583" spans="3:53" x14ac:dyDescent="0.25">
      <c r="C583">
        <v>581</v>
      </c>
      <c r="D583" s="7" t="s">
        <v>2</v>
      </c>
      <c r="H583" s="7" t="s">
        <v>6</v>
      </c>
      <c r="J583" s="6">
        <v>32</v>
      </c>
      <c r="K583">
        <v>7</v>
      </c>
      <c r="L583">
        <v>60</v>
      </c>
      <c r="M583">
        <v>7</v>
      </c>
      <c r="N583">
        <v>24</v>
      </c>
      <c r="O583" t="s">
        <v>80</v>
      </c>
      <c r="P583">
        <v>1</v>
      </c>
      <c r="U583">
        <v>0</v>
      </c>
      <c r="AD583" t="s">
        <v>61</v>
      </c>
      <c r="AE583" t="s">
        <v>29</v>
      </c>
      <c r="AJ583" t="s">
        <v>34</v>
      </c>
      <c r="AO583" t="s">
        <v>75</v>
      </c>
      <c r="AQ583" s="12">
        <v>6</v>
      </c>
      <c r="AR583">
        <v>3</v>
      </c>
      <c r="AS583">
        <v>5</v>
      </c>
      <c r="AT583" t="s">
        <v>2677</v>
      </c>
      <c r="AU583" t="s">
        <v>77</v>
      </c>
      <c r="AW583">
        <v>7</v>
      </c>
      <c r="AX583" t="s">
        <v>2678</v>
      </c>
      <c r="AY583" t="s">
        <v>2679</v>
      </c>
      <c r="AZ583" t="s">
        <v>2680</v>
      </c>
      <c r="BA583">
        <v>1</v>
      </c>
    </row>
    <row r="584" spans="3:53" x14ac:dyDescent="0.25">
      <c r="C584">
        <v>582</v>
      </c>
      <c r="H584" s="7" t="s">
        <v>6</v>
      </c>
      <c r="J584" s="6">
        <v>37</v>
      </c>
      <c r="K584">
        <v>6</v>
      </c>
      <c r="L584">
        <v>0</v>
      </c>
      <c r="M584">
        <v>17</v>
      </c>
      <c r="N584">
        <v>100</v>
      </c>
      <c r="O584" t="s">
        <v>91</v>
      </c>
      <c r="P584">
        <v>0</v>
      </c>
      <c r="Q584" t="s">
        <v>55</v>
      </c>
      <c r="S584" t="s">
        <v>3414</v>
      </c>
      <c r="U584">
        <v>1</v>
      </c>
      <c r="W584" t="s">
        <v>2681</v>
      </c>
      <c r="X584" t="s">
        <v>83</v>
      </c>
      <c r="AA584" t="s">
        <v>2682</v>
      </c>
      <c r="AB584">
        <v>10</v>
      </c>
      <c r="AC584" t="s">
        <v>2683</v>
      </c>
      <c r="AD584" t="s">
        <v>61</v>
      </c>
      <c r="AI584" t="s">
        <v>33</v>
      </c>
      <c r="AO584" t="s">
        <v>75</v>
      </c>
      <c r="AQ584" s="12">
        <v>32</v>
      </c>
      <c r="AR584">
        <v>8</v>
      </c>
      <c r="AS584">
        <v>480</v>
      </c>
      <c r="AT584" t="s">
        <v>2684</v>
      </c>
      <c r="AU584" t="s">
        <v>66</v>
      </c>
      <c r="AW584">
        <v>10</v>
      </c>
      <c r="AX584" t="s">
        <v>2685</v>
      </c>
      <c r="AY584" t="s">
        <v>2686</v>
      </c>
      <c r="BA584">
        <v>1</v>
      </c>
    </row>
    <row r="585" spans="3:53" x14ac:dyDescent="0.25">
      <c r="C585">
        <v>583</v>
      </c>
      <c r="D585" s="7" t="s">
        <v>2</v>
      </c>
      <c r="H585" s="7" t="s">
        <v>6</v>
      </c>
      <c r="J585" s="6">
        <v>36</v>
      </c>
      <c r="K585">
        <v>6</v>
      </c>
      <c r="L585">
        <v>40</v>
      </c>
      <c r="M585">
        <v>14</v>
      </c>
      <c r="N585">
        <v>1</v>
      </c>
      <c r="O585" t="s">
        <v>54</v>
      </c>
      <c r="P585">
        <v>1</v>
      </c>
      <c r="U585">
        <v>0</v>
      </c>
      <c r="AD585" t="s">
        <v>86</v>
      </c>
      <c r="AG585" t="s">
        <v>31</v>
      </c>
      <c r="AO585" t="s">
        <v>87</v>
      </c>
      <c r="AQ585" s="12">
        <v>5</v>
      </c>
      <c r="AR585">
        <v>4</v>
      </c>
      <c r="AS585">
        <v>4</v>
      </c>
      <c r="AT585" t="s">
        <v>2687</v>
      </c>
      <c r="AV585" t="s">
        <v>2688</v>
      </c>
      <c r="AW585">
        <v>10</v>
      </c>
      <c r="AX585" t="s">
        <v>2689</v>
      </c>
      <c r="AY585" t="s">
        <v>2690</v>
      </c>
      <c r="BA585">
        <v>0</v>
      </c>
    </row>
    <row r="586" spans="3:53" x14ac:dyDescent="0.25">
      <c r="C586">
        <v>584</v>
      </c>
      <c r="H586" s="7" t="s">
        <v>6</v>
      </c>
      <c r="J586" s="6">
        <v>25</v>
      </c>
      <c r="K586">
        <v>8</v>
      </c>
      <c r="L586">
        <v>120</v>
      </c>
      <c r="M586">
        <v>8</v>
      </c>
      <c r="N586">
        <v>10</v>
      </c>
      <c r="O586" t="s">
        <v>305</v>
      </c>
      <c r="P586">
        <v>0</v>
      </c>
      <c r="Q586" t="s">
        <v>55</v>
      </c>
      <c r="S586" t="s">
        <v>3412</v>
      </c>
      <c r="U586">
        <v>1</v>
      </c>
      <c r="V586" t="s">
        <v>215</v>
      </c>
      <c r="X586" t="s">
        <v>83</v>
      </c>
      <c r="Z586" t="s">
        <v>84</v>
      </c>
      <c r="AB586">
        <v>1</v>
      </c>
      <c r="AD586" t="s">
        <v>61</v>
      </c>
      <c r="AM586" t="s">
        <v>37</v>
      </c>
      <c r="AQ586" s="12">
        <v>0</v>
      </c>
      <c r="AR586">
        <v>0</v>
      </c>
      <c r="AU586" t="s">
        <v>66</v>
      </c>
      <c r="AW586">
        <v>9</v>
      </c>
      <c r="AX586" t="s">
        <v>2691</v>
      </c>
      <c r="BA586">
        <v>0</v>
      </c>
    </row>
    <row r="587" spans="3:53" x14ac:dyDescent="0.25">
      <c r="C587">
        <v>585</v>
      </c>
      <c r="D587" s="7" t="s">
        <v>2</v>
      </c>
      <c r="J587" s="6">
        <v>27</v>
      </c>
      <c r="K587">
        <v>8</v>
      </c>
      <c r="L587">
        <v>15</v>
      </c>
      <c r="M587">
        <v>10</v>
      </c>
      <c r="N587">
        <v>12</v>
      </c>
      <c r="O587" t="s">
        <v>305</v>
      </c>
      <c r="P587">
        <v>1</v>
      </c>
      <c r="U587">
        <v>1</v>
      </c>
      <c r="V587" t="s">
        <v>31</v>
      </c>
      <c r="X587" t="s">
        <v>352</v>
      </c>
      <c r="Z587" t="s">
        <v>222</v>
      </c>
      <c r="AB587">
        <v>1</v>
      </c>
      <c r="AC587" t="s">
        <v>2692</v>
      </c>
      <c r="AD587" t="s">
        <v>86</v>
      </c>
      <c r="AH587" t="s">
        <v>32</v>
      </c>
      <c r="AO587" t="s">
        <v>87</v>
      </c>
      <c r="AQ587" s="12">
        <v>6</v>
      </c>
      <c r="AR587">
        <v>6</v>
      </c>
      <c r="AS587">
        <v>6</v>
      </c>
      <c r="AT587" t="s">
        <v>2693</v>
      </c>
      <c r="AU587" t="s">
        <v>77</v>
      </c>
      <c r="AW587">
        <v>10</v>
      </c>
      <c r="AX587" t="s">
        <v>2694</v>
      </c>
      <c r="AY587" t="s">
        <v>232</v>
      </c>
      <c r="AZ587" t="s">
        <v>2695</v>
      </c>
      <c r="BA587">
        <v>1</v>
      </c>
    </row>
    <row r="588" spans="3:53" x14ac:dyDescent="0.25">
      <c r="C588">
        <v>586</v>
      </c>
      <c r="D588" s="7" t="s">
        <v>2</v>
      </c>
      <c r="E588" s="7" t="s">
        <v>3</v>
      </c>
      <c r="G588" s="7" t="s">
        <v>5</v>
      </c>
      <c r="H588" s="7" t="s">
        <v>6</v>
      </c>
      <c r="J588" s="6"/>
      <c r="K588">
        <v>8</v>
      </c>
      <c r="L588">
        <v>0</v>
      </c>
      <c r="M588">
        <v>10</v>
      </c>
      <c r="N588">
        <v>15</v>
      </c>
      <c r="O588" t="s">
        <v>54</v>
      </c>
      <c r="P588">
        <v>0</v>
      </c>
      <c r="Q588" t="s">
        <v>81</v>
      </c>
      <c r="T588" t="s">
        <v>2696</v>
      </c>
      <c r="U588">
        <v>1</v>
      </c>
      <c r="V588" t="s">
        <v>521</v>
      </c>
      <c r="X588" t="s">
        <v>83</v>
      </c>
      <c r="Z588" t="s">
        <v>94</v>
      </c>
      <c r="AB588">
        <v>2</v>
      </c>
      <c r="AD588" t="s">
        <v>61</v>
      </c>
      <c r="AH588" t="s">
        <v>32</v>
      </c>
      <c r="AO588" t="s">
        <v>75</v>
      </c>
      <c r="AQ588" s="12">
        <v>5</v>
      </c>
      <c r="AR588">
        <v>5</v>
      </c>
      <c r="AS588">
        <v>20</v>
      </c>
      <c r="AT588" t="s">
        <v>2697</v>
      </c>
      <c r="AU588" t="s">
        <v>77</v>
      </c>
      <c r="AW588">
        <v>10</v>
      </c>
      <c r="AX588" t="s">
        <v>2698</v>
      </c>
      <c r="AY588" t="s">
        <v>2699</v>
      </c>
      <c r="BA588">
        <v>0</v>
      </c>
    </row>
    <row r="589" spans="3:53" x14ac:dyDescent="0.25">
      <c r="C589">
        <v>587</v>
      </c>
      <c r="D589" s="7" t="s">
        <v>2</v>
      </c>
      <c r="J589" s="6">
        <v>53</v>
      </c>
      <c r="K589">
        <v>7</v>
      </c>
      <c r="L589">
        <v>90</v>
      </c>
      <c r="M589">
        <v>9</v>
      </c>
      <c r="N589">
        <v>4</v>
      </c>
      <c r="O589" t="s">
        <v>191</v>
      </c>
      <c r="P589">
        <v>1</v>
      </c>
      <c r="U589">
        <v>1</v>
      </c>
      <c r="V589" t="s">
        <v>1124</v>
      </c>
      <c r="X589" t="s">
        <v>83</v>
      </c>
      <c r="Z589" t="s">
        <v>1302</v>
      </c>
      <c r="AB589">
        <v>2</v>
      </c>
      <c r="AC589" t="s">
        <v>2700</v>
      </c>
      <c r="AD589" t="s">
        <v>61</v>
      </c>
      <c r="AI589" t="s">
        <v>33</v>
      </c>
      <c r="AO589" t="s">
        <v>62</v>
      </c>
      <c r="AQ589" s="12">
        <v>14</v>
      </c>
      <c r="AR589">
        <v>14</v>
      </c>
      <c r="AS589">
        <v>10</v>
      </c>
      <c r="AT589" t="s">
        <v>2701</v>
      </c>
      <c r="AU589" t="s">
        <v>77</v>
      </c>
      <c r="AW589">
        <v>10</v>
      </c>
      <c r="AX589" t="s">
        <v>2702</v>
      </c>
      <c r="AY589" t="s">
        <v>2703</v>
      </c>
      <c r="AZ589" t="s">
        <v>2704</v>
      </c>
      <c r="BA589">
        <v>1</v>
      </c>
    </row>
    <row r="590" spans="3:53" x14ac:dyDescent="0.25">
      <c r="C590">
        <v>588</v>
      </c>
      <c r="D590" s="7" t="s">
        <v>2</v>
      </c>
      <c r="J590" s="6">
        <v>51</v>
      </c>
      <c r="K590">
        <v>4</v>
      </c>
      <c r="L590">
        <v>60</v>
      </c>
      <c r="M590">
        <v>10</v>
      </c>
      <c r="N590">
        <v>15</v>
      </c>
      <c r="O590" t="s">
        <v>123</v>
      </c>
      <c r="P590">
        <v>0</v>
      </c>
      <c r="Q590" t="s">
        <v>100</v>
      </c>
      <c r="S590" t="s">
        <v>3412</v>
      </c>
      <c r="U590">
        <v>1</v>
      </c>
      <c r="V590" t="s">
        <v>215</v>
      </c>
      <c r="X590" t="s">
        <v>58</v>
      </c>
      <c r="Z590" t="s">
        <v>312</v>
      </c>
      <c r="AB590">
        <v>27</v>
      </c>
      <c r="AC590" t="s">
        <v>2705</v>
      </c>
      <c r="AD590" t="s">
        <v>61</v>
      </c>
      <c r="AH590" t="s">
        <v>32</v>
      </c>
      <c r="AO590" t="s">
        <v>75</v>
      </c>
      <c r="AQ590" s="12">
        <v>20</v>
      </c>
      <c r="AR590">
        <v>10</v>
      </c>
      <c r="AS590">
        <v>1000</v>
      </c>
      <c r="AT590" t="s">
        <v>2706</v>
      </c>
      <c r="AV590" t="s">
        <v>2707</v>
      </c>
      <c r="AW590">
        <v>8</v>
      </c>
      <c r="AX590" t="s">
        <v>2708</v>
      </c>
      <c r="AY590" t="s">
        <v>2709</v>
      </c>
      <c r="AZ590" t="s">
        <v>2710</v>
      </c>
      <c r="BA590">
        <v>1</v>
      </c>
    </row>
    <row r="591" spans="3:53" ht="409.5" x14ac:dyDescent="0.25">
      <c r="C591">
        <v>589</v>
      </c>
      <c r="D591" s="7" t="s">
        <v>2</v>
      </c>
      <c r="G591" s="7" t="s">
        <v>5</v>
      </c>
      <c r="H591" s="7" t="s">
        <v>6</v>
      </c>
      <c r="J591" s="6">
        <v>28</v>
      </c>
      <c r="K591">
        <v>8</v>
      </c>
      <c r="L591">
        <v>90</v>
      </c>
      <c r="M591">
        <v>11</v>
      </c>
      <c r="N591">
        <v>20</v>
      </c>
      <c r="O591" t="s">
        <v>54</v>
      </c>
      <c r="P591">
        <v>1</v>
      </c>
      <c r="U591">
        <v>1</v>
      </c>
      <c r="V591" t="s">
        <v>215</v>
      </c>
      <c r="X591" t="s">
        <v>83</v>
      </c>
      <c r="Z591" t="s">
        <v>94</v>
      </c>
      <c r="AB591">
        <v>2</v>
      </c>
      <c r="AC591" t="s">
        <v>2711</v>
      </c>
      <c r="AD591" t="s">
        <v>86</v>
      </c>
      <c r="AM591" t="s">
        <v>37</v>
      </c>
      <c r="AQ591" s="12">
        <v>0</v>
      </c>
      <c r="AR591">
        <v>0</v>
      </c>
      <c r="AU591" t="s">
        <v>347</v>
      </c>
      <c r="AW591">
        <v>10</v>
      </c>
      <c r="AX591" t="s">
        <v>2712</v>
      </c>
      <c r="AY591" s="3" t="s">
        <v>2713</v>
      </c>
      <c r="AZ591" t="s">
        <v>2714</v>
      </c>
      <c r="BA591">
        <v>1</v>
      </c>
    </row>
    <row r="592" spans="3:53" x14ac:dyDescent="0.25">
      <c r="C592">
        <v>590</v>
      </c>
      <c r="E592" s="7" t="s">
        <v>3</v>
      </c>
      <c r="J592" s="6">
        <v>48</v>
      </c>
      <c r="K592">
        <v>6</v>
      </c>
      <c r="L592">
        <v>21</v>
      </c>
      <c r="M592">
        <v>12</v>
      </c>
      <c r="N592">
        <v>20</v>
      </c>
      <c r="O592" t="s">
        <v>99</v>
      </c>
      <c r="P592">
        <v>0</v>
      </c>
      <c r="Q592" t="s">
        <v>55</v>
      </c>
      <c r="S592" t="s">
        <v>3413</v>
      </c>
      <c r="U592">
        <v>1</v>
      </c>
      <c r="V592" t="s">
        <v>92</v>
      </c>
      <c r="X592" t="s">
        <v>83</v>
      </c>
      <c r="Z592" t="s">
        <v>650</v>
      </c>
      <c r="AB592">
        <v>15</v>
      </c>
      <c r="AC592" t="s">
        <v>2715</v>
      </c>
      <c r="AD592" t="s">
        <v>61</v>
      </c>
      <c r="AH592" t="s">
        <v>32</v>
      </c>
      <c r="AO592" t="s">
        <v>75</v>
      </c>
      <c r="AQ592" s="12">
        <v>3</v>
      </c>
      <c r="AR592">
        <v>10</v>
      </c>
      <c r="AS592">
        <v>10</v>
      </c>
      <c r="AT592" t="s">
        <v>2716</v>
      </c>
      <c r="AU592" t="s">
        <v>77</v>
      </c>
      <c r="AW592">
        <v>9</v>
      </c>
      <c r="AX592" t="s">
        <v>2717</v>
      </c>
      <c r="AY592" t="s">
        <v>2718</v>
      </c>
      <c r="AZ592" t="s">
        <v>2719</v>
      </c>
      <c r="BA592">
        <v>0</v>
      </c>
    </row>
    <row r="593" spans="3:53" x14ac:dyDescent="0.25">
      <c r="C593">
        <v>591</v>
      </c>
      <c r="D593" s="7" t="s">
        <v>2</v>
      </c>
      <c r="H593" s="7" t="s">
        <v>6</v>
      </c>
      <c r="J593" s="6">
        <v>45</v>
      </c>
      <c r="K593">
        <v>8</v>
      </c>
      <c r="L593">
        <v>20</v>
      </c>
      <c r="M593">
        <v>14</v>
      </c>
      <c r="N593">
        <v>1</v>
      </c>
      <c r="O593" t="s">
        <v>191</v>
      </c>
      <c r="P593">
        <v>1</v>
      </c>
      <c r="U593">
        <v>1</v>
      </c>
      <c r="V593" t="s">
        <v>215</v>
      </c>
      <c r="X593" t="s">
        <v>83</v>
      </c>
      <c r="Z593" t="s">
        <v>650</v>
      </c>
      <c r="AB593">
        <v>20</v>
      </c>
      <c r="AC593" t="s">
        <v>2720</v>
      </c>
      <c r="AD593" t="s">
        <v>86</v>
      </c>
      <c r="AJ593" t="s">
        <v>34</v>
      </c>
      <c r="AO593" t="s">
        <v>62</v>
      </c>
      <c r="AQ593" s="12">
        <v>2</v>
      </c>
      <c r="AR593">
        <v>6</v>
      </c>
      <c r="AS593">
        <v>40</v>
      </c>
      <c r="AT593" t="s">
        <v>2721</v>
      </c>
      <c r="AU593" t="s">
        <v>77</v>
      </c>
      <c r="AW593">
        <v>8</v>
      </c>
      <c r="AX593" t="s">
        <v>2722</v>
      </c>
      <c r="AY593" t="s">
        <v>2723</v>
      </c>
      <c r="BA593">
        <v>1</v>
      </c>
    </row>
    <row r="594" spans="3:53" x14ac:dyDescent="0.25">
      <c r="C594">
        <v>592</v>
      </c>
      <c r="D594" s="7" t="s">
        <v>2</v>
      </c>
      <c r="E594" s="7" t="s">
        <v>3</v>
      </c>
      <c r="J594" s="6">
        <v>32</v>
      </c>
      <c r="K594">
        <v>7</v>
      </c>
      <c r="L594">
        <v>60</v>
      </c>
      <c r="M594">
        <v>10</v>
      </c>
      <c r="N594">
        <v>40</v>
      </c>
      <c r="O594" t="s">
        <v>227</v>
      </c>
      <c r="P594">
        <v>1</v>
      </c>
      <c r="U594">
        <v>1</v>
      </c>
      <c r="V594" t="s">
        <v>215</v>
      </c>
      <c r="X594" t="s">
        <v>58</v>
      </c>
      <c r="Z594" t="s">
        <v>94</v>
      </c>
      <c r="AB594">
        <v>6</v>
      </c>
      <c r="AC594" t="s">
        <v>2724</v>
      </c>
      <c r="AD594" t="s">
        <v>86</v>
      </c>
      <c r="AJ594" t="s">
        <v>34</v>
      </c>
      <c r="AO594" t="s">
        <v>75</v>
      </c>
      <c r="AQ594" s="12">
        <v>6</v>
      </c>
      <c r="AR594">
        <v>6</v>
      </c>
      <c r="AS594">
        <v>6</v>
      </c>
      <c r="AT594" t="s">
        <v>2725</v>
      </c>
      <c r="AU594" t="s">
        <v>77</v>
      </c>
      <c r="AW594">
        <v>10</v>
      </c>
      <c r="AX594" t="s">
        <v>2726</v>
      </c>
      <c r="AY594" t="s">
        <v>2727</v>
      </c>
      <c r="AZ594" t="s">
        <v>2728</v>
      </c>
      <c r="BA594">
        <v>1</v>
      </c>
    </row>
    <row r="595" spans="3:53" x14ac:dyDescent="0.25">
      <c r="C595">
        <v>593</v>
      </c>
      <c r="E595" s="7" t="s">
        <v>3</v>
      </c>
      <c r="J595" s="6">
        <v>49</v>
      </c>
      <c r="K595">
        <v>6</v>
      </c>
      <c r="L595">
        <v>240</v>
      </c>
      <c r="M595">
        <v>8</v>
      </c>
      <c r="N595">
        <v>12</v>
      </c>
      <c r="O595" t="s">
        <v>105</v>
      </c>
      <c r="P595">
        <v>1</v>
      </c>
      <c r="U595">
        <v>1</v>
      </c>
      <c r="V595" t="s">
        <v>215</v>
      </c>
      <c r="X595" t="s">
        <v>58</v>
      </c>
      <c r="AA595" t="s">
        <v>2729</v>
      </c>
      <c r="AB595">
        <v>20</v>
      </c>
      <c r="AC595" t="s">
        <v>2730</v>
      </c>
      <c r="AD595" t="s">
        <v>365</v>
      </c>
      <c r="AJ595" t="s">
        <v>34</v>
      </c>
      <c r="AN595" t="s">
        <v>2731</v>
      </c>
      <c r="AO595" t="s">
        <v>62</v>
      </c>
      <c r="AQ595" s="12">
        <v>10</v>
      </c>
      <c r="AR595">
        <v>30</v>
      </c>
      <c r="AS595">
        <v>20</v>
      </c>
      <c r="AT595" t="s">
        <v>2732</v>
      </c>
      <c r="AU595" t="s">
        <v>77</v>
      </c>
      <c r="AW595">
        <v>10</v>
      </c>
      <c r="AX595" t="s">
        <v>2733</v>
      </c>
      <c r="AY595" t="s">
        <v>2734</v>
      </c>
      <c r="AZ595" t="s">
        <v>2735</v>
      </c>
      <c r="BA595">
        <v>1</v>
      </c>
    </row>
    <row r="596" spans="3:53" x14ac:dyDescent="0.25">
      <c r="C596">
        <v>594</v>
      </c>
      <c r="H596" s="7" t="s">
        <v>6</v>
      </c>
      <c r="J596" s="6">
        <v>35</v>
      </c>
      <c r="K596">
        <v>8</v>
      </c>
      <c r="L596">
        <v>30</v>
      </c>
      <c r="M596">
        <v>10</v>
      </c>
      <c r="N596">
        <v>30</v>
      </c>
      <c r="O596" t="s">
        <v>337</v>
      </c>
      <c r="P596">
        <v>1</v>
      </c>
      <c r="U596">
        <v>1</v>
      </c>
      <c r="V596" t="s">
        <v>215</v>
      </c>
      <c r="X596" t="s">
        <v>113</v>
      </c>
      <c r="Z596" t="s">
        <v>94</v>
      </c>
      <c r="AB596">
        <v>12</v>
      </c>
      <c r="AC596" t="s">
        <v>2736</v>
      </c>
      <c r="AD596" t="s">
        <v>86</v>
      </c>
      <c r="AJ596" t="s">
        <v>34</v>
      </c>
      <c r="AP596" t="s">
        <v>2737</v>
      </c>
      <c r="AQ596" s="12">
        <v>3</v>
      </c>
      <c r="AR596">
        <v>3</v>
      </c>
      <c r="AS596">
        <v>6</v>
      </c>
      <c r="AT596" t="s">
        <v>2738</v>
      </c>
      <c r="AU596" t="s">
        <v>77</v>
      </c>
      <c r="AW596">
        <v>8</v>
      </c>
      <c r="AX596" t="s">
        <v>2739</v>
      </c>
      <c r="AY596" t="s">
        <v>2740</v>
      </c>
      <c r="AZ596" t="s">
        <v>609</v>
      </c>
      <c r="BA596">
        <v>1</v>
      </c>
    </row>
    <row r="597" spans="3:53" x14ac:dyDescent="0.25">
      <c r="C597">
        <v>595</v>
      </c>
      <c r="D597" s="7" t="s">
        <v>2</v>
      </c>
      <c r="F597" s="7" t="s">
        <v>4</v>
      </c>
      <c r="J597" s="6">
        <v>23</v>
      </c>
      <c r="K597">
        <v>6</v>
      </c>
      <c r="L597">
        <v>40</v>
      </c>
      <c r="M597">
        <v>8</v>
      </c>
      <c r="N597">
        <v>2</v>
      </c>
      <c r="O597" t="s">
        <v>135</v>
      </c>
      <c r="P597">
        <v>0</v>
      </c>
      <c r="Q597" t="s">
        <v>55</v>
      </c>
      <c r="S597" t="s">
        <v>3413</v>
      </c>
      <c r="U597">
        <v>1</v>
      </c>
      <c r="V597" t="s">
        <v>31</v>
      </c>
      <c r="X597" t="s">
        <v>113</v>
      </c>
      <c r="Z597" t="s">
        <v>94</v>
      </c>
      <c r="AB597">
        <v>1</v>
      </c>
      <c r="AC597" t="s">
        <v>2741</v>
      </c>
      <c r="AD597" t="s">
        <v>61</v>
      </c>
      <c r="AF597" t="s">
        <v>30</v>
      </c>
      <c r="AO597" t="s">
        <v>75</v>
      </c>
      <c r="AQ597" s="12">
        <v>30</v>
      </c>
      <c r="AR597">
        <v>15</v>
      </c>
      <c r="AS597">
        <v>10</v>
      </c>
      <c r="AT597" t="s">
        <v>2742</v>
      </c>
      <c r="AU597" t="s">
        <v>77</v>
      </c>
      <c r="AW597">
        <v>10</v>
      </c>
      <c r="AX597" t="s">
        <v>2743</v>
      </c>
      <c r="AY597" t="s">
        <v>2744</v>
      </c>
      <c r="AZ597" t="s">
        <v>2745</v>
      </c>
      <c r="BA597">
        <v>1</v>
      </c>
    </row>
    <row r="598" spans="3:53" x14ac:dyDescent="0.25">
      <c r="C598">
        <v>596</v>
      </c>
      <c r="D598" s="7" t="s">
        <v>2</v>
      </c>
      <c r="G598" s="7" t="s">
        <v>5</v>
      </c>
      <c r="H598" s="7" t="s">
        <v>6</v>
      </c>
      <c r="J598" s="6">
        <v>24</v>
      </c>
      <c r="K598">
        <v>9</v>
      </c>
      <c r="L598">
        <v>30</v>
      </c>
      <c r="M598">
        <v>13</v>
      </c>
      <c r="N598">
        <v>25</v>
      </c>
      <c r="O598" t="s">
        <v>69</v>
      </c>
      <c r="P598">
        <v>1</v>
      </c>
      <c r="U598">
        <v>0</v>
      </c>
      <c r="AD598" t="s">
        <v>163</v>
      </c>
      <c r="AH598" t="s">
        <v>32</v>
      </c>
      <c r="AO598" t="s">
        <v>87</v>
      </c>
      <c r="AQ598" s="12">
        <v>6</v>
      </c>
      <c r="AR598">
        <v>3</v>
      </c>
      <c r="AS598">
        <v>4</v>
      </c>
      <c r="AT598" t="s">
        <v>2746</v>
      </c>
      <c r="AU598" t="s">
        <v>77</v>
      </c>
      <c r="AW598">
        <v>9</v>
      </c>
      <c r="AX598" t="s">
        <v>2747</v>
      </c>
      <c r="AY598" t="s">
        <v>430</v>
      </c>
      <c r="AZ598" t="s">
        <v>320</v>
      </c>
      <c r="BA598">
        <v>1</v>
      </c>
    </row>
    <row r="599" spans="3:53" x14ac:dyDescent="0.25">
      <c r="C599">
        <v>597</v>
      </c>
      <c r="D599" s="7" t="s">
        <v>2</v>
      </c>
      <c r="J599" s="6">
        <v>26</v>
      </c>
      <c r="K599">
        <v>7</v>
      </c>
      <c r="L599">
        <v>15</v>
      </c>
      <c r="M599">
        <v>6</v>
      </c>
      <c r="N599">
        <v>24</v>
      </c>
      <c r="O599" t="s">
        <v>105</v>
      </c>
      <c r="P599">
        <v>1</v>
      </c>
      <c r="U599">
        <v>1</v>
      </c>
      <c r="V599" t="s">
        <v>148</v>
      </c>
      <c r="X599" t="s">
        <v>93</v>
      </c>
      <c r="Z599" t="s">
        <v>84</v>
      </c>
      <c r="AB599">
        <v>1</v>
      </c>
      <c r="AC599" t="s">
        <v>2748</v>
      </c>
      <c r="AD599" t="s">
        <v>61</v>
      </c>
      <c r="AJ599" t="s">
        <v>34</v>
      </c>
      <c r="AO599" t="s">
        <v>62</v>
      </c>
      <c r="AQ599" s="12">
        <v>3</v>
      </c>
      <c r="AR599">
        <v>4</v>
      </c>
      <c r="AS599">
        <v>5</v>
      </c>
      <c r="AT599" t="s">
        <v>2749</v>
      </c>
      <c r="AU599" t="s">
        <v>77</v>
      </c>
      <c r="AW599">
        <v>8</v>
      </c>
      <c r="AX599" t="s">
        <v>2750</v>
      </c>
      <c r="AY599" t="s">
        <v>2751</v>
      </c>
      <c r="AZ599" t="s">
        <v>2752</v>
      </c>
      <c r="BA599">
        <v>1</v>
      </c>
    </row>
    <row r="600" spans="3:53" x14ac:dyDescent="0.25">
      <c r="C600">
        <v>598</v>
      </c>
      <c r="E600" s="7" t="s">
        <v>3</v>
      </c>
      <c r="G600" s="7" t="s">
        <v>5</v>
      </c>
      <c r="H600" s="7" t="s">
        <v>6</v>
      </c>
      <c r="J600" s="6">
        <v>34</v>
      </c>
      <c r="K600">
        <v>6</v>
      </c>
      <c r="L600">
        <v>2</v>
      </c>
      <c r="M600">
        <v>11</v>
      </c>
      <c r="N600">
        <v>10</v>
      </c>
      <c r="O600" t="s">
        <v>80</v>
      </c>
      <c r="P600">
        <v>1</v>
      </c>
      <c r="U600">
        <v>1</v>
      </c>
      <c r="V600" t="s">
        <v>467</v>
      </c>
      <c r="X600" t="s">
        <v>83</v>
      </c>
      <c r="AA600" t="s">
        <v>2753</v>
      </c>
      <c r="AB600">
        <v>10</v>
      </c>
      <c r="AC600" t="s">
        <v>2754</v>
      </c>
      <c r="AD600" t="s">
        <v>86</v>
      </c>
      <c r="AG600" t="s">
        <v>31</v>
      </c>
      <c r="AH600" t="s">
        <v>32</v>
      </c>
      <c r="AO600" t="s">
        <v>75</v>
      </c>
      <c r="AQ600" s="12">
        <v>4</v>
      </c>
      <c r="AR600">
        <v>0</v>
      </c>
      <c r="AS600">
        <v>60</v>
      </c>
      <c r="AT600" t="s">
        <v>2755</v>
      </c>
      <c r="AU600" t="s">
        <v>77</v>
      </c>
      <c r="AW600">
        <v>10</v>
      </c>
      <c r="AX600" t="s">
        <v>2756</v>
      </c>
      <c r="AY600" t="s">
        <v>2757</v>
      </c>
      <c r="AZ600" t="s">
        <v>141</v>
      </c>
      <c r="BA600">
        <v>1</v>
      </c>
    </row>
    <row r="601" spans="3:53" x14ac:dyDescent="0.25">
      <c r="C601">
        <v>599</v>
      </c>
      <c r="D601" s="7" t="s">
        <v>2</v>
      </c>
      <c r="E601" s="7" t="s">
        <v>3</v>
      </c>
      <c r="H601" s="7" t="s">
        <v>6</v>
      </c>
      <c r="J601" s="6">
        <v>27</v>
      </c>
      <c r="K601">
        <v>6</v>
      </c>
      <c r="L601">
        <v>150</v>
      </c>
      <c r="M601">
        <v>800</v>
      </c>
      <c r="N601">
        <v>20</v>
      </c>
      <c r="O601" t="s">
        <v>305</v>
      </c>
      <c r="P601">
        <v>1</v>
      </c>
      <c r="U601">
        <v>1</v>
      </c>
      <c r="V601" t="s">
        <v>31</v>
      </c>
      <c r="X601" t="s">
        <v>83</v>
      </c>
      <c r="Z601" t="s">
        <v>312</v>
      </c>
      <c r="AB601">
        <v>2</v>
      </c>
      <c r="AD601" t="s">
        <v>86</v>
      </c>
      <c r="AJ601" t="s">
        <v>34</v>
      </c>
      <c r="AO601" t="s">
        <v>62</v>
      </c>
      <c r="AQ601" s="12">
        <v>6</v>
      </c>
      <c r="AR601">
        <v>5</v>
      </c>
      <c r="AS601">
        <v>5</v>
      </c>
      <c r="AT601" t="s">
        <v>2758</v>
      </c>
      <c r="AU601" t="s">
        <v>66</v>
      </c>
      <c r="AW601">
        <v>10</v>
      </c>
      <c r="AX601" t="s">
        <v>2759</v>
      </c>
      <c r="AY601" t="s">
        <v>2760</v>
      </c>
      <c r="BA601">
        <v>0</v>
      </c>
    </row>
    <row r="602" spans="3:53" x14ac:dyDescent="0.25">
      <c r="C602">
        <v>600</v>
      </c>
      <c r="D602" s="7" t="s">
        <v>2</v>
      </c>
      <c r="G602" s="7" t="s">
        <v>5</v>
      </c>
      <c r="H602" s="7" t="s">
        <v>6</v>
      </c>
      <c r="J602" s="6">
        <v>31</v>
      </c>
      <c r="K602">
        <v>6</v>
      </c>
      <c r="L602">
        <v>2</v>
      </c>
      <c r="M602">
        <v>10</v>
      </c>
      <c r="N602">
        <v>8</v>
      </c>
      <c r="O602" t="s">
        <v>191</v>
      </c>
      <c r="P602">
        <v>1</v>
      </c>
      <c r="U602">
        <v>1</v>
      </c>
      <c r="V602" t="s">
        <v>82</v>
      </c>
      <c r="X602" t="s">
        <v>58</v>
      </c>
      <c r="Z602" t="s">
        <v>233</v>
      </c>
      <c r="AB602">
        <v>10</v>
      </c>
      <c r="AC602" t="s">
        <v>2761</v>
      </c>
      <c r="AD602" t="s">
        <v>86</v>
      </c>
      <c r="AM602" t="s">
        <v>37</v>
      </c>
      <c r="AQ602" s="12">
        <v>0</v>
      </c>
      <c r="AR602">
        <v>0</v>
      </c>
      <c r="AU602" t="s">
        <v>379</v>
      </c>
      <c r="AW602">
        <v>10</v>
      </c>
      <c r="AX602" t="s">
        <v>2762</v>
      </c>
      <c r="AY602" t="s">
        <v>36</v>
      </c>
      <c r="AZ602" t="s">
        <v>292</v>
      </c>
      <c r="BA602">
        <v>1</v>
      </c>
    </row>
    <row r="603" spans="3:53" x14ac:dyDescent="0.25">
      <c r="C603">
        <v>601</v>
      </c>
      <c r="F603" s="7" t="s">
        <v>4</v>
      </c>
      <c r="J603" s="6">
        <v>23</v>
      </c>
      <c r="K603">
        <v>7</v>
      </c>
      <c r="L603">
        <v>40</v>
      </c>
      <c r="M603">
        <v>5</v>
      </c>
      <c r="N603">
        <v>4</v>
      </c>
      <c r="O603" t="s">
        <v>99</v>
      </c>
      <c r="P603">
        <v>1</v>
      </c>
      <c r="U603">
        <v>0</v>
      </c>
      <c r="AD603" t="s">
        <v>61</v>
      </c>
      <c r="AH603" t="s">
        <v>32</v>
      </c>
      <c r="AO603" t="s">
        <v>75</v>
      </c>
      <c r="AQ603" s="12">
        <v>5</v>
      </c>
      <c r="AR603">
        <v>4</v>
      </c>
      <c r="AS603">
        <v>15</v>
      </c>
      <c r="AT603" t="s">
        <v>2763</v>
      </c>
      <c r="AU603" t="s">
        <v>77</v>
      </c>
      <c r="AW603">
        <v>9</v>
      </c>
      <c r="AX603" t="s">
        <v>2764</v>
      </c>
      <c r="AY603" t="s">
        <v>2765</v>
      </c>
      <c r="BA603">
        <v>1</v>
      </c>
    </row>
    <row r="604" spans="3:53" x14ac:dyDescent="0.25">
      <c r="C604">
        <v>602</v>
      </c>
      <c r="D604" s="7" t="s">
        <v>2</v>
      </c>
      <c r="G604" s="7" t="s">
        <v>5</v>
      </c>
      <c r="H604" s="7" t="s">
        <v>6</v>
      </c>
      <c r="J604" s="6">
        <v>42</v>
      </c>
      <c r="K604">
        <v>5</v>
      </c>
      <c r="L604">
        <v>90</v>
      </c>
      <c r="M604">
        <v>16</v>
      </c>
      <c r="N604">
        <v>2</v>
      </c>
      <c r="O604" t="s">
        <v>105</v>
      </c>
      <c r="P604">
        <v>0</v>
      </c>
      <c r="Q604" t="s">
        <v>70</v>
      </c>
      <c r="T604" t="s">
        <v>2766</v>
      </c>
      <c r="U604">
        <v>1</v>
      </c>
      <c r="V604" t="s">
        <v>215</v>
      </c>
      <c r="X604" t="s">
        <v>58</v>
      </c>
      <c r="Z604" t="s">
        <v>108</v>
      </c>
      <c r="AB604">
        <v>5</v>
      </c>
      <c r="AC604" t="s">
        <v>2767</v>
      </c>
      <c r="AD604" t="s">
        <v>61</v>
      </c>
      <c r="AJ604" t="s">
        <v>34</v>
      </c>
      <c r="AO604" t="s">
        <v>62</v>
      </c>
      <c r="AQ604" s="12">
        <v>4</v>
      </c>
      <c r="AR604">
        <v>6</v>
      </c>
      <c r="AS604">
        <v>12</v>
      </c>
      <c r="AT604" t="s">
        <v>2768</v>
      </c>
      <c r="AU604" t="s">
        <v>77</v>
      </c>
      <c r="AW604">
        <v>8</v>
      </c>
      <c r="AX604" t="s">
        <v>2769</v>
      </c>
      <c r="AY604" t="s">
        <v>199</v>
      </c>
      <c r="AZ604" t="s">
        <v>2770</v>
      </c>
      <c r="BA604">
        <v>0</v>
      </c>
    </row>
    <row r="605" spans="3:53" x14ac:dyDescent="0.25">
      <c r="C605">
        <v>603</v>
      </c>
      <c r="D605" s="7" t="s">
        <v>2</v>
      </c>
      <c r="E605" s="7" t="s">
        <v>3</v>
      </c>
      <c r="G605" s="7" t="s">
        <v>5</v>
      </c>
      <c r="H605" s="7" t="s">
        <v>6</v>
      </c>
      <c r="J605" s="6"/>
      <c r="K605">
        <v>6</v>
      </c>
      <c r="L605">
        <v>20</v>
      </c>
      <c r="M605">
        <v>13</v>
      </c>
      <c r="N605">
        <v>3</v>
      </c>
      <c r="O605" t="s">
        <v>99</v>
      </c>
      <c r="P605">
        <v>0</v>
      </c>
      <c r="Q605" t="s">
        <v>70</v>
      </c>
      <c r="S605" t="s">
        <v>3410</v>
      </c>
      <c r="U605">
        <v>1</v>
      </c>
      <c r="V605" t="s">
        <v>215</v>
      </c>
      <c r="Y605" t="s">
        <v>2771</v>
      </c>
      <c r="Z605" t="s">
        <v>421</v>
      </c>
      <c r="AB605">
        <v>13</v>
      </c>
      <c r="AC605" t="s">
        <v>2772</v>
      </c>
      <c r="AD605" t="s">
        <v>61</v>
      </c>
      <c r="AJ605" t="s">
        <v>34</v>
      </c>
      <c r="AO605" t="s">
        <v>62</v>
      </c>
      <c r="AQ605" s="12">
        <v>2</v>
      </c>
      <c r="AR605">
        <v>3</v>
      </c>
      <c r="AS605">
        <v>4</v>
      </c>
      <c r="AT605" t="s">
        <v>2773</v>
      </c>
      <c r="AU605" t="s">
        <v>77</v>
      </c>
      <c r="AW605">
        <v>10</v>
      </c>
      <c r="AX605" t="s">
        <v>1127</v>
      </c>
      <c r="BA605">
        <v>0</v>
      </c>
    </row>
    <row r="606" spans="3:53" x14ac:dyDescent="0.25">
      <c r="C606">
        <v>604</v>
      </c>
      <c r="E606" s="7" t="s">
        <v>3</v>
      </c>
      <c r="J606" s="6">
        <v>26</v>
      </c>
      <c r="K606">
        <v>7</v>
      </c>
      <c r="L606">
        <v>0</v>
      </c>
      <c r="M606">
        <v>6</v>
      </c>
      <c r="N606">
        <v>5</v>
      </c>
      <c r="O606" t="s">
        <v>54</v>
      </c>
      <c r="P606">
        <v>1</v>
      </c>
      <c r="U606">
        <v>0</v>
      </c>
      <c r="AD606" t="s">
        <v>86</v>
      </c>
      <c r="AG606" t="s">
        <v>31</v>
      </c>
      <c r="AO606" t="s">
        <v>75</v>
      </c>
      <c r="AQ606" s="12">
        <v>5</v>
      </c>
      <c r="AR606">
        <v>4</v>
      </c>
      <c r="AS606">
        <v>12</v>
      </c>
      <c r="AT606" t="s">
        <v>2774</v>
      </c>
      <c r="AU606" t="s">
        <v>66</v>
      </c>
      <c r="AW606">
        <v>8</v>
      </c>
      <c r="AX606" t="s">
        <v>2775</v>
      </c>
      <c r="BA606">
        <v>0</v>
      </c>
    </row>
    <row r="607" spans="3:53" x14ac:dyDescent="0.25">
      <c r="C607">
        <v>605</v>
      </c>
      <c r="D607" s="7" t="s">
        <v>2</v>
      </c>
      <c r="E607" s="7" t="s">
        <v>3</v>
      </c>
      <c r="H607" s="7" t="s">
        <v>6</v>
      </c>
      <c r="J607" s="6">
        <v>35</v>
      </c>
      <c r="K607">
        <v>7</v>
      </c>
      <c r="L607">
        <v>0</v>
      </c>
      <c r="M607">
        <v>7</v>
      </c>
      <c r="N607">
        <v>12</v>
      </c>
      <c r="O607" t="s">
        <v>105</v>
      </c>
      <c r="P607">
        <v>1</v>
      </c>
      <c r="U607">
        <v>0</v>
      </c>
      <c r="AD607" t="s">
        <v>86</v>
      </c>
      <c r="AH607" t="s">
        <v>32</v>
      </c>
      <c r="AO607" t="s">
        <v>555</v>
      </c>
      <c r="AQ607" s="12">
        <v>6</v>
      </c>
      <c r="AR607">
        <v>6</v>
      </c>
      <c r="AS607">
        <v>100</v>
      </c>
      <c r="AT607" t="s">
        <v>877</v>
      </c>
      <c r="AV607" t="s">
        <v>2776</v>
      </c>
      <c r="AW607">
        <v>10</v>
      </c>
      <c r="AX607" t="s">
        <v>2777</v>
      </c>
      <c r="AY607" t="s">
        <v>2778</v>
      </c>
      <c r="AZ607" t="s">
        <v>2779</v>
      </c>
      <c r="BA607">
        <v>1</v>
      </c>
    </row>
    <row r="608" spans="3:53" x14ac:dyDescent="0.25">
      <c r="C608">
        <v>606</v>
      </c>
      <c r="E608" s="7" t="s">
        <v>3</v>
      </c>
      <c r="G608" s="7" t="s">
        <v>5</v>
      </c>
      <c r="H608" s="7" t="s">
        <v>6</v>
      </c>
      <c r="J608" s="6">
        <v>27</v>
      </c>
      <c r="K608">
        <v>6</v>
      </c>
      <c r="L608">
        <v>60</v>
      </c>
      <c r="M608">
        <v>9</v>
      </c>
      <c r="N608">
        <v>10</v>
      </c>
      <c r="O608" t="s">
        <v>191</v>
      </c>
      <c r="P608">
        <v>0</v>
      </c>
      <c r="Q608" t="s">
        <v>3415</v>
      </c>
      <c r="S608" t="s">
        <v>3410</v>
      </c>
      <c r="U608">
        <v>1</v>
      </c>
      <c r="V608" t="s">
        <v>157</v>
      </c>
      <c r="X608" t="s">
        <v>83</v>
      </c>
      <c r="Z608" t="s">
        <v>94</v>
      </c>
      <c r="AB608">
        <v>1</v>
      </c>
      <c r="AC608" t="s">
        <v>2780</v>
      </c>
      <c r="AD608" t="s">
        <v>61</v>
      </c>
      <c r="AJ608" t="s">
        <v>34</v>
      </c>
      <c r="AO608" t="s">
        <v>62</v>
      </c>
      <c r="AQ608" s="12">
        <v>6</v>
      </c>
      <c r="AR608">
        <v>6</v>
      </c>
      <c r="AS608">
        <v>10</v>
      </c>
      <c r="AT608" t="s">
        <v>2781</v>
      </c>
      <c r="AU608" t="s">
        <v>77</v>
      </c>
      <c r="AW608">
        <v>10</v>
      </c>
      <c r="AX608" t="s">
        <v>2782</v>
      </c>
      <c r="AY608" t="s">
        <v>2783</v>
      </c>
      <c r="AZ608" t="s">
        <v>2784</v>
      </c>
      <c r="BA608">
        <v>1</v>
      </c>
    </row>
    <row r="609" spans="3:53" x14ac:dyDescent="0.25">
      <c r="C609">
        <v>607</v>
      </c>
      <c r="E609" s="7" t="s">
        <v>3</v>
      </c>
      <c r="J609" s="6">
        <v>22</v>
      </c>
      <c r="K609">
        <v>8</v>
      </c>
      <c r="L609">
        <v>60</v>
      </c>
      <c r="M609">
        <v>8</v>
      </c>
      <c r="N609">
        <v>5</v>
      </c>
      <c r="O609" t="s">
        <v>123</v>
      </c>
      <c r="P609">
        <v>1</v>
      </c>
      <c r="U609">
        <v>0</v>
      </c>
      <c r="AD609" t="s">
        <v>86</v>
      </c>
      <c r="AH609" t="s">
        <v>32</v>
      </c>
      <c r="AJ609" t="s">
        <v>34</v>
      </c>
      <c r="AO609" t="s">
        <v>164</v>
      </c>
      <c r="AQ609" s="12">
        <v>20</v>
      </c>
      <c r="AR609">
        <v>6</v>
      </c>
      <c r="AS609">
        <v>10</v>
      </c>
      <c r="AT609" t="s">
        <v>2785</v>
      </c>
      <c r="AU609" t="s">
        <v>66</v>
      </c>
      <c r="AW609">
        <v>10</v>
      </c>
      <c r="AX609" t="s">
        <v>2786</v>
      </c>
      <c r="AY609" t="s">
        <v>2787</v>
      </c>
      <c r="AZ609" t="s">
        <v>2788</v>
      </c>
      <c r="BA609">
        <v>1</v>
      </c>
    </row>
    <row r="610" spans="3:53" x14ac:dyDescent="0.25">
      <c r="C610">
        <v>608</v>
      </c>
      <c r="E610" s="7" t="s">
        <v>3</v>
      </c>
      <c r="H610" s="7" t="s">
        <v>6</v>
      </c>
      <c r="J610" s="6">
        <v>36</v>
      </c>
      <c r="K610">
        <v>6</v>
      </c>
      <c r="L610">
        <v>60</v>
      </c>
      <c r="M610">
        <v>10</v>
      </c>
      <c r="N610">
        <v>12</v>
      </c>
      <c r="O610" t="s">
        <v>227</v>
      </c>
      <c r="P610">
        <v>1</v>
      </c>
      <c r="U610">
        <v>1</v>
      </c>
      <c r="V610" t="s">
        <v>215</v>
      </c>
      <c r="X610" t="s">
        <v>58</v>
      </c>
      <c r="AA610" t="s">
        <v>2789</v>
      </c>
      <c r="AB610">
        <v>5</v>
      </c>
      <c r="AC610" t="s">
        <v>2790</v>
      </c>
      <c r="AD610" t="s">
        <v>86</v>
      </c>
      <c r="AH610" t="s">
        <v>32</v>
      </c>
      <c r="AO610" t="s">
        <v>75</v>
      </c>
      <c r="AQ610" s="12">
        <v>6</v>
      </c>
      <c r="AR610">
        <v>6</v>
      </c>
      <c r="AS610">
        <v>10</v>
      </c>
      <c r="AT610" t="s">
        <v>2791</v>
      </c>
      <c r="AU610" t="s">
        <v>77</v>
      </c>
      <c r="AW610">
        <v>10</v>
      </c>
      <c r="AX610" t="s">
        <v>2792</v>
      </c>
      <c r="AY610" t="s">
        <v>2793</v>
      </c>
      <c r="BA610">
        <v>1</v>
      </c>
    </row>
    <row r="611" spans="3:53" x14ac:dyDescent="0.25">
      <c r="C611">
        <v>609</v>
      </c>
      <c r="D611" s="7" t="s">
        <v>2</v>
      </c>
      <c r="H611" s="7" t="s">
        <v>6</v>
      </c>
      <c r="J611" s="6">
        <v>33</v>
      </c>
      <c r="K611">
        <v>7</v>
      </c>
      <c r="L611">
        <v>5</v>
      </c>
      <c r="M611">
        <v>6</v>
      </c>
      <c r="N611">
        <v>12</v>
      </c>
      <c r="O611" t="s">
        <v>91</v>
      </c>
      <c r="P611">
        <v>1</v>
      </c>
      <c r="U611">
        <v>1</v>
      </c>
      <c r="V611" t="s">
        <v>7</v>
      </c>
      <c r="X611" t="s">
        <v>113</v>
      </c>
      <c r="Z611" t="s">
        <v>1302</v>
      </c>
      <c r="AB611">
        <v>0</v>
      </c>
      <c r="AC611" t="s">
        <v>2794</v>
      </c>
      <c r="AD611" t="s">
        <v>86</v>
      </c>
      <c r="AG611" t="s">
        <v>31</v>
      </c>
      <c r="AP611" t="s">
        <v>2795</v>
      </c>
      <c r="AQ611" s="12">
        <v>6</v>
      </c>
      <c r="AR611">
        <v>6</v>
      </c>
      <c r="AS611">
        <v>30</v>
      </c>
      <c r="AT611" t="s">
        <v>2796</v>
      </c>
      <c r="AV611" t="s">
        <v>2797</v>
      </c>
      <c r="AW611">
        <v>10</v>
      </c>
      <c r="AX611" t="s">
        <v>2798</v>
      </c>
      <c r="AY611" t="s">
        <v>2799</v>
      </c>
      <c r="AZ611" t="s">
        <v>2800</v>
      </c>
      <c r="BA611">
        <v>0</v>
      </c>
    </row>
    <row r="612" spans="3:53" ht="409.5" x14ac:dyDescent="0.25">
      <c r="C612">
        <v>610</v>
      </c>
      <c r="D612" s="7" t="s">
        <v>2</v>
      </c>
      <c r="E612" s="7" t="s">
        <v>3</v>
      </c>
      <c r="H612" s="7" t="s">
        <v>6</v>
      </c>
      <c r="J612" s="6">
        <v>23</v>
      </c>
      <c r="K612">
        <v>9</v>
      </c>
      <c r="L612">
        <v>30</v>
      </c>
      <c r="M612">
        <v>9</v>
      </c>
      <c r="N612">
        <v>4</v>
      </c>
      <c r="O612" t="s">
        <v>305</v>
      </c>
      <c r="P612">
        <v>1</v>
      </c>
      <c r="U612">
        <v>1</v>
      </c>
      <c r="V612" t="s">
        <v>215</v>
      </c>
      <c r="X612" t="s">
        <v>83</v>
      </c>
      <c r="Z612" t="s">
        <v>94</v>
      </c>
      <c r="AB612">
        <v>2</v>
      </c>
      <c r="AC612" t="s">
        <v>2801</v>
      </c>
      <c r="AD612" t="s">
        <v>365</v>
      </c>
      <c r="AJ612" t="s">
        <v>34</v>
      </c>
      <c r="AO612" t="s">
        <v>62</v>
      </c>
      <c r="AQ612" s="12">
        <v>8</v>
      </c>
      <c r="AR612">
        <v>5</v>
      </c>
      <c r="AS612">
        <v>5</v>
      </c>
      <c r="AT612" t="s">
        <v>2802</v>
      </c>
      <c r="AV612" t="s">
        <v>2803</v>
      </c>
      <c r="AW612">
        <v>8</v>
      </c>
      <c r="AX612" t="s">
        <v>2804</v>
      </c>
      <c r="AY612" s="3" t="s">
        <v>2805</v>
      </c>
      <c r="AZ612" s="3" t="s">
        <v>2806</v>
      </c>
      <c r="BA612">
        <v>1</v>
      </c>
    </row>
    <row r="613" spans="3:53" x14ac:dyDescent="0.25">
      <c r="C613">
        <v>611</v>
      </c>
      <c r="H613" s="7" t="s">
        <v>6</v>
      </c>
      <c r="J613" s="6">
        <v>30</v>
      </c>
      <c r="K613">
        <v>6</v>
      </c>
      <c r="L613">
        <v>120</v>
      </c>
      <c r="M613">
        <v>12</v>
      </c>
      <c r="N613">
        <v>2</v>
      </c>
      <c r="O613" t="s">
        <v>135</v>
      </c>
      <c r="P613">
        <v>1</v>
      </c>
      <c r="U613">
        <v>1</v>
      </c>
      <c r="V613" t="s">
        <v>215</v>
      </c>
      <c r="X613" t="s">
        <v>83</v>
      </c>
      <c r="Z613" t="s">
        <v>650</v>
      </c>
      <c r="AB613">
        <v>6</v>
      </c>
      <c r="AC613" t="s">
        <v>2807</v>
      </c>
      <c r="AD613" t="s">
        <v>61</v>
      </c>
      <c r="AM613" t="s">
        <v>37</v>
      </c>
      <c r="AQ613" s="12">
        <v>0</v>
      </c>
      <c r="AR613">
        <v>0</v>
      </c>
      <c r="AU613" t="s">
        <v>66</v>
      </c>
      <c r="AW613">
        <v>7</v>
      </c>
      <c r="AX613" t="s">
        <v>2808</v>
      </c>
      <c r="AY613" t="s">
        <v>2809</v>
      </c>
      <c r="AZ613" t="s">
        <v>141</v>
      </c>
      <c r="BA613">
        <v>0</v>
      </c>
    </row>
    <row r="614" spans="3:53" x14ac:dyDescent="0.25">
      <c r="C614">
        <v>612</v>
      </c>
      <c r="D614" s="7" t="s">
        <v>2</v>
      </c>
      <c r="J614" s="6">
        <v>29</v>
      </c>
      <c r="K614">
        <v>7</v>
      </c>
      <c r="L614">
        <v>50</v>
      </c>
      <c r="M614">
        <v>10</v>
      </c>
      <c r="N614">
        <v>10</v>
      </c>
      <c r="O614" t="s">
        <v>337</v>
      </c>
      <c r="P614">
        <v>0</v>
      </c>
      <c r="Q614" t="s">
        <v>70</v>
      </c>
      <c r="S614" t="s">
        <v>3413</v>
      </c>
      <c r="U614">
        <v>1</v>
      </c>
      <c r="V614" t="s">
        <v>215</v>
      </c>
      <c r="X614" t="s">
        <v>352</v>
      </c>
      <c r="Z614" t="s">
        <v>233</v>
      </c>
      <c r="AB614">
        <v>10</v>
      </c>
      <c r="AC614" t="s">
        <v>2810</v>
      </c>
      <c r="AD614" t="s">
        <v>61</v>
      </c>
      <c r="AH614" t="s">
        <v>32</v>
      </c>
      <c r="AO614" t="s">
        <v>87</v>
      </c>
      <c r="AQ614" s="12">
        <v>10</v>
      </c>
      <c r="AR614">
        <v>4</v>
      </c>
      <c r="AS614">
        <v>15</v>
      </c>
      <c r="AT614" t="s">
        <v>2811</v>
      </c>
      <c r="AU614" t="s">
        <v>77</v>
      </c>
      <c r="AW614">
        <v>9</v>
      </c>
      <c r="AX614" t="s">
        <v>2812</v>
      </c>
      <c r="AY614" t="s">
        <v>2813</v>
      </c>
      <c r="BA614">
        <v>1</v>
      </c>
    </row>
    <row r="615" spans="3:53" x14ac:dyDescent="0.25">
      <c r="C615">
        <v>613</v>
      </c>
      <c r="D615" s="7" t="s">
        <v>2</v>
      </c>
      <c r="F615" s="7" t="s">
        <v>4</v>
      </c>
      <c r="G615" s="7" t="s">
        <v>5</v>
      </c>
      <c r="H615" s="7" t="s">
        <v>6</v>
      </c>
      <c r="J615" s="6">
        <v>23</v>
      </c>
      <c r="K615">
        <v>7</v>
      </c>
      <c r="L615">
        <v>0</v>
      </c>
      <c r="M615">
        <v>15</v>
      </c>
      <c r="N615">
        <v>10</v>
      </c>
      <c r="O615" t="s">
        <v>135</v>
      </c>
      <c r="P615">
        <v>1</v>
      </c>
      <c r="U615">
        <v>0</v>
      </c>
      <c r="AD615" t="s">
        <v>61</v>
      </c>
      <c r="AJ615" t="s">
        <v>34</v>
      </c>
      <c r="AO615" t="s">
        <v>87</v>
      </c>
      <c r="AQ615" s="12">
        <v>20</v>
      </c>
      <c r="AR615">
        <v>10</v>
      </c>
      <c r="AS615">
        <v>40</v>
      </c>
      <c r="AT615" t="s">
        <v>2814</v>
      </c>
      <c r="AU615" t="s">
        <v>66</v>
      </c>
      <c r="AW615">
        <v>10</v>
      </c>
      <c r="AX615" t="s">
        <v>2815</v>
      </c>
      <c r="AY615" t="s">
        <v>2816</v>
      </c>
      <c r="AZ615" t="s">
        <v>2817</v>
      </c>
      <c r="BA615">
        <v>1</v>
      </c>
    </row>
    <row r="616" spans="3:53" x14ac:dyDescent="0.25">
      <c r="C616">
        <v>614</v>
      </c>
      <c r="G616" s="7" t="s">
        <v>5</v>
      </c>
      <c r="J616" s="6">
        <v>27</v>
      </c>
      <c r="K616">
        <v>7</v>
      </c>
      <c r="L616">
        <v>120</v>
      </c>
      <c r="M616">
        <v>10</v>
      </c>
      <c r="N616">
        <v>5</v>
      </c>
      <c r="O616" t="s">
        <v>123</v>
      </c>
      <c r="P616">
        <v>1</v>
      </c>
      <c r="U616">
        <v>1</v>
      </c>
      <c r="V616" t="s">
        <v>172</v>
      </c>
      <c r="X616" t="s">
        <v>352</v>
      </c>
      <c r="Z616" t="s">
        <v>59</v>
      </c>
      <c r="AB616">
        <v>1</v>
      </c>
      <c r="AC616" t="s">
        <v>2818</v>
      </c>
      <c r="AD616" t="s">
        <v>61</v>
      </c>
      <c r="AG616" t="s">
        <v>31</v>
      </c>
      <c r="AO616" t="s">
        <v>164</v>
      </c>
      <c r="AQ616" s="12">
        <v>12</v>
      </c>
      <c r="AR616">
        <v>6</v>
      </c>
      <c r="AS616">
        <v>160</v>
      </c>
      <c r="AT616" t="s">
        <v>2819</v>
      </c>
      <c r="AU616" t="s">
        <v>77</v>
      </c>
      <c r="AW616">
        <v>10</v>
      </c>
      <c r="AX616" t="s">
        <v>2820</v>
      </c>
      <c r="AY616" t="s">
        <v>2821</v>
      </c>
      <c r="AZ616" t="s">
        <v>2822</v>
      </c>
      <c r="BA616">
        <v>1</v>
      </c>
    </row>
    <row r="617" spans="3:53" x14ac:dyDescent="0.25">
      <c r="C617">
        <v>615</v>
      </c>
      <c r="F617" s="7" t="s">
        <v>4</v>
      </c>
      <c r="H617" s="7" t="s">
        <v>6</v>
      </c>
      <c r="J617" s="6">
        <v>49</v>
      </c>
      <c r="K617">
        <v>6</v>
      </c>
      <c r="L617">
        <v>60</v>
      </c>
      <c r="M617">
        <v>6</v>
      </c>
      <c r="N617">
        <v>50</v>
      </c>
      <c r="O617" t="s">
        <v>337</v>
      </c>
      <c r="P617">
        <v>0</v>
      </c>
      <c r="Q617" t="s">
        <v>81</v>
      </c>
      <c r="S617" t="s">
        <v>3412</v>
      </c>
      <c r="U617">
        <v>1</v>
      </c>
      <c r="V617" t="s">
        <v>72</v>
      </c>
      <c r="X617" t="s">
        <v>113</v>
      </c>
      <c r="Z617" t="s">
        <v>59</v>
      </c>
      <c r="AB617">
        <v>9</v>
      </c>
      <c r="AC617" t="s">
        <v>2823</v>
      </c>
      <c r="AD617" t="s">
        <v>74</v>
      </c>
      <c r="AH617" t="s">
        <v>32</v>
      </c>
      <c r="AO617" t="s">
        <v>164</v>
      </c>
      <c r="AQ617" s="12">
        <v>15</v>
      </c>
      <c r="AR617">
        <v>15</v>
      </c>
      <c r="AS617">
        <v>20</v>
      </c>
      <c r="AT617" t="s">
        <v>2824</v>
      </c>
      <c r="AU617" t="s">
        <v>66</v>
      </c>
      <c r="AW617">
        <v>10</v>
      </c>
      <c r="AX617" t="s">
        <v>2825</v>
      </c>
      <c r="AY617" t="s">
        <v>2826</v>
      </c>
      <c r="AZ617" t="s">
        <v>2827</v>
      </c>
      <c r="BA617">
        <v>0</v>
      </c>
    </row>
    <row r="618" spans="3:53" x14ac:dyDescent="0.25">
      <c r="C618">
        <v>616</v>
      </c>
      <c r="E618" s="7" t="s">
        <v>3</v>
      </c>
      <c r="F618" s="7" t="s">
        <v>4</v>
      </c>
      <c r="H618" s="7" t="s">
        <v>6</v>
      </c>
      <c r="J618" s="6">
        <v>22</v>
      </c>
      <c r="K618">
        <v>7</v>
      </c>
      <c r="L618">
        <v>60</v>
      </c>
      <c r="M618">
        <v>7</v>
      </c>
      <c r="N618">
        <v>20</v>
      </c>
      <c r="O618" t="s">
        <v>191</v>
      </c>
      <c r="P618">
        <v>1</v>
      </c>
      <c r="U618">
        <v>0</v>
      </c>
      <c r="AD618" t="s">
        <v>61</v>
      </c>
      <c r="AG618" t="s">
        <v>31</v>
      </c>
      <c r="AJ618" t="s">
        <v>34</v>
      </c>
      <c r="AO618" t="s">
        <v>62</v>
      </c>
      <c r="AQ618" s="12">
        <v>10</v>
      </c>
      <c r="AR618">
        <v>10</v>
      </c>
      <c r="AS618">
        <v>5</v>
      </c>
      <c r="AT618" t="s">
        <v>2828</v>
      </c>
      <c r="AU618" t="s">
        <v>77</v>
      </c>
      <c r="AW618">
        <v>8</v>
      </c>
      <c r="AX618" t="s">
        <v>2829</v>
      </c>
      <c r="AY618" t="s">
        <v>2830</v>
      </c>
      <c r="AZ618" t="s">
        <v>2831</v>
      </c>
      <c r="BA618">
        <v>1</v>
      </c>
    </row>
    <row r="619" spans="3:53" x14ac:dyDescent="0.25">
      <c r="C619">
        <v>617</v>
      </c>
      <c r="E619" s="7" t="s">
        <v>3</v>
      </c>
      <c r="J619" s="6">
        <v>35</v>
      </c>
      <c r="K619">
        <v>7</v>
      </c>
      <c r="L619">
        <v>120</v>
      </c>
      <c r="M619">
        <v>9</v>
      </c>
      <c r="N619">
        <v>5</v>
      </c>
      <c r="O619" t="s">
        <v>123</v>
      </c>
      <c r="P619">
        <v>1</v>
      </c>
      <c r="U619">
        <v>1</v>
      </c>
      <c r="V619" t="s">
        <v>31</v>
      </c>
      <c r="X619" t="s">
        <v>83</v>
      </c>
      <c r="Z619" t="s">
        <v>94</v>
      </c>
      <c r="AB619">
        <v>11</v>
      </c>
      <c r="AC619" t="s">
        <v>2355</v>
      </c>
      <c r="AD619" t="s">
        <v>61</v>
      </c>
      <c r="AG619" t="s">
        <v>31</v>
      </c>
      <c r="AJ619" t="s">
        <v>34</v>
      </c>
      <c r="AO619" t="s">
        <v>62</v>
      </c>
      <c r="AQ619" s="12">
        <v>15</v>
      </c>
      <c r="AR619">
        <v>10</v>
      </c>
      <c r="AS619">
        <v>10</v>
      </c>
      <c r="AT619" t="s">
        <v>2832</v>
      </c>
      <c r="AU619" t="s">
        <v>77</v>
      </c>
      <c r="AW619">
        <v>10</v>
      </c>
      <c r="AX619" t="s">
        <v>2833</v>
      </c>
      <c r="AY619" t="s">
        <v>2834</v>
      </c>
      <c r="AZ619" t="s">
        <v>2835</v>
      </c>
      <c r="BA619">
        <v>1</v>
      </c>
    </row>
    <row r="620" spans="3:53" x14ac:dyDescent="0.25">
      <c r="C620">
        <v>618</v>
      </c>
      <c r="D620" s="7" t="s">
        <v>2</v>
      </c>
      <c r="G620" s="7" t="s">
        <v>5</v>
      </c>
      <c r="J620" s="6">
        <v>23</v>
      </c>
      <c r="K620">
        <v>7</v>
      </c>
      <c r="L620">
        <v>90</v>
      </c>
      <c r="M620">
        <v>11</v>
      </c>
      <c r="N620">
        <v>0</v>
      </c>
      <c r="O620" t="s">
        <v>105</v>
      </c>
      <c r="P620">
        <v>1</v>
      </c>
      <c r="U620">
        <v>1</v>
      </c>
      <c r="V620" t="s">
        <v>215</v>
      </c>
      <c r="Y620" t="s">
        <v>2836</v>
      </c>
      <c r="Z620" t="s">
        <v>299</v>
      </c>
      <c r="AB620">
        <v>1</v>
      </c>
      <c r="AC620" t="s">
        <v>2837</v>
      </c>
      <c r="AD620" t="s">
        <v>61</v>
      </c>
      <c r="AG620" t="s">
        <v>31</v>
      </c>
      <c r="AO620" t="s">
        <v>87</v>
      </c>
      <c r="AQ620" s="12">
        <v>30</v>
      </c>
      <c r="AR620">
        <v>0</v>
      </c>
      <c r="AS620">
        <v>24</v>
      </c>
      <c r="AT620" t="s">
        <v>2839</v>
      </c>
      <c r="AU620" t="s">
        <v>77</v>
      </c>
      <c r="AW620">
        <v>10</v>
      </c>
      <c r="AX620" t="s">
        <v>2840</v>
      </c>
      <c r="AZ620" t="s">
        <v>2841</v>
      </c>
      <c r="BA620">
        <v>1</v>
      </c>
    </row>
    <row r="621" spans="3:53" x14ac:dyDescent="0.25">
      <c r="C621">
        <v>619</v>
      </c>
      <c r="H621" s="7" t="s">
        <v>6</v>
      </c>
      <c r="J621" s="6">
        <v>25</v>
      </c>
      <c r="K621">
        <v>7</v>
      </c>
      <c r="L621">
        <v>30</v>
      </c>
      <c r="M621">
        <v>12</v>
      </c>
      <c r="N621">
        <v>5</v>
      </c>
      <c r="O621" t="s">
        <v>337</v>
      </c>
      <c r="P621">
        <v>1</v>
      </c>
      <c r="U621">
        <v>1</v>
      </c>
      <c r="V621" t="s">
        <v>215</v>
      </c>
      <c r="X621" t="s">
        <v>83</v>
      </c>
      <c r="Z621" t="s">
        <v>94</v>
      </c>
      <c r="AB621">
        <v>2</v>
      </c>
      <c r="AC621" t="s">
        <v>201</v>
      </c>
      <c r="AD621" t="s">
        <v>61</v>
      </c>
      <c r="AJ621" t="s">
        <v>34</v>
      </c>
      <c r="AO621" t="s">
        <v>87</v>
      </c>
      <c r="AQ621" s="12">
        <v>0</v>
      </c>
      <c r="AR621">
        <v>3</v>
      </c>
      <c r="AS621">
        <v>4</v>
      </c>
      <c r="AT621" t="s">
        <v>2843</v>
      </c>
      <c r="AU621" t="s">
        <v>66</v>
      </c>
      <c r="AW621">
        <v>9</v>
      </c>
      <c r="AX621" t="s">
        <v>2844</v>
      </c>
      <c r="AY621" t="s">
        <v>2845</v>
      </c>
      <c r="BA621">
        <v>0</v>
      </c>
    </row>
    <row r="622" spans="3:53" x14ac:dyDescent="0.25">
      <c r="C622">
        <v>620</v>
      </c>
      <c r="H622" s="7" t="s">
        <v>6</v>
      </c>
      <c r="J622" s="6">
        <v>31</v>
      </c>
      <c r="K622">
        <v>6</v>
      </c>
      <c r="L622">
        <v>60</v>
      </c>
      <c r="M622">
        <v>10</v>
      </c>
      <c r="N622">
        <v>2</v>
      </c>
      <c r="O622" t="s">
        <v>80</v>
      </c>
      <c r="P622">
        <v>1</v>
      </c>
      <c r="U622">
        <v>0</v>
      </c>
      <c r="AD622" t="s">
        <v>86</v>
      </c>
      <c r="AG622" t="s">
        <v>31</v>
      </c>
      <c r="AO622" t="s">
        <v>87</v>
      </c>
      <c r="AQ622" s="12">
        <v>3</v>
      </c>
      <c r="AR622">
        <v>2</v>
      </c>
      <c r="AS622">
        <v>8</v>
      </c>
      <c r="AT622" t="s">
        <v>2846</v>
      </c>
      <c r="AU622" t="s">
        <v>66</v>
      </c>
      <c r="AW622">
        <v>8</v>
      </c>
      <c r="AX622" t="s">
        <v>2847</v>
      </c>
      <c r="AY622" t="s">
        <v>2848</v>
      </c>
      <c r="AZ622" t="s">
        <v>2849</v>
      </c>
      <c r="BA622">
        <v>1</v>
      </c>
    </row>
    <row r="623" spans="3:53" x14ac:dyDescent="0.25">
      <c r="C623">
        <v>621</v>
      </c>
      <c r="H623" s="7" t="s">
        <v>6</v>
      </c>
      <c r="J623" s="6"/>
      <c r="K623">
        <v>7</v>
      </c>
      <c r="L623">
        <v>60</v>
      </c>
      <c r="M623">
        <v>8</v>
      </c>
      <c r="N623">
        <v>5</v>
      </c>
      <c r="O623" t="s">
        <v>69</v>
      </c>
      <c r="P623">
        <v>0</v>
      </c>
      <c r="Q623" t="s">
        <v>70</v>
      </c>
      <c r="S623" t="s">
        <v>3414</v>
      </c>
      <c r="U623">
        <v>1</v>
      </c>
      <c r="V623" t="s">
        <v>1124</v>
      </c>
      <c r="X623" t="s">
        <v>144</v>
      </c>
      <c r="Z623" t="s">
        <v>94</v>
      </c>
      <c r="AB623">
        <v>10</v>
      </c>
      <c r="AC623" t="s">
        <v>2850</v>
      </c>
      <c r="AD623" t="s">
        <v>61</v>
      </c>
      <c r="AH623" t="s">
        <v>32</v>
      </c>
      <c r="AI623" t="s">
        <v>33</v>
      </c>
      <c r="AO623" t="s">
        <v>75</v>
      </c>
      <c r="AQ623" s="12">
        <v>5</v>
      </c>
      <c r="AR623">
        <v>4</v>
      </c>
      <c r="AS623">
        <v>15</v>
      </c>
      <c r="AT623" t="s">
        <v>2851</v>
      </c>
      <c r="AU623" t="s">
        <v>77</v>
      </c>
      <c r="AW623">
        <v>8</v>
      </c>
      <c r="AX623" t="s">
        <v>2852</v>
      </c>
      <c r="AY623" t="s">
        <v>2853</v>
      </c>
      <c r="BA623">
        <v>1</v>
      </c>
    </row>
    <row r="624" spans="3:53" ht="345" x14ac:dyDescent="0.25">
      <c r="C624">
        <v>622</v>
      </c>
      <c r="D624" s="7" t="s">
        <v>2</v>
      </c>
      <c r="E624" s="7" t="s">
        <v>3</v>
      </c>
      <c r="G624" s="7" t="s">
        <v>5</v>
      </c>
      <c r="J624" s="6">
        <v>33</v>
      </c>
      <c r="K624">
        <v>5</v>
      </c>
      <c r="L624">
        <v>120</v>
      </c>
      <c r="M624">
        <v>15</v>
      </c>
      <c r="N624">
        <v>24</v>
      </c>
      <c r="O624" t="s">
        <v>227</v>
      </c>
      <c r="P624">
        <v>1</v>
      </c>
      <c r="U624">
        <v>1</v>
      </c>
      <c r="V624" t="s">
        <v>148</v>
      </c>
      <c r="X624" t="s">
        <v>83</v>
      </c>
      <c r="AA624" t="s">
        <v>2854</v>
      </c>
      <c r="AB624">
        <v>10</v>
      </c>
      <c r="AC624" t="s">
        <v>262</v>
      </c>
      <c r="AD624" t="s">
        <v>61</v>
      </c>
      <c r="AJ624" t="s">
        <v>34</v>
      </c>
      <c r="AO624" t="s">
        <v>62</v>
      </c>
      <c r="AQ624" s="12">
        <v>6</v>
      </c>
      <c r="AR624">
        <v>6</v>
      </c>
      <c r="AS624">
        <v>5</v>
      </c>
      <c r="AT624" s="3" t="s">
        <v>3421</v>
      </c>
      <c r="AU624" t="s">
        <v>77</v>
      </c>
      <c r="AW624">
        <v>8</v>
      </c>
      <c r="AX624" s="3" t="s">
        <v>3422</v>
      </c>
      <c r="AY624" s="3" t="s">
        <v>3423</v>
      </c>
      <c r="AZ624" t="s">
        <v>2858</v>
      </c>
      <c r="BA624">
        <v>1</v>
      </c>
    </row>
    <row r="625" spans="3:53" x14ac:dyDescent="0.25">
      <c r="C625">
        <v>623</v>
      </c>
      <c r="D625" s="7" t="s">
        <v>2</v>
      </c>
      <c r="F625" s="7" t="s">
        <v>4</v>
      </c>
      <c r="G625" s="7" t="s">
        <v>5</v>
      </c>
      <c r="H625" s="7" t="s">
        <v>6</v>
      </c>
      <c r="J625" s="6">
        <v>28</v>
      </c>
      <c r="K625">
        <v>6</v>
      </c>
      <c r="L625">
        <v>80</v>
      </c>
      <c r="M625">
        <v>10</v>
      </c>
      <c r="N625">
        <v>20</v>
      </c>
      <c r="O625" t="s">
        <v>135</v>
      </c>
      <c r="P625">
        <v>1</v>
      </c>
      <c r="U625">
        <v>0</v>
      </c>
      <c r="AD625" t="s">
        <v>86</v>
      </c>
      <c r="AJ625" t="s">
        <v>34</v>
      </c>
      <c r="AO625" t="s">
        <v>62</v>
      </c>
      <c r="AQ625" s="12">
        <v>6</v>
      </c>
      <c r="AR625">
        <v>6</v>
      </c>
      <c r="AS625">
        <v>25</v>
      </c>
      <c r="AT625" t="s">
        <v>2859</v>
      </c>
      <c r="AU625" t="s">
        <v>77</v>
      </c>
      <c r="AW625">
        <v>10</v>
      </c>
      <c r="AX625" t="s">
        <v>2860</v>
      </c>
      <c r="AY625" t="s">
        <v>2861</v>
      </c>
      <c r="AZ625" t="s">
        <v>2862</v>
      </c>
      <c r="BA625">
        <v>0</v>
      </c>
    </row>
    <row r="626" spans="3:53" ht="409.5" x14ac:dyDescent="0.25">
      <c r="C626">
        <v>624</v>
      </c>
      <c r="E626" s="7" t="s">
        <v>3</v>
      </c>
      <c r="J626" s="6">
        <v>24</v>
      </c>
      <c r="K626">
        <v>7</v>
      </c>
      <c r="L626">
        <v>0</v>
      </c>
      <c r="M626">
        <v>12</v>
      </c>
      <c r="N626">
        <v>10</v>
      </c>
      <c r="O626" t="s">
        <v>135</v>
      </c>
      <c r="P626">
        <v>1</v>
      </c>
      <c r="U626">
        <v>1</v>
      </c>
      <c r="V626" t="s">
        <v>172</v>
      </c>
      <c r="X626" t="s">
        <v>113</v>
      </c>
      <c r="Z626" t="s">
        <v>94</v>
      </c>
      <c r="AB626">
        <v>3</v>
      </c>
      <c r="AC626" t="s">
        <v>2863</v>
      </c>
      <c r="AD626" t="s">
        <v>86</v>
      </c>
      <c r="AH626" t="s">
        <v>32</v>
      </c>
      <c r="AJ626" t="s">
        <v>34</v>
      </c>
      <c r="AO626" t="s">
        <v>75</v>
      </c>
      <c r="AQ626" s="12">
        <v>6</v>
      </c>
      <c r="AR626">
        <v>3</v>
      </c>
      <c r="AS626">
        <v>4</v>
      </c>
      <c r="AT626" t="s">
        <v>2864</v>
      </c>
      <c r="AU626" t="s">
        <v>66</v>
      </c>
      <c r="AW626">
        <v>10</v>
      </c>
      <c r="AX626" t="s">
        <v>2865</v>
      </c>
      <c r="AY626" t="s">
        <v>2866</v>
      </c>
      <c r="AZ626" s="3" t="s">
        <v>2867</v>
      </c>
      <c r="BA626">
        <v>1</v>
      </c>
    </row>
    <row r="627" spans="3:53" x14ac:dyDescent="0.25">
      <c r="C627">
        <v>625</v>
      </c>
      <c r="D627" s="7" t="s">
        <v>2</v>
      </c>
      <c r="J627" s="6">
        <v>35</v>
      </c>
      <c r="K627">
        <v>7</v>
      </c>
      <c r="L627">
        <v>50</v>
      </c>
      <c r="M627">
        <v>10</v>
      </c>
      <c r="N627">
        <v>30</v>
      </c>
      <c r="O627" t="s">
        <v>227</v>
      </c>
      <c r="P627">
        <v>0</v>
      </c>
      <c r="Q627" t="s">
        <v>124</v>
      </c>
      <c r="S627" t="s">
        <v>3410</v>
      </c>
      <c r="U627">
        <v>1</v>
      </c>
      <c r="V627" t="s">
        <v>57</v>
      </c>
      <c r="X627" t="s">
        <v>58</v>
      </c>
      <c r="AA627" t="s">
        <v>900</v>
      </c>
      <c r="AB627">
        <v>9</v>
      </c>
      <c r="AC627" t="s">
        <v>2868</v>
      </c>
      <c r="AD627" t="s">
        <v>86</v>
      </c>
      <c r="AG627" t="s">
        <v>31</v>
      </c>
      <c r="AO627" t="s">
        <v>75</v>
      </c>
      <c r="AQ627" s="12">
        <v>6</v>
      </c>
      <c r="AR627">
        <v>4</v>
      </c>
      <c r="AS627">
        <v>48</v>
      </c>
      <c r="AT627" t="s">
        <v>2869</v>
      </c>
      <c r="AU627" t="s">
        <v>77</v>
      </c>
      <c r="AW627">
        <v>9</v>
      </c>
      <c r="AX627" t="s">
        <v>2870</v>
      </c>
      <c r="BA627">
        <v>0</v>
      </c>
    </row>
    <row r="628" spans="3:53" x14ac:dyDescent="0.25">
      <c r="C628">
        <v>626</v>
      </c>
      <c r="D628" s="7" t="s">
        <v>2</v>
      </c>
      <c r="E628" s="7" t="s">
        <v>3</v>
      </c>
      <c r="J628" s="6">
        <v>27</v>
      </c>
      <c r="K628">
        <v>7</v>
      </c>
      <c r="L628">
        <v>60</v>
      </c>
      <c r="M628">
        <v>8</v>
      </c>
      <c r="N628">
        <v>4</v>
      </c>
      <c r="O628" t="s">
        <v>80</v>
      </c>
      <c r="P628">
        <v>1</v>
      </c>
      <c r="U628">
        <v>1</v>
      </c>
      <c r="V628" t="s">
        <v>31</v>
      </c>
      <c r="X628" t="s">
        <v>83</v>
      </c>
      <c r="Z628" t="s">
        <v>158</v>
      </c>
      <c r="AB628">
        <v>2</v>
      </c>
      <c r="AC628" t="s">
        <v>2871</v>
      </c>
      <c r="AD628" t="s">
        <v>61</v>
      </c>
      <c r="AG628" t="s">
        <v>31</v>
      </c>
      <c r="AO628" t="s">
        <v>87</v>
      </c>
      <c r="AQ628" s="12">
        <v>5</v>
      </c>
      <c r="AR628">
        <v>6</v>
      </c>
      <c r="AS628">
        <v>10</v>
      </c>
      <c r="AT628" t="s">
        <v>2872</v>
      </c>
      <c r="AU628" t="s">
        <v>77</v>
      </c>
      <c r="AW628">
        <v>8</v>
      </c>
      <c r="AX628" t="s">
        <v>2873</v>
      </c>
      <c r="AY628" t="s">
        <v>2874</v>
      </c>
      <c r="AZ628" t="s">
        <v>2875</v>
      </c>
      <c r="BA628">
        <v>1</v>
      </c>
    </row>
    <row r="629" spans="3:53" ht="409.5" x14ac:dyDescent="0.25">
      <c r="C629">
        <v>627</v>
      </c>
      <c r="D629" s="7" t="s">
        <v>2</v>
      </c>
      <c r="F629" s="7" t="s">
        <v>4</v>
      </c>
      <c r="H629" s="7" t="s">
        <v>6</v>
      </c>
      <c r="J629" s="6">
        <v>44</v>
      </c>
      <c r="K629">
        <v>6</v>
      </c>
      <c r="L629">
        <v>30</v>
      </c>
      <c r="M629">
        <v>5</v>
      </c>
      <c r="N629">
        <v>10</v>
      </c>
      <c r="O629" t="s">
        <v>227</v>
      </c>
      <c r="P629">
        <v>1</v>
      </c>
      <c r="U629">
        <v>1</v>
      </c>
      <c r="V629" t="s">
        <v>72</v>
      </c>
      <c r="Y629" t="s">
        <v>2876</v>
      </c>
      <c r="Z629" t="s">
        <v>59</v>
      </c>
      <c r="AB629">
        <v>20</v>
      </c>
      <c r="AC629" t="s">
        <v>2877</v>
      </c>
      <c r="AD629" t="s">
        <v>74</v>
      </c>
      <c r="AI629" t="s">
        <v>33</v>
      </c>
      <c r="AO629" t="s">
        <v>62</v>
      </c>
      <c r="AQ629" s="12">
        <v>2</v>
      </c>
      <c r="AR629">
        <v>15</v>
      </c>
      <c r="AS629">
        <v>10</v>
      </c>
      <c r="AT629" s="3" t="s">
        <v>2878</v>
      </c>
      <c r="AU629" t="s">
        <v>77</v>
      </c>
      <c r="AW629">
        <v>10</v>
      </c>
      <c r="AX629" s="3" t="s">
        <v>2879</v>
      </c>
      <c r="AY629" t="s">
        <v>2880</v>
      </c>
      <c r="AZ629" t="s">
        <v>2881</v>
      </c>
      <c r="BA629">
        <v>1</v>
      </c>
    </row>
    <row r="630" spans="3:53" ht="409.5" x14ac:dyDescent="0.25">
      <c r="C630">
        <v>628</v>
      </c>
      <c r="H630" s="7" t="s">
        <v>6</v>
      </c>
      <c r="J630" s="6">
        <v>44</v>
      </c>
      <c r="K630">
        <v>6</v>
      </c>
      <c r="L630">
        <v>50</v>
      </c>
      <c r="M630">
        <v>10</v>
      </c>
      <c r="N630">
        <v>20</v>
      </c>
      <c r="O630" t="s">
        <v>99</v>
      </c>
      <c r="P630">
        <v>1</v>
      </c>
      <c r="U630">
        <v>1</v>
      </c>
      <c r="V630" t="s">
        <v>1124</v>
      </c>
      <c r="X630" t="s">
        <v>93</v>
      </c>
      <c r="Z630" t="s">
        <v>94</v>
      </c>
      <c r="AB630">
        <v>22</v>
      </c>
      <c r="AC630" t="s">
        <v>77</v>
      </c>
      <c r="AD630" t="s">
        <v>86</v>
      </c>
      <c r="AH630" t="s">
        <v>32</v>
      </c>
      <c r="AI630" t="s">
        <v>33</v>
      </c>
      <c r="AO630" t="s">
        <v>75</v>
      </c>
      <c r="AQ630" s="12">
        <v>5</v>
      </c>
      <c r="AR630">
        <v>5</v>
      </c>
      <c r="AS630">
        <v>35</v>
      </c>
      <c r="AT630" s="3" t="s">
        <v>2882</v>
      </c>
      <c r="AV630" t="s">
        <v>2883</v>
      </c>
      <c r="AW630">
        <v>10</v>
      </c>
      <c r="AX630" s="3" t="s">
        <v>2884</v>
      </c>
      <c r="AY630" t="s">
        <v>2885</v>
      </c>
      <c r="AZ630" t="s">
        <v>2886</v>
      </c>
      <c r="BA630">
        <v>1</v>
      </c>
    </row>
    <row r="631" spans="3:53" x14ac:dyDescent="0.25">
      <c r="C631">
        <v>629</v>
      </c>
      <c r="E631" s="7" t="s">
        <v>3</v>
      </c>
      <c r="G631" s="7" t="s">
        <v>5</v>
      </c>
      <c r="J631" s="6">
        <v>28</v>
      </c>
      <c r="K631">
        <v>7</v>
      </c>
      <c r="L631">
        <v>20</v>
      </c>
      <c r="M631">
        <v>10</v>
      </c>
      <c r="N631">
        <v>10</v>
      </c>
      <c r="O631" t="s">
        <v>305</v>
      </c>
      <c r="P631">
        <v>1</v>
      </c>
      <c r="U631">
        <v>1</v>
      </c>
      <c r="V631" t="s">
        <v>215</v>
      </c>
      <c r="X631" t="s">
        <v>83</v>
      </c>
      <c r="Z631" t="s">
        <v>126</v>
      </c>
      <c r="AB631">
        <v>4</v>
      </c>
      <c r="AC631" t="s">
        <v>2887</v>
      </c>
      <c r="AD631" t="s">
        <v>61</v>
      </c>
      <c r="AJ631" t="s">
        <v>34</v>
      </c>
      <c r="AO631" t="s">
        <v>62</v>
      </c>
      <c r="AQ631" s="12">
        <v>3</v>
      </c>
      <c r="AR631">
        <v>5</v>
      </c>
      <c r="AS631">
        <v>20</v>
      </c>
      <c r="AT631" t="s">
        <v>2888</v>
      </c>
      <c r="AU631" t="s">
        <v>77</v>
      </c>
      <c r="AW631">
        <v>7</v>
      </c>
      <c r="AX631" t="s">
        <v>2889</v>
      </c>
      <c r="AY631" t="s">
        <v>2890</v>
      </c>
      <c r="BA631">
        <v>1</v>
      </c>
    </row>
    <row r="632" spans="3:53" x14ac:dyDescent="0.25">
      <c r="C632">
        <v>630</v>
      </c>
      <c r="H632" s="7" t="s">
        <v>6</v>
      </c>
      <c r="J632" s="6">
        <v>22</v>
      </c>
      <c r="K632">
        <v>7</v>
      </c>
      <c r="L632">
        <v>45</v>
      </c>
      <c r="M632">
        <v>10</v>
      </c>
      <c r="N632">
        <v>4</v>
      </c>
      <c r="O632" t="s">
        <v>80</v>
      </c>
      <c r="P632">
        <v>0</v>
      </c>
      <c r="Q632" t="s">
        <v>70</v>
      </c>
      <c r="S632" t="s">
        <v>3412</v>
      </c>
      <c r="U632">
        <v>0</v>
      </c>
      <c r="AD632" t="s">
        <v>61</v>
      </c>
      <c r="AI632" t="s">
        <v>33</v>
      </c>
      <c r="AO632" t="s">
        <v>164</v>
      </c>
      <c r="AQ632" s="12">
        <v>5</v>
      </c>
      <c r="AR632">
        <v>8</v>
      </c>
      <c r="AS632">
        <v>10</v>
      </c>
      <c r="AT632" t="s">
        <v>2891</v>
      </c>
      <c r="AU632" t="s">
        <v>77</v>
      </c>
      <c r="AW632">
        <v>9</v>
      </c>
      <c r="AX632" t="s">
        <v>2892</v>
      </c>
      <c r="AY632" t="s">
        <v>2893</v>
      </c>
      <c r="AZ632" t="s">
        <v>118</v>
      </c>
      <c r="BA632">
        <v>0</v>
      </c>
    </row>
    <row r="633" spans="3:53" x14ac:dyDescent="0.25">
      <c r="C633">
        <v>631</v>
      </c>
      <c r="E633" s="7" t="s">
        <v>3</v>
      </c>
      <c r="H633" s="7" t="s">
        <v>6</v>
      </c>
      <c r="J633" s="6">
        <v>30</v>
      </c>
      <c r="K633">
        <v>8</v>
      </c>
      <c r="L633">
        <v>5</v>
      </c>
      <c r="M633">
        <v>6</v>
      </c>
      <c r="N633">
        <v>5</v>
      </c>
      <c r="O633" t="s">
        <v>191</v>
      </c>
      <c r="P633">
        <v>0</v>
      </c>
      <c r="Q633" t="s">
        <v>3415</v>
      </c>
      <c r="S633" t="s">
        <v>3413</v>
      </c>
      <c r="U633">
        <v>0</v>
      </c>
      <c r="AD633" t="s">
        <v>86</v>
      </c>
      <c r="AJ633" t="s">
        <v>34</v>
      </c>
      <c r="AO633" t="s">
        <v>62</v>
      </c>
      <c r="AQ633" s="12">
        <v>6</v>
      </c>
      <c r="AR633">
        <v>10</v>
      </c>
      <c r="AS633">
        <v>5</v>
      </c>
      <c r="AT633" t="s">
        <v>2894</v>
      </c>
      <c r="AU633" t="s">
        <v>77</v>
      </c>
      <c r="AW633">
        <v>10</v>
      </c>
      <c r="AX633" t="s">
        <v>2895</v>
      </c>
      <c r="AY633" t="s">
        <v>2896</v>
      </c>
      <c r="AZ633" t="s">
        <v>2639</v>
      </c>
      <c r="BA633">
        <v>1</v>
      </c>
    </row>
    <row r="634" spans="3:53" x14ac:dyDescent="0.25">
      <c r="C634">
        <v>632</v>
      </c>
      <c r="H634" s="7" t="s">
        <v>6</v>
      </c>
      <c r="J634" s="6">
        <v>33</v>
      </c>
      <c r="K634">
        <v>7</v>
      </c>
      <c r="L634">
        <v>90</v>
      </c>
      <c r="M634">
        <v>6</v>
      </c>
      <c r="N634">
        <v>30</v>
      </c>
      <c r="O634" t="s">
        <v>191</v>
      </c>
      <c r="P634">
        <v>1</v>
      </c>
      <c r="U634">
        <v>1</v>
      </c>
      <c r="V634" t="s">
        <v>112</v>
      </c>
      <c r="X634" t="s">
        <v>113</v>
      </c>
      <c r="Z634" t="s">
        <v>1302</v>
      </c>
      <c r="AB634">
        <v>2</v>
      </c>
      <c r="AD634" t="s">
        <v>74</v>
      </c>
      <c r="AG634" t="s">
        <v>31</v>
      </c>
      <c r="AO634" t="s">
        <v>75</v>
      </c>
      <c r="AQ634" s="12">
        <v>5</v>
      </c>
      <c r="AR634">
        <v>10</v>
      </c>
      <c r="AS634">
        <v>15</v>
      </c>
      <c r="AT634" t="s">
        <v>2897</v>
      </c>
      <c r="AV634" t="s">
        <v>2898</v>
      </c>
      <c r="AW634">
        <v>9</v>
      </c>
      <c r="AX634" t="s">
        <v>2899</v>
      </c>
      <c r="AY634" t="s">
        <v>2900</v>
      </c>
      <c r="AZ634" t="s">
        <v>2901</v>
      </c>
      <c r="BA634">
        <v>1</v>
      </c>
    </row>
    <row r="635" spans="3:53" ht="409.5" x14ac:dyDescent="0.25">
      <c r="C635">
        <v>633</v>
      </c>
      <c r="D635" s="7" t="s">
        <v>2</v>
      </c>
      <c r="E635" s="7" t="s">
        <v>3</v>
      </c>
      <c r="H635" s="7" t="s">
        <v>6</v>
      </c>
      <c r="J635" s="6">
        <v>27</v>
      </c>
      <c r="K635">
        <v>7</v>
      </c>
      <c r="L635">
        <v>60</v>
      </c>
      <c r="M635">
        <v>11</v>
      </c>
      <c r="N635">
        <v>9</v>
      </c>
      <c r="O635" t="s">
        <v>337</v>
      </c>
      <c r="P635">
        <v>1</v>
      </c>
      <c r="U635">
        <v>1</v>
      </c>
      <c r="V635" t="s">
        <v>32</v>
      </c>
      <c r="X635" t="s">
        <v>83</v>
      </c>
      <c r="Z635" t="s">
        <v>94</v>
      </c>
      <c r="AB635">
        <v>3</v>
      </c>
      <c r="AC635" t="s">
        <v>2902</v>
      </c>
      <c r="AD635" t="s">
        <v>61</v>
      </c>
      <c r="AJ635" t="s">
        <v>34</v>
      </c>
      <c r="AO635" t="s">
        <v>62</v>
      </c>
      <c r="AQ635" s="12">
        <v>4</v>
      </c>
      <c r="AR635">
        <v>10</v>
      </c>
      <c r="AS635">
        <v>7</v>
      </c>
      <c r="AT635" s="3" t="s">
        <v>2903</v>
      </c>
      <c r="AV635" t="s">
        <v>2904</v>
      </c>
      <c r="AW635">
        <v>10</v>
      </c>
      <c r="AX635" t="s">
        <v>2905</v>
      </c>
      <c r="AY635" t="s">
        <v>2906</v>
      </c>
      <c r="AZ635" t="s">
        <v>2907</v>
      </c>
      <c r="BA635">
        <v>1</v>
      </c>
    </row>
    <row r="636" spans="3:53" ht="375" x14ac:dyDescent="0.25">
      <c r="C636">
        <v>634</v>
      </c>
      <c r="D636" s="7" t="s">
        <v>2</v>
      </c>
      <c r="E636" s="7" t="s">
        <v>3</v>
      </c>
      <c r="F636" s="7" t="s">
        <v>4</v>
      </c>
      <c r="H636" s="7" t="s">
        <v>6</v>
      </c>
      <c r="J636" s="6">
        <v>31</v>
      </c>
      <c r="K636">
        <v>7</v>
      </c>
      <c r="L636">
        <v>10</v>
      </c>
      <c r="M636">
        <v>7</v>
      </c>
      <c r="N636">
        <v>6</v>
      </c>
      <c r="O636" t="s">
        <v>105</v>
      </c>
      <c r="P636">
        <v>0</v>
      </c>
      <c r="Q636" t="s">
        <v>3415</v>
      </c>
      <c r="T636" t="s">
        <v>2908</v>
      </c>
      <c r="U636">
        <v>0</v>
      </c>
      <c r="AD636" t="s">
        <v>86</v>
      </c>
      <c r="AH636" t="s">
        <v>32</v>
      </c>
      <c r="AO636" t="s">
        <v>164</v>
      </c>
      <c r="AQ636" s="12">
        <v>6</v>
      </c>
      <c r="AR636">
        <v>5</v>
      </c>
      <c r="AS636">
        <v>8</v>
      </c>
      <c r="AT636" t="s">
        <v>2909</v>
      </c>
      <c r="AU636" t="s">
        <v>77</v>
      </c>
      <c r="AW636">
        <v>10</v>
      </c>
      <c r="AX636" s="3" t="s">
        <v>2910</v>
      </c>
      <c r="AY636" t="s">
        <v>2911</v>
      </c>
      <c r="AZ636" t="s">
        <v>2912</v>
      </c>
      <c r="BA636">
        <v>1</v>
      </c>
    </row>
    <row r="637" spans="3:53" x14ac:dyDescent="0.25">
      <c r="C637">
        <v>635</v>
      </c>
      <c r="E637" s="7" t="s">
        <v>3</v>
      </c>
      <c r="H637" s="7" t="s">
        <v>6</v>
      </c>
      <c r="J637" s="6">
        <v>30</v>
      </c>
      <c r="K637">
        <v>8</v>
      </c>
      <c r="L637">
        <v>40</v>
      </c>
      <c r="M637">
        <v>10</v>
      </c>
      <c r="N637">
        <v>6</v>
      </c>
      <c r="O637" t="s">
        <v>105</v>
      </c>
      <c r="P637">
        <v>1</v>
      </c>
      <c r="U637">
        <v>1</v>
      </c>
      <c r="V637" t="s">
        <v>82</v>
      </c>
      <c r="X637" t="s">
        <v>83</v>
      </c>
      <c r="AA637" t="s">
        <v>2913</v>
      </c>
      <c r="AB637">
        <v>5</v>
      </c>
      <c r="AC637" t="s">
        <v>2914</v>
      </c>
      <c r="AD637" t="s">
        <v>61</v>
      </c>
      <c r="AJ637" t="s">
        <v>34</v>
      </c>
      <c r="AP637" t="s">
        <v>2915</v>
      </c>
      <c r="AQ637" s="12">
        <v>6</v>
      </c>
      <c r="AR637">
        <v>6</v>
      </c>
      <c r="AS637">
        <v>60</v>
      </c>
      <c r="AT637" t="s">
        <v>2916</v>
      </c>
      <c r="AU637" t="s">
        <v>379</v>
      </c>
      <c r="AW637">
        <v>10</v>
      </c>
      <c r="AX637" t="s">
        <v>2917</v>
      </c>
      <c r="AY637" t="s">
        <v>2918</v>
      </c>
      <c r="AZ637" t="s">
        <v>2919</v>
      </c>
      <c r="BA637">
        <v>1</v>
      </c>
    </row>
    <row r="638" spans="3:53" x14ac:dyDescent="0.25">
      <c r="C638">
        <v>636</v>
      </c>
      <c r="H638" s="7" t="s">
        <v>6</v>
      </c>
      <c r="J638" s="6"/>
      <c r="K638">
        <v>9141984</v>
      </c>
      <c r="L638">
        <v>45</v>
      </c>
      <c r="M638">
        <v>8</v>
      </c>
      <c r="N638">
        <v>3</v>
      </c>
      <c r="O638" t="s">
        <v>337</v>
      </c>
      <c r="P638">
        <v>0</v>
      </c>
      <c r="Q638" t="s">
        <v>100</v>
      </c>
      <c r="S638" t="s">
        <v>3413</v>
      </c>
      <c r="U638">
        <v>1</v>
      </c>
      <c r="V638" t="s">
        <v>215</v>
      </c>
      <c r="X638" t="s">
        <v>83</v>
      </c>
      <c r="Z638" t="s">
        <v>94</v>
      </c>
      <c r="AB638">
        <v>8</v>
      </c>
      <c r="AC638" t="s">
        <v>77</v>
      </c>
      <c r="AD638" t="s">
        <v>86</v>
      </c>
      <c r="AH638" t="s">
        <v>32</v>
      </c>
      <c r="AO638" t="s">
        <v>75</v>
      </c>
      <c r="AQ638" s="12">
        <v>4</v>
      </c>
      <c r="AR638">
        <v>3</v>
      </c>
      <c r="AS638">
        <v>6</v>
      </c>
      <c r="AT638" t="s">
        <v>2920</v>
      </c>
      <c r="AU638" t="s">
        <v>77</v>
      </c>
      <c r="AW638">
        <v>6</v>
      </c>
      <c r="AX638" t="s">
        <v>2921</v>
      </c>
      <c r="AY638" t="s">
        <v>420</v>
      </c>
      <c r="AZ638" t="s">
        <v>2922</v>
      </c>
      <c r="BA638">
        <v>0</v>
      </c>
    </row>
    <row r="639" spans="3:53" x14ac:dyDescent="0.25">
      <c r="C639">
        <v>637</v>
      </c>
      <c r="H639" s="7" t="s">
        <v>6</v>
      </c>
      <c r="J639" s="6">
        <v>55</v>
      </c>
      <c r="K639">
        <v>6</v>
      </c>
      <c r="L639">
        <v>30</v>
      </c>
      <c r="M639">
        <v>8</v>
      </c>
      <c r="N639">
        <v>20</v>
      </c>
      <c r="O639" t="s">
        <v>191</v>
      </c>
      <c r="P639">
        <v>1</v>
      </c>
      <c r="U639">
        <v>1</v>
      </c>
      <c r="V639" t="s">
        <v>467</v>
      </c>
      <c r="X639" t="s">
        <v>385</v>
      </c>
      <c r="AA639" t="s">
        <v>2923</v>
      </c>
      <c r="AB639">
        <v>20</v>
      </c>
      <c r="AC639" t="s">
        <v>2924</v>
      </c>
      <c r="AD639" t="s">
        <v>86</v>
      </c>
      <c r="AJ639" t="s">
        <v>34</v>
      </c>
      <c r="AO639" t="s">
        <v>62</v>
      </c>
      <c r="AQ639" s="12">
        <v>4</v>
      </c>
      <c r="AR639">
        <v>2</v>
      </c>
      <c r="AS639">
        <v>4</v>
      </c>
      <c r="AT639" t="s">
        <v>2925</v>
      </c>
      <c r="AV639" t="s">
        <v>2926</v>
      </c>
      <c r="AW639">
        <v>10</v>
      </c>
      <c r="AX639" t="s">
        <v>2927</v>
      </c>
      <c r="AY639" t="s">
        <v>2928</v>
      </c>
      <c r="BA639">
        <v>1</v>
      </c>
    </row>
    <row r="640" spans="3:53" x14ac:dyDescent="0.25">
      <c r="C640">
        <v>638</v>
      </c>
      <c r="H640" s="7" t="s">
        <v>6</v>
      </c>
      <c r="J640" s="6">
        <v>42</v>
      </c>
      <c r="K640">
        <v>6</v>
      </c>
      <c r="L640">
        <v>45</v>
      </c>
      <c r="M640">
        <v>12</v>
      </c>
      <c r="N640">
        <v>50</v>
      </c>
      <c r="O640" t="s">
        <v>105</v>
      </c>
      <c r="P640">
        <v>1</v>
      </c>
      <c r="U640">
        <v>1</v>
      </c>
      <c r="V640" t="s">
        <v>82</v>
      </c>
      <c r="X640" t="s">
        <v>58</v>
      </c>
      <c r="Z640" t="s">
        <v>94</v>
      </c>
      <c r="AB640">
        <v>19</v>
      </c>
      <c r="AC640" t="s">
        <v>339</v>
      </c>
      <c r="AD640" t="s">
        <v>86</v>
      </c>
      <c r="AJ640" t="s">
        <v>34</v>
      </c>
      <c r="AO640" t="s">
        <v>62</v>
      </c>
      <c r="AQ640" s="12">
        <v>6</v>
      </c>
      <c r="AR640">
        <v>8</v>
      </c>
      <c r="AS640">
        <v>15</v>
      </c>
      <c r="AT640" t="s">
        <v>2929</v>
      </c>
      <c r="AU640" t="s">
        <v>66</v>
      </c>
      <c r="AW640">
        <v>10</v>
      </c>
      <c r="AX640" t="s">
        <v>2930</v>
      </c>
      <c r="AY640" t="s">
        <v>2931</v>
      </c>
      <c r="AZ640" t="s">
        <v>2932</v>
      </c>
      <c r="BA640">
        <v>1</v>
      </c>
    </row>
    <row r="641" spans="3:53" ht="60" x14ac:dyDescent="0.25">
      <c r="C641">
        <v>639</v>
      </c>
      <c r="D641" s="7" t="s">
        <v>2</v>
      </c>
      <c r="E641" s="7" t="s">
        <v>3</v>
      </c>
      <c r="J641" s="6">
        <v>30</v>
      </c>
      <c r="K641">
        <v>7</v>
      </c>
      <c r="L641">
        <v>360</v>
      </c>
      <c r="M641">
        <v>2</v>
      </c>
      <c r="N641">
        <v>5</v>
      </c>
      <c r="O641" t="s">
        <v>191</v>
      </c>
      <c r="P641">
        <v>1</v>
      </c>
      <c r="U641">
        <v>1</v>
      </c>
      <c r="V641" t="s">
        <v>215</v>
      </c>
      <c r="X641" t="s">
        <v>144</v>
      </c>
      <c r="Z641" t="s">
        <v>84</v>
      </c>
      <c r="AB641">
        <v>1</v>
      </c>
      <c r="AC641" t="s">
        <v>2933</v>
      </c>
      <c r="AD641" t="s">
        <v>86</v>
      </c>
      <c r="AJ641" t="s">
        <v>34</v>
      </c>
      <c r="AO641" t="s">
        <v>87</v>
      </c>
      <c r="AQ641" s="12">
        <v>6</v>
      </c>
      <c r="AR641">
        <v>6</v>
      </c>
      <c r="AS641">
        <v>6</v>
      </c>
      <c r="AT641" s="3" t="s">
        <v>2934</v>
      </c>
      <c r="AU641" t="s">
        <v>77</v>
      </c>
      <c r="AW641">
        <v>10</v>
      </c>
      <c r="AX641" t="s">
        <v>2935</v>
      </c>
      <c r="AY641" t="s">
        <v>111</v>
      </c>
      <c r="AZ641" t="s">
        <v>141</v>
      </c>
      <c r="BA641">
        <v>1</v>
      </c>
    </row>
    <row r="642" spans="3:53" x14ac:dyDescent="0.25">
      <c r="C642">
        <v>640</v>
      </c>
      <c r="G642" s="7" t="s">
        <v>5</v>
      </c>
      <c r="J642" s="6">
        <v>25</v>
      </c>
      <c r="K642">
        <v>8</v>
      </c>
      <c r="L642">
        <v>0</v>
      </c>
      <c r="M642">
        <v>14</v>
      </c>
      <c r="N642">
        <v>10</v>
      </c>
      <c r="O642" t="s">
        <v>54</v>
      </c>
      <c r="P642">
        <v>1</v>
      </c>
      <c r="U642">
        <v>0</v>
      </c>
      <c r="AD642" t="s">
        <v>61</v>
      </c>
      <c r="AG642" t="s">
        <v>31</v>
      </c>
      <c r="AO642" t="s">
        <v>75</v>
      </c>
      <c r="AQ642" s="12">
        <v>6</v>
      </c>
      <c r="AR642">
        <v>6</v>
      </c>
      <c r="AS642">
        <v>50</v>
      </c>
      <c r="AT642" t="s">
        <v>2936</v>
      </c>
      <c r="AU642" t="s">
        <v>77</v>
      </c>
      <c r="AW642">
        <v>8</v>
      </c>
      <c r="AX642" t="s">
        <v>2937</v>
      </c>
      <c r="AY642" t="s">
        <v>408</v>
      </c>
      <c r="AZ642" t="s">
        <v>2938</v>
      </c>
      <c r="BA642">
        <v>1</v>
      </c>
    </row>
    <row r="643" spans="3:53" x14ac:dyDescent="0.25">
      <c r="C643">
        <v>641</v>
      </c>
      <c r="F643" s="7" t="s">
        <v>4</v>
      </c>
      <c r="H643" s="7" t="s">
        <v>6</v>
      </c>
      <c r="J643" s="6">
        <v>26</v>
      </c>
      <c r="K643">
        <v>5</v>
      </c>
      <c r="L643">
        <v>20</v>
      </c>
      <c r="M643">
        <v>9</v>
      </c>
      <c r="N643">
        <v>0</v>
      </c>
      <c r="O643" t="s">
        <v>80</v>
      </c>
      <c r="P643">
        <v>1</v>
      </c>
      <c r="U643">
        <v>1</v>
      </c>
      <c r="V643" t="s">
        <v>409</v>
      </c>
      <c r="X643" t="s">
        <v>113</v>
      </c>
      <c r="AA643" t="s">
        <v>2939</v>
      </c>
      <c r="AB643">
        <v>1</v>
      </c>
      <c r="AC643" t="s">
        <v>2940</v>
      </c>
      <c r="AD643" t="s">
        <v>86</v>
      </c>
      <c r="AH643" t="s">
        <v>32</v>
      </c>
      <c r="AO643" t="s">
        <v>75</v>
      </c>
      <c r="AQ643" s="12">
        <v>5</v>
      </c>
      <c r="AR643">
        <v>5</v>
      </c>
      <c r="AS643">
        <v>20</v>
      </c>
      <c r="AT643" t="s">
        <v>2941</v>
      </c>
      <c r="AU643" t="s">
        <v>379</v>
      </c>
      <c r="AW643">
        <v>7</v>
      </c>
      <c r="AX643" t="s">
        <v>2942</v>
      </c>
      <c r="AY643" t="s">
        <v>2943</v>
      </c>
      <c r="AZ643" t="s">
        <v>118</v>
      </c>
      <c r="BA643">
        <v>1</v>
      </c>
    </row>
    <row r="644" spans="3:53" x14ac:dyDescent="0.25">
      <c r="C644">
        <v>642</v>
      </c>
      <c r="D644" s="7" t="s">
        <v>2</v>
      </c>
      <c r="H644" s="7" t="s">
        <v>6</v>
      </c>
      <c r="J644" s="6">
        <v>26</v>
      </c>
      <c r="K644">
        <v>8</v>
      </c>
      <c r="L644">
        <v>120</v>
      </c>
      <c r="M644">
        <v>12</v>
      </c>
      <c r="N644">
        <v>20</v>
      </c>
      <c r="O644" t="s">
        <v>337</v>
      </c>
      <c r="P644">
        <v>1</v>
      </c>
      <c r="U644">
        <v>0</v>
      </c>
      <c r="AD644" t="s">
        <v>61</v>
      </c>
      <c r="AE644" t="s">
        <v>29</v>
      </c>
      <c r="AH644" t="s">
        <v>32</v>
      </c>
      <c r="AP644" t="s">
        <v>2944</v>
      </c>
      <c r="AQ644" s="12">
        <v>4</v>
      </c>
      <c r="AR644">
        <v>6</v>
      </c>
      <c r="AS644">
        <v>40</v>
      </c>
      <c r="AT644" t="s">
        <v>2945</v>
      </c>
      <c r="AU644" t="s">
        <v>77</v>
      </c>
      <c r="AW644">
        <v>10</v>
      </c>
      <c r="AX644" t="s">
        <v>2946</v>
      </c>
      <c r="AY644" t="s">
        <v>2947</v>
      </c>
      <c r="AZ644" t="s">
        <v>2948</v>
      </c>
      <c r="BA644">
        <v>1</v>
      </c>
    </row>
    <row r="645" spans="3:53" x14ac:dyDescent="0.25">
      <c r="C645">
        <v>643</v>
      </c>
      <c r="D645" s="7" t="s">
        <v>2</v>
      </c>
      <c r="J645" s="6">
        <v>35</v>
      </c>
      <c r="K645">
        <v>8</v>
      </c>
      <c r="L645">
        <v>0</v>
      </c>
      <c r="M645">
        <v>12</v>
      </c>
      <c r="N645">
        <v>5</v>
      </c>
      <c r="O645" t="s">
        <v>69</v>
      </c>
      <c r="P645">
        <v>0</v>
      </c>
      <c r="Q645" t="s">
        <v>100</v>
      </c>
      <c r="S645" t="s">
        <v>3413</v>
      </c>
      <c r="U645">
        <v>0</v>
      </c>
      <c r="AD645" t="s">
        <v>86</v>
      </c>
      <c r="AG645" t="s">
        <v>31</v>
      </c>
      <c r="AO645" t="s">
        <v>75</v>
      </c>
      <c r="AQ645" s="12">
        <v>6</v>
      </c>
      <c r="AR645">
        <v>3</v>
      </c>
      <c r="AS645">
        <v>500</v>
      </c>
      <c r="AT645" t="s">
        <v>2949</v>
      </c>
      <c r="AU645" t="s">
        <v>77</v>
      </c>
      <c r="AW645">
        <v>10</v>
      </c>
      <c r="AX645" t="s">
        <v>2950</v>
      </c>
      <c r="AY645" t="s">
        <v>2951</v>
      </c>
      <c r="AZ645" t="s">
        <v>1396</v>
      </c>
      <c r="BA645">
        <v>1</v>
      </c>
    </row>
    <row r="646" spans="3:53" x14ac:dyDescent="0.25">
      <c r="C646">
        <v>644</v>
      </c>
      <c r="D646" s="7" t="s">
        <v>2</v>
      </c>
      <c r="J646" s="6">
        <v>35</v>
      </c>
      <c r="K646">
        <v>5</v>
      </c>
      <c r="L646">
        <v>120</v>
      </c>
      <c r="M646">
        <v>14</v>
      </c>
      <c r="N646">
        <v>30</v>
      </c>
      <c r="O646" t="s">
        <v>54</v>
      </c>
      <c r="P646">
        <v>0</v>
      </c>
      <c r="Q646" t="s">
        <v>70</v>
      </c>
      <c r="S646" t="s">
        <v>3413</v>
      </c>
      <c r="U646">
        <v>1</v>
      </c>
      <c r="V646" t="s">
        <v>215</v>
      </c>
      <c r="X646" t="s">
        <v>83</v>
      </c>
      <c r="Z646" t="s">
        <v>108</v>
      </c>
      <c r="AB646">
        <v>11</v>
      </c>
      <c r="AC646" t="s">
        <v>2952</v>
      </c>
      <c r="AD646" t="s">
        <v>61</v>
      </c>
      <c r="AG646" t="s">
        <v>31</v>
      </c>
      <c r="AO646" t="s">
        <v>87</v>
      </c>
      <c r="AQ646" s="12">
        <v>4</v>
      </c>
      <c r="AR646">
        <v>10</v>
      </c>
      <c r="AS646">
        <v>50</v>
      </c>
      <c r="AT646" t="s">
        <v>2953</v>
      </c>
      <c r="AU646" t="s">
        <v>77</v>
      </c>
      <c r="AW646">
        <v>10</v>
      </c>
      <c r="AX646" t="s">
        <v>2954</v>
      </c>
      <c r="BA646">
        <v>1</v>
      </c>
    </row>
    <row r="647" spans="3:53" x14ac:dyDescent="0.25">
      <c r="C647">
        <v>645</v>
      </c>
      <c r="E647" s="7" t="s">
        <v>3</v>
      </c>
      <c r="J647" s="6">
        <v>33</v>
      </c>
      <c r="K647">
        <v>7</v>
      </c>
      <c r="L647">
        <v>110</v>
      </c>
      <c r="M647">
        <v>11</v>
      </c>
      <c r="N647">
        <v>20</v>
      </c>
      <c r="O647" t="s">
        <v>305</v>
      </c>
      <c r="P647">
        <v>1</v>
      </c>
      <c r="U647">
        <v>0</v>
      </c>
      <c r="AD647" t="s">
        <v>86</v>
      </c>
      <c r="AF647" t="s">
        <v>30</v>
      </c>
      <c r="AO647" t="s">
        <v>75</v>
      </c>
      <c r="AQ647" s="12">
        <v>12</v>
      </c>
      <c r="AR647">
        <v>20</v>
      </c>
      <c r="AS647">
        <v>20</v>
      </c>
      <c r="AT647" t="s">
        <v>2955</v>
      </c>
      <c r="AV647" t="s">
        <v>340</v>
      </c>
      <c r="AW647">
        <v>10</v>
      </c>
      <c r="AX647" t="s">
        <v>2956</v>
      </c>
      <c r="AY647" t="s">
        <v>529</v>
      </c>
      <c r="AZ647" t="s">
        <v>2957</v>
      </c>
      <c r="BA647">
        <v>1</v>
      </c>
    </row>
    <row r="648" spans="3:53" x14ac:dyDescent="0.25">
      <c r="C648">
        <v>646</v>
      </c>
      <c r="H648" s="7" t="s">
        <v>6</v>
      </c>
      <c r="J648" s="6">
        <v>49</v>
      </c>
      <c r="K648">
        <v>7</v>
      </c>
      <c r="L648">
        <v>60</v>
      </c>
      <c r="M648">
        <v>10</v>
      </c>
      <c r="N648">
        <v>10</v>
      </c>
      <c r="O648" t="s">
        <v>105</v>
      </c>
      <c r="P648">
        <v>0</v>
      </c>
      <c r="Q648" t="s">
        <v>81</v>
      </c>
      <c r="S648" t="s">
        <v>3413</v>
      </c>
      <c r="U648">
        <v>1</v>
      </c>
      <c r="V648" t="s">
        <v>137</v>
      </c>
      <c r="X648" t="s">
        <v>144</v>
      </c>
      <c r="Z648" t="s">
        <v>94</v>
      </c>
      <c r="AB648">
        <v>25</v>
      </c>
      <c r="AC648" t="s">
        <v>2958</v>
      </c>
      <c r="AD648" t="s">
        <v>86</v>
      </c>
      <c r="AI648" t="s">
        <v>33</v>
      </c>
      <c r="AN648" t="s">
        <v>1073</v>
      </c>
      <c r="AO648" t="s">
        <v>75</v>
      </c>
      <c r="AQ648" s="12">
        <v>5</v>
      </c>
      <c r="AR648">
        <v>4</v>
      </c>
      <c r="AS648">
        <v>16</v>
      </c>
      <c r="AT648" t="s">
        <v>2959</v>
      </c>
      <c r="AV648" t="s">
        <v>2227</v>
      </c>
      <c r="AW648">
        <v>8</v>
      </c>
      <c r="AX648" t="s">
        <v>2960</v>
      </c>
      <c r="BA648">
        <v>1</v>
      </c>
    </row>
    <row r="649" spans="3:53" x14ac:dyDescent="0.25">
      <c r="C649">
        <v>647</v>
      </c>
      <c r="E649" s="7" t="s">
        <v>3</v>
      </c>
      <c r="H649" s="7" t="s">
        <v>6</v>
      </c>
      <c r="J649" s="6">
        <v>35</v>
      </c>
      <c r="K649">
        <v>7</v>
      </c>
      <c r="L649">
        <v>60</v>
      </c>
      <c r="M649">
        <v>8</v>
      </c>
      <c r="N649">
        <v>2</v>
      </c>
      <c r="O649" t="s">
        <v>99</v>
      </c>
      <c r="P649">
        <v>0</v>
      </c>
      <c r="Q649" t="s">
        <v>81</v>
      </c>
      <c r="S649" t="s">
        <v>3413</v>
      </c>
      <c r="U649">
        <v>1</v>
      </c>
      <c r="V649" t="s">
        <v>32</v>
      </c>
      <c r="X649" t="s">
        <v>83</v>
      </c>
      <c r="Z649" t="s">
        <v>94</v>
      </c>
      <c r="AB649">
        <v>7</v>
      </c>
      <c r="AC649" t="s">
        <v>2961</v>
      </c>
      <c r="AD649" t="s">
        <v>86</v>
      </c>
      <c r="AH649" t="s">
        <v>32</v>
      </c>
      <c r="AO649" t="s">
        <v>87</v>
      </c>
      <c r="AQ649" s="12">
        <v>3</v>
      </c>
      <c r="AR649">
        <v>5</v>
      </c>
      <c r="AS649">
        <v>5</v>
      </c>
      <c r="AT649" t="s">
        <v>2962</v>
      </c>
      <c r="AV649" t="s">
        <v>443</v>
      </c>
      <c r="AW649">
        <v>6</v>
      </c>
      <c r="AX649" t="s">
        <v>2963</v>
      </c>
      <c r="AY649" t="s">
        <v>2964</v>
      </c>
      <c r="AZ649" t="s">
        <v>2965</v>
      </c>
      <c r="BA649">
        <v>0</v>
      </c>
    </row>
    <row r="650" spans="3:53" x14ac:dyDescent="0.25">
      <c r="C650">
        <v>648</v>
      </c>
      <c r="D650" s="7" t="s">
        <v>2</v>
      </c>
      <c r="J650" s="6">
        <v>34</v>
      </c>
      <c r="K650">
        <v>4</v>
      </c>
      <c r="L650">
        <v>40</v>
      </c>
      <c r="M650">
        <v>11</v>
      </c>
      <c r="N650">
        <v>2</v>
      </c>
      <c r="O650" t="s">
        <v>54</v>
      </c>
      <c r="P650">
        <v>0</v>
      </c>
      <c r="Q650" t="s">
        <v>70</v>
      </c>
      <c r="S650" t="s">
        <v>3410</v>
      </c>
      <c r="U650">
        <v>0</v>
      </c>
      <c r="AD650" t="s">
        <v>86</v>
      </c>
      <c r="AJ650" t="s">
        <v>34</v>
      </c>
      <c r="AO650" t="s">
        <v>62</v>
      </c>
      <c r="AQ650" s="12">
        <v>10</v>
      </c>
      <c r="AR650">
        <v>5</v>
      </c>
      <c r="AS650">
        <v>12</v>
      </c>
      <c r="AT650" t="s">
        <v>2966</v>
      </c>
      <c r="AU650" t="s">
        <v>77</v>
      </c>
      <c r="AW650">
        <v>7</v>
      </c>
      <c r="AX650" t="s">
        <v>2967</v>
      </c>
      <c r="AY650" t="s">
        <v>2968</v>
      </c>
      <c r="AZ650" t="s">
        <v>2969</v>
      </c>
      <c r="BA650">
        <v>1</v>
      </c>
    </row>
    <row r="651" spans="3:53" x14ac:dyDescent="0.25">
      <c r="C651">
        <v>649</v>
      </c>
      <c r="D651" s="7" t="s">
        <v>2</v>
      </c>
      <c r="E651" s="7" t="s">
        <v>3</v>
      </c>
      <c r="F651" s="7" t="s">
        <v>4</v>
      </c>
      <c r="G651" s="7" t="s">
        <v>5</v>
      </c>
      <c r="H651" s="7" t="s">
        <v>6</v>
      </c>
      <c r="I651" s="7" t="s">
        <v>2970</v>
      </c>
      <c r="J651" s="6">
        <v>22</v>
      </c>
      <c r="K651">
        <v>6</v>
      </c>
      <c r="L651">
        <v>120</v>
      </c>
      <c r="M651">
        <v>8</v>
      </c>
      <c r="N651">
        <v>24</v>
      </c>
      <c r="O651" t="s">
        <v>337</v>
      </c>
      <c r="P651">
        <v>1</v>
      </c>
      <c r="U651">
        <v>0</v>
      </c>
      <c r="AD651" t="s">
        <v>365</v>
      </c>
      <c r="AG651" t="s">
        <v>31</v>
      </c>
      <c r="AO651" t="s">
        <v>75</v>
      </c>
      <c r="AQ651" s="12">
        <v>3</v>
      </c>
      <c r="AR651">
        <v>3</v>
      </c>
      <c r="AS651">
        <v>320</v>
      </c>
      <c r="AT651" t="s">
        <v>2971</v>
      </c>
      <c r="AU651" t="s">
        <v>77</v>
      </c>
      <c r="AW651">
        <v>10</v>
      </c>
      <c r="AX651" t="s">
        <v>2972</v>
      </c>
      <c r="AY651" t="s">
        <v>2973</v>
      </c>
      <c r="AZ651" t="s">
        <v>2974</v>
      </c>
      <c r="BA651">
        <v>1</v>
      </c>
    </row>
    <row r="652" spans="3:53" x14ac:dyDescent="0.25">
      <c r="C652">
        <v>650</v>
      </c>
      <c r="E652" s="7" t="s">
        <v>3</v>
      </c>
      <c r="J652" s="6">
        <v>26</v>
      </c>
      <c r="K652">
        <v>7</v>
      </c>
      <c r="L652">
        <v>30</v>
      </c>
      <c r="M652">
        <v>12</v>
      </c>
      <c r="N652">
        <v>2</v>
      </c>
      <c r="O652" t="s">
        <v>91</v>
      </c>
      <c r="P652">
        <v>1</v>
      </c>
      <c r="U652">
        <v>1</v>
      </c>
      <c r="V652" t="s">
        <v>521</v>
      </c>
      <c r="X652" t="s">
        <v>58</v>
      </c>
      <c r="Z652" t="s">
        <v>59</v>
      </c>
      <c r="AB652">
        <v>3</v>
      </c>
      <c r="AC652" t="s">
        <v>2975</v>
      </c>
      <c r="AD652" t="s">
        <v>61</v>
      </c>
      <c r="AH652" t="s">
        <v>32</v>
      </c>
      <c r="AI652" t="s">
        <v>33</v>
      </c>
      <c r="AJ652" t="s">
        <v>34</v>
      </c>
      <c r="AN652" t="s">
        <v>2976</v>
      </c>
      <c r="AO652" t="s">
        <v>75</v>
      </c>
      <c r="AQ652" s="12">
        <v>6</v>
      </c>
      <c r="AR652">
        <v>0</v>
      </c>
      <c r="AS652">
        <v>8</v>
      </c>
      <c r="AT652" t="s">
        <v>2978</v>
      </c>
      <c r="AU652" t="s">
        <v>77</v>
      </c>
      <c r="AW652">
        <v>10</v>
      </c>
      <c r="AX652" t="s">
        <v>2979</v>
      </c>
      <c r="AY652" t="s">
        <v>2980</v>
      </c>
      <c r="AZ652" t="s">
        <v>2981</v>
      </c>
      <c r="BA652">
        <v>1</v>
      </c>
    </row>
    <row r="653" spans="3:53" x14ac:dyDescent="0.25">
      <c r="C653">
        <v>651</v>
      </c>
      <c r="D653" s="7" t="s">
        <v>2</v>
      </c>
      <c r="E653" s="7" t="s">
        <v>3</v>
      </c>
      <c r="J653" s="6">
        <v>28</v>
      </c>
      <c r="K653">
        <v>7</v>
      </c>
      <c r="L653">
        <v>90</v>
      </c>
      <c r="M653">
        <v>9</v>
      </c>
      <c r="N653">
        <v>3</v>
      </c>
      <c r="O653" t="s">
        <v>69</v>
      </c>
      <c r="P653">
        <v>1</v>
      </c>
      <c r="U653">
        <v>0</v>
      </c>
      <c r="AD653" t="s">
        <v>61</v>
      </c>
      <c r="AJ653" t="s">
        <v>34</v>
      </c>
      <c r="AO653" t="s">
        <v>62</v>
      </c>
      <c r="AQ653" s="12">
        <v>3</v>
      </c>
      <c r="AR653">
        <v>1</v>
      </c>
      <c r="AS653">
        <v>5</v>
      </c>
      <c r="AT653" t="s">
        <v>2982</v>
      </c>
      <c r="AU653" t="s">
        <v>347</v>
      </c>
      <c r="AW653">
        <v>10</v>
      </c>
      <c r="AX653" t="s">
        <v>2983</v>
      </c>
      <c r="AY653" t="s">
        <v>2984</v>
      </c>
      <c r="AZ653" t="s">
        <v>2985</v>
      </c>
      <c r="BA653">
        <v>1</v>
      </c>
    </row>
    <row r="654" spans="3:53" x14ac:dyDescent="0.25">
      <c r="C654">
        <v>652</v>
      </c>
      <c r="F654" s="7" t="s">
        <v>4</v>
      </c>
      <c r="J654" s="6">
        <v>29</v>
      </c>
      <c r="K654">
        <v>7</v>
      </c>
      <c r="L654">
        <v>15</v>
      </c>
      <c r="M654">
        <v>8</v>
      </c>
      <c r="N654">
        <v>2</v>
      </c>
      <c r="O654" t="s">
        <v>54</v>
      </c>
      <c r="P654">
        <v>0</v>
      </c>
      <c r="Q654" t="s">
        <v>55</v>
      </c>
      <c r="S654" t="s">
        <v>3412</v>
      </c>
      <c r="U654">
        <v>1</v>
      </c>
      <c r="V654" t="s">
        <v>157</v>
      </c>
      <c r="X654" t="s">
        <v>83</v>
      </c>
      <c r="Z654" t="s">
        <v>108</v>
      </c>
      <c r="AB654">
        <v>0</v>
      </c>
      <c r="AC654" t="s">
        <v>2986</v>
      </c>
      <c r="AD654" t="s">
        <v>74</v>
      </c>
      <c r="AH654" t="s">
        <v>32</v>
      </c>
      <c r="AO654" t="s">
        <v>164</v>
      </c>
      <c r="AQ654" s="12">
        <v>6</v>
      </c>
      <c r="AR654">
        <v>2</v>
      </c>
      <c r="AS654">
        <v>15</v>
      </c>
      <c r="AT654" t="s">
        <v>2987</v>
      </c>
      <c r="AU654" t="s">
        <v>77</v>
      </c>
      <c r="AW654">
        <v>10</v>
      </c>
      <c r="AX654" t="s">
        <v>2988</v>
      </c>
      <c r="AY654" t="s">
        <v>2989</v>
      </c>
      <c r="BA654">
        <v>0</v>
      </c>
    </row>
    <row r="655" spans="3:53" x14ac:dyDescent="0.25">
      <c r="C655">
        <v>653</v>
      </c>
      <c r="D655" s="7" t="s">
        <v>2</v>
      </c>
      <c r="H655" s="7" t="s">
        <v>6</v>
      </c>
      <c r="J655" s="6">
        <v>22</v>
      </c>
      <c r="K655">
        <v>8</v>
      </c>
      <c r="L655">
        <v>0</v>
      </c>
      <c r="M655">
        <v>11</v>
      </c>
      <c r="N655">
        <v>30</v>
      </c>
      <c r="O655" t="s">
        <v>227</v>
      </c>
      <c r="P655">
        <v>1</v>
      </c>
      <c r="U655">
        <v>0</v>
      </c>
      <c r="AD655" t="s">
        <v>365</v>
      </c>
      <c r="AG655" t="s">
        <v>31</v>
      </c>
      <c r="AH655" t="s">
        <v>32</v>
      </c>
      <c r="AO655" t="s">
        <v>87</v>
      </c>
      <c r="AQ655" s="12">
        <v>6</v>
      </c>
      <c r="AR655">
        <v>14</v>
      </c>
      <c r="AS655">
        <v>10</v>
      </c>
      <c r="AT655" t="s">
        <v>2990</v>
      </c>
      <c r="AU655" t="s">
        <v>77</v>
      </c>
      <c r="AW655">
        <v>10</v>
      </c>
      <c r="AX655" t="s">
        <v>2991</v>
      </c>
      <c r="AY655" t="s">
        <v>2992</v>
      </c>
      <c r="BA655">
        <v>1</v>
      </c>
    </row>
    <row r="656" spans="3:53" x14ac:dyDescent="0.25">
      <c r="C656">
        <v>654</v>
      </c>
      <c r="G656" s="7" t="s">
        <v>5</v>
      </c>
      <c r="J656" s="6">
        <v>27</v>
      </c>
      <c r="K656">
        <v>7</v>
      </c>
      <c r="L656">
        <v>5</v>
      </c>
      <c r="M656">
        <v>12</v>
      </c>
      <c r="N656">
        <v>8</v>
      </c>
      <c r="O656" t="s">
        <v>54</v>
      </c>
      <c r="P656">
        <v>0</v>
      </c>
      <c r="Q656" t="s">
        <v>70</v>
      </c>
      <c r="S656" t="s">
        <v>3414</v>
      </c>
      <c r="U656">
        <v>0</v>
      </c>
      <c r="AD656" t="s">
        <v>61</v>
      </c>
      <c r="AJ656" t="s">
        <v>34</v>
      </c>
      <c r="AO656" t="s">
        <v>62</v>
      </c>
      <c r="AQ656" s="12">
        <v>5</v>
      </c>
      <c r="AR656">
        <v>3</v>
      </c>
      <c r="AS656">
        <v>80</v>
      </c>
      <c r="AT656" t="s">
        <v>2993</v>
      </c>
      <c r="AU656" t="s">
        <v>77</v>
      </c>
      <c r="AW656">
        <v>9</v>
      </c>
      <c r="AX656" t="s">
        <v>2994</v>
      </c>
      <c r="AY656" t="s">
        <v>2995</v>
      </c>
      <c r="AZ656" t="s">
        <v>2996</v>
      </c>
      <c r="BA656">
        <v>1</v>
      </c>
    </row>
    <row r="657" spans="3:53" x14ac:dyDescent="0.25">
      <c r="C657">
        <v>655</v>
      </c>
      <c r="D657" s="7" t="s">
        <v>2</v>
      </c>
      <c r="H657" s="7" t="s">
        <v>6</v>
      </c>
      <c r="J657" s="6">
        <v>30</v>
      </c>
      <c r="K657">
        <v>7</v>
      </c>
      <c r="L657">
        <v>60</v>
      </c>
      <c r="M657">
        <v>4</v>
      </c>
      <c r="N657">
        <v>5</v>
      </c>
      <c r="O657" t="s">
        <v>305</v>
      </c>
      <c r="P657">
        <v>1</v>
      </c>
      <c r="U657">
        <v>1</v>
      </c>
      <c r="V657" t="s">
        <v>72</v>
      </c>
      <c r="X657" t="s">
        <v>113</v>
      </c>
      <c r="Z657" t="s">
        <v>59</v>
      </c>
      <c r="AB657">
        <v>3</v>
      </c>
      <c r="AC657" t="s">
        <v>2997</v>
      </c>
      <c r="AD657" t="s">
        <v>86</v>
      </c>
      <c r="AJ657" t="s">
        <v>34</v>
      </c>
      <c r="AO657" t="s">
        <v>75</v>
      </c>
      <c r="AQ657" s="12">
        <v>4</v>
      </c>
      <c r="AR657">
        <v>5</v>
      </c>
      <c r="AS657">
        <v>5</v>
      </c>
      <c r="AT657" t="s">
        <v>2998</v>
      </c>
      <c r="AU657" t="s">
        <v>77</v>
      </c>
      <c r="AW657">
        <v>10</v>
      </c>
      <c r="AX657" t="s">
        <v>2999</v>
      </c>
      <c r="AY657" t="s">
        <v>3000</v>
      </c>
      <c r="AZ657" t="s">
        <v>3001</v>
      </c>
      <c r="BA657">
        <v>1</v>
      </c>
    </row>
    <row r="658" spans="3:53" x14ac:dyDescent="0.25">
      <c r="C658">
        <v>656</v>
      </c>
      <c r="H658" s="7" t="s">
        <v>6</v>
      </c>
      <c r="J658" s="6">
        <v>35</v>
      </c>
      <c r="K658">
        <v>7</v>
      </c>
      <c r="L658">
        <v>3</v>
      </c>
      <c r="M658">
        <v>7</v>
      </c>
      <c r="N658">
        <v>100</v>
      </c>
      <c r="O658" t="s">
        <v>227</v>
      </c>
      <c r="P658">
        <v>0</v>
      </c>
      <c r="Q658" t="s">
        <v>70</v>
      </c>
      <c r="S658" t="s">
        <v>3413</v>
      </c>
      <c r="U658">
        <v>0</v>
      </c>
      <c r="AD658" t="s">
        <v>61</v>
      </c>
      <c r="AH658" t="s">
        <v>32</v>
      </c>
      <c r="AJ658" t="s">
        <v>34</v>
      </c>
      <c r="AO658" t="s">
        <v>62</v>
      </c>
      <c r="AQ658" s="12">
        <v>6</v>
      </c>
      <c r="AR658">
        <v>6</v>
      </c>
      <c r="AS658">
        <v>15</v>
      </c>
      <c r="AT658" t="s">
        <v>3002</v>
      </c>
      <c r="AU658" t="s">
        <v>66</v>
      </c>
      <c r="AW658">
        <v>5</v>
      </c>
      <c r="AX658" t="s">
        <v>3003</v>
      </c>
      <c r="AY658" t="s">
        <v>324</v>
      </c>
      <c r="AZ658" t="s">
        <v>118</v>
      </c>
      <c r="BA658">
        <v>1</v>
      </c>
    </row>
    <row r="659" spans="3:53" x14ac:dyDescent="0.25">
      <c r="C659">
        <v>657</v>
      </c>
      <c r="F659" s="7" t="s">
        <v>4</v>
      </c>
      <c r="J659" s="6">
        <v>22</v>
      </c>
      <c r="K659">
        <v>7</v>
      </c>
      <c r="L659">
        <v>180</v>
      </c>
      <c r="M659">
        <v>6</v>
      </c>
      <c r="N659">
        <v>5</v>
      </c>
      <c r="O659" t="s">
        <v>69</v>
      </c>
      <c r="P659">
        <v>1</v>
      </c>
      <c r="U659">
        <v>1</v>
      </c>
      <c r="V659" t="s">
        <v>172</v>
      </c>
      <c r="X659" t="s">
        <v>352</v>
      </c>
      <c r="Z659" t="s">
        <v>94</v>
      </c>
      <c r="AB659">
        <v>0</v>
      </c>
      <c r="AC659" t="s">
        <v>3004</v>
      </c>
      <c r="AD659" t="s">
        <v>163</v>
      </c>
      <c r="AH659" t="s">
        <v>32</v>
      </c>
      <c r="AJ659" t="s">
        <v>34</v>
      </c>
      <c r="AO659" t="s">
        <v>75</v>
      </c>
      <c r="AQ659" s="12">
        <v>15</v>
      </c>
      <c r="AR659">
        <v>10</v>
      </c>
      <c r="AS659">
        <v>5</v>
      </c>
      <c r="AT659" t="s">
        <v>3005</v>
      </c>
      <c r="AU659" t="s">
        <v>77</v>
      </c>
      <c r="AW659">
        <v>9</v>
      </c>
      <c r="AX659" t="s">
        <v>3006</v>
      </c>
      <c r="AY659" t="s">
        <v>3007</v>
      </c>
      <c r="AZ659" t="s">
        <v>3008</v>
      </c>
      <c r="BA659">
        <v>1</v>
      </c>
    </row>
    <row r="660" spans="3:53" x14ac:dyDescent="0.25">
      <c r="C660">
        <v>658</v>
      </c>
      <c r="D660" s="7" t="s">
        <v>2</v>
      </c>
      <c r="J660" s="6"/>
      <c r="K660">
        <v>7</v>
      </c>
      <c r="L660">
        <v>0</v>
      </c>
      <c r="M660">
        <v>8</v>
      </c>
      <c r="N660">
        <v>6</v>
      </c>
      <c r="O660" t="s">
        <v>227</v>
      </c>
      <c r="P660">
        <v>0</v>
      </c>
      <c r="Q660" t="s">
        <v>100</v>
      </c>
      <c r="T660" t="s">
        <v>3009</v>
      </c>
      <c r="U660">
        <v>0</v>
      </c>
      <c r="AD660" t="s">
        <v>61</v>
      </c>
      <c r="AH660" t="s">
        <v>32</v>
      </c>
      <c r="AO660" t="s">
        <v>87</v>
      </c>
      <c r="AQ660" s="12">
        <v>10</v>
      </c>
      <c r="AR660">
        <v>10</v>
      </c>
      <c r="AS660">
        <v>20</v>
      </c>
      <c r="AT660" t="s">
        <v>3010</v>
      </c>
      <c r="AU660" t="s">
        <v>77</v>
      </c>
      <c r="AW660">
        <v>8</v>
      </c>
      <c r="AX660" t="s">
        <v>3011</v>
      </c>
      <c r="AY660" t="s">
        <v>3012</v>
      </c>
      <c r="AZ660" t="s">
        <v>3013</v>
      </c>
      <c r="BA660">
        <v>1</v>
      </c>
    </row>
    <row r="661" spans="3:53" x14ac:dyDescent="0.25">
      <c r="C661">
        <v>659</v>
      </c>
      <c r="D661" s="7" t="s">
        <v>2</v>
      </c>
      <c r="E661" s="7" t="s">
        <v>3</v>
      </c>
      <c r="H661" s="7" t="s">
        <v>6</v>
      </c>
      <c r="J661" s="6">
        <v>30</v>
      </c>
      <c r="K661">
        <v>6</v>
      </c>
      <c r="L661">
        <v>70</v>
      </c>
      <c r="M661">
        <v>8</v>
      </c>
      <c r="N661">
        <v>7</v>
      </c>
      <c r="O661" t="s">
        <v>123</v>
      </c>
      <c r="P661">
        <v>0</v>
      </c>
      <c r="Q661" t="s">
        <v>70</v>
      </c>
      <c r="S661" t="s">
        <v>3413</v>
      </c>
      <c r="U661">
        <v>1</v>
      </c>
      <c r="V661" t="s">
        <v>215</v>
      </c>
      <c r="Y661" t="s">
        <v>3014</v>
      </c>
      <c r="AA661" t="s">
        <v>3015</v>
      </c>
      <c r="AB661">
        <v>3</v>
      </c>
      <c r="AC661" t="s">
        <v>3016</v>
      </c>
      <c r="AD661" t="s">
        <v>86</v>
      </c>
      <c r="AI661" t="s">
        <v>33</v>
      </c>
      <c r="AO661" t="s">
        <v>75</v>
      </c>
      <c r="AQ661" s="12">
        <v>5</v>
      </c>
      <c r="AR661">
        <v>3</v>
      </c>
      <c r="AS661">
        <v>5</v>
      </c>
      <c r="AT661" t="s">
        <v>3017</v>
      </c>
      <c r="AU661" t="s">
        <v>77</v>
      </c>
      <c r="AW661">
        <v>9</v>
      </c>
      <c r="AX661" t="s">
        <v>3018</v>
      </c>
      <c r="AY661" t="s">
        <v>1883</v>
      </c>
      <c r="BA661">
        <v>1</v>
      </c>
    </row>
    <row r="662" spans="3:53" x14ac:dyDescent="0.25">
      <c r="C662">
        <v>660</v>
      </c>
      <c r="D662" s="7" t="s">
        <v>2</v>
      </c>
      <c r="J662" s="6">
        <v>25</v>
      </c>
      <c r="K662">
        <v>6</v>
      </c>
      <c r="L662">
        <v>60</v>
      </c>
      <c r="M662">
        <v>10</v>
      </c>
      <c r="N662">
        <v>5</v>
      </c>
      <c r="O662" t="s">
        <v>105</v>
      </c>
      <c r="P662">
        <v>1</v>
      </c>
      <c r="U662">
        <v>1</v>
      </c>
      <c r="V662" t="s">
        <v>7</v>
      </c>
      <c r="X662" t="s">
        <v>58</v>
      </c>
      <c r="Z662" t="s">
        <v>421</v>
      </c>
      <c r="AB662">
        <v>3</v>
      </c>
      <c r="AC662" t="s">
        <v>3019</v>
      </c>
      <c r="AD662" t="s">
        <v>61</v>
      </c>
      <c r="AJ662" t="s">
        <v>34</v>
      </c>
      <c r="AO662" t="s">
        <v>62</v>
      </c>
      <c r="AQ662" s="12">
        <v>3</v>
      </c>
      <c r="AR662">
        <v>5</v>
      </c>
      <c r="AS662">
        <v>5</v>
      </c>
      <c r="AT662" t="s">
        <v>3020</v>
      </c>
      <c r="AU662" t="s">
        <v>77</v>
      </c>
      <c r="AW662">
        <v>7</v>
      </c>
      <c r="AX662" t="s">
        <v>3021</v>
      </c>
      <c r="AY662" t="s">
        <v>3022</v>
      </c>
      <c r="AZ662" t="s">
        <v>3023</v>
      </c>
      <c r="BA662">
        <v>1</v>
      </c>
    </row>
    <row r="663" spans="3:53" x14ac:dyDescent="0.25">
      <c r="C663">
        <v>661</v>
      </c>
      <c r="D663" s="7" t="s">
        <v>2</v>
      </c>
      <c r="E663" s="7" t="s">
        <v>3</v>
      </c>
      <c r="H663" s="7" t="s">
        <v>6</v>
      </c>
      <c r="J663" s="6">
        <v>43</v>
      </c>
      <c r="K663">
        <v>5</v>
      </c>
      <c r="L663">
        <v>0</v>
      </c>
      <c r="M663">
        <v>12</v>
      </c>
      <c r="N663">
        <v>30</v>
      </c>
      <c r="O663" t="s">
        <v>80</v>
      </c>
      <c r="P663">
        <v>1</v>
      </c>
      <c r="U663">
        <v>1</v>
      </c>
      <c r="V663" t="s">
        <v>82</v>
      </c>
      <c r="X663" t="s">
        <v>58</v>
      </c>
      <c r="Z663" t="s">
        <v>94</v>
      </c>
      <c r="AB663">
        <v>7</v>
      </c>
      <c r="AC663" t="s">
        <v>3024</v>
      </c>
      <c r="AD663" t="s">
        <v>86</v>
      </c>
      <c r="AG663" t="s">
        <v>31</v>
      </c>
      <c r="AH663" t="s">
        <v>32</v>
      </c>
      <c r="AN663" t="s">
        <v>2624</v>
      </c>
      <c r="AO663" t="s">
        <v>87</v>
      </c>
      <c r="AQ663" s="12">
        <v>6</v>
      </c>
      <c r="AR663">
        <v>6</v>
      </c>
      <c r="AS663">
        <v>20</v>
      </c>
      <c r="AT663" t="s">
        <v>3025</v>
      </c>
      <c r="AU663" t="s">
        <v>77</v>
      </c>
      <c r="AW663">
        <v>8</v>
      </c>
      <c r="AX663" t="s">
        <v>3026</v>
      </c>
      <c r="AY663" t="s">
        <v>3027</v>
      </c>
      <c r="AZ663" t="s">
        <v>3028</v>
      </c>
      <c r="BA663">
        <v>1</v>
      </c>
    </row>
    <row r="664" spans="3:53" ht="409.5" x14ac:dyDescent="0.25">
      <c r="C664">
        <v>662</v>
      </c>
      <c r="D664" s="7" t="s">
        <v>2</v>
      </c>
      <c r="H664" s="7" t="s">
        <v>6</v>
      </c>
      <c r="J664" s="6">
        <v>34</v>
      </c>
      <c r="K664">
        <v>5</v>
      </c>
      <c r="L664">
        <v>10</v>
      </c>
      <c r="M664">
        <v>16</v>
      </c>
      <c r="N664">
        <v>4</v>
      </c>
      <c r="O664" t="s">
        <v>54</v>
      </c>
      <c r="P664">
        <v>1</v>
      </c>
      <c r="U664">
        <v>1</v>
      </c>
      <c r="V664" t="s">
        <v>215</v>
      </c>
      <c r="X664" t="s">
        <v>83</v>
      </c>
      <c r="Z664" t="s">
        <v>574</v>
      </c>
      <c r="AB664">
        <v>9</v>
      </c>
      <c r="AC664" t="s">
        <v>2619</v>
      </c>
      <c r="AD664" t="s">
        <v>86</v>
      </c>
      <c r="AJ664" t="s">
        <v>34</v>
      </c>
      <c r="AO664" t="s">
        <v>62</v>
      </c>
      <c r="AQ664" s="12">
        <v>12</v>
      </c>
      <c r="AR664">
        <v>8</v>
      </c>
      <c r="AS664">
        <v>15</v>
      </c>
      <c r="AT664" s="3" t="s">
        <v>3029</v>
      </c>
      <c r="AV664" t="s">
        <v>3030</v>
      </c>
      <c r="AW664">
        <v>10</v>
      </c>
      <c r="AX664" s="3" t="s">
        <v>3031</v>
      </c>
      <c r="AY664" s="3" t="s">
        <v>3032</v>
      </c>
      <c r="AZ664" s="3" t="s">
        <v>3033</v>
      </c>
      <c r="BA664">
        <v>1</v>
      </c>
    </row>
    <row r="665" spans="3:53" ht="30" x14ac:dyDescent="0.25">
      <c r="C665">
        <v>663</v>
      </c>
      <c r="H665" s="7" t="s">
        <v>6</v>
      </c>
      <c r="J665" s="6">
        <v>29</v>
      </c>
      <c r="K665">
        <v>6</v>
      </c>
      <c r="L665">
        <v>45</v>
      </c>
      <c r="M665">
        <v>10</v>
      </c>
      <c r="N665">
        <v>15</v>
      </c>
      <c r="O665" t="s">
        <v>191</v>
      </c>
      <c r="P665">
        <v>1</v>
      </c>
      <c r="U665">
        <v>1</v>
      </c>
      <c r="V665" t="s">
        <v>215</v>
      </c>
      <c r="X665" t="s">
        <v>83</v>
      </c>
      <c r="Z665" t="s">
        <v>94</v>
      </c>
      <c r="AB665">
        <v>5</v>
      </c>
      <c r="AC665" t="s">
        <v>3034</v>
      </c>
      <c r="AD665" t="s">
        <v>61</v>
      </c>
      <c r="AH665" t="s">
        <v>32</v>
      </c>
      <c r="AO665" t="s">
        <v>75</v>
      </c>
      <c r="AQ665" s="12">
        <v>6</v>
      </c>
      <c r="AR665">
        <v>1</v>
      </c>
      <c r="AS665">
        <v>10</v>
      </c>
      <c r="AT665" s="3" t="s">
        <v>206</v>
      </c>
      <c r="AU665" t="s">
        <v>77</v>
      </c>
      <c r="AW665">
        <v>10</v>
      </c>
      <c r="AX665" s="3" t="s">
        <v>206</v>
      </c>
      <c r="AY665" t="s">
        <v>3035</v>
      </c>
      <c r="AZ665" s="3" t="s">
        <v>206</v>
      </c>
      <c r="BA665">
        <v>0</v>
      </c>
    </row>
    <row r="666" spans="3:53" ht="409.5" x14ac:dyDescent="0.25">
      <c r="C666">
        <v>664</v>
      </c>
      <c r="H666" s="7" t="s">
        <v>6</v>
      </c>
      <c r="J666" s="6">
        <v>39</v>
      </c>
      <c r="K666">
        <v>8</v>
      </c>
      <c r="L666">
        <v>30</v>
      </c>
      <c r="M666">
        <v>14</v>
      </c>
      <c r="N666">
        <v>3</v>
      </c>
      <c r="O666" t="s">
        <v>69</v>
      </c>
      <c r="P666">
        <v>0</v>
      </c>
      <c r="Q666" t="s">
        <v>100</v>
      </c>
      <c r="S666" t="s">
        <v>3413</v>
      </c>
      <c r="U666">
        <v>1</v>
      </c>
      <c r="V666" t="s">
        <v>7</v>
      </c>
      <c r="X666" t="s">
        <v>93</v>
      </c>
      <c r="Z666" t="s">
        <v>108</v>
      </c>
      <c r="AB666">
        <v>13</v>
      </c>
      <c r="AD666" t="s">
        <v>61</v>
      </c>
      <c r="AJ666" t="s">
        <v>34</v>
      </c>
      <c r="AO666" t="s">
        <v>75</v>
      </c>
      <c r="AQ666" s="12">
        <v>10</v>
      </c>
      <c r="AR666">
        <v>1</v>
      </c>
      <c r="AS666">
        <v>3</v>
      </c>
      <c r="AT666" t="s">
        <v>1578</v>
      </c>
      <c r="AU666" t="s">
        <v>66</v>
      </c>
      <c r="AW666">
        <v>9</v>
      </c>
      <c r="AX666" t="s">
        <v>3036</v>
      </c>
      <c r="AY666" t="s">
        <v>36</v>
      </c>
      <c r="AZ666" s="3" t="s">
        <v>3037</v>
      </c>
      <c r="BA666">
        <v>0</v>
      </c>
    </row>
    <row r="667" spans="3:53" x14ac:dyDescent="0.25">
      <c r="C667">
        <v>665</v>
      </c>
      <c r="G667" s="7" t="s">
        <v>5</v>
      </c>
      <c r="J667" s="6">
        <v>22</v>
      </c>
      <c r="K667">
        <v>6</v>
      </c>
      <c r="L667">
        <v>30</v>
      </c>
      <c r="M667">
        <v>12</v>
      </c>
      <c r="N667">
        <v>5</v>
      </c>
      <c r="O667" t="s">
        <v>191</v>
      </c>
      <c r="P667">
        <v>1</v>
      </c>
      <c r="U667">
        <v>0</v>
      </c>
      <c r="AD667" t="s">
        <v>61</v>
      </c>
      <c r="AH667" t="s">
        <v>32</v>
      </c>
      <c r="AO667" t="s">
        <v>87</v>
      </c>
      <c r="AQ667" s="12">
        <v>4</v>
      </c>
      <c r="AR667">
        <v>6</v>
      </c>
      <c r="AS667">
        <v>4</v>
      </c>
      <c r="AT667" t="s">
        <v>3038</v>
      </c>
      <c r="AU667" t="s">
        <v>77</v>
      </c>
      <c r="AW667">
        <v>10</v>
      </c>
      <c r="AX667" t="s">
        <v>3039</v>
      </c>
      <c r="AY667" t="s">
        <v>3040</v>
      </c>
      <c r="AZ667" t="s">
        <v>3041</v>
      </c>
      <c r="BA667">
        <v>1</v>
      </c>
    </row>
    <row r="668" spans="3:53" ht="375" x14ac:dyDescent="0.25">
      <c r="C668">
        <v>666</v>
      </c>
      <c r="D668" s="7" t="s">
        <v>2</v>
      </c>
      <c r="G668" s="7" t="s">
        <v>5</v>
      </c>
      <c r="J668" s="6">
        <v>42</v>
      </c>
      <c r="K668">
        <v>6</v>
      </c>
      <c r="L668">
        <v>120</v>
      </c>
      <c r="M668">
        <v>12</v>
      </c>
      <c r="N668">
        <v>8</v>
      </c>
      <c r="O668" t="s">
        <v>69</v>
      </c>
      <c r="P668">
        <v>1</v>
      </c>
      <c r="U668">
        <v>1</v>
      </c>
      <c r="V668" t="s">
        <v>57</v>
      </c>
      <c r="X668" t="s">
        <v>58</v>
      </c>
      <c r="Z668" t="s">
        <v>274</v>
      </c>
      <c r="AB668">
        <v>15</v>
      </c>
      <c r="AC668" t="s">
        <v>3042</v>
      </c>
      <c r="AD668" t="s">
        <v>61</v>
      </c>
      <c r="AJ668" t="s">
        <v>34</v>
      </c>
      <c r="AO668" t="s">
        <v>75</v>
      </c>
      <c r="AQ668" s="12">
        <v>6</v>
      </c>
      <c r="AR668">
        <v>3</v>
      </c>
      <c r="AS668">
        <v>8</v>
      </c>
      <c r="AT668" t="s">
        <v>3043</v>
      </c>
      <c r="AV668" t="s">
        <v>3044</v>
      </c>
      <c r="AW668">
        <v>10</v>
      </c>
      <c r="AX668" s="3" t="s">
        <v>3045</v>
      </c>
      <c r="AY668" t="s">
        <v>3046</v>
      </c>
      <c r="AZ668" t="s">
        <v>3047</v>
      </c>
      <c r="BA668">
        <v>1</v>
      </c>
    </row>
    <row r="669" spans="3:53" x14ac:dyDescent="0.25">
      <c r="C669">
        <v>667</v>
      </c>
      <c r="E669" s="7" t="s">
        <v>3</v>
      </c>
      <c r="J669" s="6">
        <v>22</v>
      </c>
      <c r="K669">
        <v>6</v>
      </c>
      <c r="L669">
        <v>100</v>
      </c>
      <c r="M669">
        <v>14</v>
      </c>
      <c r="N669">
        <v>6</v>
      </c>
      <c r="O669" t="s">
        <v>227</v>
      </c>
      <c r="P669">
        <v>1</v>
      </c>
      <c r="U669">
        <v>1</v>
      </c>
      <c r="V669" t="s">
        <v>143</v>
      </c>
      <c r="X669" t="s">
        <v>352</v>
      </c>
      <c r="Z669" t="s">
        <v>233</v>
      </c>
      <c r="AB669">
        <v>0</v>
      </c>
      <c r="AC669" t="s">
        <v>3048</v>
      </c>
      <c r="AD669" t="s">
        <v>61</v>
      </c>
      <c r="AG669" t="s">
        <v>31</v>
      </c>
      <c r="AO669" t="s">
        <v>75</v>
      </c>
      <c r="AQ669" s="12">
        <v>6</v>
      </c>
      <c r="AR669">
        <v>6</v>
      </c>
      <c r="AS669">
        <v>80</v>
      </c>
      <c r="AT669" t="s">
        <v>3049</v>
      </c>
      <c r="AU669" t="s">
        <v>77</v>
      </c>
      <c r="AW669">
        <v>9</v>
      </c>
      <c r="AX669" t="s">
        <v>3050</v>
      </c>
      <c r="AY669" t="s">
        <v>3051</v>
      </c>
      <c r="AZ669" t="s">
        <v>1396</v>
      </c>
      <c r="BA669">
        <v>0</v>
      </c>
    </row>
    <row r="670" spans="3:53" x14ac:dyDescent="0.25">
      <c r="C670">
        <v>668</v>
      </c>
      <c r="H670" s="7" t="s">
        <v>6</v>
      </c>
      <c r="J670" s="6">
        <v>31</v>
      </c>
      <c r="K670">
        <v>6</v>
      </c>
      <c r="L670">
        <v>600</v>
      </c>
      <c r="M670">
        <v>6</v>
      </c>
      <c r="N670">
        <v>20</v>
      </c>
      <c r="O670" t="s">
        <v>337</v>
      </c>
      <c r="P670">
        <v>1</v>
      </c>
      <c r="U670">
        <v>1</v>
      </c>
      <c r="V670" t="s">
        <v>92</v>
      </c>
      <c r="X670" t="s">
        <v>113</v>
      </c>
      <c r="Z670" t="s">
        <v>312</v>
      </c>
      <c r="AB670">
        <v>7</v>
      </c>
      <c r="AC670" t="s">
        <v>3052</v>
      </c>
      <c r="AD670" t="s">
        <v>86</v>
      </c>
      <c r="AH670" t="s">
        <v>32</v>
      </c>
      <c r="AO670" t="s">
        <v>75</v>
      </c>
      <c r="AQ670" s="12">
        <v>6</v>
      </c>
      <c r="AR670">
        <v>6</v>
      </c>
      <c r="AS670">
        <v>10</v>
      </c>
      <c r="AT670" t="s">
        <v>3053</v>
      </c>
      <c r="AU670" t="s">
        <v>66</v>
      </c>
      <c r="AW670">
        <v>8</v>
      </c>
      <c r="AX670" t="s">
        <v>3054</v>
      </c>
      <c r="AY670" t="s">
        <v>3055</v>
      </c>
      <c r="AZ670" t="s">
        <v>141</v>
      </c>
      <c r="BA670">
        <v>1</v>
      </c>
    </row>
    <row r="671" spans="3:53" x14ac:dyDescent="0.25">
      <c r="C671">
        <v>669</v>
      </c>
      <c r="E671" s="7" t="s">
        <v>3</v>
      </c>
      <c r="H671" s="7" t="s">
        <v>6</v>
      </c>
      <c r="J671" s="6">
        <v>36</v>
      </c>
      <c r="K671">
        <v>7</v>
      </c>
      <c r="L671">
        <v>2</v>
      </c>
      <c r="M671">
        <v>10</v>
      </c>
      <c r="N671">
        <v>30</v>
      </c>
      <c r="O671" t="s">
        <v>135</v>
      </c>
      <c r="P671">
        <v>1</v>
      </c>
      <c r="U671">
        <v>1</v>
      </c>
      <c r="V671" t="s">
        <v>172</v>
      </c>
      <c r="Y671" t="s">
        <v>3056</v>
      </c>
      <c r="AA671" t="s">
        <v>499</v>
      </c>
      <c r="AB671">
        <v>3</v>
      </c>
      <c r="AC671" t="s">
        <v>3057</v>
      </c>
      <c r="AD671" t="s">
        <v>86</v>
      </c>
      <c r="AI671" t="s">
        <v>33</v>
      </c>
      <c r="AO671" t="s">
        <v>75</v>
      </c>
      <c r="AQ671" s="12">
        <v>3</v>
      </c>
      <c r="AR671">
        <v>6</v>
      </c>
      <c r="AS671">
        <v>20</v>
      </c>
      <c r="AT671" t="s">
        <v>3058</v>
      </c>
      <c r="AU671" t="s">
        <v>77</v>
      </c>
      <c r="AW671">
        <v>7</v>
      </c>
      <c r="AX671" t="s">
        <v>3059</v>
      </c>
      <c r="AY671" t="s">
        <v>1813</v>
      </c>
      <c r="BA671">
        <v>1</v>
      </c>
    </row>
    <row r="672" spans="3:53" x14ac:dyDescent="0.25">
      <c r="C672">
        <v>670</v>
      </c>
      <c r="D672" s="7" t="s">
        <v>2</v>
      </c>
      <c r="E672" s="7" t="s">
        <v>3</v>
      </c>
      <c r="J672" s="6"/>
      <c r="K672">
        <v>7</v>
      </c>
      <c r="L672">
        <v>40</v>
      </c>
      <c r="M672">
        <v>9</v>
      </c>
      <c r="N672">
        <v>6</v>
      </c>
      <c r="O672" t="s">
        <v>105</v>
      </c>
      <c r="P672">
        <v>1</v>
      </c>
      <c r="U672">
        <v>1</v>
      </c>
      <c r="V672" t="s">
        <v>143</v>
      </c>
      <c r="X672" t="s">
        <v>58</v>
      </c>
      <c r="Z672" t="s">
        <v>84</v>
      </c>
      <c r="AB672">
        <v>7</v>
      </c>
      <c r="AC672" t="s">
        <v>3060</v>
      </c>
      <c r="AD672" t="s">
        <v>86</v>
      </c>
      <c r="AH672" t="s">
        <v>32</v>
      </c>
      <c r="AJ672" t="s">
        <v>34</v>
      </c>
      <c r="AO672" t="s">
        <v>555</v>
      </c>
      <c r="AQ672" s="12">
        <v>4</v>
      </c>
      <c r="AR672">
        <v>5</v>
      </c>
      <c r="AS672">
        <v>8</v>
      </c>
      <c r="AT672" t="s">
        <v>3061</v>
      </c>
      <c r="AV672" t="s">
        <v>3062</v>
      </c>
      <c r="AW672">
        <v>9</v>
      </c>
      <c r="AX672" t="s">
        <v>141</v>
      </c>
      <c r="AY672" t="s">
        <v>141</v>
      </c>
      <c r="AZ672" t="s">
        <v>141</v>
      </c>
      <c r="BA672">
        <v>0</v>
      </c>
    </row>
    <row r="673" spans="3:53" x14ac:dyDescent="0.25">
      <c r="C673">
        <v>671</v>
      </c>
      <c r="E673" s="7" t="s">
        <v>3</v>
      </c>
      <c r="H673" s="7" t="s">
        <v>6</v>
      </c>
      <c r="J673" s="6">
        <v>31</v>
      </c>
      <c r="K673">
        <v>7</v>
      </c>
      <c r="L673">
        <v>150</v>
      </c>
      <c r="M673">
        <v>12</v>
      </c>
      <c r="N673">
        <v>12</v>
      </c>
      <c r="O673" t="s">
        <v>80</v>
      </c>
      <c r="P673">
        <v>0</v>
      </c>
      <c r="Q673" t="s">
        <v>100</v>
      </c>
      <c r="S673" t="s">
        <v>3414</v>
      </c>
      <c r="U673">
        <v>1</v>
      </c>
      <c r="V673" t="s">
        <v>92</v>
      </c>
      <c r="X673" t="s">
        <v>83</v>
      </c>
      <c r="Z673" t="s">
        <v>94</v>
      </c>
      <c r="AB673">
        <v>3</v>
      </c>
      <c r="AC673" t="s">
        <v>609</v>
      </c>
      <c r="AD673" t="s">
        <v>86</v>
      </c>
      <c r="AG673" t="s">
        <v>31</v>
      </c>
      <c r="AO673" t="s">
        <v>87</v>
      </c>
      <c r="AQ673" s="12">
        <v>20</v>
      </c>
      <c r="AR673">
        <v>5</v>
      </c>
      <c r="AS673">
        <v>20</v>
      </c>
      <c r="AT673" t="s">
        <v>3063</v>
      </c>
      <c r="AV673" t="s">
        <v>1331</v>
      </c>
      <c r="AW673">
        <v>8</v>
      </c>
      <c r="AX673" t="s">
        <v>3064</v>
      </c>
      <c r="AY673" t="s">
        <v>3065</v>
      </c>
      <c r="AZ673" t="s">
        <v>3066</v>
      </c>
      <c r="BA673">
        <v>0</v>
      </c>
    </row>
    <row r="674" spans="3:53" ht="405" x14ac:dyDescent="0.25">
      <c r="C674">
        <v>672</v>
      </c>
      <c r="E674" s="7" t="s">
        <v>3</v>
      </c>
      <c r="F674" s="7" t="s">
        <v>4</v>
      </c>
      <c r="J674" s="6">
        <v>26</v>
      </c>
      <c r="K674">
        <v>8</v>
      </c>
      <c r="L674">
        <v>100</v>
      </c>
      <c r="M674">
        <v>12</v>
      </c>
      <c r="N674">
        <v>4</v>
      </c>
      <c r="O674" t="s">
        <v>135</v>
      </c>
      <c r="P674">
        <v>1</v>
      </c>
      <c r="U674">
        <v>1</v>
      </c>
      <c r="V674" t="s">
        <v>215</v>
      </c>
      <c r="X674" t="s">
        <v>83</v>
      </c>
      <c r="Z674" t="s">
        <v>94</v>
      </c>
      <c r="AB674">
        <v>8</v>
      </c>
      <c r="AC674" t="s">
        <v>3067</v>
      </c>
      <c r="AD674" t="s">
        <v>86</v>
      </c>
      <c r="AI674" t="s">
        <v>33</v>
      </c>
      <c r="AO674" t="s">
        <v>62</v>
      </c>
      <c r="AQ674" s="12">
        <v>5</v>
      </c>
      <c r="AR674">
        <v>6</v>
      </c>
      <c r="AS674">
        <v>6</v>
      </c>
      <c r="AT674" s="3" t="s">
        <v>3068</v>
      </c>
      <c r="AU674" t="s">
        <v>77</v>
      </c>
      <c r="AW674">
        <v>9</v>
      </c>
      <c r="AX674" t="s">
        <v>3069</v>
      </c>
      <c r="AY674" t="s">
        <v>3070</v>
      </c>
      <c r="AZ674" t="s">
        <v>3071</v>
      </c>
      <c r="BA674">
        <v>1</v>
      </c>
    </row>
    <row r="675" spans="3:53" x14ac:dyDescent="0.25">
      <c r="C675">
        <v>673</v>
      </c>
      <c r="D675" s="7" t="s">
        <v>2</v>
      </c>
      <c r="E675" s="7" t="s">
        <v>3</v>
      </c>
      <c r="H675" s="7" t="s">
        <v>6</v>
      </c>
      <c r="J675" s="6">
        <v>28</v>
      </c>
      <c r="K675">
        <v>7</v>
      </c>
      <c r="L675">
        <v>140</v>
      </c>
      <c r="M675">
        <v>14</v>
      </c>
      <c r="N675">
        <v>30</v>
      </c>
      <c r="O675" t="s">
        <v>69</v>
      </c>
      <c r="P675">
        <v>1</v>
      </c>
      <c r="U675">
        <v>0</v>
      </c>
      <c r="AD675" t="s">
        <v>86</v>
      </c>
      <c r="AH675" t="s">
        <v>32</v>
      </c>
      <c r="AL675" t="s">
        <v>36</v>
      </c>
      <c r="AO675" t="s">
        <v>62</v>
      </c>
      <c r="AQ675" s="12">
        <v>6</v>
      </c>
      <c r="AR675">
        <v>13</v>
      </c>
      <c r="AS675">
        <v>20</v>
      </c>
      <c r="AT675" t="s">
        <v>3072</v>
      </c>
      <c r="AU675" t="s">
        <v>77</v>
      </c>
      <c r="AW675">
        <v>9</v>
      </c>
      <c r="AX675" t="s">
        <v>3073</v>
      </c>
      <c r="AY675" t="s">
        <v>3074</v>
      </c>
      <c r="AZ675" t="s">
        <v>3075</v>
      </c>
      <c r="BA675">
        <v>1</v>
      </c>
    </row>
    <row r="676" spans="3:53" x14ac:dyDescent="0.25">
      <c r="C676">
        <v>674</v>
      </c>
      <c r="D676" s="7" t="s">
        <v>2</v>
      </c>
      <c r="H676" s="7" t="s">
        <v>6</v>
      </c>
      <c r="J676" s="6">
        <v>29</v>
      </c>
      <c r="K676">
        <v>6</v>
      </c>
      <c r="L676">
        <v>45</v>
      </c>
      <c r="M676">
        <v>10</v>
      </c>
      <c r="N676">
        <v>1</v>
      </c>
      <c r="O676" t="s">
        <v>191</v>
      </c>
      <c r="P676">
        <v>0</v>
      </c>
      <c r="Q676" t="s">
        <v>70</v>
      </c>
      <c r="S676" t="s">
        <v>3414</v>
      </c>
      <c r="U676">
        <v>1</v>
      </c>
      <c r="V676" t="s">
        <v>72</v>
      </c>
      <c r="X676" t="s">
        <v>113</v>
      </c>
      <c r="Z676" t="s">
        <v>59</v>
      </c>
      <c r="AB676">
        <v>5</v>
      </c>
      <c r="AC676" t="s">
        <v>3076</v>
      </c>
      <c r="AD676" t="s">
        <v>61</v>
      </c>
      <c r="AG676" t="s">
        <v>31</v>
      </c>
      <c r="AO676" t="s">
        <v>75</v>
      </c>
      <c r="AQ676" s="12">
        <v>10</v>
      </c>
      <c r="AR676">
        <v>20</v>
      </c>
      <c r="AS676">
        <v>10</v>
      </c>
      <c r="AT676" t="s">
        <v>3077</v>
      </c>
      <c r="AU676" t="s">
        <v>379</v>
      </c>
      <c r="AW676">
        <v>8</v>
      </c>
      <c r="AX676" t="s">
        <v>3078</v>
      </c>
      <c r="AY676" t="s">
        <v>3079</v>
      </c>
      <c r="AZ676" t="s">
        <v>3080</v>
      </c>
      <c r="BA676">
        <v>0</v>
      </c>
    </row>
    <row r="677" spans="3:53" x14ac:dyDescent="0.25">
      <c r="C677">
        <v>675</v>
      </c>
      <c r="E677" s="7" t="s">
        <v>3</v>
      </c>
      <c r="H677" s="7" t="s">
        <v>6</v>
      </c>
      <c r="J677" s="6">
        <v>29</v>
      </c>
      <c r="K677">
        <v>6</v>
      </c>
      <c r="L677">
        <v>120</v>
      </c>
      <c r="M677">
        <v>12</v>
      </c>
      <c r="N677">
        <v>10</v>
      </c>
      <c r="O677" t="s">
        <v>123</v>
      </c>
      <c r="P677">
        <v>1</v>
      </c>
      <c r="U677">
        <v>1</v>
      </c>
      <c r="V677" t="s">
        <v>148</v>
      </c>
      <c r="X677" t="s">
        <v>83</v>
      </c>
      <c r="Z677" t="s">
        <v>94</v>
      </c>
      <c r="AB677">
        <v>1</v>
      </c>
      <c r="AC677" t="s">
        <v>3081</v>
      </c>
      <c r="AD677" t="s">
        <v>86</v>
      </c>
      <c r="AJ677" t="s">
        <v>34</v>
      </c>
      <c r="AO677" t="s">
        <v>62</v>
      </c>
      <c r="AQ677" s="12">
        <v>5</v>
      </c>
      <c r="AR677">
        <v>3</v>
      </c>
      <c r="AS677">
        <v>8</v>
      </c>
      <c r="AT677" t="s">
        <v>3082</v>
      </c>
      <c r="AU677" t="s">
        <v>77</v>
      </c>
      <c r="AW677">
        <v>8</v>
      </c>
      <c r="AX677" t="s">
        <v>3083</v>
      </c>
      <c r="AY677" t="s">
        <v>3084</v>
      </c>
      <c r="AZ677" t="s">
        <v>3085</v>
      </c>
      <c r="BA677">
        <v>1</v>
      </c>
    </row>
    <row r="678" spans="3:53" x14ac:dyDescent="0.25">
      <c r="C678">
        <v>676</v>
      </c>
      <c r="D678" s="7" t="s">
        <v>2</v>
      </c>
      <c r="J678" s="6">
        <v>45</v>
      </c>
      <c r="K678">
        <v>5</v>
      </c>
      <c r="L678">
        <v>120</v>
      </c>
      <c r="M678">
        <v>14</v>
      </c>
      <c r="N678">
        <v>6</v>
      </c>
      <c r="O678" t="s">
        <v>191</v>
      </c>
      <c r="P678">
        <v>1</v>
      </c>
      <c r="U678">
        <v>1</v>
      </c>
      <c r="V678" t="s">
        <v>215</v>
      </c>
      <c r="X678" t="s">
        <v>144</v>
      </c>
      <c r="Z678" t="s">
        <v>158</v>
      </c>
      <c r="AB678">
        <v>15</v>
      </c>
      <c r="AC678" t="s">
        <v>3086</v>
      </c>
      <c r="AD678" t="s">
        <v>61</v>
      </c>
      <c r="AM678" t="s">
        <v>37</v>
      </c>
      <c r="AQ678" s="12">
        <v>0</v>
      </c>
      <c r="AR678">
        <v>0</v>
      </c>
      <c r="AU678" t="s">
        <v>77</v>
      </c>
      <c r="AW678">
        <v>10</v>
      </c>
      <c r="AX678" t="s">
        <v>78</v>
      </c>
      <c r="AY678" t="s">
        <v>3087</v>
      </c>
      <c r="AZ678" t="s">
        <v>3088</v>
      </c>
      <c r="BA678">
        <v>0</v>
      </c>
    </row>
    <row r="679" spans="3:53" x14ac:dyDescent="0.25">
      <c r="C679">
        <v>677</v>
      </c>
      <c r="D679" s="7" t="s">
        <v>2</v>
      </c>
      <c r="J679" s="6">
        <v>35</v>
      </c>
      <c r="K679">
        <v>8</v>
      </c>
      <c r="L679">
        <v>2</v>
      </c>
      <c r="M679">
        <v>8</v>
      </c>
      <c r="N679">
        <v>1</v>
      </c>
      <c r="O679" t="s">
        <v>80</v>
      </c>
      <c r="P679">
        <v>0</v>
      </c>
      <c r="Q679" t="s">
        <v>70</v>
      </c>
      <c r="S679" t="s">
        <v>3412</v>
      </c>
      <c r="U679">
        <v>1</v>
      </c>
      <c r="V679" t="s">
        <v>32</v>
      </c>
      <c r="X679" t="s">
        <v>83</v>
      </c>
      <c r="Z679" t="s">
        <v>59</v>
      </c>
      <c r="AB679">
        <v>2</v>
      </c>
      <c r="AC679" t="s">
        <v>3089</v>
      </c>
      <c r="AD679" t="s">
        <v>86</v>
      </c>
      <c r="AJ679" t="s">
        <v>34</v>
      </c>
      <c r="AO679" t="s">
        <v>62</v>
      </c>
      <c r="AQ679" s="12">
        <v>6</v>
      </c>
      <c r="AR679">
        <v>3</v>
      </c>
      <c r="AS679">
        <v>3</v>
      </c>
      <c r="AT679" t="s">
        <v>3090</v>
      </c>
      <c r="AU679" t="s">
        <v>77</v>
      </c>
      <c r="AW679">
        <v>8</v>
      </c>
      <c r="AX679" t="s">
        <v>3091</v>
      </c>
      <c r="AY679" t="s">
        <v>3092</v>
      </c>
      <c r="AZ679" t="s">
        <v>3093</v>
      </c>
      <c r="BA679">
        <v>0</v>
      </c>
    </row>
    <row r="680" spans="3:53" x14ac:dyDescent="0.25">
      <c r="C680">
        <v>678</v>
      </c>
      <c r="E680" s="7" t="s">
        <v>3</v>
      </c>
      <c r="J680" s="6">
        <v>28</v>
      </c>
      <c r="K680">
        <v>7</v>
      </c>
      <c r="L680">
        <v>60</v>
      </c>
      <c r="M680">
        <v>7</v>
      </c>
      <c r="N680">
        <v>5</v>
      </c>
      <c r="O680" t="s">
        <v>227</v>
      </c>
      <c r="P680">
        <v>1</v>
      </c>
      <c r="U680">
        <v>1</v>
      </c>
      <c r="V680" t="s">
        <v>92</v>
      </c>
      <c r="X680" t="s">
        <v>83</v>
      </c>
      <c r="Z680" t="s">
        <v>94</v>
      </c>
      <c r="AB680">
        <v>2</v>
      </c>
      <c r="AC680" t="s">
        <v>1520</v>
      </c>
      <c r="AD680" t="s">
        <v>86</v>
      </c>
      <c r="AG680" t="s">
        <v>31</v>
      </c>
      <c r="AO680" t="s">
        <v>87</v>
      </c>
      <c r="AQ680" s="12">
        <v>3</v>
      </c>
      <c r="AR680">
        <v>5</v>
      </c>
      <c r="AS680">
        <v>168</v>
      </c>
      <c r="AT680" t="s">
        <v>3094</v>
      </c>
      <c r="AU680" t="s">
        <v>66</v>
      </c>
      <c r="AW680">
        <v>9</v>
      </c>
      <c r="AX680" t="s">
        <v>3095</v>
      </c>
      <c r="AY680" t="s">
        <v>3096</v>
      </c>
      <c r="AZ680" t="s">
        <v>3097</v>
      </c>
      <c r="BA680">
        <v>1</v>
      </c>
    </row>
    <row r="681" spans="3:53" x14ac:dyDescent="0.25">
      <c r="C681">
        <v>679</v>
      </c>
      <c r="E681" s="7" t="s">
        <v>3</v>
      </c>
      <c r="H681" s="7" t="s">
        <v>6</v>
      </c>
      <c r="J681" s="6">
        <v>25</v>
      </c>
      <c r="K681">
        <v>6</v>
      </c>
      <c r="L681">
        <v>60</v>
      </c>
      <c r="M681">
        <v>14</v>
      </c>
      <c r="N681">
        <v>4</v>
      </c>
      <c r="O681" t="s">
        <v>123</v>
      </c>
      <c r="P681">
        <v>0</v>
      </c>
      <c r="Q681" t="s">
        <v>55</v>
      </c>
      <c r="S681" t="s">
        <v>3413</v>
      </c>
      <c r="U681">
        <v>1</v>
      </c>
      <c r="V681" t="s">
        <v>31</v>
      </c>
      <c r="Y681" t="s">
        <v>261</v>
      </c>
      <c r="AA681" t="s">
        <v>3098</v>
      </c>
      <c r="AB681">
        <v>3</v>
      </c>
      <c r="AC681" t="s">
        <v>3099</v>
      </c>
      <c r="AD681" t="s">
        <v>61</v>
      </c>
      <c r="AM681" t="s">
        <v>37</v>
      </c>
      <c r="AQ681" s="12">
        <v>0</v>
      </c>
      <c r="AR681">
        <v>0</v>
      </c>
      <c r="AU681" t="s">
        <v>77</v>
      </c>
      <c r="AW681">
        <v>10</v>
      </c>
      <c r="AX681" t="s">
        <v>3100</v>
      </c>
      <c r="AY681" t="s">
        <v>3101</v>
      </c>
      <c r="AZ681" t="s">
        <v>3102</v>
      </c>
      <c r="BA681">
        <v>1</v>
      </c>
    </row>
    <row r="682" spans="3:53" x14ac:dyDescent="0.25">
      <c r="C682">
        <v>680</v>
      </c>
      <c r="E682" s="7" t="s">
        <v>3</v>
      </c>
      <c r="H682" s="7" t="s">
        <v>6</v>
      </c>
      <c r="J682" s="6">
        <v>36</v>
      </c>
      <c r="K682">
        <v>6</v>
      </c>
      <c r="L682">
        <v>30</v>
      </c>
      <c r="M682">
        <v>15</v>
      </c>
      <c r="N682">
        <v>16</v>
      </c>
      <c r="O682" t="s">
        <v>191</v>
      </c>
      <c r="P682">
        <v>1</v>
      </c>
      <c r="U682">
        <v>1</v>
      </c>
      <c r="V682" t="s">
        <v>409</v>
      </c>
      <c r="Y682" t="s">
        <v>604</v>
      </c>
      <c r="AA682" t="s">
        <v>3103</v>
      </c>
      <c r="AB682">
        <v>2</v>
      </c>
      <c r="AC682" t="s">
        <v>3104</v>
      </c>
      <c r="AD682" t="s">
        <v>86</v>
      </c>
      <c r="AM682" t="s">
        <v>37</v>
      </c>
      <c r="AQ682" s="12">
        <v>0</v>
      </c>
      <c r="AR682">
        <v>0</v>
      </c>
      <c r="AU682" t="s">
        <v>77</v>
      </c>
      <c r="AW682">
        <v>10</v>
      </c>
      <c r="AX682" t="s">
        <v>3105</v>
      </c>
      <c r="AY682" t="s">
        <v>3106</v>
      </c>
      <c r="AZ682" t="s">
        <v>3107</v>
      </c>
      <c r="BA682">
        <v>1</v>
      </c>
    </row>
    <row r="683" spans="3:53" x14ac:dyDescent="0.25">
      <c r="C683">
        <v>681</v>
      </c>
      <c r="D683" s="7" t="s">
        <v>2</v>
      </c>
      <c r="J683" s="6">
        <v>22</v>
      </c>
      <c r="K683">
        <v>7</v>
      </c>
      <c r="L683">
        <v>10</v>
      </c>
      <c r="M683">
        <v>3</v>
      </c>
      <c r="N683">
        <v>4</v>
      </c>
      <c r="O683" t="s">
        <v>227</v>
      </c>
      <c r="P683">
        <v>1</v>
      </c>
      <c r="U683">
        <v>1</v>
      </c>
      <c r="V683" t="s">
        <v>215</v>
      </c>
      <c r="X683" t="s">
        <v>83</v>
      </c>
      <c r="Z683" t="s">
        <v>574</v>
      </c>
      <c r="AB683">
        <v>1</v>
      </c>
      <c r="AD683" t="s">
        <v>365</v>
      </c>
      <c r="AJ683" t="s">
        <v>34</v>
      </c>
      <c r="AO683" t="s">
        <v>62</v>
      </c>
      <c r="AQ683" s="12">
        <v>5</v>
      </c>
      <c r="AR683">
        <v>12</v>
      </c>
      <c r="AS683">
        <v>4</v>
      </c>
      <c r="AT683" t="s">
        <v>3108</v>
      </c>
      <c r="AU683" t="s">
        <v>77</v>
      </c>
      <c r="AW683">
        <v>10</v>
      </c>
      <c r="AX683" t="s">
        <v>3109</v>
      </c>
      <c r="BA683">
        <v>1</v>
      </c>
    </row>
    <row r="684" spans="3:53" x14ac:dyDescent="0.25">
      <c r="C684">
        <v>682</v>
      </c>
      <c r="D684" s="7" t="s">
        <v>2</v>
      </c>
      <c r="F684" s="7" t="s">
        <v>4</v>
      </c>
      <c r="G684" s="7" t="s">
        <v>5</v>
      </c>
      <c r="H684" s="7" t="s">
        <v>6</v>
      </c>
      <c r="J684" s="6">
        <v>21</v>
      </c>
      <c r="K684">
        <v>10</v>
      </c>
      <c r="L684">
        <v>20</v>
      </c>
      <c r="M684">
        <v>10</v>
      </c>
      <c r="N684">
        <v>10</v>
      </c>
      <c r="O684" t="s">
        <v>80</v>
      </c>
      <c r="P684">
        <v>1</v>
      </c>
      <c r="U684">
        <v>0</v>
      </c>
      <c r="AD684" t="s">
        <v>163</v>
      </c>
      <c r="AJ684" t="s">
        <v>34</v>
      </c>
      <c r="AO684" t="s">
        <v>62</v>
      </c>
      <c r="AQ684" s="12">
        <v>6</v>
      </c>
      <c r="AR684">
        <v>6</v>
      </c>
      <c r="AS684">
        <v>30</v>
      </c>
      <c r="AT684" t="s">
        <v>3110</v>
      </c>
      <c r="AV684" t="s">
        <v>3111</v>
      </c>
      <c r="AW684">
        <v>10</v>
      </c>
      <c r="AX684" t="s">
        <v>3112</v>
      </c>
      <c r="AY684" t="s">
        <v>3113</v>
      </c>
      <c r="AZ684" t="s">
        <v>3114</v>
      </c>
      <c r="BA684">
        <v>1</v>
      </c>
    </row>
    <row r="685" spans="3:53" x14ac:dyDescent="0.25">
      <c r="C685">
        <v>683</v>
      </c>
      <c r="G685" s="7" t="s">
        <v>5</v>
      </c>
      <c r="J685" s="6">
        <v>44</v>
      </c>
      <c r="K685">
        <v>5</v>
      </c>
      <c r="L685">
        <v>120</v>
      </c>
      <c r="M685">
        <v>12</v>
      </c>
      <c r="N685">
        <v>60</v>
      </c>
      <c r="O685" t="s">
        <v>80</v>
      </c>
      <c r="P685">
        <v>0</v>
      </c>
      <c r="R685" t="s">
        <v>37</v>
      </c>
      <c r="S685" t="s">
        <v>3414</v>
      </c>
      <c r="U685">
        <v>1</v>
      </c>
      <c r="V685" t="s">
        <v>215</v>
      </c>
      <c r="X685" t="s">
        <v>113</v>
      </c>
      <c r="Z685" t="s">
        <v>358</v>
      </c>
      <c r="AB685">
        <v>15</v>
      </c>
      <c r="AD685" t="s">
        <v>86</v>
      </c>
      <c r="AJ685" t="s">
        <v>34</v>
      </c>
      <c r="AO685" t="s">
        <v>164</v>
      </c>
      <c r="AQ685" s="12">
        <v>6</v>
      </c>
      <c r="AR685">
        <v>6</v>
      </c>
      <c r="AS685">
        <v>15</v>
      </c>
      <c r="AT685" t="s">
        <v>78</v>
      </c>
      <c r="AU685" t="s">
        <v>77</v>
      </c>
      <c r="AW685">
        <v>5</v>
      </c>
      <c r="AX685" t="s">
        <v>3115</v>
      </c>
      <c r="AY685" t="s">
        <v>37</v>
      </c>
      <c r="AZ685" t="s">
        <v>37</v>
      </c>
      <c r="BA685">
        <v>0</v>
      </c>
    </row>
    <row r="686" spans="3:53" x14ac:dyDescent="0.25">
      <c r="C686">
        <v>684</v>
      </c>
      <c r="H686" s="7" t="s">
        <v>6</v>
      </c>
      <c r="J686" s="6">
        <v>41</v>
      </c>
      <c r="K686">
        <v>7</v>
      </c>
      <c r="L686">
        <v>120</v>
      </c>
      <c r="M686">
        <v>6</v>
      </c>
      <c r="N686">
        <v>3</v>
      </c>
      <c r="O686" t="s">
        <v>337</v>
      </c>
      <c r="P686">
        <v>0</v>
      </c>
      <c r="Q686" t="s">
        <v>55</v>
      </c>
      <c r="S686" t="s">
        <v>3413</v>
      </c>
      <c r="U686">
        <v>1</v>
      </c>
      <c r="V686" t="s">
        <v>215</v>
      </c>
      <c r="X686" t="s">
        <v>93</v>
      </c>
      <c r="Z686" t="s">
        <v>94</v>
      </c>
      <c r="AB686">
        <v>17</v>
      </c>
      <c r="AC686" t="s">
        <v>3116</v>
      </c>
      <c r="AD686" t="s">
        <v>61</v>
      </c>
      <c r="AJ686" t="s">
        <v>34</v>
      </c>
      <c r="AO686" t="s">
        <v>75</v>
      </c>
      <c r="AQ686" s="12">
        <v>6</v>
      </c>
      <c r="AR686">
        <v>3</v>
      </c>
      <c r="AS686">
        <v>10</v>
      </c>
      <c r="AT686" t="s">
        <v>3117</v>
      </c>
      <c r="AU686" t="s">
        <v>77</v>
      </c>
      <c r="AW686">
        <v>9</v>
      </c>
      <c r="AX686" t="s">
        <v>3118</v>
      </c>
      <c r="AY686" t="s">
        <v>3119</v>
      </c>
      <c r="AZ686" t="s">
        <v>3120</v>
      </c>
      <c r="BA686">
        <v>0</v>
      </c>
    </row>
    <row r="687" spans="3:53" x14ac:dyDescent="0.25">
      <c r="C687">
        <v>685</v>
      </c>
      <c r="D687" s="7" t="s">
        <v>2</v>
      </c>
      <c r="J687" s="6">
        <v>34</v>
      </c>
      <c r="K687">
        <v>7</v>
      </c>
      <c r="L687">
        <v>20</v>
      </c>
      <c r="M687">
        <v>10</v>
      </c>
      <c r="N687">
        <v>20</v>
      </c>
      <c r="O687" t="s">
        <v>99</v>
      </c>
      <c r="P687">
        <v>1</v>
      </c>
      <c r="U687">
        <v>1</v>
      </c>
      <c r="V687" t="s">
        <v>143</v>
      </c>
      <c r="X687" t="s">
        <v>58</v>
      </c>
      <c r="Z687" t="s">
        <v>59</v>
      </c>
      <c r="AB687">
        <v>1</v>
      </c>
      <c r="AC687" t="s">
        <v>3121</v>
      </c>
      <c r="AD687" t="s">
        <v>86</v>
      </c>
      <c r="AH687" t="s">
        <v>32</v>
      </c>
      <c r="AO687" t="s">
        <v>87</v>
      </c>
      <c r="AQ687" s="12">
        <v>15</v>
      </c>
      <c r="AR687">
        <v>20</v>
      </c>
      <c r="AS687">
        <v>20</v>
      </c>
      <c r="AT687" t="s">
        <v>3122</v>
      </c>
      <c r="AU687" t="s">
        <v>66</v>
      </c>
      <c r="AW687">
        <v>10</v>
      </c>
      <c r="AX687" t="s">
        <v>3123</v>
      </c>
      <c r="AY687" t="s">
        <v>3124</v>
      </c>
      <c r="AZ687" t="s">
        <v>3125</v>
      </c>
      <c r="BA687">
        <v>0</v>
      </c>
    </row>
    <row r="688" spans="3:53" x14ac:dyDescent="0.25">
      <c r="C688">
        <v>686</v>
      </c>
      <c r="E688" s="7" t="s">
        <v>3</v>
      </c>
      <c r="H688" s="7" t="s">
        <v>6</v>
      </c>
      <c r="J688" s="6">
        <v>39</v>
      </c>
      <c r="K688">
        <v>4</v>
      </c>
      <c r="L688">
        <v>70</v>
      </c>
      <c r="M688">
        <v>12</v>
      </c>
      <c r="N688">
        <v>25</v>
      </c>
      <c r="O688" t="s">
        <v>305</v>
      </c>
      <c r="P688">
        <v>0</v>
      </c>
      <c r="Q688" t="s">
        <v>70</v>
      </c>
      <c r="T688" t="s">
        <v>3126</v>
      </c>
      <c r="U688">
        <v>1</v>
      </c>
      <c r="V688" t="s">
        <v>414</v>
      </c>
      <c r="Y688" t="s">
        <v>3127</v>
      </c>
      <c r="Z688" t="s">
        <v>299</v>
      </c>
      <c r="AB688">
        <v>11</v>
      </c>
      <c r="AC688" t="s">
        <v>3128</v>
      </c>
      <c r="AD688" t="s">
        <v>86</v>
      </c>
      <c r="AJ688" t="s">
        <v>34</v>
      </c>
      <c r="AO688" t="s">
        <v>87</v>
      </c>
      <c r="AQ688" s="12">
        <v>15</v>
      </c>
      <c r="AR688">
        <v>10</v>
      </c>
      <c r="AS688">
        <v>40</v>
      </c>
      <c r="AT688" t="s">
        <v>3129</v>
      </c>
      <c r="AU688" t="s">
        <v>77</v>
      </c>
      <c r="AW688">
        <v>10</v>
      </c>
      <c r="AX688" t="s">
        <v>3130</v>
      </c>
      <c r="AY688" t="s">
        <v>3131</v>
      </c>
      <c r="AZ688" t="s">
        <v>3132</v>
      </c>
      <c r="BA688">
        <v>0</v>
      </c>
    </row>
    <row r="689" spans="3:53" x14ac:dyDescent="0.25">
      <c r="C689">
        <v>687</v>
      </c>
      <c r="D689" s="7" t="s">
        <v>2</v>
      </c>
      <c r="E689" s="7" t="s">
        <v>3</v>
      </c>
      <c r="J689" s="6">
        <v>57</v>
      </c>
      <c r="K689">
        <v>7</v>
      </c>
      <c r="L689">
        <v>40</v>
      </c>
      <c r="M689">
        <v>12</v>
      </c>
      <c r="N689">
        <v>10</v>
      </c>
      <c r="O689" t="s">
        <v>337</v>
      </c>
      <c r="P689">
        <v>1</v>
      </c>
      <c r="U689">
        <v>1</v>
      </c>
      <c r="V689" t="s">
        <v>414</v>
      </c>
      <c r="X689" t="s">
        <v>144</v>
      </c>
      <c r="Z689" t="s">
        <v>94</v>
      </c>
      <c r="AB689">
        <v>30</v>
      </c>
      <c r="AC689" t="s">
        <v>3133</v>
      </c>
      <c r="AD689" t="s">
        <v>61</v>
      </c>
      <c r="AJ689" t="s">
        <v>34</v>
      </c>
      <c r="AO689" t="s">
        <v>75</v>
      </c>
      <c r="AQ689" s="12">
        <v>5</v>
      </c>
      <c r="AR689">
        <v>12</v>
      </c>
      <c r="AS689">
        <v>12</v>
      </c>
      <c r="AT689" t="s">
        <v>3134</v>
      </c>
      <c r="AU689" t="s">
        <v>77</v>
      </c>
      <c r="AW689">
        <v>10</v>
      </c>
      <c r="AX689" t="s">
        <v>3135</v>
      </c>
      <c r="BA689">
        <v>0</v>
      </c>
    </row>
    <row r="690" spans="3:53" x14ac:dyDescent="0.25">
      <c r="C690">
        <v>688</v>
      </c>
      <c r="E690" s="7" t="s">
        <v>3</v>
      </c>
      <c r="H690" s="7" t="s">
        <v>6</v>
      </c>
      <c r="J690" s="6">
        <v>35</v>
      </c>
      <c r="K690">
        <v>7</v>
      </c>
      <c r="L690">
        <v>15</v>
      </c>
      <c r="M690">
        <v>12</v>
      </c>
      <c r="N690">
        <v>12</v>
      </c>
      <c r="O690" t="s">
        <v>305</v>
      </c>
      <c r="P690">
        <v>0</v>
      </c>
      <c r="Q690" t="s">
        <v>70</v>
      </c>
      <c r="S690" t="s">
        <v>3413</v>
      </c>
      <c r="U690">
        <v>1</v>
      </c>
      <c r="V690" t="s">
        <v>148</v>
      </c>
      <c r="X690" t="s">
        <v>83</v>
      </c>
      <c r="Z690" t="s">
        <v>94</v>
      </c>
      <c r="AB690">
        <v>1</v>
      </c>
      <c r="AC690" t="s">
        <v>1769</v>
      </c>
      <c r="AD690" t="s">
        <v>74</v>
      </c>
      <c r="AG690" t="s">
        <v>31</v>
      </c>
      <c r="AH690" t="s">
        <v>32</v>
      </c>
      <c r="AO690" t="s">
        <v>87</v>
      </c>
      <c r="AQ690" s="12">
        <v>2</v>
      </c>
      <c r="AR690">
        <v>5</v>
      </c>
      <c r="AS690">
        <v>30</v>
      </c>
      <c r="AT690" t="s">
        <v>3136</v>
      </c>
      <c r="AU690" t="s">
        <v>77</v>
      </c>
      <c r="AW690">
        <v>7</v>
      </c>
      <c r="AX690" t="s">
        <v>384</v>
      </c>
      <c r="AY690" t="s">
        <v>3137</v>
      </c>
      <c r="BA690">
        <v>0</v>
      </c>
    </row>
    <row r="691" spans="3:53" ht="195" x14ac:dyDescent="0.25">
      <c r="C691">
        <v>689</v>
      </c>
      <c r="D691" s="7" t="s">
        <v>2</v>
      </c>
      <c r="H691" s="7" t="s">
        <v>6</v>
      </c>
      <c r="J691" s="6">
        <v>21</v>
      </c>
      <c r="K691">
        <v>5</v>
      </c>
      <c r="L691">
        <v>8</v>
      </c>
      <c r="M691">
        <v>10</v>
      </c>
      <c r="N691">
        <v>5</v>
      </c>
      <c r="O691" t="s">
        <v>91</v>
      </c>
      <c r="P691">
        <v>0</v>
      </c>
      <c r="Q691" t="s">
        <v>55</v>
      </c>
      <c r="S691" t="s">
        <v>3414</v>
      </c>
      <c r="U691">
        <v>0</v>
      </c>
      <c r="AD691" t="s">
        <v>163</v>
      </c>
      <c r="AJ691" t="s">
        <v>34</v>
      </c>
      <c r="AO691" t="s">
        <v>87</v>
      </c>
      <c r="AQ691" s="12">
        <v>4</v>
      </c>
      <c r="AR691">
        <v>3</v>
      </c>
      <c r="AS691">
        <v>4</v>
      </c>
      <c r="AT691" s="3" t="s">
        <v>3138</v>
      </c>
      <c r="AU691" t="s">
        <v>77</v>
      </c>
      <c r="AW691">
        <v>9</v>
      </c>
      <c r="AX691" t="s">
        <v>3139</v>
      </c>
      <c r="AY691" t="s">
        <v>3140</v>
      </c>
      <c r="BA691">
        <v>0</v>
      </c>
    </row>
    <row r="692" spans="3:53" x14ac:dyDescent="0.25">
      <c r="C692">
        <v>690</v>
      </c>
      <c r="E692" s="7" t="s">
        <v>3</v>
      </c>
      <c r="H692" s="7" t="s">
        <v>6</v>
      </c>
      <c r="J692" s="6">
        <v>33</v>
      </c>
      <c r="K692">
        <v>7</v>
      </c>
      <c r="L692">
        <v>10</v>
      </c>
      <c r="M692">
        <v>6</v>
      </c>
      <c r="N692">
        <v>10</v>
      </c>
      <c r="O692" t="s">
        <v>91</v>
      </c>
      <c r="P692">
        <v>0</v>
      </c>
      <c r="Q692" t="s">
        <v>81</v>
      </c>
      <c r="S692" t="s">
        <v>3413</v>
      </c>
      <c r="U692">
        <v>1</v>
      </c>
      <c r="V692" t="s">
        <v>409</v>
      </c>
      <c r="X692" t="s">
        <v>113</v>
      </c>
      <c r="Z692" t="s">
        <v>59</v>
      </c>
      <c r="AB692">
        <v>6</v>
      </c>
      <c r="AD692" t="s">
        <v>74</v>
      </c>
      <c r="AJ692" t="s">
        <v>34</v>
      </c>
      <c r="AO692" t="s">
        <v>87</v>
      </c>
      <c r="AQ692" s="12">
        <v>3</v>
      </c>
      <c r="AR692">
        <v>6</v>
      </c>
      <c r="AS692">
        <v>10</v>
      </c>
      <c r="AT692" t="s">
        <v>3141</v>
      </c>
      <c r="AU692" t="s">
        <v>77</v>
      </c>
      <c r="AW692">
        <v>10</v>
      </c>
      <c r="AX692" t="s">
        <v>177</v>
      </c>
      <c r="BA692">
        <v>0</v>
      </c>
    </row>
    <row r="693" spans="3:53" x14ac:dyDescent="0.25">
      <c r="C693">
        <v>691</v>
      </c>
      <c r="E693" s="7" t="s">
        <v>3</v>
      </c>
      <c r="J693" s="6">
        <v>39</v>
      </c>
      <c r="K693">
        <v>7</v>
      </c>
      <c r="L693">
        <v>180</v>
      </c>
      <c r="M693">
        <v>11</v>
      </c>
      <c r="N693">
        <v>3</v>
      </c>
      <c r="O693" t="s">
        <v>54</v>
      </c>
      <c r="P693">
        <v>0</v>
      </c>
      <c r="R693" t="s">
        <v>3142</v>
      </c>
      <c r="S693" t="s">
        <v>3413</v>
      </c>
      <c r="U693">
        <v>1</v>
      </c>
      <c r="V693" t="s">
        <v>157</v>
      </c>
      <c r="X693" t="s">
        <v>93</v>
      </c>
      <c r="Z693" t="s">
        <v>233</v>
      </c>
      <c r="AB693">
        <v>5</v>
      </c>
      <c r="AC693" t="s">
        <v>3143</v>
      </c>
      <c r="AD693" t="s">
        <v>86</v>
      </c>
      <c r="AM693" t="s">
        <v>37</v>
      </c>
      <c r="AQ693" s="12">
        <v>0</v>
      </c>
      <c r="AR693">
        <v>0</v>
      </c>
      <c r="AU693" t="s">
        <v>77</v>
      </c>
      <c r="AW693">
        <v>7</v>
      </c>
      <c r="AX693" t="s">
        <v>3144</v>
      </c>
      <c r="AY693" t="s">
        <v>3145</v>
      </c>
      <c r="BA693">
        <v>1</v>
      </c>
    </row>
    <row r="694" spans="3:53" x14ac:dyDescent="0.25">
      <c r="C694">
        <v>692</v>
      </c>
      <c r="E694" s="7" t="s">
        <v>3</v>
      </c>
      <c r="J694" s="6">
        <v>46</v>
      </c>
      <c r="K694">
        <v>8</v>
      </c>
      <c r="L694">
        <v>0</v>
      </c>
      <c r="M694">
        <v>12</v>
      </c>
      <c r="N694">
        <v>26</v>
      </c>
      <c r="O694" t="s">
        <v>135</v>
      </c>
      <c r="P694">
        <v>1</v>
      </c>
      <c r="U694">
        <v>1</v>
      </c>
      <c r="V694" t="s">
        <v>215</v>
      </c>
      <c r="X694" t="s">
        <v>83</v>
      </c>
      <c r="Z694" t="s">
        <v>158</v>
      </c>
      <c r="AB694">
        <v>7</v>
      </c>
      <c r="AC694" t="s">
        <v>3146</v>
      </c>
      <c r="AD694" t="s">
        <v>74</v>
      </c>
      <c r="AH694" t="s">
        <v>32</v>
      </c>
      <c r="AI694" t="s">
        <v>33</v>
      </c>
      <c r="AK694" t="s">
        <v>35</v>
      </c>
      <c r="AO694" t="s">
        <v>62</v>
      </c>
      <c r="AQ694" s="12">
        <v>6</v>
      </c>
      <c r="AR694">
        <v>2</v>
      </c>
      <c r="AS694">
        <v>8</v>
      </c>
      <c r="AT694" t="s">
        <v>3147</v>
      </c>
      <c r="AV694" t="s">
        <v>3148</v>
      </c>
      <c r="AW694">
        <v>10</v>
      </c>
      <c r="AX694" t="s">
        <v>3149</v>
      </c>
      <c r="AY694" t="s">
        <v>3150</v>
      </c>
      <c r="AZ694" t="s">
        <v>3151</v>
      </c>
      <c r="BA694">
        <v>1</v>
      </c>
    </row>
    <row r="695" spans="3:53" x14ac:dyDescent="0.25">
      <c r="C695">
        <v>693</v>
      </c>
      <c r="E695" s="7" t="s">
        <v>3</v>
      </c>
      <c r="H695" s="7" t="s">
        <v>6</v>
      </c>
      <c r="J695" s="6">
        <v>54</v>
      </c>
      <c r="K695">
        <v>7</v>
      </c>
      <c r="L695">
        <v>50</v>
      </c>
      <c r="M695">
        <v>8</v>
      </c>
      <c r="N695">
        <v>5</v>
      </c>
      <c r="O695" t="s">
        <v>80</v>
      </c>
      <c r="P695">
        <v>1</v>
      </c>
      <c r="U695">
        <v>1</v>
      </c>
      <c r="V695" t="s">
        <v>7</v>
      </c>
      <c r="X695" t="s">
        <v>113</v>
      </c>
      <c r="AA695" t="s">
        <v>900</v>
      </c>
      <c r="AB695">
        <v>30</v>
      </c>
      <c r="AC695" t="s">
        <v>3152</v>
      </c>
      <c r="AD695" t="s">
        <v>61</v>
      </c>
      <c r="AJ695" t="s">
        <v>34</v>
      </c>
      <c r="AO695" t="s">
        <v>75</v>
      </c>
      <c r="AQ695" s="12">
        <v>6</v>
      </c>
      <c r="AR695">
        <v>6</v>
      </c>
      <c r="AS695">
        <v>20</v>
      </c>
      <c r="AT695" t="s">
        <v>3153</v>
      </c>
      <c r="AV695" t="s">
        <v>3154</v>
      </c>
      <c r="AW695">
        <v>7</v>
      </c>
      <c r="AX695" t="s">
        <v>3155</v>
      </c>
      <c r="AY695" t="s">
        <v>3156</v>
      </c>
      <c r="BA695">
        <v>0</v>
      </c>
    </row>
    <row r="696" spans="3:53" x14ac:dyDescent="0.25">
      <c r="C696">
        <v>694</v>
      </c>
      <c r="E696" s="7" t="s">
        <v>3</v>
      </c>
      <c r="J696" s="6">
        <v>33</v>
      </c>
      <c r="K696">
        <v>6</v>
      </c>
      <c r="L696">
        <v>60</v>
      </c>
      <c r="M696">
        <v>12</v>
      </c>
      <c r="N696">
        <v>6</v>
      </c>
      <c r="O696" t="s">
        <v>91</v>
      </c>
      <c r="P696">
        <v>1</v>
      </c>
      <c r="U696">
        <v>1</v>
      </c>
      <c r="V696" t="s">
        <v>143</v>
      </c>
      <c r="X696" t="s">
        <v>385</v>
      </c>
      <c r="AA696" t="s">
        <v>3157</v>
      </c>
      <c r="AB696">
        <v>9</v>
      </c>
      <c r="AC696" t="s">
        <v>3158</v>
      </c>
      <c r="AD696" t="s">
        <v>61</v>
      </c>
      <c r="AJ696" t="s">
        <v>34</v>
      </c>
      <c r="AO696" t="s">
        <v>62</v>
      </c>
      <c r="AQ696" s="12">
        <v>5</v>
      </c>
      <c r="AR696">
        <v>6</v>
      </c>
      <c r="AS696">
        <v>30</v>
      </c>
      <c r="AT696" t="s">
        <v>3159</v>
      </c>
      <c r="AU696" t="s">
        <v>77</v>
      </c>
      <c r="AW696">
        <v>10</v>
      </c>
      <c r="AX696" t="s">
        <v>3160</v>
      </c>
      <c r="AY696" t="s">
        <v>3161</v>
      </c>
      <c r="AZ696" t="s">
        <v>3162</v>
      </c>
      <c r="BA696">
        <v>1</v>
      </c>
    </row>
    <row r="697" spans="3:53" x14ac:dyDescent="0.25">
      <c r="C697">
        <v>695</v>
      </c>
      <c r="D697" s="7" t="s">
        <v>2</v>
      </c>
      <c r="H697" s="7" t="s">
        <v>6</v>
      </c>
      <c r="J697" s="6">
        <v>41</v>
      </c>
      <c r="K697">
        <v>7</v>
      </c>
      <c r="L697">
        <v>45</v>
      </c>
      <c r="M697">
        <v>10</v>
      </c>
      <c r="N697">
        <v>6</v>
      </c>
      <c r="O697" t="s">
        <v>227</v>
      </c>
      <c r="P697">
        <v>1</v>
      </c>
      <c r="U697">
        <v>1</v>
      </c>
      <c r="V697" t="s">
        <v>57</v>
      </c>
      <c r="X697" t="s">
        <v>58</v>
      </c>
      <c r="Z697" t="s">
        <v>94</v>
      </c>
      <c r="AB697">
        <v>17</v>
      </c>
      <c r="AC697" t="s">
        <v>3163</v>
      </c>
      <c r="AD697" t="s">
        <v>86</v>
      </c>
      <c r="AI697" t="s">
        <v>33</v>
      </c>
      <c r="AO697" t="s">
        <v>62</v>
      </c>
      <c r="AQ697" s="12">
        <v>6</v>
      </c>
      <c r="AR697">
        <v>6</v>
      </c>
      <c r="AS697">
        <v>6</v>
      </c>
      <c r="AT697" t="s">
        <v>3164</v>
      </c>
      <c r="AU697" t="s">
        <v>77</v>
      </c>
      <c r="AW697">
        <v>10</v>
      </c>
      <c r="AX697" t="s">
        <v>3165</v>
      </c>
      <c r="AY697" t="s">
        <v>3166</v>
      </c>
      <c r="AZ697" t="s">
        <v>3167</v>
      </c>
      <c r="BA697">
        <v>1</v>
      </c>
    </row>
    <row r="698" spans="3:53" x14ac:dyDescent="0.25">
      <c r="C698">
        <v>696</v>
      </c>
      <c r="D698" s="7" t="s">
        <v>2</v>
      </c>
      <c r="E698" s="7" t="s">
        <v>3</v>
      </c>
      <c r="G698" s="7" t="s">
        <v>5</v>
      </c>
      <c r="H698" s="7" t="s">
        <v>6</v>
      </c>
      <c r="J698" s="6">
        <v>43</v>
      </c>
      <c r="K698">
        <v>6</v>
      </c>
      <c r="L698">
        <v>60</v>
      </c>
      <c r="M698">
        <v>6</v>
      </c>
      <c r="N698">
        <v>3</v>
      </c>
      <c r="O698" t="s">
        <v>191</v>
      </c>
      <c r="P698">
        <v>0</v>
      </c>
      <c r="Q698" t="s">
        <v>55</v>
      </c>
      <c r="S698" t="s">
        <v>3413</v>
      </c>
      <c r="U698">
        <v>1</v>
      </c>
      <c r="V698" t="s">
        <v>31</v>
      </c>
      <c r="X698" t="s">
        <v>83</v>
      </c>
      <c r="AA698" t="s">
        <v>3168</v>
      </c>
      <c r="AB698">
        <v>4</v>
      </c>
      <c r="AC698" t="s">
        <v>3169</v>
      </c>
      <c r="AD698" t="s">
        <v>1119</v>
      </c>
      <c r="AG698" t="s">
        <v>31</v>
      </c>
      <c r="AO698" t="s">
        <v>75</v>
      </c>
      <c r="AQ698" s="12">
        <v>5</v>
      </c>
      <c r="AR698">
        <v>5</v>
      </c>
      <c r="AS698">
        <v>12</v>
      </c>
      <c r="AT698" t="s">
        <v>3170</v>
      </c>
      <c r="AU698" t="s">
        <v>77</v>
      </c>
      <c r="AW698">
        <v>10</v>
      </c>
      <c r="AX698" t="s">
        <v>37</v>
      </c>
      <c r="AY698" t="s">
        <v>3171</v>
      </c>
      <c r="AZ698" t="s">
        <v>3172</v>
      </c>
      <c r="BA698">
        <v>0</v>
      </c>
    </row>
    <row r="699" spans="3:53" ht="409.5" x14ac:dyDescent="0.25">
      <c r="C699">
        <v>697</v>
      </c>
      <c r="H699" s="7" t="s">
        <v>6</v>
      </c>
      <c r="J699" s="6">
        <v>34</v>
      </c>
      <c r="K699">
        <v>7</v>
      </c>
      <c r="L699">
        <v>90</v>
      </c>
      <c r="M699">
        <v>14</v>
      </c>
      <c r="N699">
        <v>2</v>
      </c>
      <c r="O699" t="s">
        <v>305</v>
      </c>
      <c r="P699">
        <v>1</v>
      </c>
      <c r="U699">
        <v>1</v>
      </c>
      <c r="V699" t="s">
        <v>215</v>
      </c>
      <c r="Y699" t="s">
        <v>261</v>
      </c>
      <c r="Z699" t="s">
        <v>94</v>
      </c>
      <c r="AB699">
        <v>8</v>
      </c>
      <c r="AC699" t="s">
        <v>3173</v>
      </c>
      <c r="AD699" t="s">
        <v>86</v>
      </c>
      <c r="AI699" t="s">
        <v>33</v>
      </c>
      <c r="AO699" t="s">
        <v>75</v>
      </c>
      <c r="AQ699" s="12">
        <v>3</v>
      </c>
      <c r="AR699">
        <v>1</v>
      </c>
      <c r="AS699">
        <v>15</v>
      </c>
      <c r="AT699" t="s">
        <v>3174</v>
      </c>
      <c r="AV699" t="s">
        <v>3175</v>
      </c>
      <c r="AW699">
        <v>8</v>
      </c>
      <c r="AX699" s="3" t="s">
        <v>3176</v>
      </c>
      <c r="AZ699" t="s">
        <v>3177</v>
      </c>
      <c r="BA699">
        <v>0</v>
      </c>
    </row>
    <row r="700" spans="3:53" x14ac:dyDescent="0.25">
      <c r="C700">
        <v>698</v>
      </c>
      <c r="D700" s="7" t="s">
        <v>2</v>
      </c>
      <c r="J700" s="6">
        <v>40</v>
      </c>
      <c r="K700">
        <v>5</v>
      </c>
      <c r="L700">
        <v>150</v>
      </c>
      <c r="M700">
        <v>6</v>
      </c>
      <c r="N700">
        <v>1</v>
      </c>
      <c r="O700" t="s">
        <v>54</v>
      </c>
      <c r="P700">
        <v>1</v>
      </c>
      <c r="U700">
        <v>1</v>
      </c>
      <c r="V700" t="s">
        <v>143</v>
      </c>
      <c r="X700" t="s">
        <v>93</v>
      </c>
      <c r="Z700" t="s">
        <v>94</v>
      </c>
      <c r="AB700">
        <v>19</v>
      </c>
      <c r="AC700" t="s">
        <v>3178</v>
      </c>
      <c r="AD700" t="s">
        <v>61</v>
      </c>
      <c r="AI700" t="s">
        <v>33</v>
      </c>
      <c r="AJ700" t="s">
        <v>34</v>
      </c>
      <c r="AO700" t="s">
        <v>62</v>
      </c>
      <c r="AQ700" s="12">
        <v>6</v>
      </c>
      <c r="AR700">
        <v>6</v>
      </c>
      <c r="AS700">
        <v>4</v>
      </c>
      <c r="AT700" t="s">
        <v>3179</v>
      </c>
      <c r="AU700" t="s">
        <v>77</v>
      </c>
      <c r="AW700">
        <v>10</v>
      </c>
      <c r="AX700" t="s">
        <v>3180</v>
      </c>
      <c r="AY700" t="s">
        <v>3181</v>
      </c>
      <c r="AZ700" t="s">
        <v>3182</v>
      </c>
      <c r="BA700">
        <v>1</v>
      </c>
    </row>
    <row r="701" spans="3:53" x14ac:dyDescent="0.25">
      <c r="C701">
        <v>699</v>
      </c>
      <c r="D701" s="7" t="s">
        <v>2</v>
      </c>
      <c r="J701" s="6">
        <v>46</v>
      </c>
      <c r="K701">
        <v>8</v>
      </c>
      <c r="L701">
        <v>40</v>
      </c>
      <c r="M701">
        <v>10</v>
      </c>
      <c r="N701">
        <v>6</v>
      </c>
      <c r="O701" t="s">
        <v>105</v>
      </c>
      <c r="P701">
        <v>0</v>
      </c>
      <c r="Q701" t="s">
        <v>70</v>
      </c>
      <c r="S701" t="s">
        <v>3412</v>
      </c>
      <c r="U701">
        <v>1</v>
      </c>
      <c r="V701" t="s">
        <v>82</v>
      </c>
      <c r="X701" t="s">
        <v>58</v>
      </c>
      <c r="AA701" t="s">
        <v>3183</v>
      </c>
      <c r="AB701">
        <v>5</v>
      </c>
      <c r="AC701" t="s">
        <v>3184</v>
      </c>
      <c r="AD701" t="s">
        <v>74</v>
      </c>
      <c r="AG701" t="s">
        <v>31</v>
      </c>
      <c r="AO701" t="s">
        <v>87</v>
      </c>
      <c r="AQ701" s="12">
        <v>12</v>
      </c>
      <c r="AR701">
        <v>6</v>
      </c>
      <c r="AS701">
        <v>20</v>
      </c>
      <c r="AT701" t="s">
        <v>3185</v>
      </c>
      <c r="AU701" t="s">
        <v>77</v>
      </c>
      <c r="AW701">
        <v>9</v>
      </c>
      <c r="AX701" t="s">
        <v>3186</v>
      </c>
      <c r="AY701" t="s">
        <v>3187</v>
      </c>
      <c r="BA701">
        <v>1</v>
      </c>
    </row>
    <row r="702" spans="3:53" x14ac:dyDescent="0.25">
      <c r="C702">
        <v>700</v>
      </c>
      <c r="D702" s="7" t="s">
        <v>2</v>
      </c>
      <c r="E702" s="7" t="s">
        <v>3</v>
      </c>
      <c r="H702" s="7" t="s">
        <v>6</v>
      </c>
      <c r="J702" s="6">
        <v>52</v>
      </c>
      <c r="K702">
        <v>7</v>
      </c>
      <c r="L702">
        <v>180</v>
      </c>
      <c r="M702">
        <v>12</v>
      </c>
      <c r="N702">
        <v>10</v>
      </c>
      <c r="O702" t="s">
        <v>91</v>
      </c>
      <c r="P702">
        <v>0</v>
      </c>
      <c r="Q702" t="s">
        <v>100</v>
      </c>
      <c r="S702" t="s">
        <v>3414</v>
      </c>
      <c r="U702">
        <v>1</v>
      </c>
      <c r="V702" t="s">
        <v>57</v>
      </c>
      <c r="X702" t="s">
        <v>83</v>
      </c>
      <c r="Z702" t="s">
        <v>108</v>
      </c>
      <c r="AB702">
        <v>25</v>
      </c>
      <c r="AD702" t="s">
        <v>86</v>
      </c>
      <c r="AH702" t="s">
        <v>32</v>
      </c>
      <c r="AO702" t="s">
        <v>87</v>
      </c>
      <c r="AQ702" s="12">
        <v>6</v>
      </c>
      <c r="AR702">
        <v>5</v>
      </c>
      <c r="AS702">
        <v>260</v>
      </c>
      <c r="AT702" t="s">
        <v>3188</v>
      </c>
      <c r="AU702" t="s">
        <v>77</v>
      </c>
      <c r="AW702">
        <v>9</v>
      </c>
      <c r="AX702" t="s">
        <v>3189</v>
      </c>
      <c r="AZ702" t="s">
        <v>3190</v>
      </c>
      <c r="BA702">
        <v>0</v>
      </c>
    </row>
    <row r="703" spans="3:53" x14ac:dyDescent="0.25">
      <c r="C703">
        <v>701</v>
      </c>
      <c r="D703" s="7" t="s">
        <v>2</v>
      </c>
      <c r="G703" s="7" t="s">
        <v>5</v>
      </c>
      <c r="H703" s="7" t="s">
        <v>6</v>
      </c>
      <c r="J703" s="6">
        <v>26</v>
      </c>
      <c r="K703">
        <v>8</v>
      </c>
      <c r="L703">
        <v>30</v>
      </c>
      <c r="M703">
        <v>10</v>
      </c>
      <c r="N703">
        <v>18</v>
      </c>
      <c r="O703" t="s">
        <v>69</v>
      </c>
      <c r="P703">
        <v>1</v>
      </c>
      <c r="U703">
        <v>0</v>
      </c>
      <c r="AD703" t="s">
        <v>86</v>
      </c>
      <c r="AH703" t="s">
        <v>32</v>
      </c>
      <c r="AO703" t="s">
        <v>87</v>
      </c>
      <c r="AQ703" s="12">
        <v>12</v>
      </c>
      <c r="AR703">
        <v>12</v>
      </c>
      <c r="AS703">
        <v>30</v>
      </c>
      <c r="AT703" t="s">
        <v>3191</v>
      </c>
      <c r="AU703" t="s">
        <v>77</v>
      </c>
      <c r="AW703">
        <v>8</v>
      </c>
      <c r="AX703" t="s">
        <v>3192</v>
      </c>
      <c r="AY703" t="s">
        <v>3193</v>
      </c>
      <c r="BA703">
        <v>0</v>
      </c>
    </row>
    <row r="704" spans="3:53" x14ac:dyDescent="0.25">
      <c r="C704">
        <v>702</v>
      </c>
      <c r="D704" s="7" t="s">
        <v>2</v>
      </c>
      <c r="E704" s="7" t="s">
        <v>3</v>
      </c>
      <c r="J704" s="6">
        <v>47</v>
      </c>
      <c r="K704">
        <v>7</v>
      </c>
      <c r="L704">
        <v>30</v>
      </c>
      <c r="M704">
        <v>6</v>
      </c>
      <c r="N704">
        <v>3</v>
      </c>
      <c r="O704" t="s">
        <v>54</v>
      </c>
      <c r="P704">
        <v>1</v>
      </c>
      <c r="U704">
        <v>1</v>
      </c>
      <c r="V704" t="s">
        <v>157</v>
      </c>
      <c r="X704" t="s">
        <v>83</v>
      </c>
      <c r="Z704" t="s">
        <v>94</v>
      </c>
      <c r="AB704">
        <v>12</v>
      </c>
      <c r="AC704" t="s">
        <v>3194</v>
      </c>
      <c r="AD704" t="s">
        <v>74</v>
      </c>
      <c r="AJ704" t="s">
        <v>34</v>
      </c>
      <c r="AO704" t="s">
        <v>75</v>
      </c>
      <c r="AQ704" s="12">
        <v>10</v>
      </c>
      <c r="AR704">
        <v>5</v>
      </c>
      <c r="AS704">
        <v>10</v>
      </c>
      <c r="AT704" t="s">
        <v>3195</v>
      </c>
      <c r="AV704" t="s">
        <v>3196</v>
      </c>
      <c r="AW704">
        <v>10</v>
      </c>
      <c r="AX704" t="s">
        <v>3197</v>
      </c>
      <c r="AY704" t="s">
        <v>3198</v>
      </c>
      <c r="AZ704" t="s">
        <v>3199</v>
      </c>
      <c r="BA704">
        <v>1</v>
      </c>
    </row>
    <row r="705" spans="3:53" x14ac:dyDescent="0.25">
      <c r="C705">
        <v>703</v>
      </c>
      <c r="D705" s="7" t="s">
        <v>2</v>
      </c>
      <c r="H705" s="7" t="s">
        <v>6</v>
      </c>
      <c r="J705" s="6">
        <v>28</v>
      </c>
      <c r="K705">
        <v>6</v>
      </c>
      <c r="L705">
        <v>50</v>
      </c>
      <c r="M705">
        <v>10</v>
      </c>
      <c r="N705">
        <v>3</v>
      </c>
      <c r="O705" t="s">
        <v>227</v>
      </c>
      <c r="P705">
        <v>1</v>
      </c>
      <c r="U705">
        <v>0</v>
      </c>
      <c r="AD705" t="s">
        <v>86</v>
      </c>
      <c r="AG705" t="s">
        <v>31</v>
      </c>
      <c r="AJ705" t="s">
        <v>34</v>
      </c>
      <c r="AO705" t="s">
        <v>87</v>
      </c>
      <c r="AQ705" s="12">
        <v>6</v>
      </c>
      <c r="AR705">
        <v>4</v>
      </c>
      <c r="AS705">
        <v>100</v>
      </c>
      <c r="AT705" t="s">
        <v>3200</v>
      </c>
      <c r="AU705" t="s">
        <v>66</v>
      </c>
      <c r="AW705">
        <v>8</v>
      </c>
      <c r="AX705" t="s">
        <v>3201</v>
      </c>
      <c r="AZ705" t="s">
        <v>3202</v>
      </c>
      <c r="BA705">
        <v>1</v>
      </c>
    </row>
    <row r="706" spans="3:53" x14ac:dyDescent="0.25">
      <c r="C706">
        <v>704</v>
      </c>
      <c r="D706" s="7" t="s">
        <v>2</v>
      </c>
      <c r="J706" s="6">
        <v>26</v>
      </c>
      <c r="K706">
        <v>6</v>
      </c>
      <c r="L706">
        <v>60</v>
      </c>
      <c r="M706">
        <v>4</v>
      </c>
      <c r="N706">
        <v>5</v>
      </c>
      <c r="O706" t="s">
        <v>91</v>
      </c>
      <c r="P706">
        <v>1</v>
      </c>
      <c r="U706">
        <v>1</v>
      </c>
      <c r="V706" t="s">
        <v>7</v>
      </c>
      <c r="X706" t="s">
        <v>113</v>
      </c>
      <c r="Z706" t="s">
        <v>574</v>
      </c>
      <c r="AB706">
        <v>0</v>
      </c>
      <c r="AC706" t="s">
        <v>3203</v>
      </c>
      <c r="AD706" t="s">
        <v>86</v>
      </c>
      <c r="AJ706" t="s">
        <v>34</v>
      </c>
      <c r="AO706" t="s">
        <v>87</v>
      </c>
      <c r="AQ706" s="12">
        <v>6</v>
      </c>
      <c r="AR706">
        <v>6</v>
      </c>
      <c r="AS706">
        <v>4</v>
      </c>
      <c r="AT706" t="s">
        <v>3204</v>
      </c>
      <c r="AU706" t="s">
        <v>77</v>
      </c>
      <c r="AW706">
        <v>7</v>
      </c>
      <c r="AX706" t="s">
        <v>3205</v>
      </c>
      <c r="AY706" t="s">
        <v>3206</v>
      </c>
      <c r="AZ706" t="s">
        <v>3207</v>
      </c>
      <c r="BA706">
        <v>1</v>
      </c>
    </row>
    <row r="707" spans="3:53" x14ac:dyDescent="0.25">
      <c r="C707">
        <v>705</v>
      </c>
      <c r="E707" s="7" t="s">
        <v>3</v>
      </c>
      <c r="J707" s="6">
        <v>36</v>
      </c>
      <c r="K707">
        <v>6</v>
      </c>
      <c r="L707">
        <v>90</v>
      </c>
      <c r="M707">
        <v>16</v>
      </c>
      <c r="N707">
        <v>50</v>
      </c>
      <c r="O707" t="s">
        <v>191</v>
      </c>
      <c r="P707">
        <v>1</v>
      </c>
      <c r="U707">
        <v>1</v>
      </c>
      <c r="V707" t="s">
        <v>137</v>
      </c>
      <c r="X707" t="s">
        <v>125</v>
      </c>
      <c r="Z707" t="s">
        <v>574</v>
      </c>
      <c r="AB707">
        <v>11</v>
      </c>
      <c r="AC707">
        <v>6</v>
      </c>
      <c r="AD707" t="s">
        <v>86</v>
      </c>
      <c r="AJ707" t="s">
        <v>34</v>
      </c>
      <c r="AO707" t="s">
        <v>62</v>
      </c>
      <c r="AQ707" s="12">
        <v>2</v>
      </c>
      <c r="AR707">
        <v>2</v>
      </c>
      <c r="AS707">
        <v>8</v>
      </c>
      <c r="AT707" t="s">
        <v>3208</v>
      </c>
      <c r="AU707" t="s">
        <v>77</v>
      </c>
      <c r="AW707">
        <v>10</v>
      </c>
      <c r="AX707" t="s">
        <v>3209</v>
      </c>
      <c r="AY707" t="s">
        <v>3210</v>
      </c>
      <c r="AZ707" t="s">
        <v>3211</v>
      </c>
      <c r="BA707">
        <v>0</v>
      </c>
    </row>
    <row r="708" spans="3:53" x14ac:dyDescent="0.25">
      <c r="C708">
        <v>706</v>
      </c>
      <c r="D708" s="7" t="s">
        <v>2</v>
      </c>
      <c r="J708" s="6">
        <v>36</v>
      </c>
      <c r="K708">
        <v>7</v>
      </c>
      <c r="L708">
        <v>120</v>
      </c>
      <c r="M708">
        <v>7</v>
      </c>
      <c r="N708">
        <v>3</v>
      </c>
      <c r="O708" t="s">
        <v>337</v>
      </c>
      <c r="P708">
        <v>1</v>
      </c>
      <c r="U708">
        <v>1</v>
      </c>
      <c r="V708" t="s">
        <v>92</v>
      </c>
      <c r="X708" t="s">
        <v>83</v>
      </c>
      <c r="AA708" t="s">
        <v>900</v>
      </c>
      <c r="AB708">
        <v>7</v>
      </c>
      <c r="AC708" t="s">
        <v>3212</v>
      </c>
      <c r="AD708" t="s">
        <v>86</v>
      </c>
      <c r="AJ708" t="s">
        <v>34</v>
      </c>
      <c r="AO708" t="s">
        <v>62</v>
      </c>
      <c r="AQ708" s="12">
        <v>6</v>
      </c>
      <c r="AR708">
        <v>2</v>
      </c>
      <c r="AS708">
        <v>8</v>
      </c>
      <c r="AT708" t="s">
        <v>3213</v>
      </c>
      <c r="AU708" t="s">
        <v>66</v>
      </c>
      <c r="AW708">
        <v>10</v>
      </c>
      <c r="AX708" t="s">
        <v>3214</v>
      </c>
      <c r="AY708" t="s">
        <v>3215</v>
      </c>
      <c r="AZ708" t="s">
        <v>118</v>
      </c>
      <c r="BA708">
        <v>1</v>
      </c>
    </row>
    <row r="709" spans="3:53" x14ac:dyDescent="0.25">
      <c r="C709">
        <v>707</v>
      </c>
      <c r="D709" s="7" t="s">
        <v>2</v>
      </c>
      <c r="G709" s="7" t="s">
        <v>5</v>
      </c>
      <c r="J709" s="6">
        <v>23</v>
      </c>
      <c r="K709">
        <v>4</v>
      </c>
      <c r="L709">
        <v>0</v>
      </c>
      <c r="M709">
        <v>9</v>
      </c>
      <c r="N709">
        <v>15</v>
      </c>
      <c r="O709" t="s">
        <v>191</v>
      </c>
      <c r="P709">
        <v>0</v>
      </c>
      <c r="Q709" t="s">
        <v>55</v>
      </c>
      <c r="S709" t="s">
        <v>3414</v>
      </c>
      <c r="U709">
        <v>1</v>
      </c>
      <c r="V709" t="s">
        <v>112</v>
      </c>
      <c r="X709" t="s">
        <v>83</v>
      </c>
      <c r="Z709" t="s">
        <v>94</v>
      </c>
      <c r="AB709">
        <v>2</v>
      </c>
      <c r="AC709" t="s">
        <v>2130</v>
      </c>
      <c r="AD709" t="s">
        <v>61</v>
      </c>
      <c r="AH709" t="s">
        <v>32</v>
      </c>
      <c r="AO709" t="s">
        <v>164</v>
      </c>
      <c r="AQ709" s="12">
        <v>6</v>
      </c>
      <c r="AR709">
        <v>5</v>
      </c>
      <c r="AS709">
        <v>10</v>
      </c>
      <c r="AT709" t="s">
        <v>3216</v>
      </c>
      <c r="AU709" t="s">
        <v>77</v>
      </c>
      <c r="AW709">
        <v>10</v>
      </c>
      <c r="AX709" t="s">
        <v>3217</v>
      </c>
      <c r="AY709" t="s">
        <v>3218</v>
      </c>
      <c r="AZ709" t="s">
        <v>3219</v>
      </c>
      <c r="BA709">
        <v>1</v>
      </c>
    </row>
    <row r="710" spans="3:53" x14ac:dyDescent="0.25">
      <c r="C710">
        <v>708</v>
      </c>
      <c r="H710" s="7" t="s">
        <v>6</v>
      </c>
      <c r="J710" s="6">
        <v>50</v>
      </c>
      <c r="K710">
        <v>7</v>
      </c>
      <c r="L710">
        <v>2</v>
      </c>
      <c r="M710">
        <v>3</v>
      </c>
      <c r="N710">
        <v>15</v>
      </c>
      <c r="O710" t="s">
        <v>305</v>
      </c>
      <c r="P710">
        <v>0</v>
      </c>
      <c r="Q710" t="s">
        <v>81</v>
      </c>
      <c r="S710" t="s">
        <v>3413</v>
      </c>
      <c r="U710">
        <v>1</v>
      </c>
      <c r="V710" t="s">
        <v>7</v>
      </c>
      <c r="X710" t="s">
        <v>113</v>
      </c>
      <c r="AA710" t="s">
        <v>3220</v>
      </c>
      <c r="AB710">
        <v>25</v>
      </c>
      <c r="AC710" t="s">
        <v>3221</v>
      </c>
      <c r="AD710" t="s">
        <v>61</v>
      </c>
      <c r="AG710" t="s">
        <v>31</v>
      </c>
      <c r="AO710" t="s">
        <v>87</v>
      </c>
      <c r="AQ710" s="12">
        <v>4</v>
      </c>
      <c r="AR710">
        <v>3</v>
      </c>
      <c r="AS710">
        <v>6</v>
      </c>
      <c r="AT710" t="s">
        <v>3222</v>
      </c>
      <c r="AU710" t="s">
        <v>66</v>
      </c>
      <c r="AW710">
        <v>8</v>
      </c>
      <c r="AX710" t="s">
        <v>3223</v>
      </c>
      <c r="AY710" t="s">
        <v>3224</v>
      </c>
      <c r="BA710">
        <v>0</v>
      </c>
    </row>
    <row r="711" spans="3:53" x14ac:dyDescent="0.25">
      <c r="C711">
        <v>709</v>
      </c>
      <c r="D711" s="7" t="s">
        <v>2</v>
      </c>
      <c r="J711" s="6">
        <v>31</v>
      </c>
      <c r="K711">
        <v>6</v>
      </c>
      <c r="L711">
        <v>30</v>
      </c>
      <c r="M711">
        <v>6</v>
      </c>
      <c r="N711">
        <v>30</v>
      </c>
      <c r="O711" t="s">
        <v>135</v>
      </c>
      <c r="P711">
        <v>1</v>
      </c>
      <c r="U711">
        <v>1</v>
      </c>
      <c r="V711" t="s">
        <v>31</v>
      </c>
      <c r="X711" t="s">
        <v>113</v>
      </c>
      <c r="AA711" t="s">
        <v>3225</v>
      </c>
      <c r="AB711">
        <v>5</v>
      </c>
      <c r="AC711" t="s">
        <v>3226</v>
      </c>
      <c r="AD711" t="s">
        <v>365</v>
      </c>
      <c r="AG711" t="s">
        <v>31</v>
      </c>
      <c r="AO711" t="s">
        <v>87</v>
      </c>
      <c r="AQ711" s="12">
        <v>4</v>
      </c>
      <c r="AR711">
        <v>4</v>
      </c>
      <c r="AS711">
        <v>20</v>
      </c>
      <c r="AT711" t="s">
        <v>3227</v>
      </c>
      <c r="AU711" t="s">
        <v>66</v>
      </c>
      <c r="AW711">
        <v>9</v>
      </c>
      <c r="AX711" t="s">
        <v>3228</v>
      </c>
      <c r="AY711" t="s">
        <v>3229</v>
      </c>
      <c r="AZ711" t="s">
        <v>3230</v>
      </c>
      <c r="BA711">
        <v>1</v>
      </c>
    </row>
    <row r="712" spans="3:53" x14ac:dyDescent="0.25">
      <c r="C712">
        <v>710</v>
      </c>
      <c r="D712" s="7" t="s">
        <v>2</v>
      </c>
      <c r="J712" s="6">
        <v>31</v>
      </c>
      <c r="K712">
        <v>7</v>
      </c>
      <c r="L712">
        <v>0</v>
      </c>
      <c r="M712">
        <v>14</v>
      </c>
      <c r="N712">
        <v>1</v>
      </c>
      <c r="O712" t="s">
        <v>227</v>
      </c>
      <c r="P712">
        <v>0</v>
      </c>
      <c r="R712" t="s">
        <v>3231</v>
      </c>
      <c r="S712" t="s">
        <v>3410</v>
      </c>
      <c r="U712">
        <v>0</v>
      </c>
      <c r="AD712" t="s">
        <v>86</v>
      </c>
      <c r="AG712" t="s">
        <v>31</v>
      </c>
      <c r="AO712" t="s">
        <v>75</v>
      </c>
      <c r="AQ712" s="12">
        <v>6</v>
      </c>
      <c r="AR712">
        <v>6</v>
      </c>
      <c r="AS712">
        <v>8</v>
      </c>
      <c r="AT712" t="s">
        <v>3232</v>
      </c>
      <c r="AU712" t="s">
        <v>77</v>
      </c>
      <c r="AW712">
        <v>5</v>
      </c>
      <c r="AX712" t="s">
        <v>3233</v>
      </c>
      <c r="AZ712" t="s">
        <v>3234</v>
      </c>
    </row>
    <row r="713" spans="3:53" x14ac:dyDescent="0.25">
      <c r="C713">
        <v>711</v>
      </c>
      <c r="H713" s="7" t="s">
        <v>6</v>
      </c>
      <c r="J713" s="6">
        <v>37</v>
      </c>
      <c r="K713">
        <v>7</v>
      </c>
      <c r="L713">
        <v>75</v>
      </c>
      <c r="M713">
        <v>10</v>
      </c>
      <c r="N713">
        <v>2</v>
      </c>
      <c r="O713" t="s">
        <v>69</v>
      </c>
      <c r="P713">
        <v>0</v>
      </c>
      <c r="Q713" t="s">
        <v>124</v>
      </c>
      <c r="S713" t="s">
        <v>3410</v>
      </c>
      <c r="U713">
        <v>0</v>
      </c>
      <c r="AD713" t="s">
        <v>61</v>
      </c>
      <c r="AI713" t="s">
        <v>33</v>
      </c>
      <c r="AO713" t="s">
        <v>75</v>
      </c>
      <c r="AQ713" s="12">
        <v>2</v>
      </c>
      <c r="AR713">
        <v>4</v>
      </c>
      <c r="AS713">
        <v>50</v>
      </c>
      <c r="AT713" t="s">
        <v>3235</v>
      </c>
      <c r="AU713" t="s">
        <v>77</v>
      </c>
      <c r="AW713">
        <v>10</v>
      </c>
      <c r="AX713" t="s">
        <v>3236</v>
      </c>
      <c r="BA713">
        <v>0</v>
      </c>
    </row>
    <row r="714" spans="3:53" x14ac:dyDescent="0.25">
      <c r="C714">
        <v>712</v>
      </c>
      <c r="H714" s="7" t="s">
        <v>6</v>
      </c>
      <c r="J714" s="6">
        <v>23</v>
      </c>
      <c r="K714">
        <v>8</v>
      </c>
      <c r="L714">
        <v>0</v>
      </c>
      <c r="M714">
        <v>12</v>
      </c>
      <c r="N714">
        <v>20</v>
      </c>
      <c r="O714" t="s">
        <v>80</v>
      </c>
      <c r="P714">
        <v>0</v>
      </c>
      <c r="Q714" t="s">
        <v>70</v>
      </c>
      <c r="S714" t="s">
        <v>3413</v>
      </c>
      <c r="U714">
        <v>0</v>
      </c>
      <c r="AD714" t="s">
        <v>61</v>
      </c>
      <c r="AJ714" t="s">
        <v>34</v>
      </c>
      <c r="AO714" t="s">
        <v>87</v>
      </c>
      <c r="AQ714" s="12">
        <v>6</v>
      </c>
      <c r="AR714">
        <v>6</v>
      </c>
      <c r="AS714">
        <v>4</v>
      </c>
      <c r="AT714" t="s">
        <v>3237</v>
      </c>
      <c r="AU714" t="s">
        <v>66</v>
      </c>
      <c r="AW714">
        <v>10</v>
      </c>
      <c r="AX714" t="s">
        <v>3238</v>
      </c>
      <c r="AY714" t="s">
        <v>3239</v>
      </c>
      <c r="AZ714" t="s">
        <v>3239</v>
      </c>
      <c r="BA714">
        <v>0</v>
      </c>
    </row>
    <row r="715" spans="3:53" x14ac:dyDescent="0.25">
      <c r="C715">
        <v>713</v>
      </c>
      <c r="D715" s="7" t="s">
        <v>2</v>
      </c>
      <c r="E715" s="7" t="s">
        <v>3</v>
      </c>
      <c r="F715" s="7" t="s">
        <v>4</v>
      </c>
      <c r="G715" s="7" t="s">
        <v>5</v>
      </c>
      <c r="H715" s="7" t="s">
        <v>6</v>
      </c>
      <c r="J715" s="6">
        <v>29</v>
      </c>
      <c r="K715">
        <v>8</v>
      </c>
      <c r="L715">
        <v>30</v>
      </c>
      <c r="M715">
        <v>5</v>
      </c>
      <c r="N715">
        <v>30</v>
      </c>
      <c r="O715" t="s">
        <v>191</v>
      </c>
      <c r="P715">
        <v>0</v>
      </c>
      <c r="Q715" t="s">
        <v>100</v>
      </c>
      <c r="T715" t="s">
        <v>37</v>
      </c>
      <c r="U715">
        <v>1</v>
      </c>
      <c r="V715" t="s">
        <v>467</v>
      </c>
      <c r="X715" t="s">
        <v>58</v>
      </c>
      <c r="AA715" t="s">
        <v>3240</v>
      </c>
      <c r="AB715">
        <v>5</v>
      </c>
      <c r="AC715" t="s">
        <v>3241</v>
      </c>
      <c r="AD715" t="s">
        <v>61</v>
      </c>
      <c r="AE715" t="s">
        <v>29</v>
      </c>
      <c r="AJ715" t="s">
        <v>34</v>
      </c>
      <c r="AN715" t="s">
        <v>3242</v>
      </c>
      <c r="AO715" t="s">
        <v>75</v>
      </c>
      <c r="AQ715" s="12">
        <v>5</v>
      </c>
      <c r="AR715">
        <v>8</v>
      </c>
      <c r="AS715">
        <v>10</v>
      </c>
      <c r="AT715" t="s">
        <v>3243</v>
      </c>
      <c r="AU715" t="s">
        <v>77</v>
      </c>
      <c r="AW715">
        <v>10</v>
      </c>
      <c r="AX715" t="s">
        <v>3244</v>
      </c>
      <c r="BA715">
        <v>1</v>
      </c>
    </row>
    <row r="716" spans="3:53" x14ac:dyDescent="0.25">
      <c r="C716">
        <v>714</v>
      </c>
      <c r="E716" s="7" t="s">
        <v>3</v>
      </c>
      <c r="J716" s="6">
        <v>33</v>
      </c>
      <c r="K716">
        <v>8</v>
      </c>
      <c r="L716">
        <v>80</v>
      </c>
      <c r="M716">
        <v>9</v>
      </c>
      <c r="N716">
        <v>2</v>
      </c>
      <c r="O716" t="s">
        <v>80</v>
      </c>
      <c r="P716">
        <v>1</v>
      </c>
      <c r="U716">
        <v>1</v>
      </c>
      <c r="V716" t="s">
        <v>7</v>
      </c>
      <c r="X716" t="s">
        <v>83</v>
      </c>
      <c r="Z716" t="s">
        <v>650</v>
      </c>
      <c r="AB716">
        <v>10</v>
      </c>
      <c r="AC716" t="s">
        <v>3245</v>
      </c>
      <c r="AD716" t="s">
        <v>86</v>
      </c>
      <c r="AG716" t="s">
        <v>31</v>
      </c>
      <c r="AO716" t="s">
        <v>75</v>
      </c>
      <c r="AQ716" s="12">
        <v>13</v>
      </c>
      <c r="AR716">
        <v>10</v>
      </c>
      <c r="AS716">
        <v>30</v>
      </c>
      <c r="AT716" t="s">
        <v>3246</v>
      </c>
      <c r="AV716" t="s">
        <v>3247</v>
      </c>
      <c r="AW716">
        <v>7</v>
      </c>
      <c r="AX716" t="s">
        <v>3248</v>
      </c>
      <c r="AY716" t="s">
        <v>609</v>
      </c>
      <c r="AZ716" t="s">
        <v>609</v>
      </c>
      <c r="BA716">
        <v>1</v>
      </c>
    </row>
    <row r="717" spans="3:53" ht="409.5" x14ac:dyDescent="0.25">
      <c r="C717">
        <v>715</v>
      </c>
      <c r="E717" s="7" t="s">
        <v>3</v>
      </c>
      <c r="J717" s="6">
        <v>25</v>
      </c>
      <c r="K717">
        <v>8</v>
      </c>
      <c r="L717">
        <v>15</v>
      </c>
      <c r="M717">
        <v>9</v>
      </c>
      <c r="N717">
        <v>12</v>
      </c>
      <c r="O717" t="s">
        <v>227</v>
      </c>
      <c r="P717">
        <v>1</v>
      </c>
      <c r="U717">
        <v>0</v>
      </c>
      <c r="AD717" t="s">
        <v>61</v>
      </c>
      <c r="AH717" t="s">
        <v>32</v>
      </c>
      <c r="AO717" t="s">
        <v>75</v>
      </c>
      <c r="AQ717" s="12">
        <v>10</v>
      </c>
      <c r="AR717">
        <v>10</v>
      </c>
      <c r="AS717">
        <v>30</v>
      </c>
      <c r="AT717" s="3" t="s">
        <v>3249</v>
      </c>
      <c r="AU717" t="s">
        <v>66</v>
      </c>
      <c r="AW717">
        <v>10</v>
      </c>
      <c r="AX717" t="s">
        <v>3250</v>
      </c>
      <c r="AZ717" t="s">
        <v>3251</v>
      </c>
      <c r="BA717">
        <v>1</v>
      </c>
    </row>
    <row r="718" spans="3:53" x14ac:dyDescent="0.25">
      <c r="C718">
        <v>716</v>
      </c>
      <c r="D718" s="7" t="s">
        <v>2</v>
      </c>
      <c r="E718" s="7" t="s">
        <v>3</v>
      </c>
      <c r="F718" s="7" t="s">
        <v>4</v>
      </c>
      <c r="J718" s="6">
        <v>37</v>
      </c>
      <c r="K718">
        <v>7</v>
      </c>
      <c r="L718">
        <v>40</v>
      </c>
      <c r="M718">
        <v>10</v>
      </c>
      <c r="N718">
        <v>0</v>
      </c>
      <c r="O718" t="s">
        <v>105</v>
      </c>
      <c r="P718">
        <v>0</v>
      </c>
      <c r="Q718" t="s">
        <v>70</v>
      </c>
      <c r="S718" t="s">
        <v>3413</v>
      </c>
      <c r="U718">
        <v>1</v>
      </c>
      <c r="V718" t="s">
        <v>409</v>
      </c>
      <c r="X718" t="s">
        <v>113</v>
      </c>
      <c r="Z718" t="s">
        <v>59</v>
      </c>
      <c r="AB718">
        <v>6</v>
      </c>
      <c r="AC718" t="s">
        <v>3252</v>
      </c>
      <c r="AD718" t="s">
        <v>74</v>
      </c>
      <c r="AH718" t="s">
        <v>32</v>
      </c>
      <c r="AO718" t="s">
        <v>164</v>
      </c>
      <c r="AQ718" s="12">
        <v>5</v>
      </c>
      <c r="AR718">
        <v>5</v>
      </c>
      <c r="AS718">
        <v>4</v>
      </c>
      <c r="AT718" t="s">
        <v>3253</v>
      </c>
      <c r="AU718" t="s">
        <v>66</v>
      </c>
      <c r="AW718">
        <v>8</v>
      </c>
      <c r="AX718" t="s">
        <v>3254</v>
      </c>
      <c r="BA718">
        <v>1</v>
      </c>
    </row>
    <row r="719" spans="3:53" x14ac:dyDescent="0.25">
      <c r="C719">
        <v>717</v>
      </c>
      <c r="D719" s="7" t="s">
        <v>2</v>
      </c>
      <c r="J719" s="6">
        <v>30</v>
      </c>
      <c r="K719">
        <v>10</v>
      </c>
      <c r="L719">
        <v>60</v>
      </c>
      <c r="M719">
        <v>8</v>
      </c>
      <c r="N719">
        <v>10</v>
      </c>
      <c r="O719" t="s">
        <v>123</v>
      </c>
      <c r="P719">
        <v>0</v>
      </c>
      <c r="Q719" t="s">
        <v>81</v>
      </c>
      <c r="S719" t="s">
        <v>3414</v>
      </c>
      <c r="U719">
        <v>0</v>
      </c>
      <c r="AD719" t="s">
        <v>86</v>
      </c>
      <c r="AI719" t="s">
        <v>33</v>
      </c>
      <c r="AK719" t="s">
        <v>35</v>
      </c>
      <c r="AO719" t="s">
        <v>62</v>
      </c>
      <c r="AQ719" s="12">
        <v>4</v>
      </c>
      <c r="AR719">
        <v>4</v>
      </c>
      <c r="AS719">
        <v>6</v>
      </c>
      <c r="AT719" t="s">
        <v>3255</v>
      </c>
      <c r="AU719" t="s">
        <v>66</v>
      </c>
      <c r="AW719">
        <v>10</v>
      </c>
      <c r="AX719" t="s">
        <v>3256</v>
      </c>
      <c r="AY719" t="s">
        <v>3257</v>
      </c>
      <c r="AZ719" t="s">
        <v>3258</v>
      </c>
      <c r="BA719">
        <v>1</v>
      </c>
    </row>
    <row r="720" spans="3:53" x14ac:dyDescent="0.25">
      <c r="C720">
        <v>718</v>
      </c>
      <c r="D720" s="7" t="s">
        <v>2</v>
      </c>
      <c r="E720" s="7" t="s">
        <v>3</v>
      </c>
      <c r="H720" s="7" t="s">
        <v>6</v>
      </c>
      <c r="J720" s="6">
        <v>29</v>
      </c>
      <c r="K720">
        <v>4</v>
      </c>
      <c r="L720">
        <v>30</v>
      </c>
      <c r="M720">
        <v>18</v>
      </c>
      <c r="N720">
        <v>24</v>
      </c>
      <c r="O720" t="s">
        <v>305</v>
      </c>
      <c r="P720">
        <v>1</v>
      </c>
      <c r="U720">
        <v>1</v>
      </c>
      <c r="V720" t="s">
        <v>137</v>
      </c>
      <c r="X720" t="s">
        <v>83</v>
      </c>
      <c r="Z720" t="s">
        <v>94</v>
      </c>
      <c r="AB720">
        <v>5</v>
      </c>
      <c r="AC720" t="s">
        <v>3259</v>
      </c>
      <c r="AD720" t="s">
        <v>61</v>
      </c>
      <c r="AJ720" t="s">
        <v>34</v>
      </c>
      <c r="AO720" t="s">
        <v>62</v>
      </c>
      <c r="AQ720" s="12">
        <v>10</v>
      </c>
      <c r="AR720">
        <v>6</v>
      </c>
      <c r="AS720">
        <v>72</v>
      </c>
      <c r="AT720" t="s">
        <v>3260</v>
      </c>
      <c r="AU720" t="s">
        <v>77</v>
      </c>
      <c r="AW720">
        <v>10</v>
      </c>
      <c r="AX720" t="s">
        <v>3261</v>
      </c>
      <c r="AY720" t="s">
        <v>3262</v>
      </c>
      <c r="AZ720" t="s">
        <v>3263</v>
      </c>
      <c r="BA720">
        <v>1</v>
      </c>
    </row>
    <row r="721" spans="3:53" x14ac:dyDescent="0.25">
      <c r="C721">
        <v>719</v>
      </c>
      <c r="D721" s="7" t="s">
        <v>2</v>
      </c>
      <c r="E721" s="7" t="s">
        <v>3</v>
      </c>
      <c r="J721" s="6">
        <v>34</v>
      </c>
      <c r="K721">
        <v>6</v>
      </c>
      <c r="L721">
        <v>135</v>
      </c>
      <c r="M721">
        <v>7</v>
      </c>
      <c r="N721">
        <v>40</v>
      </c>
      <c r="O721" t="s">
        <v>123</v>
      </c>
      <c r="P721">
        <v>1</v>
      </c>
      <c r="U721">
        <v>1</v>
      </c>
      <c r="V721" t="s">
        <v>57</v>
      </c>
      <c r="X721" t="s">
        <v>113</v>
      </c>
      <c r="Z721" t="s">
        <v>274</v>
      </c>
      <c r="AB721">
        <v>5</v>
      </c>
      <c r="AC721" t="s">
        <v>3264</v>
      </c>
      <c r="AD721" t="s">
        <v>86</v>
      </c>
      <c r="AI721" t="s">
        <v>33</v>
      </c>
      <c r="AO721" t="s">
        <v>75</v>
      </c>
      <c r="AQ721" s="12">
        <v>4</v>
      </c>
      <c r="AR721">
        <v>5</v>
      </c>
      <c r="AS721">
        <v>25</v>
      </c>
      <c r="AT721" t="s">
        <v>3265</v>
      </c>
      <c r="AU721" t="s">
        <v>77</v>
      </c>
      <c r="AW721">
        <v>8</v>
      </c>
      <c r="AX721" t="s">
        <v>3266</v>
      </c>
      <c r="BA721">
        <v>0</v>
      </c>
    </row>
    <row r="722" spans="3:53" x14ac:dyDescent="0.25">
      <c r="C722">
        <v>720</v>
      </c>
      <c r="D722" s="7" t="s">
        <v>2</v>
      </c>
      <c r="J722" s="6">
        <v>37</v>
      </c>
      <c r="K722">
        <v>8</v>
      </c>
      <c r="L722">
        <v>0</v>
      </c>
      <c r="M722">
        <v>8</v>
      </c>
      <c r="N722">
        <v>15</v>
      </c>
      <c r="O722" t="s">
        <v>54</v>
      </c>
      <c r="P722">
        <v>1</v>
      </c>
      <c r="U722">
        <v>0</v>
      </c>
      <c r="AD722" t="s">
        <v>61</v>
      </c>
      <c r="AJ722" t="s">
        <v>34</v>
      </c>
      <c r="AO722" t="s">
        <v>62</v>
      </c>
      <c r="AQ722" s="12">
        <v>6</v>
      </c>
      <c r="AR722">
        <v>6</v>
      </c>
      <c r="AS722">
        <v>10</v>
      </c>
      <c r="AT722" t="s">
        <v>3267</v>
      </c>
      <c r="AV722" t="s">
        <v>384</v>
      </c>
      <c r="AW722">
        <v>8</v>
      </c>
      <c r="AX722" t="s">
        <v>3268</v>
      </c>
      <c r="AY722" t="s">
        <v>3269</v>
      </c>
      <c r="AZ722" t="s">
        <v>3270</v>
      </c>
      <c r="BA722">
        <v>1</v>
      </c>
    </row>
    <row r="723" spans="3:53" x14ac:dyDescent="0.25">
      <c r="C723">
        <v>721</v>
      </c>
      <c r="D723" s="7" t="s">
        <v>2</v>
      </c>
      <c r="J723" s="6">
        <v>35</v>
      </c>
      <c r="K723">
        <v>8</v>
      </c>
      <c r="L723">
        <v>90</v>
      </c>
      <c r="M723">
        <v>15</v>
      </c>
      <c r="N723">
        <v>10</v>
      </c>
      <c r="O723" t="s">
        <v>54</v>
      </c>
      <c r="P723">
        <v>0</v>
      </c>
      <c r="Q723" t="s">
        <v>70</v>
      </c>
      <c r="T723" t="s">
        <v>3271</v>
      </c>
      <c r="U723">
        <v>1</v>
      </c>
      <c r="V723" t="s">
        <v>157</v>
      </c>
      <c r="X723" t="s">
        <v>83</v>
      </c>
      <c r="Z723" t="s">
        <v>94</v>
      </c>
      <c r="AB723">
        <v>2</v>
      </c>
      <c r="AC723" t="s">
        <v>3272</v>
      </c>
      <c r="AD723" t="s">
        <v>61</v>
      </c>
      <c r="AH723" t="s">
        <v>32</v>
      </c>
      <c r="AO723" t="s">
        <v>87</v>
      </c>
      <c r="AQ723" s="12">
        <v>6</v>
      </c>
      <c r="AR723">
        <v>6</v>
      </c>
      <c r="AS723">
        <v>15</v>
      </c>
      <c r="AT723" t="s">
        <v>3273</v>
      </c>
      <c r="AU723" t="s">
        <v>77</v>
      </c>
      <c r="AW723">
        <v>4</v>
      </c>
      <c r="AX723" t="s">
        <v>3274</v>
      </c>
      <c r="AY723" t="s">
        <v>3275</v>
      </c>
      <c r="AZ723" t="s">
        <v>3276</v>
      </c>
      <c r="BA723">
        <v>1</v>
      </c>
    </row>
    <row r="724" spans="3:53" x14ac:dyDescent="0.25">
      <c r="C724">
        <v>722</v>
      </c>
      <c r="D724" s="7" t="s">
        <v>2</v>
      </c>
      <c r="H724" s="7" t="s">
        <v>6</v>
      </c>
      <c r="J724" s="6">
        <v>28</v>
      </c>
      <c r="K724">
        <v>8</v>
      </c>
      <c r="L724">
        <v>120</v>
      </c>
      <c r="M724">
        <v>8</v>
      </c>
      <c r="N724">
        <v>1</v>
      </c>
      <c r="O724" t="s">
        <v>135</v>
      </c>
      <c r="P724">
        <v>0</v>
      </c>
      <c r="Q724" t="s">
        <v>70</v>
      </c>
      <c r="S724" t="s">
        <v>3414</v>
      </c>
      <c r="U724">
        <v>0</v>
      </c>
      <c r="AD724" t="s">
        <v>61</v>
      </c>
      <c r="AF724" t="s">
        <v>30</v>
      </c>
      <c r="AO724" t="s">
        <v>75</v>
      </c>
      <c r="AQ724" s="12">
        <v>15</v>
      </c>
      <c r="AR724">
        <v>20</v>
      </c>
      <c r="AS724">
        <v>80</v>
      </c>
      <c r="AT724" t="s">
        <v>3277</v>
      </c>
      <c r="AU724" t="s">
        <v>66</v>
      </c>
      <c r="AW724">
        <v>7</v>
      </c>
      <c r="AX724" t="s">
        <v>3278</v>
      </c>
      <c r="AY724" t="s">
        <v>1003</v>
      </c>
      <c r="AZ724" t="s">
        <v>1003</v>
      </c>
      <c r="BA724">
        <v>0</v>
      </c>
    </row>
    <row r="725" spans="3:53" x14ac:dyDescent="0.25">
      <c r="C725">
        <v>723</v>
      </c>
      <c r="D725" s="7" t="s">
        <v>2</v>
      </c>
      <c r="H725" s="7" t="s">
        <v>6</v>
      </c>
      <c r="J725" s="6">
        <v>25</v>
      </c>
      <c r="K725">
        <v>8</v>
      </c>
      <c r="L725">
        <v>40</v>
      </c>
      <c r="M725">
        <v>10</v>
      </c>
      <c r="N725">
        <v>6</v>
      </c>
      <c r="O725" t="s">
        <v>80</v>
      </c>
      <c r="P725">
        <v>1</v>
      </c>
      <c r="U725">
        <v>1</v>
      </c>
      <c r="V725" t="s">
        <v>57</v>
      </c>
      <c r="X725" t="s">
        <v>58</v>
      </c>
      <c r="Z725" t="s">
        <v>358</v>
      </c>
      <c r="AB725">
        <v>2</v>
      </c>
      <c r="AC725" t="s">
        <v>3279</v>
      </c>
      <c r="AD725" t="s">
        <v>61</v>
      </c>
      <c r="AI725" t="s">
        <v>33</v>
      </c>
      <c r="AO725" t="s">
        <v>62</v>
      </c>
      <c r="AQ725" s="12">
        <v>3</v>
      </c>
      <c r="AR725">
        <v>3</v>
      </c>
      <c r="AS725">
        <v>4</v>
      </c>
      <c r="AT725" t="s">
        <v>3280</v>
      </c>
      <c r="AU725" t="s">
        <v>77</v>
      </c>
      <c r="AW725">
        <v>10</v>
      </c>
      <c r="AX725" t="s">
        <v>3281</v>
      </c>
      <c r="AY725" t="s">
        <v>3282</v>
      </c>
      <c r="BA725">
        <v>1</v>
      </c>
    </row>
    <row r="726" spans="3:53" x14ac:dyDescent="0.25">
      <c r="C726">
        <v>724</v>
      </c>
      <c r="D726" s="7" t="s">
        <v>2</v>
      </c>
      <c r="J726" s="6"/>
      <c r="K726">
        <v>7</v>
      </c>
      <c r="L726">
        <v>10</v>
      </c>
      <c r="M726">
        <v>8</v>
      </c>
      <c r="N726">
        <v>8</v>
      </c>
      <c r="O726" t="s">
        <v>69</v>
      </c>
      <c r="P726">
        <v>1</v>
      </c>
      <c r="U726">
        <v>1</v>
      </c>
      <c r="V726" t="s">
        <v>143</v>
      </c>
      <c r="X726" t="s">
        <v>83</v>
      </c>
      <c r="Z726" t="s">
        <v>94</v>
      </c>
      <c r="AB726">
        <v>1</v>
      </c>
      <c r="AC726" t="s">
        <v>3283</v>
      </c>
      <c r="AD726" t="s">
        <v>61</v>
      </c>
      <c r="AH726" t="s">
        <v>32</v>
      </c>
      <c r="AJ726" t="s">
        <v>34</v>
      </c>
      <c r="AO726" t="s">
        <v>62</v>
      </c>
      <c r="AQ726" s="12">
        <v>4</v>
      </c>
      <c r="AR726">
        <v>4</v>
      </c>
      <c r="AS726">
        <v>5</v>
      </c>
      <c r="AT726" t="s">
        <v>3284</v>
      </c>
      <c r="AU726" t="s">
        <v>77</v>
      </c>
      <c r="AW726">
        <v>9</v>
      </c>
      <c r="AX726" t="s">
        <v>3285</v>
      </c>
      <c r="AY726" t="s">
        <v>3286</v>
      </c>
      <c r="AZ726" t="s">
        <v>3287</v>
      </c>
      <c r="BA726">
        <v>1</v>
      </c>
    </row>
    <row r="727" spans="3:53" x14ac:dyDescent="0.25">
      <c r="C727">
        <v>725</v>
      </c>
      <c r="D727" s="7" t="s">
        <v>2</v>
      </c>
      <c r="J727" s="6">
        <v>27</v>
      </c>
      <c r="K727">
        <v>7</v>
      </c>
      <c r="L727">
        <v>70</v>
      </c>
      <c r="M727">
        <v>3</v>
      </c>
      <c r="N727">
        <v>5</v>
      </c>
      <c r="O727" t="s">
        <v>105</v>
      </c>
      <c r="P727">
        <v>0</v>
      </c>
      <c r="Q727" t="s">
        <v>100</v>
      </c>
      <c r="S727" t="s">
        <v>3413</v>
      </c>
      <c r="U727">
        <v>1</v>
      </c>
      <c r="V727" t="s">
        <v>521</v>
      </c>
      <c r="X727" t="s">
        <v>113</v>
      </c>
      <c r="Z727" t="s">
        <v>59</v>
      </c>
      <c r="AB727">
        <v>2</v>
      </c>
      <c r="AC727" t="s">
        <v>1497</v>
      </c>
      <c r="AD727" t="s">
        <v>61</v>
      </c>
      <c r="AM727" t="s">
        <v>37</v>
      </c>
      <c r="AQ727" s="12">
        <v>0</v>
      </c>
      <c r="AR727">
        <v>0</v>
      </c>
      <c r="AV727" t="s">
        <v>1331</v>
      </c>
      <c r="AW727">
        <v>10</v>
      </c>
      <c r="AX727" t="s">
        <v>3288</v>
      </c>
      <c r="AY727" t="s">
        <v>3289</v>
      </c>
      <c r="BA727">
        <v>1</v>
      </c>
    </row>
    <row r="728" spans="3:53" x14ac:dyDescent="0.25">
      <c r="C728">
        <v>726</v>
      </c>
      <c r="D728" s="7" t="s">
        <v>2</v>
      </c>
      <c r="E728" s="7" t="s">
        <v>3</v>
      </c>
      <c r="J728" s="6">
        <v>36</v>
      </c>
      <c r="K728">
        <v>7</v>
      </c>
      <c r="L728">
        <v>30</v>
      </c>
      <c r="M728">
        <v>7</v>
      </c>
      <c r="N728">
        <v>1</v>
      </c>
      <c r="O728" t="s">
        <v>91</v>
      </c>
      <c r="P728">
        <v>0</v>
      </c>
      <c r="Q728" t="s">
        <v>70</v>
      </c>
      <c r="S728" t="s">
        <v>3413</v>
      </c>
      <c r="U728">
        <v>1</v>
      </c>
      <c r="V728" t="s">
        <v>72</v>
      </c>
      <c r="X728" t="s">
        <v>83</v>
      </c>
      <c r="Z728" t="s">
        <v>59</v>
      </c>
      <c r="AB728">
        <v>7</v>
      </c>
      <c r="AC728" t="s">
        <v>3290</v>
      </c>
      <c r="AD728" t="s">
        <v>86</v>
      </c>
      <c r="AJ728" t="s">
        <v>34</v>
      </c>
      <c r="AO728" t="s">
        <v>62</v>
      </c>
      <c r="AQ728" s="12">
        <v>4</v>
      </c>
      <c r="AR728">
        <v>2</v>
      </c>
      <c r="AS728">
        <v>2</v>
      </c>
      <c r="AT728" t="s">
        <v>3291</v>
      </c>
      <c r="AU728" t="s">
        <v>77</v>
      </c>
      <c r="AW728">
        <v>10</v>
      </c>
      <c r="AX728" t="s">
        <v>3292</v>
      </c>
      <c r="AY728" t="s">
        <v>3293</v>
      </c>
      <c r="AZ728" t="s">
        <v>3294</v>
      </c>
      <c r="BA728">
        <v>1</v>
      </c>
    </row>
    <row r="729" spans="3:53" x14ac:dyDescent="0.25">
      <c r="C729">
        <v>727</v>
      </c>
      <c r="H729" s="7" t="s">
        <v>6</v>
      </c>
      <c r="J729" s="6"/>
      <c r="K729">
        <v>6</v>
      </c>
      <c r="L729">
        <v>30</v>
      </c>
      <c r="M729">
        <v>10</v>
      </c>
      <c r="N729">
        <v>6</v>
      </c>
      <c r="O729" t="s">
        <v>135</v>
      </c>
      <c r="P729">
        <v>0</v>
      </c>
      <c r="Q729" t="s">
        <v>100</v>
      </c>
      <c r="S729" t="s">
        <v>3414</v>
      </c>
      <c r="U729">
        <v>1</v>
      </c>
      <c r="V729" t="s">
        <v>215</v>
      </c>
      <c r="Y729" t="s">
        <v>293</v>
      </c>
      <c r="Z729" t="s">
        <v>94</v>
      </c>
      <c r="AB729">
        <v>3</v>
      </c>
      <c r="AC729" t="s">
        <v>3295</v>
      </c>
      <c r="AD729" t="s">
        <v>74</v>
      </c>
      <c r="AI729" t="s">
        <v>33</v>
      </c>
      <c r="AP729" t="s">
        <v>3296</v>
      </c>
      <c r="AQ729" s="12">
        <v>3</v>
      </c>
      <c r="AR729">
        <v>4</v>
      </c>
      <c r="AS729">
        <v>6</v>
      </c>
      <c r="AT729" t="s">
        <v>3297</v>
      </c>
      <c r="AU729" t="s">
        <v>77</v>
      </c>
      <c r="AW729">
        <v>0</v>
      </c>
      <c r="AX729" t="s">
        <v>3298</v>
      </c>
      <c r="AY729" t="s">
        <v>771</v>
      </c>
      <c r="AZ729" t="s">
        <v>3299</v>
      </c>
      <c r="BA729">
        <v>0</v>
      </c>
    </row>
    <row r="730" spans="3:53" x14ac:dyDescent="0.25">
      <c r="C730">
        <v>728</v>
      </c>
      <c r="D730" s="7" t="s">
        <v>2</v>
      </c>
      <c r="E730" s="7" t="s">
        <v>3</v>
      </c>
      <c r="H730" s="7" t="s">
        <v>6</v>
      </c>
      <c r="J730" s="6">
        <v>36</v>
      </c>
      <c r="K730">
        <v>8</v>
      </c>
      <c r="L730">
        <v>60</v>
      </c>
      <c r="M730">
        <v>6</v>
      </c>
      <c r="N730">
        <v>10</v>
      </c>
      <c r="O730" t="s">
        <v>135</v>
      </c>
      <c r="P730">
        <v>1</v>
      </c>
      <c r="U730">
        <v>1</v>
      </c>
      <c r="V730" t="s">
        <v>215</v>
      </c>
      <c r="Y730" t="s">
        <v>293</v>
      </c>
      <c r="AA730" t="s">
        <v>900</v>
      </c>
      <c r="AB730">
        <v>10</v>
      </c>
      <c r="AC730" t="s">
        <v>3300</v>
      </c>
      <c r="AD730" t="s">
        <v>61</v>
      </c>
      <c r="AI730" t="s">
        <v>33</v>
      </c>
      <c r="AO730" t="s">
        <v>62</v>
      </c>
      <c r="AQ730" s="12">
        <v>6</v>
      </c>
      <c r="AR730">
        <v>6</v>
      </c>
      <c r="AS730">
        <v>10</v>
      </c>
      <c r="AT730" t="s">
        <v>698</v>
      </c>
      <c r="AU730" t="s">
        <v>77</v>
      </c>
      <c r="AW730">
        <v>8</v>
      </c>
      <c r="AX730" t="s">
        <v>3301</v>
      </c>
      <c r="AY730" t="s">
        <v>3302</v>
      </c>
      <c r="BA730">
        <v>0</v>
      </c>
    </row>
    <row r="731" spans="3:53" ht="105" x14ac:dyDescent="0.25">
      <c r="C731">
        <v>729</v>
      </c>
      <c r="D731" s="7" t="s">
        <v>2</v>
      </c>
      <c r="H731" s="7" t="s">
        <v>6</v>
      </c>
      <c r="J731" s="6">
        <v>66</v>
      </c>
      <c r="K731">
        <v>6</v>
      </c>
      <c r="L731">
        <v>90</v>
      </c>
      <c r="M731">
        <v>9</v>
      </c>
      <c r="N731">
        <v>1</v>
      </c>
      <c r="O731" t="s">
        <v>227</v>
      </c>
      <c r="P731">
        <v>0</v>
      </c>
      <c r="R731" t="s">
        <v>609</v>
      </c>
      <c r="S731" t="s">
        <v>3413</v>
      </c>
      <c r="U731">
        <v>1</v>
      </c>
      <c r="V731" t="s">
        <v>31</v>
      </c>
      <c r="X731" t="s">
        <v>83</v>
      </c>
      <c r="Z731" t="s">
        <v>421</v>
      </c>
      <c r="AB731">
        <v>15</v>
      </c>
      <c r="AC731" t="s">
        <v>3303</v>
      </c>
      <c r="AD731" t="s">
        <v>74</v>
      </c>
      <c r="AH731" t="s">
        <v>32</v>
      </c>
      <c r="AO731" t="s">
        <v>75</v>
      </c>
      <c r="AQ731" s="12">
        <v>10</v>
      </c>
      <c r="AR731">
        <v>5</v>
      </c>
      <c r="AS731">
        <v>20</v>
      </c>
      <c r="AT731" s="3" t="s">
        <v>3304</v>
      </c>
      <c r="AU731" t="s">
        <v>77</v>
      </c>
      <c r="AW731">
        <v>7</v>
      </c>
      <c r="AX731" t="s">
        <v>3305</v>
      </c>
      <c r="AY731" t="s">
        <v>3306</v>
      </c>
      <c r="AZ731" t="s">
        <v>3307</v>
      </c>
      <c r="BA731">
        <v>0</v>
      </c>
    </row>
    <row r="732" spans="3:53" x14ac:dyDescent="0.25">
      <c r="C732">
        <v>730</v>
      </c>
      <c r="E732" s="7" t="s">
        <v>3</v>
      </c>
      <c r="J732" s="6">
        <v>24</v>
      </c>
      <c r="K732">
        <v>6</v>
      </c>
      <c r="L732">
        <v>50</v>
      </c>
      <c r="M732">
        <v>10</v>
      </c>
      <c r="N732">
        <v>1</v>
      </c>
      <c r="O732" t="s">
        <v>191</v>
      </c>
      <c r="P732">
        <v>1</v>
      </c>
      <c r="Q732" t="s">
        <v>81</v>
      </c>
      <c r="S732" t="s">
        <v>3413</v>
      </c>
      <c r="U732">
        <v>1</v>
      </c>
      <c r="V732" t="s">
        <v>215</v>
      </c>
      <c r="X732" t="s">
        <v>83</v>
      </c>
      <c r="Z732" t="s">
        <v>114</v>
      </c>
      <c r="AB732">
        <v>2</v>
      </c>
      <c r="AC732" t="s">
        <v>869</v>
      </c>
      <c r="AD732" t="s">
        <v>61</v>
      </c>
      <c r="AG732" t="s">
        <v>31</v>
      </c>
      <c r="AO732" t="s">
        <v>87</v>
      </c>
      <c r="AQ732" s="12">
        <v>5</v>
      </c>
      <c r="AR732">
        <v>4</v>
      </c>
      <c r="AS732">
        <v>4</v>
      </c>
      <c r="AT732" t="s">
        <v>3308</v>
      </c>
      <c r="AU732" t="s">
        <v>77</v>
      </c>
      <c r="AW732">
        <v>8</v>
      </c>
      <c r="AX732" t="s">
        <v>3309</v>
      </c>
    </row>
    <row r="733" spans="3:53" x14ac:dyDescent="0.25">
      <c r="C733">
        <v>731</v>
      </c>
      <c r="I733" s="7" t="s">
        <v>3310</v>
      </c>
      <c r="J733" s="6">
        <v>38</v>
      </c>
      <c r="K733">
        <v>7</v>
      </c>
      <c r="L733">
        <v>240</v>
      </c>
      <c r="M733">
        <v>12</v>
      </c>
      <c r="N733">
        <v>6</v>
      </c>
      <c r="O733" t="s">
        <v>337</v>
      </c>
      <c r="P733">
        <v>0</v>
      </c>
      <c r="Q733" t="s">
        <v>100</v>
      </c>
      <c r="T733" t="s">
        <v>3311</v>
      </c>
      <c r="U733">
        <v>1</v>
      </c>
      <c r="V733" t="s">
        <v>137</v>
      </c>
      <c r="X733" t="s">
        <v>144</v>
      </c>
      <c r="Z733" t="s">
        <v>94</v>
      </c>
      <c r="AB733">
        <v>16</v>
      </c>
      <c r="AC733" t="s">
        <v>3312</v>
      </c>
      <c r="AD733" t="s">
        <v>61</v>
      </c>
      <c r="AJ733" t="s">
        <v>34</v>
      </c>
      <c r="AO733" t="s">
        <v>75</v>
      </c>
      <c r="AQ733" s="12">
        <v>4</v>
      </c>
      <c r="AR733">
        <v>4</v>
      </c>
      <c r="AS733">
        <v>6</v>
      </c>
      <c r="AT733" t="s">
        <v>3313</v>
      </c>
      <c r="AU733" t="s">
        <v>66</v>
      </c>
      <c r="AW733">
        <v>9</v>
      </c>
      <c r="AX733" t="s">
        <v>3314</v>
      </c>
      <c r="AY733" t="s">
        <v>3315</v>
      </c>
      <c r="AZ733" t="s">
        <v>3316</v>
      </c>
      <c r="BA733">
        <v>1</v>
      </c>
    </row>
    <row r="734" spans="3:53" ht="120" x14ac:dyDescent="0.25">
      <c r="C734">
        <v>732</v>
      </c>
      <c r="E734" s="7" t="s">
        <v>3</v>
      </c>
      <c r="H734" s="7" t="s">
        <v>6</v>
      </c>
      <c r="J734" s="6">
        <v>37</v>
      </c>
      <c r="K734">
        <v>7</v>
      </c>
      <c r="L734">
        <v>60</v>
      </c>
      <c r="M734">
        <v>5</v>
      </c>
      <c r="N734">
        <v>9</v>
      </c>
      <c r="O734" t="s">
        <v>191</v>
      </c>
      <c r="P734">
        <v>1</v>
      </c>
      <c r="U734">
        <v>1</v>
      </c>
      <c r="V734" t="s">
        <v>215</v>
      </c>
      <c r="X734" t="s">
        <v>113</v>
      </c>
      <c r="AA734" t="s">
        <v>2246</v>
      </c>
      <c r="AB734">
        <v>10</v>
      </c>
      <c r="AC734" t="s">
        <v>3317</v>
      </c>
      <c r="AD734" t="s">
        <v>86</v>
      </c>
      <c r="AI734" t="s">
        <v>33</v>
      </c>
      <c r="AO734" t="s">
        <v>164</v>
      </c>
      <c r="AQ734" s="12">
        <v>15</v>
      </c>
      <c r="AR734">
        <v>10</v>
      </c>
      <c r="AS734">
        <v>20</v>
      </c>
      <c r="AT734" t="s">
        <v>3318</v>
      </c>
      <c r="AU734" t="s">
        <v>2494</v>
      </c>
      <c r="AW734">
        <v>10</v>
      </c>
      <c r="AX734" t="s">
        <v>3319</v>
      </c>
      <c r="AY734" s="3" t="s">
        <v>3320</v>
      </c>
      <c r="AZ734" t="s">
        <v>3321</v>
      </c>
      <c r="BA734">
        <v>1</v>
      </c>
    </row>
    <row r="735" spans="3:53" x14ac:dyDescent="0.25">
      <c r="C735">
        <v>733</v>
      </c>
      <c r="D735" s="7" t="s">
        <v>2</v>
      </c>
      <c r="J735" s="6">
        <v>39</v>
      </c>
      <c r="K735">
        <v>6</v>
      </c>
      <c r="L735">
        <v>20</v>
      </c>
      <c r="M735">
        <v>13</v>
      </c>
      <c r="N735">
        <v>2</v>
      </c>
      <c r="O735" t="s">
        <v>80</v>
      </c>
      <c r="P735">
        <v>0</v>
      </c>
      <c r="Q735" t="s">
        <v>100</v>
      </c>
      <c r="S735" t="s">
        <v>3414</v>
      </c>
      <c r="U735">
        <v>1</v>
      </c>
      <c r="V735" t="s">
        <v>215</v>
      </c>
      <c r="X735" t="s">
        <v>83</v>
      </c>
      <c r="Z735" t="s">
        <v>94</v>
      </c>
      <c r="AB735">
        <v>2</v>
      </c>
      <c r="AC735" t="s">
        <v>3322</v>
      </c>
      <c r="AD735" t="s">
        <v>86</v>
      </c>
      <c r="AG735" t="s">
        <v>31</v>
      </c>
      <c r="AO735" t="s">
        <v>75</v>
      </c>
      <c r="AQ735" s="12">
        <v>6</v>
      </c>
      <c r="AR735">
        <v>6</v>
      </c>
      <c r="AS735">
        <v>25</v>
      </c>
      <c r="AT735" t="s">
        <v>3323</v>
      </c>
      <c r="AU735" t="s">
        <v>77</v>
      </c>
      <c r="AW735">
        <v>8</v>
      </c>
      <c r="AX735" t="s">
        <v>3324</v>
      </c>
      <c r="BA735">
        <v>1</v>
      </c>
    </row>
    <row r="736" spans="3:53" x14ac:dyDescent="0.25">
      <c r="C736">
        <v>734</v>
      </c>
      <c r="D736" s="7" t="s">
        <v>2</v>
      </c>
      <c r="J736" s="6">
        <v>37</v>
      </c>
      <c r="K736">
        <v>65</v>
      </c>
      <c r="L736">
        <v>40</v>
      </c>
      <c r="M736">
        <v>12</v>
      </c>
      <c r="N736">
        <v>3</v>
      </c>
      <c r="O736" t="s">
        <v>99</v>
      </c>
      <c r="P736">
        <v>0</v>
      </c>
      <c r="Q736" t="s">
        <v>70</v>
      </c>
      <c r="S736" t="s">
        <v>3410</v>
      </c>
      <c r="U736">
        <v>1</v>
      </c>
      <c r="V736" t="s">
        <v>409</v>
      </c>
      <c r="X736" t="s">
        <v>83</v>
      </c>
      <c r="Z736" t="s">
        <v>495</v>
      </c>
      <c r="AB736">
        <v>14</v>
      </c>
      <c r="AC736" t="s">
        <v>3325</v>
      </c>
      <c r="AD736" t="s">
        <v>74</v>
      </c>
      <c r="AG736" t="s">
        <v>31</v>
      </c>
      <c r="AO736" t="s">
        <v>62</v>
      </c>
      <c r="AQ736" s="12">
        <v>3</v>
      </c>
      <c r="AR736">
        <v>20</v>
      </c>
      <c r="AS736">
        <v>30</v>
      </c>
      <c r="AT736" t="s">
        <v>3326</v>
      </c>
      <c r="AU736" t="s">
        <v>77</v>
      </c>
      <c r="AW736">
        <v>10</v>
      </c>
      <c r="AX736" t="s">
        <v>3327</v>
      </c>
      <c r="AY736" t="s">
        <v>3328</v>
      </c>
      <c r="BA736">
        <v>1</v>
      </c>
    </row>
    <row r="737" spans="3:53" ht="409.5" x14ac:dyDescent="0.25">
      <c r="C737">
        <v>735</v>
      </c>
      <c r="D737" s="7" t="s">
        <v>2</v>
      </c>
      <c r="J737" s="6">
        <v>40</v>
      </c>
      <c r="K737">
        <v>4</v>
      </c>
      <c r="L737">
        <v>0</v>
      </c>
      <c r="M737">
        <v>12</v>
      </c>
      <c r="N737">
        <v>600</v>
      </c>
      <c r="O737" t="s">
        <v>91</v>
      </c>
      <c r="P737">
        <v>1</v>
      </c>
      <c r="U737">
        <v>1</v>
      </c>
      <c r="W737" t="s">
        <v>2651</v>
      </c>
      <c r="Y737" t="s">
        <v>3329</v>
      </c>
      <c r="AA737" t="s">
        <v>2651</v>
      </c>
      <c r="AB737">
        <v>27</v>
      </c>
      <c r="AC737" t="s">
        <v>2652</v>
      </c>
      <c r="AD737" t="s">
        <v>1119</v>
      </c>
      <c r="AI737" t="s">
        <v>33</v>
      </c>
      <c r="AJ737" t="s">
        <v>34</v>
      </c>
      <c r="AP737" t="s">
        <v>181</v>
      </c>
      <c r="AQ737" s="12">
        <v>4</v>
      </c>
      <c r="AR737">
        <v>6</v>
      </c>
      <c r="AS737">
        <v>12</v>
      </c>
      <c r="AT737" t="s">
        <v>3330</v>
      </c>
      <c r="AV737" t="s">
        <v>3331</v>
      </c>
      <c r="AW737">
        <v>10</v>
      </c>
      <c r="AX737" s="3" t="s">
        <v>3332</v>
      </c>
      <c r="AY737" s="3" t="s">
        <v>3333</v>
      </c>
      <c r="AZ737" s="3" t="s">
        <v>3334</v>
      </c>
      <c r="BA737">
        <v>1</v>
      </c>
    </row>
    <row r="738" spans="3:53" x14ac:dyDescent="0.25">
      <c r="C738">
        <v>736</v>
      </c>
      <c r="D738" s="7" t="s">
        <v>2</v>
      </c>
      <c r="J738" s="6"/>
      <c r="K738">
        <v>8</v>
      </c>
      <c r="L738">
        <v>30</v>
      </c>
      <c r="M738">
        <v>10</v>
      </c>
      <c r="N738">
        <v>2</v>
      </c>
      <c r="O738" t="s">
        <v>191</v>
      </c>
      <c r="P738">
        <v>1</v>
      </c>
      <c r="U738">
        <v>1</v>
      </c>
      <c r="V738" t="s">
        <v>215</v>
      </c>
      <c r="X738" t="s">
        <v>58</v>
      </c>
      <c r="Z738" t="s">
        <v>94</v>
      </c>
      <c r="AB738">
        <v>10</v>
      </c>
      <c r="AC738" t="s">
        <v>3335</v>
      </c>
      <c r="AD738" t="s">
        <v>61</v>
      </c>
      <c r="AJ738" t="s">
        <v>34</v>
      </c>
      <c r="AO738" t="s">
        <v>75</v>
      </c>
      <c r="AQ738" s="12">
        <v>6</v>
      </c>
      <c r="AR738">
        <v>6</v>
      </c>
      <c r="AS738">
        <v>10</v>
      </c>
      <c r="AT738" t="s">
        <v>3336</v>
      </c>
      <c r="AU738" t="s">
        <v>77</v>
      </c>
      <c r="AW738">
        <v>10</v>
      </c>
      <c r="AX738" t="s">
        <v>3337</v>
      </c>
      <c r="AZ738" t="s">
        <v>3338</v>
      </c>
      <c r="BA738">
        <v>1</v>
      </c>
    </row>
    <row r="739" spans="3:53" x14ac:dyDescent="0.25">
      <c r="C739">
        <v>737</v>
      </c>
      <c r="D739" s="7" t="s">
        <v>2</v>
      </c>
      <c r="J739" s="6">
        <v>27</v>
      </c>
      <c r="K739">
        <v>7</v>
      </c>
      <c r="L739">
        <v>45</v>
      </c>
      <c r="M739">
        <v>9</v>
      </c>
      <c r="N739">
        <v>5</v>
      </c>
      <c r="O739" t="s">
        <v>69</v>
      </c>
      <c r="P739">
        <v>1</v>
      </c>
      <c r="U739">
        <v>1</v>
      </c>
      <c r="V739" t="s">
        <v>143</v>
      </c>
      <c r="X739" t="s">
        <v>352</v>
      </c>
      <c r="Z739" t="s">
        <v>94</v>
      </c>
      <c r="AB739">
        <v>1</v>
      </c>
      <c r="AC739" t="s">
        <v>3339</v>
      </c>
      <c r="AD739" t="s">
        <v>163</v>
      </c>
      <c r="AH739" t="s">
        <v>32</v>
      </c>
      <c r="AM739" t="s">
        <v>37</v>
      </c>
      <c r="AQ739" s="12">
        <v>0</v>
      </c>
      <c r="AR739">
        <v>0</v>
      </c>
      <c r="AU739" t="s">
        <v>77</v>
      </c>
      <c r="AW739">
        <v>10</v>
      </c>
      <c r="AX739" t="s">
        <v>3340</v>
      </c>
      <c r="AY739" t="s">
        <v>3341</v>
      </c>
      <c r="AZ739" t="s">
        <v>3342</v>
      </c>
      <c r="BA739">
        <v>1</v>
      </c>
    </row>
    <row r="740" spans="3:53" x14ac:dyDescent="0.25">
      <c r="C740">
        <v>738</v>
      </c>
      <c r="D740" s="7" t="s">
        <v>2</v>
      </c>
      <c r="J740" s="6">
        <v>24</v>
      </c>
      <c r="K740">
        <v>10</v>
      </c>
      <c r="L740">
        <v>300</v>
      </c>
      <c r="M740">
        <v>10</v>
      </c>
      <c r="N740">
        <v>10</v>
      </c>
      <c r="O740" t="s">
        <v>305</v>
      </c>
      <c r="P740">
        <v>1</v>
      </c>
      <c r="U740">
        <v>1</v>
      </c>
      <c r="V740" t="s">
        <v>92</v>
      </c>
      <c r="X740" t="s">
        <v>83</v>
      </c>
      <c r="Z740" t="s">
        <v>94</v>
      </c>
      <c r="AB740">
        <v>1</v>
      </c>
      <c r="AC740" t="s">
        <v>3343</v>
      </c>
      <c r="AD740" t="s">
        <v>61</v>
      </c>
      <c r="AJ740" t="s">
        <v>34</v>
      </c>
      <c r="AO740" t="s">
        <v>87</v>
      </c>
      <c r="AQ740" s="12">
        <v>5</v>
      </c>
      <c r="AR740">
        <v>5</v>
      </c>
      <c r="AS740">
        <v>100</v>
      </c>
      <c r="AT740" t="s">
        <v>3344</v>
      </c>
      <c r="AU740" t="s">
        <v>66</v>
      </c>
      <c r="AW740">
        <v>10</v>
      </c>
      <c r="AX740" t="s">
        <v>3345</v>
      </c>
      <c r="AY740" t="s">
        <v>3346</v>
      </c>
      <c r="AZ740" t="s">
        <v>37</v>
      </c>
      <c r="BA740">
        <v>1</v>
      </c>
    </row>
    <row r="741" spans="3:53" x14ac:dyDescent="0.25">
      <c r="C741">
        <v>739</v>
      </c>
      <c r="E741" s="7" t="s">
        <v>3</v>
      </c>
      <c r="J741" s="6"/>
      <c r="K741">
        <v>7</v>
      </c>
      <c r="L741">
        <v>15</v>
      </c>
      <c r="M741">
        <v>5</v>
      </c>
      <c r="N741">
        <v>5</v>
      </c>
      <c r="O741" t="s">
        <v>135</v>
      </c>
      <c r="P741">
        <v>1</v>
      </c>
      <c r="U741">
        <v>1</v>
      </c>
      <c r="V741" t="s">
        <v>143</v>
      </c>
      <c r="X741" t="s">
        <v>58</v>
      </c>
      <c r="Z741" t="s">
        <v>94</v>
      </c>
      <c r="AB741">
        <v>20</v>
      </c>
      <c r="AC741" t="s">
        <v>3347</v>
      </c>
      <c r="AD741" t="s">
        <v>74</v>
      </c>
      <c r="AI741" t="s">
        <v>33</v>
      </c>
      <c r="AJ741" t="s">
        <v>34</v>
      </c>
      <c r="AO741" t="s">
        <v>75</v>
      </c>
      <c r="AQ741" s="12">
        <v>3</v>
      </c>
      <c r="AR741">
        <v>3</v>
      </c>
      <c r="AS741">
        <v>2</v>
      </c>
      <c r="AT741" t="s">
        <v>3348</v>
      </c>
      <c r="AU741" t="s">
        <v>77</v>
      </c>
      <c r="AW741">
        <v>8</v>
      </c>
      <c r="AX741" t="s">
        <v>3349</v>
      </c>
      <c r="AY741" t="s">
        <v>3350</v>
      </c>
      <c r="AZ741" t="s">
        <v>3351</v>
      </c>
      <c r="BA741">
        <v>0</v>
      </c>
    </row>
    <row r="742" spans="3:53" x14ac:dyDescent="0.25">
      <c r="C742">
        <v>740</v>
      </c>
      <c r="F742" s="7" t="s">
        <v>4</v>
      </c>
      <c r="H742" s="7" t="s">
        <v>6</v>
      </c>
      <c r="J742" s="6">
        <v>28</v>
      </c>
      <c r="K742">
        <v>6</v>
      </c>
      <c r="L742">
        <v>220</v>
      </c>
      <c r="M742">
        <v>10</v>
      </c>
      <c r="N742">
        <v>10</v>
      </c>
      <c r="O742" t="s">
        <v>54</v>
      </c>
      <c r="P742">
        <v>0</v>
      </c>
      <c r="Q742" t="s">
        <v>55</v>
      </c>
      <c r="S742" t="s">
        <v>3410</v>
      </c>
      <c r="U742">
        <v>0</v>
      </c>
      <c r="AD742" t="s">
        <v>61</v>
      </c>
      <c r="AJ742" t="s">
        <v>34</v>
      </c>
      <c r="AO742" t="s">
        <v>62</v>
      </c>
      <c r="AQ742" s="12">
        <v>4</v>
      </c>
      <c r="AR742">
        <v>3</v>
      </c>
      <c r="AS742">
        <v>12</v>
      </c>
      <c r="AT742" t="s">
        <v>3352</v>
      </c>
      <c r="AU742" t="s">
        <v>347</v>
      </c>
      <c r="AW742">
        <v>10</v>
      </c>
      <c r="AX742" t="s">
        <v>3353</v>
      </c>
      <c r="AY742" t="s">
        <v>3354</v>
      </c>
      <c r="BA742">
        <v>0</v>
      </c>
    </row>
    <row r="743" spans="3:53" x14ac:dyDescent="0.25">
      <c r="C743">
        <v>741</v>
      </c>
      <c r="H743" s="7" t="s">
        <v>6</v>
      </c>
      <c r="J743" s="6">
        <v>35</v>
      </c>
      <c r="K743">
        <v>6</v>
      </c>
      <c r="L743">
        <v>20</v>
      </c>
      <c r="M743">
        <v>9</v>
      </c>
      <c r="N743">
        <v>4</v>
      </c>
      <c r="O743" t="s">
        <v>69</v>
      </c>
      <c r="P743">
        <v>1</v>
      </c>
      <c r="U743">
        <v>1</v>
      </c>
      <c r="V743" t="s">
        <v>57</v>
      </c>
      <c r="X743" t="s">
        <v>58</v>
      </c>
      <c r="Z743" t="s">
        <v>274</v>
      </c>
      <c r="AB743">
        <v>10</v>
      </c>
      <c r="AC743" t="s">
        <v>3355</v>
      </c>
      <c r="AD743" t="s">
        <v>86</v>
      </c>
      <c r="AJ743" t="s">
        <v>34</v>
      </c>
      <c r="AO743" t="s">
        <v>62</v>
      </c>
      <c r="AQ743" s="12">
        <v>4</v>
      </c>
      <c r="AR743">
        <v>2</v>
      </c>
      <c r="AS743">
        <v>20</v>
      </c>
      <c r="AT743" t="s">
        <v>3356</v>
      </c>
      <c r="AU743" t="s">
        <v>77</v>
      </c>
      <c r="AW743">
        <v>8</v>
      </c>
      <c r="AX743" t="s">
        <v>3357</v>
      </c>
      <c r="AY743" t="s">
        <v>2451</v>
      </c>
      <c r="AZ743" t="s">
        <v>3358</v>
      </c>
      <c r="BA743">
        <v>1</v>
      </c>
    </row>
    <row r="744" spans="3:53" x14ac:dyDescent="0.25">
      <c r="C744">
        <v>742</v>
      </c>
      <c r="H744" s="7" t="s">
        <v>6</v>
      </c>
      <c r="J744" s="6">
        <v>37</v>
      </c>
      <c r="K744">
        <v>6</v>
      </c>
      <c r="L744">
        <v>80</v>
      </c>
      <c r="M744">
        <v>8</v>
      </c>
      <c r="N744">
        <v>10</v>
      </c>
      <c r="O744" t="s">
        <v>123</v>
      </c>
      <c r="P744">
        <v>0</v>
      </c>
      <c r="Q744" t="s">
        <v>55</v>
      </c>
      <c r="S744" t="s">
        <v>3413</v>
      </c>
      <c r="U744">
        <v>1</v>
      </c>
      <c r="V744" t="s">
        <v>215</v>
      </c>
      <c r="X744" t="s">
        <v>83</v>
      </c>
      <c r="Z744" t="s">
        <v>233</v>
      </c>
      <c r="AB744">
        <v>5</v>
      </c>
      <c r="AC744" t="s">
        <v>3359</v>
      </c>
      <c r="AD744" t="s">
        <v>86</v>
      </c>
      <c r="AJ744" t="s">
        <v>34</v>
      </c>
      <c r="AO744" t="s">
        <v>62</v>
      </c>
      <c r="AQ744" s="12">
        <v>6</v>
      </c>
      <c r="AR744">
        <v>1</v>
      </c>
      <c r="AS744">
        <v>8</v>
      </c>
      <c r="AT744" t="s">
        <v>3360</v>
      </c>
      <c r="AV744" t="s">
        <v>3361</v>
      </c>
      <c r="AW744">
        <v>8</v>
      </c>
      <c r="AX744" t="s">
        <v>3362</v>
      </c>
      <c r="AY744" t="s">
        <v>3363</v>
      </c>
      <c r="AZ744" t="s">
        <v>3364</v>
      </c>
      <c r="BA744">
        <v>1</v>
      </c>
    </row>
    <row r="745" spans="3:53" x14ac:dyDescent="0.25">
      <c r="C745">
        <v>743</v>
      </c>
      <c r="E745" s="7" t="s">
        <v>3</v>
      </c>
      <c r="H745" s="7" t="s">
        <v>6</v>
      </c>
      <c r="J745" s="6"/>
      <c r="K745">
        <v>8</v>
      </c>
      <c r="L745">
        <v>30</v>
      </c>
      <c r="M745">
        <v>6</v>
      </c>
      <c r="N745">
        <v>5</v>
      </c>
      <c r="O745" t="s">
        <v>135</v>
      </c>
      <c r="P745">
        <v>0</v>
      </c>
      <c r="Q745" t="s">
        <v>3415</v>
      </c>
      <c r="S745" t="s">
        <v>3412</v>
      </c>
      <c r="U745">
        <v>1</v>
      </c>
      <c r="V745" t="s">
        <v>521</v>
      </c>
      <c r="X745" t="s">
        <v>58</v>
      </c>
      <c r="AA745" t="s">
        <v>900</v>
      </c>
      <c r="AB745">
        <v>9</v>
      </c>
      <c r="AD745" t="s">
        <v>86</v>
      </c>
      <c r="AG745" t="s">
        <v>31</v>
      </c>
      <c r="AO745" t="s">
        <v>164</v>
      </c>
      <c r="AQ745" s="12">
        <v>5</v>
      </c>
      <c r="AR745">
        <v>1</v>
      </c>
      <c r="AS745">
        <v>8</v>
      </c>
      <c r="AT745" t="s">
        <v>3365</v>
      </c>
      <c r="AV745" t="s">
        <v>3366</v>
      </c>
      <c r="AW745">
        <v>8</v>
      </c>
      <c r="AX745" t="s">
        <v>3367</v>
      </c>
      <c r="AY745" t="s">
        <v>3368</v>
      </c>
      <c r="BA745">
        <v>0</v>
      </c>
    </row>
    <row r="746" spans="3:53" ht="409.5" x14ac:dyDescent="0.25">
      <c r="C746">
        <v>744</v>
      </c>
      <c r="D746" s="7" t="s">
        <v>2</v>
      </c>
      <c r="H746" s="7" t="s">
        <v>6</v>
      </c>
      <c r="J746" s="6">
        <v>38</v>
      </c>
      <c r="K746">
        <v>8</v>
      </c>
      <c r="L746">
        <v>45</v>
      </c>
      <c r="M746">
        <v>5</v>
      </c>
      <c r="N746">
        <v>6</v>
      </c>
      <c r="O746" t="s">
        <v>191</v>
      </c>
      <c r="P746">
        <v>1</v>
      </c>
      <c r="U746">
        <v>1</v>
      </c>
      <c r="V746" t="s">
        <v>521</v>
      </c>
      <c r="X746" t="s">
        <v>113</v>
      </c>
      <c r="Z746" t="s">
        <v>307</v>
      </c>
      <c r="AB746">
        <v>10</v>
      </c>
      <c r="AD746" t="s">
        <v>86</v>
      </c>
      <c r="AG746" t="s">
        <v>31</v>
      </c>
      <c r="AO746" t="s">
        <v>87</v>
      </c>
      <c r="AQ746" s="12">
        <v>3</v>
      </c>
      <c r="AR746">
        <v>4</v>
      </c>
      <c r="AS746">
        <v>8</v>
      </c>
      <c r="AT746" t="s">
        <v>3369</v>
      </c>
      <c r="AU746" t="s">
        <v>77</v>
      </c>
      <c r="AW746">
        <v>10</v>
      </c>
      <c r="AX746" s="3" t="s">
        <v>3370</v>
      </c>
      <c r="AY746" t="s">
        <v>3371</v>
      </c>
      <c r="AZ746" t="s">
        <v>3372</v>
      </c>
      <c r="BA746">
        <v>1</v>
      </c>
    </row>
    <row r="747" spans="3:53" ht="150" x14ac:dyDescent="0.25">
      <c r="C747">
        <v>745</v>
      </c>
      <c r="D747" s="7" t="s">
        <v>2</v>
      </c>
      <c r="J747" s="6">
        <v>43</v>
      </c>
      <c r="K747">
        <v>7</v>
      </c>
      <c r="L747">
        <v>40</v>
      </c>
      <c r="M747">
        <v>6</v>
      </c>
      <c r="N747">
        <v>1</v>
      </c>
      <c r="O747" t="s">
        <v>80</v>
      </c>
      <c r="P747">
        <v>0</v>
      </c>
      <c r="Q747" t="s">
        <v>124</v>
      </c>
      <c r="S747" t="s">
        <v>3413</v>
      </c>
      <c r="U747">
        <v>1</v>
      </c>
      <c r="V747" t="s">
        <v>72</v>
      </c>
      <c r="X747" t="s">
        <v>83</v>
      </c>
      <c r="Z747" t="s">
        <v>59</v>
      </c>
      <c r="AB747">
        <v>10</v>
      </c>
      <c r="AD747" t="s">
        <v>74</v>
      </c>
      <c r="AH747" t="s">
        <v>32</v>
      </c>
      <c r="AO747" t="s">
        <v>75</v>
      </c>
      <c r="AQ747" s="12">
        <v>3</v>
      </c>
      <c r="AR747">
        <v>5</v>
      </c>
      <c r="AS747">
        <v>36</v>
      </c>
      <c r="AT747" t="s">
        <v>3373</v>
      </c>
      <c r="AU747" t="s">
        <v>77</v>
      </c>
      <c r="AW747">
        <v>9</v>
      </c>
      <c r="AX747" s="3" t="s">
        <v>3374</v>
      </c>
      <c r="AY747" t="s">
        <v>3375</v>
      </c>
    </row>
    <row r="748" spans="3:53" x14ac:dyDescent="0.25">
      <c r="C748">
        <v>746</v>
      </c>
      <c r="E748" s="7" t="s">
        <v>3</v>
      </c>
      <c r="H748" s="7" t="s">
        <v>6</v>
      </c>
      <c r="J748" s="6">
        <v>29</v>
      </c>
      <c r="K748">
        <v>4</v>
      </c>
      <c r="L748">
        <v>10</v>
      </c>
      <c r="M748">
        <v>8</v>
      </c>
      <c r="N748">
        <v>1</v>
      </c>
      <c r="O748" t="s">
        <v>337</v>
      </c>
      <c r="P748">
        <v>1</v>
      </c>
      <c r="U748">
        <v>1</v>
      </c>
      <c r="V748" t="s">
        <v>7</v>
      </c>
      <c r="X748" t="s">
        <v>83</v>
      </c>
      <c r="Z748" t="s">
        <v>59</v>
      </c>
      <c r="AB748">
        <v>12</v>
      </c>
      <c r="AC748" t="s">
        <v>3376</v>
      </c>
      <c r="AD748" t="s">
        <v>61</v>
      </c>
      <c r="AH748" t="s">
        <v>32</v>
      </c>
      <c r="AI748" t="s">
        <v>33</v>
      </c>
      <c r="AO748" t="s">
        <v>75</v>
      </c>
      <c r="AQ748" s="12">
        <v>25</v>
      </c>
      <c r="AR748">
        <v>5</v>
      </c>
      <c r="AS748">
        <v>20</v>
      </c>
      <c r="AT748" t="s">
        <v>3378</v>
      </c>
      <c r="AU748" t="s">
        <v>77</v>
      </c>
      <c r="AW748">
        <v>10</v>
      </c>
      <c r="AX748" t="s">
        <v>3379</v>
      </c>
      <c r="AY748" t="s">
        <v>3380</v>
      </c>
      <c r="AZ748" t="s">
        <v>118</v>
      </c>
      <c r="BA748">
        <v>1</v>
      </c>
    </row>
    <row r="749" spans="3:53" ht="405" x14ac:dyDescent="0.25">
      <c r="C749">
        <v>747</v>
      </c>
      <c r="E749" s="7" t="s">
        <v>3</v>
      </c>
      <c r="J749" s="6">
        <v>25</v>
      </c>
      <c r="K749">
        <v>7</v>
      </c>
      <c r="L749">
        <v>30</v>
      </c>
      <c r="M749">
        <v>12</v>
      </c>
      <c r="N749">
        <v>0</v>
      </c>
      <c r="O749" t="s">
        <v>123</v>
      </c>
      <c r="P749">
        <v>0</v>
      </c>
      <c r="Q749" t="s">
        <v>100</v>
      </c>
      <c r="S749" t="s">
        <v>3413</v>
      </c>
      <c r="U749">
        <v>0</v>
      </c>
      <c r="AD749" t="s">
        <v>61</v>
      </c>
      <c r="AG749" t="s">
        <v>31</v>
      </c>
      <c r="AO749" t="s">
        <v>164</v>
      </c>
      <c r="AQ749" s="12">
        <v>5</v>
      </c>
      <c r="AR749">
        <v>5</v>
      </c>
      <c r="AS749">
        <v>16</v>
      </c>
      <c r="AT749" s="3" t="s">
        <v>3381</v>
      </c>
      <c r="AV749" t="s">
        <v>3382</v>
      </c>
      <c r="AW749">
        <v>9</v>
      </c>
      <c r="AX749" t="s">
        <v>37</v>
      </c>
      <c r="AY749" t="s">
        <v>3383</v>
      </c>
      <c r="AZ749" t="s">
        <v>3384</v>
      </c>
      <c r="BA749">
        <v>1</v>
      </c>
    </row>
    <row r="750" spans="3:53" x14ac:dyDescent="0.25">
      <c r="C750">
        <v>748</v>
      </c>
      <c r="E750" s="7" t="s">
        <v>3</v>
      </c>
      <c r="F750" s="7" t="s">
        <v>4</v>
      </c>
      <c r="J750" s="6">
        <v>25</v>
      </c>
      <c r="K750">
        <v>7</v>
      </c>
      <c r="L750">
        <v>40</v>
      </c>
      <c r="M750">
        <v>10</v>
      </c>
      <c r="N750">
        <v>4</v>
      </c>
      <c r="O750" t="s">
        <v>54</v>
      </c>
      <c r="P750">
        <v>1</v>
      </c>
      <c r="U750">
        <v>1</v>
      </c>
      <c r="V750" t="s">
        <v>414</v>
      </c>
      <c r="X750" t="s">
        <v>58</v>
      </c>
      <c r="Z750" t="s">
        <v>94</v>
      </c>
      <c r="AB750">
        <v>1</v>
      </c>
      <c r="AC750" t="s">
        <v>3385</v>
      </c>
      <c r="AD750" t="s">
        <v>61</v>
      </c>
      <c r="AG750" t="s">
        <v>31</v>
      </c>
      <c r="AO750" t="s">
        <v>75</v>
      </c>
      <c r="AQ750" s="12">
        <v>6</v>
      </c>
      <c r="AR750">
        <v>10</v>
      </c>
      <c r="AS750">
        <v>30</v>
      </c>
      <c r="AT750" t="s">
        <v>3386</v>
      </c>
      <c r="AU750" t="s">
        <v>77</v>
      </c>
      <c r="AW750">
        <v>8</v>
      </c>
      <c r="AX750" t="s">
        <v>3387</v>
      </c>
      <c r="AY750" t="s">
        <v>3388</v>
      </c>
      <c r="AZ750" t="s">
        <v>3389</v>
      </c>
      <c r="BA750">
        <v>0</v>
      </c>
    </row>
    <row r="751" spans="3:53" x14ac:dyDescent="0.25">
      <c r="C751">
        <v>749</v>
      </c>
      <c r="H751" s="7" t="s">
        <v>6</v>
      </c>
      <c r="J751" s="6">
        <v>45</v>
      </c>
      <c r="K751">
        <v>7</v>
      </c>
      <c r="L751">
        <v>60</v>
      </c>
      <c r="M751">
        <v>8</v>
      </c>
      <c r="N751">
        <v>35</v>
      </c>
      <c r="O751" t="s">
        <v>99</v>
      </c>
      <c r="P751">
        <v>0</v>
      </c>
      <c r="Q751" t="s">
        <v>3415</v>
      </c>
      <c r="S751" t="s">
        <v>3413</v>
      </c>
      <c r="U751">
        <v>1</v>
      </c>
      <c r="V751" t="s">
        <v>215</v>
      </c>
      <c r="X751" t="s">
        <v>83</v>
      </c>
      <c r="Z751" t="s">
        <v>158</v>
      </c>
      <c r="AB751">
        <v>20</v>
      </c>
      <c r="AC751" t="s">
        <v>3390</v>
      </c>
      <c r="AD751" t="s">
        <v>61</v>
      </c>
      <c r="AJ751" t="s">
        <v>34</v>
      </c>
      <c r="AO751" t="s">
        <v>62</v>
      </c>
      <c r="AQ751" s="12">
        <v>3</v>
      </c>
      <c r="AR751">
        <v>1</v>
      </c>
      <c r="AS751">
        <v>100</v>
      </c>
      <c r="AT751" t="s">
        <v>3391</v>
      </c>
      <c r="AU751" t="s">
        <v>77</v>
      </c>
      <c r="AW751">
        <v>10</v>
      </c>
      <c r="AX751" t="s">
        <v>3392</v>
      </c>
      <c r="AY751" t="s">
        <v>3393</v>
      </c>
      <c r="BA751">
        <v>0</v>
      </c>
    </row>
    <row r="752" spans="3:53" ht="409.5" x14ac:dyDescent="0.25">
      <c r="C752">
        <v>750</v>
      </c>
      <c r="H752" s="7" t="s">
        <v>6</v>
      </c>
      <c r="J752" s="6">
        <v>31</v>
      </c>
      <c r="K752">
        <v>8</v>
      </c>
      <c r="L752">
        <v>45</v>
      </c>
      <c r="M752">
        <v>12</v>
      </c>
      <c r="N752">
        <v>12</v>
      </c>
      <c r="O752" t="s">
        <v>191</v>
      </c>
      <c r="P752">
        <v>0</v>
      </c>
      <c r="Q752" t="s">
        <v>55</v>
      </c>
      <c r="S752" t="s">
        <v>3414</v>
      </c>
      <c r="U752">
        <v>1</v>
      </c>
      <c r="V752" t="s">
        <v>693</v>
      </c>
      <c r="X752" t="s">
        <v>83</v>
      </c>
      <c r="Z752" t="s">
        <v>108</v>
      </c>
      <c r="AB752">
        <v>5</v>
      </c>
      <c r="AC752" t="s">
        <v>3394</v>
      </c>
      <c r="AD752" t="s">
        <v>61</v>
      </c>
      <c r="AJ752" t="s">
        <v>34</v>
      </c>
      <c r="AO752" t="s">
        <v>75</v>
      </c>
      <c r="AQ752" s="12">
        <v>2</v>
      </c>
      <c r="AR752">
        <v>4</v>
      </c>
      <c r="AS752">
        <v>6</v>
      </c>
      <c r="AT752" s="3" t="s">
        <v>3395</v>
      </c>
      <c r="AU752" t="s">
        <v>194</v>
      </c>
      <c r="AW752">
        <v>8</v>
      </c>
      <c r="AX752" s="3" t="s">
        <v>3396</v>
      </c>
      <c r="AY752" t="s">
        <v>3397</v>
      </c>
      <c r="AZ752" s="3" t="s">
        <v>3398</v>
      </c>
      <c r="BA752">
        <v>1</v>
      </c>
    </row>
    <row r="753" spans="3:53" x14ac:dyDescent="0.25">
      <c r="C753">
        <v>751</v>
      </c>
      <c r="E753" s="7" t="s">
        <v>3</v>
      </c>
      <c r="J753" s="6">
        <v>26</v>
      </c>
      <c r="K753">
        <v>7</v>
      </c>
      <c r="L753">
        <v>100</v>
      </c>
      <c r="M753">
        <v>7</v>
      </c>
      <c r="N753">
        <v>10</v>
      </c>
      <c r="O753" t="s">
        <v>337</v>
      </c>
      <c r="P753">
        <v>1</v>
      </c>
      <c r="U753">
        <v>1</v>
      </c>
      <c r="V753" t="s">
        <v>157</v>
      </c>
      <c r="X753" t="s">
        <v>83</v>
      </c>
      <c r="Z753" t="s">
        <v>94</v>
      </c>
      <c r="AB753">
        <v>1</v>
      </c>
      <c r="AC753" t="s">
        <v>869</v>
      </c>
      <c r="AD753" t="s">
        <v>86</v>
      </c>
      <c r="AH753" t="s">
        <v>32</v>
      </c>
      <c r="AO753" t="s">
        <v>87</v>
      </c>
      <c r="AQ753" s="12">
        <v>10</v>
      </c>
      <c r="AR753">
        <v>5</v>
      </c>
      <c r="AS753">
        <v>200</v>
      </c>
      <c r="AT753" t="s">
        <v>3399</v>
      </c>
      <c r="AU753" t="s">
        <v>66</v>
      </c>
      <c r="AW753">
        <v>9</v>
      </c>
      <c r="AX753" t="s">
        <v>3400</v>
      </c>
      <c r="AY753" t="s">
        <v>3401</v>
      </c>
      <c r="BA753">
        <v>1</v>
      </c>
    </row>
    <row r="754" spans="3:53" x14ac:dyDescent="0.25">
      <c r="C754">
        <v>752</v>
      </c>
      <c r="D754" s="7" t="s">
        <v>2</v>
      </c>
      <c r="J754" s="6">
        <v>33</v>
      </c>
      <c r="K754">
        <v>6</v>
      </c>
      <c r="L754">
        <v>25</v>
      </c>
      <c r="M754">
        <v>14</v>
      </c>
      <c r="N754">
        <v>1</v>
      </c>
      <c r="O754" t="s">
        <v>80</v>
      </c>
      <c r="P754">
        <v>1</v>
      </c>
      <c r="U754">
        <v>1</v>
      </c>
      <c r="V754" t="s">
        <v>31</v>
      </c>
      <c r="X754" t="s">
        <v>83</v>
      </c>
      <c r="Z754" t="s">
        <v>222</v>
      </c>
      <c r="AB754">
        <v>1</v>
      </c>
      <c r="AC754" t="s">
        <v>3402</v>
      </c>
      <c r="AD754" t="s">
        <v>365</v>
      </c>
      <c r="AG754" t="s">
        <v>31</v>
      </c>
      <c r="AO754" t="s">
        <v>87</v>
      </c>
      <c r="AQ754" s="12">
        <v>6</v>
      </c>
      <c r="AR754">
        <v>5</v>
      </c>
      <c r="AS754">
        <v>40</v>
      </c>
      <c r="AT754" t="s">
        <v>3403</v>
      </c>
      <c r="AU754" t="s">
        <v>77</v>
      </c>
      <c r="AW754">
        <v>8</v>
      </c>
      <c r="AX754" t="s">
        <v>3404</v>
      </c>
      <c r="AY754" t="s">
        <v>3405</v>
      </c>
      <c r="AZ754" t="s">
        <v>3406</v>
      </c>
      <c r="BA754">
        <v>1</v>
      </c>
    </row>
  </sheetData>
  <autoFilter ref="C1:BA754"/>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topLeftCell="A2" workbookViewId="0">
      <selection activeCell="B15" sqref="B15"/>
    </sheetView>
  </sheetViews>
  <sheetFormatPr defaultRowHeight="15" x14ac:dyDescent="0.25"/>
  <cols>
    <col min="1" max="1" width="39.7109375" bestFit="1" customWidth="1"/>
    <col min="2" max="2" width="45.7109375" bestFit="1" customWidth="1"/>
    <col min="3" max="3" width="36.5703125" customWidth="1"/>
  </cols>
  <sheetData>
    <row r="3" spans="1:2" x14ac:dyDescent="0.25">
      <c r="A3" s="5" t="s">
        <v>28</v>
      </c>
      <c r="B3" t="s">
        <v>3407</v>
      </c>
    </row>
    <row r="4" spans="1:2" x14ac:dyDescent="0.25">
      <c r="A4" t="s">
        <v>1119</v>
      </c>
      <c r="B4" s="6">
        <v>12</v>
      </c>
    </row>
    <row r="5" spans="1:2" x14ac:dyDescent="0.25">
      <c r="A5" t="s">
        <v>61</v>
      </c>
      <c r="B5" s="6">
        <v>283</v>
      </c>
    </row>
    <row r="6" spans="1:2" x14ac:dyDescent="0.25">
      <c r="A6" t="s">
        <v>163</v>
      </c>
      <c r="B6" s="6">
        <v>24</v>
      </c>
    </row>
    <row r="7" spans="1:2" x14ac:dyDescent="0.25">
      <c r="A7" t="s">
        <v>86</v>
      </c>
      <c r="B7" s="6">
        <v>316</v>
      </c>
    </row>
    <row r="8" spans="1:2" x14ac:dyDescent="0.25">
      <c r="A8" t="s">
        <v>365</v>
      </c>
      <c r="B8" s="6">
        <v>45</v>
      </c>
    </row>
    <row r="9" spans="1:2" x14ac:dyDescent="0.25">
      <c r="A9" t="s">
        <v>74</v>
      </c>
      <c r="B9" s="6">
        <v>73</v>
      </c>
    </row>
    <row r="10" spans="1:2" x14ac:dyDescent="0.25">
      <c r="A10" s="11" t="s">
        <v>3426</v>
      </c>
      <c r="B10" s="12">
        <f>SUM(B4:B9)</f>
        <v>753</v>
      </c>
    </row>
    <row r="11" spans="1:2" x14ac:dyDescent="0.25">
      <c r="A11" t="s">
        <v>3449</v>
      </c>
      <c r="B11">
        <f>AVERAGE(B4:B9)</f>
        <v>125.5</v>
      </c>
    </row>
    <row r="12" spans="1:2" x14ac:dyDescent="0.25">
      <c r="A12" t="s">
        <v>3440</v>
      </c>
      <c r="B12">
        <f>MEDIAN(B4:B9)</f>
        <v>59</v>
      </c>
    </row>
    <row r="13" spans="1:2" x14ac:dyDescent="0.25">
      <c r="A13" t="s">
        <v>3442</v>
      </c>
      <c r="B13">
        <f>STDEV(B4:B9)</f>
        <v>136.76073998044907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5"/>
  <sheetViews>
    <sheetView tabSelected="1" topLeftCell="A4" workbookViewId="0">
      <selection activeCell="A36" sqref="A36"/>
    </sheetView>
  </sheetViews>
  <sheetFormatPr defaultRowHeight="15" x14ac:dyDescent="0.25"/>
  <cols>
    <col min="1" max="1" width="52.85546875" bestFit="1" customWidth="1"/>
    <col min="2" max="2" width="38.5703125" bestFit="1" customWidth="1"/>
  </cols>
  <sheetData>
    <row r="3" spans="1:2" x14ac:dyDescent="0.25">
      <c r="A3" s="5" t="s">
        <v>13</v>
      </c>
      <c r="B3" t="s">
        <v>3437</v>
      </c>
    </row>
    <row r="4" spans="1:2" x14ac:dyDescent="0.25">
      <c r="A4" t="s">
        <v>69</v>
      </c>
      <c r="B4" s="6">
        <v>35</v>
      </c>
    </row>
    <row r="5" spans="1:2" x14ac:dyDescent="0.25">
      <c r="A5" t="s">
        <v>80</v>
      </c>
      <c r="B5" s="6">
        <v>20</v>
      </c>
    </row>
    <row r="6" spans="1:2" x14ac:dyDescent="0.25">
      <c r="A6" t="s">
        <v>54</v>
      </c>
      <c r="B6" s="6">
        <v>34</v>
      </c>
    </row>
    <row r="7" spans="1:2" x14ac:dyDescent="0.25">
      <c r="A7" t="s">
        <v>305</v>
      </c>
      <c r="B7" s="6">
        <v>37</v>
      </c>
    </row>
    <row r="8" spans="1:2" x14ac:dyDescent="0.25">
      <c r="A8" t="s">
        <v>91</v>
      </c>
      <c r="B8" s="6">
        <v>33</v>
      </c>
    </row>
    <row r="9" spans="1:2" x14ac:dyDescent="0.25">
      <c r="A9" t="s">
        <v>99</v>
      </c>
      <c r="B9" s="6">
        <v>34</v>
      </c>
    </row>
    <row r="10" spans="1:2" x14ac:dyDescent="0.25">
      <c r="A10" t="s">
        <v>123</v>
      </c>
      <c r="B10" s="6">
        <v>40</v>
      </c>
    </row>
    <row r="11" spans="1:2" x14ac:dyDescent="0.25">
      <c r="A11" t="s">
        <v>227</v>
      </c>
      <c r="B11" s="6">
        <v>40</v>
      </c>
    </row>
    <row r="12" spans="1:2" x14ac:dyDescent="0.25">
      <c r="A12" t="s">
        <v>337</v>
      </c>
      <c r="B12" s="6">
        <v>33</v>
      </c>
    </row>
    <row r="13" spans="1:2" x14ac:dyDescent="0.25">
      <c r="A13" t="s">
        <v>135</v>
      </c>
      <c r="B13" s="6">
        <v>35</v>
      </c>
    </row>
    <row r="14" spans="1:2" x14ac:dyDescent="0.25">
      <c r="A14" t="s">
        <v>105</v>
      </c>
      <c r="B14" s="6">
        <v>34</v>
      </c>
    </row>
    <row r="15" spans="1:2" x14ac:dyDescent="0.25">
      <c r="A15" t="s">
        <v>191</v>
      </c>
      <c r="B15" s="6">
        <v>43</v>
      </c>
    </row>
    <row r="16" spans="1:2" s="19" customFormat="1" x14ac:dyDescent="0.25">
      <c r="A16" s="19" t="s">
        <v>3439</v>
      </c>
      <c r="B16" s="19">
        <f>SUM(B4:B15)</f>
        <v>418</v>
      </c>
    </row>
    <row r="17" spans="1:2" s="19" customFormat="1" x14ac:dyDescent="0.25"/>
    <row r="18" spans="1:2" s="19" customFormat="1" x14ac:dyDescent="0.25">
      <c r="A18" s="19" t="s">
        <v>3440</v>
      </c>
      <c r="B18" s="19">
        <f>MEDIAN(B4:B15)</f>
        <v>34.5</v>
      </c>
    </row>
    <row r="19" spans="1:2" s="19" customFormat="1" x14ac:dyDescent="0.25">
      <c r="A19" s="19" t="s">
        <v>3441</v>
      </c>
      <c r="B19" s="19">
        <f>MODE(B4:B15)</f>
        <v>34</v>
      </c>
    </row>
    <row r="20" spans="1:2" s="19" customFormat="1" x14ac:dyDescent="0.25">
      <c r="A20" s="19" t="s">
        <v>3438</v>
      </c>
      <c r="B20" s="19">
        <f>AVERAGE(B4:B15)</f>
        <v>34.833333333333336</v>
      </c>
    </row>
    <row r="21" spans="1:2" s="19" customFormat="1" x14ac:dyDescent="0.25">
      <c r="A21" s="19" t="s">
        <v>3442</v>
      </c>
      <c r="B21" s="19">
        <f>STDEV(B4:B15)</f>
        <v>5.6702306083187741</v>
      </c>
    </row>
    <row r="22" spans="1:2" x14ac:dyDescent="0.25">
      <c r="A22" s="30" t="s">
        <v>3456</v>
      </c>
      <c r="B22" s="30" t="s">
        <v>3457</v>
      </c>
    </row>
    <row r="23" spans="1:2" x14ac:dyDescent="0.25">
      <c r="A23" t="s">
        <v>69</v>
      </c>
      <c r="B23">
        <f>B4/418*100</f>
        <v>8.3732057416267942</v>
      </c>
    </row>
    <row r="24" spans="1:2" x14ac:dyDescent="0.25">
      <c r="A24" t="s">
        <v>80</v>
      </c>
      <c r="B24">
        <f t="shared" ref="B24:B34" si="0">B5/418*100</f>
        <v>4.7846889952153111</v>
      </c>
    </row>
    <row r="25" spans="1:2" x14ac:dyDescent="0.25">
      <c r="A25" t="s">
        <v>54</v>
      </c>
      <c r="B25">
        <f t="shared" si="0"/>
        <v>8.133971291866029</v>
      </c>
    </row>
    <row r="26" spans="1:2" x14ac:dyDescent="0.25">
      <c r="A26" t="s">
        <v>305</v>
      </c>
      <c r="B26">
        <f t="shared" si="0"/>
        <v>8.8516746411483265</v>
      </c>
    </row>
    <row r="27" spans="1:2" x14ac:dyDescent="0.25">
      <c r="A27" t="s">
        <v>91</v>
      </c>
      <c r="B27">
        <f t="shared" si="0"/>
        <v>7.8947368421052628</v>
      </c>
    </row>
    <row r="28" spans="1:2" x14ac:dyDescent="0.25">
      <c r="A28" t="s">
        <v>99</v>
      </c>
      <c r="B28">
        <f t="shared" si="0"/>
        <v>8.133971291866029</v>
      </c>
    </row>
    <row r="29" spans="1:2" x14ac:dyDescent="0.25">
      <c r="A29" t="s">
        <v>123</v>
      </c>
      <c r="B29">
        <f t="shared" si="0"/>
        <v>9.5693779904306222</v>
      </c>
    </row>
    <row r="30" spans="1:2" x14ac:dyDescent="0.25">
      <c r="A30" t="s">
        <v>227</v>
      </c>
      <c r="B30">
        <f t="shared" si="0"/>
        <v>9.5693779904306222</v>
      </c>
    </row>
    <row r="31" spans="1:2" x14ac:dyDescent="0.25">
      <c r="A31" t="s">
        <v>337</v>
      </c>
      <c r="B31">
        <f t="shared" si="0"/>
        <v>7.8947368421052628</v>
      </c>
    </row>
    <row r="32" spans="1:2" x14ac:dyDescent="0.25">
      <c r="A32" t="s">
        <v>135</v>
      </c>
      <c r="B32">
        <f t="shared" si="0"/>
        <v>8.3732057416267942</v>
      </c>
    </row>
    <row r="33" spans="1:2" x14ac:dyDescent="0.25">
      <c r="A33" t="s">
        <v>105</v>
      </c>
      <c r="B33">
        <f t="shared" si="0"/>
        <v>8.133971291866029</v>
      </c>
    </row>
    <row r="34" spans="1:2" x14ac:dyDescent="0.25">
      <c r="A34" t="s">
        <v>191</v>
      </c>
      <c r="B34">
        <f t="shared" si="0"/>
        <v>10.287081339712918</v>
      </c>
    </row>
    <row r="35" spans="1:2" x14ac:dyDescent="0.25">
      <c r="A35" t="s">
        <v>3439</v>
      </c>
      <c r="B35">
        <f>SUM(B23:B34)</f>
        <v>100</v>
      </c>
    </row>
  </sheetData>
  <pageMargins left="0.7" right="0.7" top="0.75" bottom="0.75" header="0.3" footer="0.3"/>
  <pageSetup orientation="portrait" horizontalDpi="1200" verticalDpi="120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8"/>
  <sheetViews>
    <sheetView workbookViewId="0">
      <selection activeCell="C5" sqref="C5"/>
    </sheetView>
  </sheetViews>
  <sheetFormatPr defaultRowHeight="15" x14ac:dyDescent="0.25"/>
  <cols>
    <col min="1" max="1" width="37.85546875" customWidth="1"/>
    <col min="2" max="2" width="14.140625" bestFit="1" customWidth="1"/>
    <col min="3" max="3" width="18.5703125" customWidth="1"/>
  </cols>
  <sheetData>
    <row r="3" spans="1:3" x14ac:dyDescent="0.25">
      <c r="A3" s="5" t="s">
        <v>3446</v>
      </c>
      <c r="B3" t="s">
        <v>3443</v>
      </c>
      <c r="C3" t="s">
        <v>3458</v>
      </c>
    </row>
    <row r="4" spans="1:3" x14ac:dyDescent="0.25">
      <c r="A4" t="s">
        <v>1080</v>
      </c>
      <c r="B4" s="6">
        <v>4</v>
      </c>
      <c r="C4">
        <f>B4/753*100</f>
        <v>0.53120849933598935</v>
      </c>
    </row>
    <row r="5" spans="1:3" x14ac:dyDescent="0.25">
      <c r="A5" t="s">
        <v>75</v>
      </c>
      <c r="B5" s="6">
        <v>323</v>
      </c>
      <c r="C5">
        <f t="shared" ref="C5:C10" si="0">B5/753*100</f>
        <v>42.895086321381143</v>
      </c>
    </row>
    <row r="6" spans="1:3" x14ac:dyDescent="0.25">
      <c r="A6" t="s">
        <v>555</v>
      </c>
      <c r="B6" s="6">
        <v>9</v>
      </c>
      <c r="C6">
        <f t="shared" si="0"/>
        <v>1.1952191235059761</v>
      </c>
    </row>
    <row r="7" spans="1:3" x14ac:dyDescent="0.25">
      <c r="A7" t="s">
        <v>164</v>
      </c>
      <c r="B7" s="6">
        <v>40</v>
      </c>
      <c r="C7">
        <f t="shared" si="0"/>
        <v>5.3120849933598935</v>
      </c>
    </row>
    <row r="8" spans="1:3" x14ac:dyDescent="0.25">
      <c r="A8" t="s">
        <v>62</v>
      </c>
      <c r="B8" s="6">
        <v>173</v>
      </c>
      <c r="C8">
        <f>B8/753*100</f>
        <v>22.974767596281538</v>
      </c>
    </row>
    <row r="9" spans="1:3" x14ac:dyDescent="0.25">
      <c r="A9" t="s">
        <v>87</v>
      </c>
      <c r="B9" s="6">
        <v>142</v>
      </c>
      <c r="C9">
        <f t="shared" si="0"/>
        <v>18.857901726427624</v>
      </c>
    </row>
    <row r="10" spans="1:3" x14ac:dyDescent="0.25">
      <c r="A10" t="s">
        <v>3444</v>
      </c>
      <c r="B10" s="6">
        <v>62</v>
      </c>
      <c r="C10">
        <f t="shared" si="0"/>
        <v>8.2337317397078351</v>
      </c>
    </row>
    <row r="11" spans="1:3" x14ac:dyDescent="0.25">
      <c r="A11" s="12" t="s">
        <v>3439</v>
      </c>
      <c r="B11" s="12">
        <f>SUM(B4:B10)</f>
        <v>753</v>
      </c>
      <c r="C11">
        <f>SUM(C4:C10)</f>
        <v>100.00000000000001</v>
      </c>
    </row>
    <row r="13" spans="1:3" x14ac:dyDescent="0.25">
      <c r="A13" t="s">
        <v>3447</v>
      </c>
      <c r="B13">
        <f>MAX(B4:B10)</f>
        <v>323</v>
      </c>
    </row>
    <row r="14" spans="1:3" x14ac:dyDescent="0.25">
      <c r="A14" t="s">
        <v>3448</v>
      </c>
      <c r="B14">
        <f>MIN(B4:B10)</f>
        <v>4</v>
      </c>
    </row>
    <row r="15" spans="1:3" x14ac:dyDescent="0.25">
      <c r="A15" t="s">
        <v>3449</v>
      </c>
      <c r="B15">
        <f>AVERAGE(B4:B10)</f>
        <v>107.57142857142857</v>
      </c>
    </row>
    <row r="16" spans="1:3" x14ac:dyDescent="0.25">
      <c r="A16" t="s">
        <v>3440</v>
      </c>
      <c r="B16">
        <f>MEDIAN(B4:B10)</f>
        <v>62</v>
      </c>
    </row>
    <row r="17" spans="1:2" x14ac:dyDescent="0.25">
      <c r="A17" t="s">
        <v>3441</v>
      </c>
    </row>
    <row r="18" spans="1:2" x14ac:dyDescent="0.25">
      <c r="A18" t="s">
        <v>3442</v>
      </c>
      <c r="B18">
        <f>STDEV(B4:B10)</f>
        <v>114.71828849091898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6"/>
  <sheetViews>
    <sheetView topLeftCell="A2" workbookViewId="0">
      <selection activeCell="C12" sqref="C12"/>
    </sheetView>
  </sheetViews>
  <sheetFormatPr defaultRowHeight="15" x14ac:dyDescent="0.25"/>
  <cols>
    <col min="1" max="1" width="36.28515625" bestFit="1" customWidth="1"/>
    <col min="2" max="2" width="42.28515625" bestFit="1" customWidth="1"/>
    <col min="3" max="3" width="18.7109375" customWidth="1"/>
  </cols>
  <sheetData>
    <row r="3" spans="1:3" x14ac:dyDescent="0.25">
      <c r="A3" s="5" t="s">
        <v>47</v>
      </c>
      <c r="B3" t="s">
        <v>3450</v>
      </c>
      <c r="C3" t="s">
        <v>3458</v>
      </c>
    </row>
    <row r="4" spans="1:3" x14ac:dyDescent="0.25">
      <c r="A4" t="s">
        <v>2494</v>
      </c>
      <c r="B4" s="6">
        <v>2</v>
      </c>
      <c r="C4">
        <f>B4/B11*100</f>
        <v>0.30864197530864196</v>
      </c>
    </row>
    <row r="5" spans="1:3" x14ac:dyDescent="0.25">
      <c r="A5" t="s">
        <v>347</v>
      </c>
      <c r="B5" s="6">
        <v>26</v>
      </c>
      <c r="C5">
        <f>B5/B11*100</f>
        <v>4.0123456790123457</v>
      </c>
    </row>
    <row r="6" spans="1:3" x14ac:dyDescent="0.25">
      <c r="A6" t="s">
        <v>66</v>
      </c>
      <c r="B6" s="6">
        <v>147</v>
      </c>
      <c r="C6">
        <f>B6/B11*100</f>
        <v>22.685185185185187</v>
      </c>
    </row>
    <row r="7" spans="1:3" x14ac:dyDescent="0.25">
      <c r="A7" t="s">
        <v>77</v>
      </c>
      <c r="B7" s="6">
        <v>446</v>
      </c>
      <c r="C7">
        <f>B7/B11*100</f>
        <v>68.827160493827151</v>
      </c>
    </row>
    <row r="8" spans="1:3" x14ac:dyDescent="0.25">
      <c r="A8" t="s">
        <v>379</v>
      </c>
      <c r="B8" s="6">
        <v>11</v>
      </c>
      <c r="C8">
        <f>B8/B11*100</f>
        <v>1.6975308641975309</v>
      </c>
    </row>
    <row r="9" spans="1:3" x14ac:dyDescent="0.25">
      <c r="A9" t="s">
        <v>194</v>
      </c>
      <c r="B9" s="6">
        <v>16</v>
      </c>
      <c r="C9">
        <f>B9/B11*100</f>
        <v>2.4691358024691357</v>
      </c>
    </row>
    <row r="10" spans="1:3" x14ac:dyDescent="0.25">
      <c r="A10" t="s">
        <v>3444</v>
      </c>
      <c r="B10" s="6"/>
      <c r="C10">
        <f>B10/B11*100</f>
        <v>0</v>
      </c>
    </row>
    <row r="11" spans="1:3" x14ac:dyDescent="0.25">
      <c r="A11" s="20" t="s">
        <v>3426</v>
      </c>
      <c r="B11">
        <f>SUM(B4:B9)</f>
        <v>648</v>
      </c>
      <c r="C11">
        <f>SUM(C4:C10)</f>
        <v>100</v>
      </c>
    </row>
    <row r="12" spans="1:3" x14ac:dyDescent="0.25">
      <c r="A12" t="s">
        <v>3449</v>
      </c>
      <c r="B12">
        <f>AVERAGE(B4:B9)</f>
        <v>108</v>
      </c>
    </row>
    <row r="13" spans="1:3" x14ac:dyDescent="0.25">
      <c r="A13" t="s">
        <v>3448</v>
      </c>
      <c r="B13">
        <f>MIN(B4:B9)</f>
        <v>2</v>
      </c>
    </row>
    <row r="14" spans="1:3" x14ac:dyDescent="0.25">
      <c r="A14" t="s">
        <v>3447</v>
      </c>
      <c r="B14">
        <f>MAX(B4:B9)</f>
        <v>446</v>
      </c>
    </row>
    <row r="15" spans="1:3" x14ac:dyDescent="0.25">
      <c r="A15" t="s">
        <v>3440</v>
      </c>
      <c r="B15">
        <f>MEDIAN(B4:B9)</f>
        <v>21</v>
      </c>
    </row>
    <row r="16" spans="1:3" x14ac:dyDescent="0.25">
      <c r="A16" t="s">
        <v>3451</v>
      </c>
      <c r="B16">
        <f>STDEV(B4:B9)</f>
        <v>174.12524228267421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4"/>
  <sheetViews>
    <sheetView workbookViewId="0">
      <selection activeCell="N11" sqref="N11"/>
    </sheetView>
  </sheetViews>
  <sheetFormatPr defaultRowHeight="15" x14ac:dyDescent="0.25"/>
  <cols>
    <col min="3" max="3" width="31.85546875" style="6" customWidth="1"/>
    <col min="4" max="4" width="9.140625" style="6"/>
    <col min="6" max="6" width="13.140625" bestFit="1" customWidth="1"/>
    <col min="7" max="7" width="12.42578125" customWidth="1"/>
  </cols>
  <sheetData>
    <row r="1" spans="1:8" ht="30" x14ac:dyDescent="0.25">
      <c r="A1" s="18" t="s">
        <v>3434</v>
      </c>
      <c r="B1" s="18" t="s">
        <v>3436</v>
      </c>
      <c r="C1" s="10" t="s">
        <v>12</v>
      </c>
      <c r="D1" s="6" t="s">
        <v>3434</v>
      </c>
      <c r="G1" t="s">
        <v>3455</v>
      </c>
    </row>
    <row r="2" spans="1:8" x14ac:dyDescent="0.25">
      <c r="A2" s="15">
        <v>10</v>
      </c>
      <c r="B2" s="16">
        <v>489</v>
      </c>
      <c r="D2" s="6">
        <v>10</v>
      </c>
      <c r="E2" t="s">
        <v>3448</v>
      </c>
      <c r="F2">
        <f>MIN(C2:C754)</f>
        <v>0</v>
      </c>
      <c r="G2">
        <f>F2</f>
        <v>0</v>
      </c>
    </row>
    <row r="3" spans="1:8" x14ac:dyDescent="0.25">
      <c r="A3" s="15">
        <v>20</v>
      </c>
      <c r="B3" s="16">
        <v>156</v>
      </c>
      <c r="D3" s="6">
        <v>20</v>
      </c>
      <c r="E3" t="s">
        <v>3452</v>
      </c>
      <c r="F3">
        <f>QUARTILE(C2:C754,1)</f>
        <v>4</v>
      </c>
      <c r="G3">
        <f>F3-F2</f>
        <v>4</v>
      </c>
    </row>
    <row r="4" spans="1:8" x14ac:dyDescent="0.25">
      <c r="A4" s="15">
        <v>30</v>
      </c>
      <c r="B4" s="16">
        <v>63</v>
      </c>
      <c r="C4" s="6">
        <v>2</v>
      </c>
      <c r="D4" s="6">
        <v>30</v>
      </c>
      <c r="E4" t="s">
        <v>3453</v>
      </c>
      <c r="F4">
        <f>QUARTILE(C2:C754,2)</f>
        <v>8</v>
      </c>
      <c r="G4">
        <f>F4-F3</f>
        <v>4</v>
      </c>
    </row>
    <row r="5" spans="1:8" x14ac:dyDescent="0.25">
      <c r="A5" s="15">
        <v>40</v>
      </c>
      <c r="B5" s="16">
        <v>9</v>
      </c>
      <c r="C5" s="6">
        <v>10</v>
      </c>
      <c r="D5" s="6">
        <v>40</v>
      </c>
      <c r="E5" t="s">
        <v>3454</v>
      </c>
      <c r="F5">
        <f>QUARTILE(C2:C754,3)</f>
        <v>15</v>
      </c>
      <c r="G5">
        <f>F5-F4</f>
        <v>7</v>
      </c>
    </row>
    <row r="6" spans="1:8" x14ac:dyDescent="0.25">
      <c r="A6" s="15">
        <v>50</v>
      </c>
      <c r="B6" s="16">
        <v>17</v>
      </c>
      <c r="C6" s="6">
        <v>45</v>
      </c>
      <c r="D6" s="6">
        <v>50</v>
      </c>
      <c r="E6" t="s">
        <v>3447</v>
      </c>
      <c r="F6">
        <f>MAX(C2:C754)</f>
        <v>600</v>
      </c>
      <c r="G6">
        <f>F6-F5</f>
        <v>585</v>
      </c>
    </row>
    <row r="7" spans="1:8" x14ac:dyDescent="0.25">
      <c r="A7" s="15">
        <v>60</v>
      </c>
      <c r="B7" s="16">
        <v>5</v>
      </c>
      <c r="C7" s="6">
        <v>25</v>
      </c>
      <c r="D7" s="6">
        <v>60</v>
      </c>
      <c r="F7" s="21"/>
      <c r="G7" s="22"/>
      <c r="H7" s="23"/>
    </row>
    <row r="8" spans="1:8" ht="15.75" thickBot="1" x14ac:dyDescent="0.3">
      <c r="A8" s="17" t="s">
        <v>3435</v>
      </c>
      <c r="B8" s="17">
        <v>12</v>
      </c>
      <c r="C8" s="6">
        <v>50</v>
      </c>
      <c r="F8" s="24"/>
      <c r="G8" s="25"/>
      <c r="H8" s="26"/>
    </row>
    <row r="9" spans="1:8" x14ac:dyDescent="0.25">
      <c r="C9" s="6">
        <v>18</v>
      </c>
      <c r="F9" s="24"/>
      <c r="G9" s="25"/>
      <c r="H9" s="26"/>
    </row>
    <row r="10" spans="1:8" x14ac:dyDescent="0.25">
      <c r="C10" s="6">
        <v>15</v>
      </c>
      <c r="F10" s="24"/>
      <c r="G10" s="25"/>
      <c r="H10" s="26"/>
    </row>
    <row r="11" spans="1:8" x14ac:dyDescent="0.25">
      <c r="A11" t="s">
        <v>3449</v>
      </c>
      <c r="B11">
        <f>AVERAGE(C2:C754)</f>
        <v>13.483355525965379</v>
      </c>
      <c r="C11" s="6">
        <v>30</v>
      </c>
      <c r="F11" s="24"/>
      <c r="G11" s="25"/>
      <c r="H11" s="26"/>
    </row>
    <row r="12" spans="1:8" x14ac:dyDescent="0.25">
      <c r="A12" t="s">
        <v>3440</v>
      </c>
      <c r="B12">
        <f>MEDIAN(C2:C754)</f>
        <v>8</v>
      </c>
      <c r="C12" s="6">
        <v>2</v>
      </c>
      <c r="F12" s="24"/>
      <c r="G12" s="25"/>
      <c r="H12" s="26"/>
    </row>
    <row r="13" spans="1:8" x14ac:dyDescent="0.25">
      <c r="A13" t="s">
        <v>3441</v>
      </c>
      <c r="B13">
        <f>MODE(C2:C754)</f>
        <v>10</v>
      </c>
      <c r="C13" s="6">
        <v>1</v>
      </c>
      <c r="F13" s="24"/>
      <c r="G13" s="25"/>
      <c r="H13" s="26"/>
    </row>
    <row r="14" spans="1:8" x14ac:dyDescent="0.25">
      <c r="A14" t="s">
        <v>3442</v>
      </c>
      <c r="B14">
        <f>STDEV(C2:C754)</f>
        <v>28.874476432634516</v>
      </c>
      <c r="C14" s="6">
        <v>12</v>
      </c>
      <c r="F14" s="24"/>
      <c r="G14" s="25"/>
      <c r="H14" s="26"/>
    </row>
    <row r="15" spans="1:8" x14ac:dyDescent="0.25">
      <c r="A15" t="s">
        <v>3448</v>
      </c>
      <c r="B15">
        <f>MIN(C2:C754)</f>
        <v>0</v>
      </c>
      <c r="C15" s="6">
        <v>3</v>
      </c>
      <c r="F15" s="24"/>
      <c r="G15" s="25"/>
      <c r="H15" s="26"/>
    </row>
    <row r="16" spans="1:8" x14ac:dyDescent="0.25">
      <c r="A16" t="s">
        <v>3447</v>
      </c>
      <c r="B16">
        <f>MAX(C2:C754)</f>
        <v>600</v>
      </c>
      <c r="C16" s="6">
        <v>50</v>
      </c>
      <c r="F16" s="24"/>
      <c r="G16" s="25"/>
      <c r="H16" s="26"/>
    </row>
    <row r="17" spans="3:8" x14ac:dyDescent="0.25">
      <c r="C17" s="6">
        <v>15</v>
      </c>
      <c r="F17" s="24"/>
      <c r="G17" s="25"/>
      <c r="H17" s="26"/>
    </row>
    <row r="18" spans="3:8" x14ac:dyDescent="0.25">
      <c r="C18" s="6">
        <v>12</v>
      </c>
      <c r="F18" s="24"/>
      <c r="G18" s="25"/>
      <c r="H18" s="26"/>
    </row>
    <row r="19" spans="3:8" x14ac:dyDescent="0.25">
      <c r="C19" s="6">
        <v>6</v>
      </c>
      <c r="F19" s="24"/>
      <c r="G19" s="25"/>
      <c r="H19" s="26"/>
    </row>
    <row r="20" spans="3:8" x14ac:dyDescent="0.25">
      <c r="C20" s="6">
        <v>20</v>
      </c>
      <c r="F20" s="24"/>
      <c r="G20" s="25"/>
      <c r="H20" s="26"/>
    </row>
    <row r="21" spans="3:8" x14ac:dyDescent="0.25">
      <c r="C21" s="6">
        <v>30</v>
      </c>
      <c r="F21" s="24"/>
      <c r="G21" s="25"/>
      <c r="H21" s="26"/>
    </row>
    <row r="22" spans="3:8" x14ac:dyDescent="0.25">
      <c r="C22" s="6">
        <v>4</v>
      </c>
      <c r="F22" s="24"/>
      <c r="G22" s="25"/>
      <c r="H22" s="26"/>
    </row>
    <row r="23" spans="3:8" x14ac:dyDescent="0.25">
      <c r="C23" s="6">
        <v>10</v>
      </c>
      <c r="F23" s="24"/>
      <c r="G23" s="25"/>
      <c r="H23" s="26"/>
    </row>
    <row r="24" spans="3:8" x14ac:dyDescent="0.25">
      <c r="C24" s="6">
        <v>6</v>
      </c>
      <c r="F24" s="27"/>
      <c r="G24" s="28"/>
      <c r="H24" s="29"/>
    </row>
    <row r="25" spans="3:8" x14ac:dyDescent="0.25">
      <c r="C25" s="6">
        <v>8</v>
      </c>
    </row>
    <row r="26" spans="3:8" x14ac:dyDescent="0.25">
      <c r="C26" s="6">
        <v>10</v>
      </c>
    </row>
    <row r="27" spans="3:8" x14ac:dyDescent="0.25">
      <c r="C27" s="6">
        <v>30</v>
      </c>
    </row>
    <row r="28" spans="3:8" x14ac:dyDescent="0.25">
      <c r="C28" s="6">
        <v>20</v>
      </c>
    </row>
    <row r="29" spans="3:8" x14ac:dyDescent="0.25">
      <c r="C29" s="6">
        <v>2</v>
      </c>
    </row>
    <row r="30" spans="3:8" x14ac:dyDescent="0.25">
      <c r="C30" s="6">
        <v>6</v>
      </c>
    </row>
    <row r="31" spans="3:8" x14ac:dyDescent="0.25">
      <c r="C31" s="6">
        <v>3</v>
      </c>
    </row>
    <row r="32" spans="3:8" x14ac:dyDescent="0.25">
      <c r="C32" s="6">
        <v>5</v>
      </c>
    </row>
    <row r="33" spans="3:3" x14ac:dyDescent="0.25">
      <c r="C33" s="6">
        <v>20</v>
      </c>
    </row>
    <row r="34" spans="3:3" x14ac:dyDescent="0.25">
      <c r="C34" s="6">
        <v>1</v>
      </c>
    </row>
    <row r="35" spans="3:3" x14ac:dyDescent="0.25">
      <c r="C35" s="6">
        <v>2</v>
      </c>
    </row>
    <row r="36" spans="3:3" x14ac:dyDescent="0.25">
      <c r="C36" s="6">
        <v>5</v>
      </c>
    </row>
    <row r="37" spans="3:3" x14ac:dyDescent="0.25">
      <c r="C37" s="6">
        <v>2</v>
      </c>
    </row>
    <row r="38" spans="3:3" x14ac:dyDescent="0.25">
      <c r="C38" s="6">
        <v>1</v>
      </c>
    </row>
    <row r="39" spans="3:3" x14ac:dyDescent="0.25">
      <c r="C39" s="6">
        <v>5</v>
      </c>
    </row>
    <row r="40" spans="3:3" x14ac:dyDescent="0.25">
      <c r="C40" s="6">
        <v>2</v>
      </c>
    </row>
    <row r="41" spans="3:3" x14ac:dyDescent="0.25">
      <c r="C41" s="6">
        <v>6</v>
      </c>
    </row>
    <row r="42" spans="3:3" x14ac:dyDescent="0.25">
      <c r="C42" s="6">
        <v>6</v>
      </c>
    </row>
    <row r="43" spans="3:3" x14ac:dyDescent="0.25">
      <c r="C43" s="6">
        <v>10</v>
      </c>
    </row>
    <row r="44" spans="3:3" x14ac:dyDescent="0.25">
      <c r="C44" s="6">
        <v>5</v>
      </c>
    </row>
    <row r="45" spans="3:3" x14ac:dyDescent="0.25">
      <c r="C45" s="6">
        <v>4</v>
      </c>
    </row>
    <row r="46" spans="3:3" x14ac:dyDescent="0.25">
      <c r="C46" s="6">
        <v>10</v>
      </c>
    </row>
    <row r="47" spans="3:3" x14ac:dyDescent="0.25">
      <c r="C47" s="6">
        <v>30</v>
      </c>
    </row>
    <row r="48" spans="3:3" x14ac:dyDescent="0.25">
      <c r="C48" s="6">
        <v>26</v>
      </c>
    </row>
    <row r="49" spans="3:3" x14ac:dyDescent="0.25">
      <c r="C49" s="6">
        <v>10</v>
      </c>
    </row>
    <row r="50" spans="3:3" x14ac:dyDescent="0.25">
      <c r="C50" s="6">
        <v>12</v>
      </c>
    </row>
    <row r="51" spans="3:3" x14ac:dyDescent="0.25">
      <c r="C51" s="6">
        <v>10</v>
      </c>
    </row>
    <row r="52" spans="3:3" x14ac:dyDescent="0.25">
      <c r="C52" s="6">
        <v>20</v>
      </c>
    </row>
    <row r="53" spans="3:3" x14ac:dyDescent="0.25">
      <c r="C53" s="6">
        <v>15</v>
      </c>
    </row>
    <row r="54" spans="3:3" x14ac:dyDescent="0.25">
      <c r="C54" s="6">
        <v>10</v>
      </c>
    </row>
    <row r="55" spans="3:3" x14ac:dyDescent="0.25">
      <c r="C55" s="6">
        <v>2</v>
      </c>
    </row>
    <row r="56" spans="3:3" x14ac:dyDescent="0.25">
      <c r="C56" s="6">
        <v>10</v>
      </c>
    </row>
    <row r="57" spans="3:3" x14ac:dyDescent="0.25">
      <c r="C57" s="6">
        <v>1</v>
      </c>
    </row>
    <row r="58" spans="3:3" x14ac:dyDescent="0.25">
      <c r="C58" s="6">
        <v>5</v>
      </c>
    </row>
    <row r="59" spans="3:3" x14ac:dyDescent="0.25">
      <c r="C59" s="6">
        <v>15</v>
      </c>
    </row>
    <row r="60" spans="3:3" x14ac:dyDescent="0.25">
      <c r="C60" s="6">
        <v>5</v>
      </c>
    </row>
    <row r="61" spans="3:3" x14ac:dyDescent="0.25">
      <c r="C61" s="6">
        <v>2</v>
      </c>
    </row>
    <row r="62" spans="3:3" x14ac:dyDescent="0.25">
      <c r="C62" s="6">
        <v>104</v>
      </c>
    </row>
    <row r="63" spans="3:3" x14ac:dyDescent="0.25">
      <c r="C63" s="6">
        <v>12</v>
      </c>
    </row>
    <row r="64" spans="3:3" x14ac:dyDescent="0.25">
      <c r="C64" s="6">
        <v>10</v>
      </c>
    </row>
    <row r="65" spans="3:3" x14ac:dyDescent="0.25">
      <c r="C65" s="6">
        <v>5</v>
      </c>
    </row>
    <row r="66" spans="3:3" x14ac:dyDescent="0.25">
      <c r="C66" s="6">
        <v>11</v>
      </c>
    </row>
    <row r="67" spans="3:3" x14ac:dyDescent="0.25">
      <c r="C67" s="6">
        <v>30</v>
      </c>
    </row>
    <row r="68" spans="3:3" x14ac:dyDescent="0.25">
      <c r="C68" s="6">
        <v>12</v>
      </c>
    </row>
    <row r="69" spans="3:3" x14ac:dyDescent="0.25">
      <c r="C69" s="6">
        <v>6</v>
      </c>
    </row>
    <row r="70" spans="3:3" x14ac:dyDescent="0.25">
      <c r="C70" s="6">
        <v>3</v>
      </c>
    </row>
    <row r="71" spans="3:3" x14ac:dyDescent="0.25">
      <c r="C71" s="6">
        <v>5</v>
      </c>
    </row>
    <row r="72" spans="3:3" x14ac:dyDescent="0.25">
      <c r="C72" s="6">
        <v>3</v>
      </c>
    </row>
    <row r="73" spans="3:3" x14ac:dyDescent="0.25">
      <c r="C73" s="6">
        <v>5</v>
      </c>
    </row>
    <row r="74" spans="3:3" x14ac:dyDescent="0.25">
      <c r="C74" s="6">
        <v>6</v>
      </c>
    </row>
    <row r="75" spans="3:3" x14ac:dyDescent="0.25">
      <c r="C75" s="6">
        <v>5</v>
      </c>
    </row>
    <row r="76" spans="3:3" x14ac:dyDescent="0.25">
      <c r="C76" s="6">
        <v>5</v>
      </c>
    </row>
    <row r="77" spans="3:3" x14ac:dyDescent="0.25">
      <c r="C77" s="6">
        <v>100</v>
      </c>
    </row>
    <row r="78" spans="3:3" x14ac:dyDescent="0.25">
      <c r="C78" s="6">
        <v>10</v>
      </c>
    </row>
    <row r="79" spans="3:3" x14ac:dyDescent="0.25">
      <c r="C79" s="6">
        <v>24</v>
      </c>
    </row>
    <row r="80" spans="3:3" x14ac:dyDescent="0.25">
      <c r="C80" s="6">
        <v>6</v>
      </c>
    </row>
    <row r="81" spans="3:3" x14ac:dyDescent="0.25">
      <c r="C81" s="6">
        <v>2</v>
      </c>
    </row>
    <row r="82" spans="3:3" x14ac:dyDescent="0.25">
      <c r="C82" s="6">
        <v>20</v>
      </c>
    </row>
    <row r="83" spans="3:3" x14ac:dyDescent="0.25">
      <c r="C83" s="6">
        <v>6</v>
      </c>
    </row>
    <row r="84" spans="3:3" x14ac:dyDescent="0.25">
      <c r="C84" s="6">
        <v>5</v>
      </c>
    </row>
    <row r="85" spans="3:3" x14ac:dyDescent="0.25">
      <c r="C85" s="6">
        <v>24</v>
      </c>
    </row>
    <row r="86" spans="3:3" x14ac:dyDescent="0.25">
      <c r="C86" s="6">
        <v>4</v>
      </c>
    </row>
    <row r="87" spans="3:3" x14ac:dyDescent="0.25">
      <c r="C87" s="6">
        <v>0</v>
      </c>
    </row>
    <row r="88" spans="3:3" x14ac:dyDescent="0.25">
      <c r="C88" s="6">
        <v>5</v>
      </c>
    </row>
    <row r="89" spans="3:3" x14ac:dyDescent="0.25">
      <c r="C89" s="6">
        <v>15</v>
      </c>
    </row>
    <row r="90" spans="3:3" x14ac:dyDescent="0.25">
      <c r="C90" s="6">
        <v>6</v>
      </c>
    </row>
    <row r="91" spans="3:3" x14ac:dyDescent="0.25">
      <c r="C91" s="6">
        <v>15</v>
      </c>
    </row>
    <row r="92" spans="3:3" x14ac:dyDescent="0.25">
      <c r="C92" s="6">
        <v>13</v>
      </c>
    </row>
    <row r="93" spans="3:3" x14ac:dyDescent="0.25">
      <c r="C93" s="6">
        <v>6</v>
      </c>
    </row>
    <row r="94" spans="3:3" x14ac:dyDescent="0.25">
      <c r="C94" s="6">
        <v>2</v>
      </c>
    </row>
    <row r="95" spans="3:3" x14ac:dyDescent="0.25">
      <c r="C95" s="6">
        <v>3</v>
      </c>
    </row>
    <row r="96" spans="3:3" x14ac:dyDescent="0.25">
      <c r="C96" s="6">
        <v>5</v>
      </c>
    </row>
    <row r="97" spans="3:3" x14ac:dyDescent="0.25">
      <c r="C97" s="6">
        <v>50</v>
      </c>
    </row>
    <row r="98" spans="3:3" x14ac:dyDescent="0.25">
      <c r="C98" s="6">
        <v>15</v>
      </c>
    </row>
    <row r="99" spans="3:3" x14ac:dyDescent="0.25">
      <c r="C99" s="6">
        <v>10</v>
      </c>
    </row>
    <row r="100" spans="3:3" x14ac:dyDescent="0.25">
      <c r="C100" s="6">
        <v>24</v>
      </c>
    </row>
    <row r="101" spans="3:3" x14ac:dyDescent="0.25">
      <c r="C101" s="6">
        <v>3</v>
      </c>
    </row>
    <row r="102" spans="3:3" x14ac:dyDescent="0.25">
      <c r="C102" s="6">
        <v>5</v>
      </c>
    </row>
    <row r="103" spans="3:3" x14ac:dyDescent="0.25">
      <c r="C103" s="6">
        <v>3</v>
      </c>
    </row>
    <row r="104" spans="3:3" x14ac:dyDescent="0.25">
      <c r="C104" s="6">
        <v>25</v>
      </c>
    </row>
    <row r="105" spans="3:3" x14ac:dyDescent="0.25">
      <c r="C105" s="6">
        <v>20</v>
      </c>
    </row>
    <row r="106" spans="3:3" x14ac:dyDescent="0.25">
      <c r="C106" s="6">
        <v>10</v>
      </c>
    </row>
    <row r="107" spans="3:3" x14ac:dyDescent="0.25">
      <c r="C107" s="6">
        <v>2</v>
      </c>
    </row>
    <row r="108" spans="3:3" x14ac:dyDescent="0.25">
      <c r="C108" s="6">
        <v>10</v>
      </c>
    </row>
    <row r="109" spans="3:3" x14ac:dyDescent="0.25">
      <c r="C109" s="6">
        <v>10</v>
      </c>
    </row>
    <row r="110" spans="3:3" x14ac:dyDescent="0.25">
      <c r="C110" s="6">
        <v>12</v>
      </c>
    </row>
    <row r="111" spans="3:3" x14ac:dyDescent="0.25">
      <c r="C111" s="6">
        <v>30</v>
      </c>
    </row>
    <row r="112" spans="3:3" x14ac:dyDescent="0.25">
      <c r="C112" s="6">
        <v>6</v>
      </c>
    </row>
    <row r="113" spans="3:3" x14ac:dyDescent="0.25">
      <c r="C113" s="6">
        <v>2</v>
      </c>
    </row>
    <row r="114" spans="3:3" x14ac:dyDescent="0.25">
      <c r="C114" s="6">
        <v>5</v>
      </c>
    </row>
    <row r="115" spans="3:3" x14ac:dyDescent="0.25">
      <c r="C115" s="6">
        <v>8</v>
      </c>
    </row>
    <row r="116" spans="3:3" x14ac:dyDescent="0.25">
      <c r="C116" s="6">
        <v>20</v>
      </c>
    </row>
    <row r="117" spans="3:3" x14ac:dyDescent="0.25">
      <c r="C117" s="6">
        <v>0</v>
      </c>
    </row>
    <row r="118" spans="3:3" x14ac:dyDescent="0.25">
      <c r="C118" s="6">
        <v>12</v>
      </c>
    </row>
    <row r="119" spans="3:3" x14ac:dyDescent="0.25">
      <c r="C119" s="6">
        <v>60</v>
      </c>
    </row>
    <row r="120" spans="3:3" x14ac:dyDescent="0.25">
      <c r="C120" s="6">
        <v>12</v>
      </c>
    </row>
    <row r="121" spans="3:3" x14ac:dyDescent="0.25">
      <c r="C121" s="6">
        <v>5</v>
      </c>
    </row>
    <row r="122" spans="3:3" x14ac:dyDescent="0.25">
      <c r="C122" s="6">
        <v>20</v>
      </c>
    </row>
    <row r="123" spans="3:3" x14ac:dyDescent="0.25">
      <c r="C123" s="6">
        <v>20</v>
      </c>
    </row>
    <row r="124" spans="3:3" x14ac:dyDescent="0.25">
      <c r="C124" s="6">
        <v>20</v>
      </c>
    </row>
    <row r="125" spans="3:3" x14ac:dyDescent="0.25">
      <c r="C125" s="6">
        <v>24</v>
      </c>
    </row>
    <row r="126" spans="3:3" x14ac:dyDescent="0.25">
      <c r="C126" s="6">
        <v>3</v>
      </c>
    </row>
    <row r="127" spans="3:3" x14ac:dyDescent="0.25">
      <c r="C127" s="6">
        <v>10</v>
      </c>
    </row>
    <row r="128" spans="3:3" x14ac:dyDescent="0.25">
      <c r="C128" s="6">
        <v>0</v>
      </c>
    </row>
    <row r="129" spans="3:3" x14ac:dyDescent="0.25">
      <c r="C129" s="6">
        <v>6</v>
      </c>
    </row>
    <row r="130" spans="3:3" x14ac:dyDescent="0.25">
      <c r="C130" s="6">
        <v>50</v>
      </c>
    </row>
    <row r="131" spans="3:3" x14ac:dyDescent="0.25">
      <c r="C131" s="6">
        <v>4</v>
      </c>
    </row>
    <row r="132" spans="3:3" x14ac:dyDescent="0.25">
      <c r="C132" s="6">
        <v>12</v>
      </c>
    </row>
    <row r="133" spans="3:3" x14ac:dyDescent="0.25">
      <c r="C133" s="6">
        <v>0</v>
      </c>
    </row>
    <row r="134" spans="3:3" x14ac:dyDescent="0.25">
      <c r="C134" s="6">
        <v>12</v>
      </c>
    </row>
    <row r="135" spans="3:3" x14ac:dyDescent="0.25">
      <c r="C135" s="6">
        <v>10</v>
      </c>
    </row>
    <row r="136" spans="3:3" x14ac:dyDescent="0.25">
      <c r="C136" s="6">
        <v>20</v>
      </c>
    </row>
    <row r="137" spans="3:3" x14ac:dyDescent="0.25">
      <c r="C137" s="6">
        <v>3</v>
      </c>
    </row>
    <row r="138" spans="3:3" x14ac:dyDescent="0.25">
      <c r="C138" s="6">
        <v>3</v>
      </c>
    </row>
    <row r="139" spans="3:3" x14ac:dyDescent="0.25">
      <c r="C139" s="6">
        <v>20</v>
      </c>
    </row>
    <row r="140" spans="3:3" x14ac:dyDescent="0.25">
      <c r="C140" s="6">
        <v>10</v>
      </c>
    </row>
    <row r="141" spans="3:3" x14ac:dyDescent="0.25">
      <c r="C141" s="6">
        <v>1</v>
      </c>
    </row>
    <row r="142" spans="3:3" x14ac:dyDescent="0.25">
      <c r="C142" s="6">
        <v>12</v>
      </c>
    </row>
    <row r="143" spans="3:3" x14ac:dyDescent="0.25">
      <c r="C143" s="6">
        <v>15</v>
      </c>
    </row>
    <row r="144" spans="3:3" x14ac:dyDescent="0.25">
      <c r="C144" s="6">
        <v>10</v>
      </c>
    </row>
    <row r="145" spans="3:3" x14ac:dyDescent="0.25">
      <c r="C145" s="6">
        <v>6</v>
      </c>
    </row>
    <row r="146" spans="3:3" x14ac:dyDescent="0.25">
      <c r="C146" s="6">
        <v>1</v>
      </c>
    </row>
    <row r="147" spans="3:3" x14ac:dyDescent="0.25">
      <c r="C147" s="6">
        <v>4</v>
      </c>
    </row>
    <row r="148" spans="3:3" x14ac:dyDescent="0.25">
      <c r="C148" s="6">
        <v>0</v>
      </c>
    </row>
    <row r="149" spans="3:3" x14ac:dyDescent="0.25">
      <c r="C149" s="6">
        <v>5</v>
      </c>
    </row>
    <row r="150" spans="3:3" x14ac:dyDescent="0.25">
      <c r="C150" s="6">
        <v>15</v>
      </c>
    </row>
    <row r="151" spans="3:3" x14ac:dyDescent="0.25">
      <c r="C151" s="6">
        <v>2</v>
      </c>
    </row>
    <row r="152" spans="3:3" x14ac:dyDescent="0.25">
      <c r="C152" s="6">
        <v>5</v>
      </c>
    </row>
    <row r="153" spans="3:3" x14ac:dyDescent="0.25">
      <c r="C153" s="6">
        <v>6</v>
      </c>
    </row>
    <row r="154" spans="3:3" x14ac:dyDescent="0.25">
      <c r="C154" s="6">
        <v>12</v>
      </c>
    </row>
    <row r="155" spans="3:3" x14ac:dyDescent="0.25">
      <c r="C155" s="6">
        <v>30</v>
      </c>
    </row>
    <row r="156" spans="3:3" x14ac:dyDescent="0.25">
      <c r="C156" s="6">
        <v>2</v>
      </c>
    </row>
    <row r="157" spans="3:3" x14ac:dyDescent="0.25">
      <c r="C157" s="6">
        <v>1</v>
      </c>
    </row>
    <row r="158" spans="3:3" x14ac:dyDescent="0.25">
      <c r="C158" s="6">
        <v>40</v>
      </c>
    </row>
    <row r="159" spans="3:3" x14ac:dyDescent="0.25">
      <c r="C159" s="6">
        <v>10</v>
      </c>
    </row>
    <row r="160" spans="3:3" x14ac:dyDescent="0.25">
      <c r="C160" s="6">
        <v>12</v>
      </c>
    </row>
    <row r="161" spans="3:3" x14ac:dyDescent="0.25">
      <c r="C161" s="6">
        <v>3</v>
      </c>
    </row>
    <row r="162" spans="3:3" x14ac:dyDescent="0.25">
      <c r="C162" s="6">
        <v>5</v>
      </c>
    </row>
    <row r="163" spans="3:3" x14ac:dyDescent="0.25">
      <c r="C163" s="6">
        <v>8</v>
      </c>
    </row>
    <row r="164" spans="3:3" x14ac:dyDescent="0.25">
      <c r="C164" s="6">
        <v>5</v>
      </c>
    </row>
    <row r="165" spans="3:3" x14ac:dyDescent="0.25">
      <c r="C165" s="6">
        <v>0</v>
      </c>
    </row>
    <row r="166" spans="3:3" x14ac:dyDescent="0.25">
      <c r="C166" s="6">
        <v>5</v>
      </c>
    </row>
    <row r="167" spans="3:3" x14ac:dyDescent="0.25">
      <c r="C167" s="6">
        <v>15</v>
      </c>
    </row>
    <row r="168" spans="3:3" x14ac:dyDescent="0.25">
      <c r="C168" s="6">
        <v>6</v>
      </c>
    </row>
    <row r="169" spans="3:3" x14ac:dyDescent="0.25">
      <c r="C169" s="6">
        <v>2</v>
      </c>
    </row>
    <row r="170" spans="3:3" x14ac:dyDescent="0.25">
      <c r="C170" s="6">
        <v>2</v>
      </c>
    </row>
    <row r="171" spans="3:3" x14ac:dyDescent="0.25">
      <c r="C171" s="6">
        <v>2</v>
      </c>
    </row>
    <row r="172" spans="3:3" x14ac:dyDescent="0.25">
      <c r="C172" s="6">
        <v>2</v>
      </c>
    </row>
    <row r="173" spans="3:3" x14ac:dyDescent="0.25">
      <c r="C173" s="6">
        <v>10</v>
      </c>
    </row>
    <row r="174" spans="3:3" x14ac:dyDescent="0.25">
      <c r="C174" s="6">
        <v>10</v>
      </c>
    </row>
    <row r="175" spans="3:3" x14ac:dyDescent="0.25">
      <c r="C175" s="6">
        <v>50</v>
      </c>
    </row>
    <row r="176" spans="3:3" x14ac:dyDescent="0.25">
      <c r="C176" s="6">
        <v>120</v>
      </c>
    </row>
    <row r="177" spans="3:3" x14ac:dyDescent="0.25">
      <c r="C177" s="6">
        <v>8</v>
      </c>
    </row>
    <row r="178" spans="3:3" x14ac:dyDescent="0.25">
      <c r="C178" s="6">
        <v>4</v>
      </c>
    </row>
    <row r="179" spans="3:3" x14ac:dyDescent="0.25">
      <c r="C179" s="6">
        <v>12</v>
      </c>
    </row>
    <row r="180" spans="3:3" x14ac:dyDescent="0.25">
      <c r="C180" s="6">
        <v>1</v>
      </c>
    </row>
    <row r="181" spans="3:3" x14ac:dyDescent="0.25">
      <c r="C181" s="6">
        <v>15</v>
      </c>
    </row>
    <row r="182" spans="3:3" x14ac:dyDescent="0.25">
      <c r="C182" s="6">
        <v>20</v>
      </c>
    </row>
    <row r="183" spans="3:3" x14ac:dyDescent="0.25">
      <c r="C183" s="6">
        <v>5</v>
      </c>
    </row>
    <row r="184" spans="3:3" x14ac:dyDescent="0.25">
      <c r="C184" s="6">
        <v>12</v>
      </c>
    </row>
    <row r="185" spans="3:3" x14ac:dyDescent="0.25">
      <c r="C185" s="6">
        <v>3</v>
      </c>
    </row>
    <row r="186" spans="3:3" x14ac:dyDescent="0.25">
      <c r="C186" s="6">
        <v>10</v>
      </c>
    </row>
    <row r="187" spans="3:3" x14ac:dyDescent="0.25">
      <c r="C187" s="6">
        <v>5</v>
      </c>
    </row>
    <row r="188" spans="3:3" x14ac:dyDescent="0.25">
      <c r="C188" s="6">
        <v>12</v>
      </c>
    </row>
    <row r="189" spans="3:3" x14ac:dyDescent="0.25">
      <c r="C189" s="6">
        <v>4</v>
      </c>
    </row>
    <row r="190" spans="3:3" x14ac:dyDescent="0.25">
      <c r="C190" s="6">
        <v>5</v>
      </c>
    </row>
    <row r="191" spans="3:3" x14ac:dyDescent="0.25">
      <c r="C191" s="6">
        <v>7</v>
      </c>
    </row>
    <row r="192" spans="3:3" x14ac:dyDescent="0.25">
      <c r="C192" s="6">
        <v>3</v>
      </c>
    </row>
    <row r="193" spans="3:3" x14ac:dyDescent="0.25">
      <c r="C193" s="6">
        <v>20</v>
      </c>
    </row>
    <row r="194" spans="3:3" x14ac:dyDescent="0.25">
      <c r="C194" s="6">
        <v>2</v>
      </c>
    </row>
    <row r="195" spans="3:3" x14ac:dyDescent="0.25">
      <c r="C195" s="6">
        <v>5</v>
      </c>
    </row>
    <row r="196" spans="3:3" x14ac:dyDescent="0.25">
      <c r="C196" s="6">
        <v>4</v>
      </c>
    </row>
    <row r="197" spans="3:3" x14ac:dyDescent="0.25">
      <c r="C197" s="6">
        <v>20</v>
      </c>
    </row>
    <row r="198" spans="3:3" x14ac:dyDescent="0.25">
      <c r="C198" s="6">
        <v>10</v>
      </c>
    </row>
    <row r="199" spans="3:3" x14ac:dyDescent="0.25">
      <c r="C199" s="6">
        <v>2</v>
      </c>
    </row>
    <row r="200" spans="3:3" x14ac:dyDescent="0.25">
      <c r="C200" s="6">
        <v>30</v>
      </c>
    </row>
    <row r="201" spans="3:3" x14ac:dyDescent="0.25">
      <c r="C201" s="6">
        <v>12</v>
      </c>
    </row>
    <row r="202" spans="3:3" x14ac:dyDescent="0.25">
      <c r="C202" s="6">
        <v>20</v>
      </c>
    </row>
    <row r="203" spans="3:3" x14ac:dyDescent="0.25">
      <c r="C203" s="6">
        <v>12</v>
      </c>
    </row>
    <row r="204" spans="3:3" x14ac:dyDescent="0.25">
      <c r="C204" s="6">
        <v>6</v>
      </c>
    </row>
    <row r="205" spans="3:3" x14ac:dyDescent="0.25">
      <c r="C205" s="6">
        <v>12</v>
      </c>
    </row>
    <row r="206" spans="3:3" x14ac:dyDescent="0.25">
      <c r="C206" s="6">
        <v>10</v>
      </c>
    </row>
    <row r="207" spans="3:3" x14ac:dyDescent="0.25">
      <c r="C207" s="6">
        <v>10</v>
      </c>
    </row>
    <row r="208" spans="3:3" x14ac:dyDescent="0.25">
      <c r="C208" s="6">
        <v>10</v>
      </c>
    </row>
    <row r="209" spans="3:3" x14ac:dyDescent="0.25">
      <c r="C209" s="6">
        <v>4</v>
      </c>
    </row>
    <row r="210" spans="3:3" x14ac:dyDescent="0.25">
      <c r="C210" s="6">
        <v>0</v>
      </c>
    </row>
    <row r="211" spans="3:3" x14ac:dyDescent="0.25">
      <c r="C211" s="6">
        <v>15</v>
      </c>
    </row>
    <row r="212" spans="3:3" x14ac:dyDescent="0.25">
      <c r="C212" s="6">
        <v>5</v>
      </c>
    </row>
    <row r="213" spans="3:3" x14ac:dyDescent="0.25">
      <c r="C213" s="6">
        <v>1</v>
      </c>
    </row>
    <row r="214" spans="3:3" x14ac:dyDescent="0.25">
      <c r="C214" s="6">
        <v>10</v>
      </c>
    </row>
    <row r="215" spans="3:3" x14ac:dyDescent="0.25">
      <c r="C215" s="6">
        <v>20</v>
      </c>
    </row>
    <row r="216" spans="3:3" x14ac:dyDescent="0.25">
      <c r="C216" s="6">
        <v>3</v>
      </c>
    </row>
    <row r="217" spans="3:3" x14ac:dyDescent="0.25">
      <c r="C217" s="6">
        <v>1</v>
      </c>
    </row>
    <row r="218" spans="3:3" x14ac:dyDescent="0.25">
      <c r="C218" s="6">
        <v>0</v>
      </c>
    </row>
    <row r="219" spans="3:3" x14ac:dyDescent="0.25">
      <c r="C219" s="6">
        <v>2</v>
      </c>
    </row>
    <row r="220" spans="3:3" x14ac:dyDescent="0.25">
      <c r="C220" s="6">
        <v>16</v>
      </c>
    </row>
    <row r="221" spans="3:3" x14ac:dyDescent="0.25">
      <c r="C221" s="6">
        <v>3</v>
      </c>
    </row>
    <row r="222" spans="3:3" x14ac:dyDescent="0.25">
      <c r="C222" s="6">
        <v>12</v>
      </c>
    </row>
    <row r="223" spans="3:3" x14ac:dyDescent="0.25">
      <c r="C223" s="6">
        <v>6</v>
      </c>
    </row>
    <row r="224" spans="3:3" x14ac:dyDescent="0.25">
      <c r="C224" s="6">
        <v>3</v>
      </c>
    </row>
    <row r="225" spans="3:3" x14ac:dyDescent="0.25">
      <c r="C225" s="6">
        <v>5</v>
      </c>
    </row>
    <row r="226" spans="3:3" x14ac:dyDescent="0.25">
      <c r="C226" s="6">
        <v>3</v>
      </c>
    </row>
    <row r="227" spans="3:3" x14ac:dyDescent="0.25">
      <c r="C227" s="6">
        <v>30</v>
      </c>
    </row>
    <row r="228" spans="3:3" x14ac:dyDescent="0.25">
      <c r="C228" s="6">
        <v>12</v>
      </c>
    </row>
    <row r="229" spans="3:3" x14ac:dyDescent="0.25">
      <c r="C229" s="6">
        <v>5</v>
      </c>
    </row>
    <row r="230" spans="3:3" x14ac:dyDescent="0.25">
      <c r="C230" s="6">
        <v>6</v>
      </c>
    </row>
    <row r="231" spans="3:3" x14ac:dyDescent="0.25">
      <c r="C231" s="6">
        <v>5</v>
      </c>
    </row>
    <row r="232" spans="3:3" x14ac:dyDescent="0.25">
      <c r="C232" s="6">
        <v>12</v>
      </c>
    </row>
    <row r="233" spans="3:3" x14ac:dyDescent="0.25">
      <c r="C233" s="6">
        <v>2</v>
      </c>
    </row>
    <row r="234" spans="3:3" x14ac:dyDescent="0.25">
      <c r="C234" s="6">
        <v>4</v>
      </c>
    </row>
    <row r="235" spans="3:3" x14ac:dyDescent="0.25">
      <c r="C235" s="6">
        <v>20</v>
      </c>
    </row>
    <row r="236" spans="3:3" x14ac:dyDescent="0.25">
      <c r="C236" s="6">
        <v>10</v>
      </c>
    </row>
    <row r="237" spans="3:3" x14ac:dyDescent="0.25">
      <c r="C237" s="6">
        <v>5</v>
      </c>
    </row>
    <row r="238" spans="3:3" x14ac:dyDescent="0.25">
      <c r="C238" s="6">
        <v>5</v>
      </c>
    </row>
    <row r="239" spans="3:3" x14ac:dyDescent="0.25">
      <c r="C239" s="6">
        <v>12</v>
      </c>
    </row>
    <row r="240" spans="3:3" x14ac:dyDescent="0.25">
      <c r="C240" s="6">
        <v>15</v>
      </c>
    </row>
    <row r="241" spans="3:3" x14ac:dyDescent="0.25">
      <c r="C241" s="6">
        <v>8</v>
      </c>
    </row>
    <row r="242" spans="3:3" x14ac:dyDescent="0.25">
      <c r="C242" s="6">
        <v>24</v>
      </c>
    </row>
    <row r="243" spans="3:3" x14ac:dyDescent="0.25">
      <c r="C243" s="6">
        <v>2</v>
      </c>
    </row>
    <row r="244" spans="3:3" x14ac:dyDescent="0.25">
      <c r="C244" s="6">
        <v>15</v>
      </c>
    </row>
    <row r="245" spans="3:3" x14ac:dyDescent="0.25">
      <c r="C245" s="6">
        <v>4</v>
      </c>
    </row>
    <row r="246" spans="3:3" x14ac:dyDescent="0.25">
      <c r="C246" s="6">
        <v>12</v>
      </c>
    </row>
    <row r="247" spans="3:3" x14ac:dyDescent="0.25">
      <c r="C247" s="6">
        <v>5</v>
      </c>
    </row>
    <row r="248" spans="3:3" x14ac:dyDescent="0.25">
      <c r="C248" s="6">
        <v>10</v>
      </c>
    </row>
    <row r="249" spans="3:3" x14ac:dyDescent="0.25">
      <c r="C249" s="6">
        <v>3</v>
      </c>
    </row>
    <row r="250" spans="3:3" x14ac:dyDescent="0.25">
      <c r="C250" s="6">
        <v>5</v>
      </c>
    </row>
    <row r="251" spans="3:3" x14ac:dyDescent="0.25">
      <c r="C251" s="6">
        <v>0</v>
      </c>
    </row>
    <row r="252" spans="3:3" x14ac:dyDescent="0.25">
      <c r="C252" s="6">
        <v>15</v>
      </c>
    </row>
    <row r="253" spans="3:3" x14ac:dyDescent="0.25">
      <c r="C253" s="6">
        <v>60</v>
      </c>
    </row>
    <row r="254" spans="3:3" x14ac:dyDescent="0.25">
      <c r="C254" s="6">
        <v>12</v>
      </c>
    </row>
    <row r="255" spans="3:3" x14ac:dyDescent="0.25">
      <c r="C255" s="6">
        <v>18</v>
      </c>
    </row>
    <row r="256" spans="3:3" x14ac:dyDescent="0.25">
      <c r="C256" s="6">
        <v>10</v>
      </c>
    </row>
    <row r="257" spans="3:3" x14ac:dyDescent="0.25">
      <c r="C257" s="6">
        <v>5</v>
      </c>
    </row>
    <row r="258" spans="3:3" x14ac:dyDescent="0.25">
      <c r="C258" s="6">
        <v>50</v>
      </c>
    </row>
    <row r="259" spans="3:3" x14ac:dyDescent="0.25">
      <c r="C259" s="6">
        <v>10</v>
      </c>
    </row>
    <row r="260" spans="3:3" x14ac:dyDescent="0.25">
      <c r="C260" s="6">
        <v>12</v>
      </c>
    </row>
    <row r="261" spans="3:3" x14ac:dyDescent="0.25">
      <c r="C261" s="6">
        <v>5</v>
      </c>
    </row>
    <row r="262" spans="3:3" x14ac:dyDescent="0.25">
      <c r="C262" s="6">
        <v>5</v>
      </c>
    </row>
    <row r="263" spans="3:3" x14ac:dyDescent="0.25">
      <c r="C263" s="6">
        <v>6</v>
      </c>
    </row>
    <row r="264" spans="3:3" x14ac:dyDescent="0.25">
      <c r="C264" s="6">
        <v>20</v>
      </c>
    </row>
    <row r="265" spans="3:3" x14ac:dyDescent="0.25">
      <c r="C265" s="6">
        <v>4</v>
      </c>
    </row>
    <row r="266" spans="3:3" x14ac:dyDescent="0.25">
      <c r="C266" s="6">
        <v>32</v>
      </c>
    </row>
    <row r="267" spans="3:3" x14ac:dyDescent="0.25">
      <c r="C267" s="6">
        <v>3</v>
      </c>
    </row>
    <row r="268" spans="3:3" x14ac:dyDescent="0.25">
      <c r="C268" s="6">
        <v>2</v>
      </c>
    </row>
    <row r="269" spans="3:3" x14ac:dyDescent="0.25">
      <c r="C269" s="6">
        <v>10</v>
      </c>
    </row>
    <row r="270" spans="3:3" x14ac:dyDescent="0.25">
      <c r="C270" s="6">
        <v>4</v>
      </c>
    </row>
    <row r="271" spans="3:3" x14ac:dyDescent="0.25">
      <c r="C271" s="6">
        <v>26</v>
      </c>
    </row>
    <row r="272" spans="3:3" x14ac:dyDescent="0.25">
      <c r="C272" s="6">
        <v>10</v>
      </c>
    </row>
    <row r="273" spans="3:3" x14ac:dyDescent="0.25">
      <c r="C273" s="6">
        <v>10</v>
      </c>
    </row>
    <row r="274" spans="3:3" x14ac:dyDescent="0.25">
      <c r="C274" s="6">
        <v>2</v>
      </c>
    </row>
    <row r="275" spans="3:3" x14ac:dyDescent="0.25">
      <c r="C275" s="6">
        <v>10</v>
      </c>
    </row>
    <row r="276" spans="3:3" x14ac:dyDescent="0.25">
      <c r="C276" s="6">
        <v>6</v>
      </c>
    </row>
    <row r="277" spans="3:3" x14ac:dyDescent="0.25">
      <c r="C277" s="6">
        <v>5</v>
      </c>
    </row>
    <row r="278" spans="3:3" x14ac:dyDescent="0.25">
      <c r="C278" s="6">
        <v>3</v>
      </c>
    </row>
    <row r="279" spans="3:3" x14ac:dyDescent="0.25">
      <c r="C279" s="6">
        <v>10</v>
      </c>
    </row>
    <row r="280" spans="3:3" x14ac:dyDescent="0.25">
      <c r="C280" s="6">
        <v>6</v>
      </c>
    </row>
    <row r="281" spans="3:3" x14ac:dyDescent="0.25">
      <c r="C281" s="6">
        <v>5</v>
      </c>
    </row>
    <row r="282" spans="3:3" x14ac:dyDescent="0.25">
      <c r="C282" s="6">
        <v>10</v>
      </c>
    </row>
    <row r="283" spans="3:3" x14ac:dyDescent="0.25">
      <c r="C283" s="6">
        <v>10</v>
      </c>
    </row>
    <row r="284" spans="3:3" x14ac:dyDescent="0.25">
      <c r="C284" s="6">
        <v>2</v>
      </c>
    </row>
    <row r="285" spans="3:3" x14ac:dyDescent="0.25">
      <c r="C285" s="6">
        <v>18</v>
      </c>
    </row>
    <row r="286" spans="3:3" x14ac:dyDescent="0.25">
      <c r="C286" s="6">
        <v>5</v>
      </c>
    </row>
    <row r="287" spans="3:3" x14ac:dyDescent="0.25">
      <c r="C287" s="6">
        <v>10</v>
      </c>
    </row>
    <row r="288" spans="3:3" x14ac:dyDescent="0.25">
      <c r="C288" s="6">
        <v>2</v>
      </c>
    </row>
    <row r="289" spans="3:3" x14ac:dyDescent="0.25">
      <c r="C289" s="6">
        <v>10</v>
      </c>
    </row>
    <row r="290" spans="3:3" x14ac:dyDescent="0.25">
      <c r="C290" s="6">
        <v>1</v>
      </c>
    </row>
    <row r="291" spans="3:3" x14ac:dyDescent="0.25">
      <c r="C291" s="6">
        <v>5</v>
      </c>
    </row>
    <row r="292" spans="3:3" x14ac:dyDescent="0.25">
      <c r="C292" s="6">
        <v>5</v>
      </c>
    </row>
    <row r="293" spans="3:3" x14ac:dyDescent="0.25">
      <c r="C293" s="6">
        <v>40</v>
      </c>
    </row>
    <row r="294" spans="3:3" x14ac:dyDescent="0.25">
      <c r="C294" s="6">
        <v>10</v>
      </c>
    </row>
    <row r="295" spans="3:3" x14ac:dyDescent="0.25">
      <c r="C295" s="6">
        <v>4</v>
      </c>
    </row>
    <row r="296" spans="3:3" x14ac:dyDescent="0.25">
      <c r="C296" s="6">
        <v>2</v>
      </c>
    </row>
    <row r="297" spans="3:3" x14ac:dyDescent="0.25">
      <c r="C297" s="6">
        <v>2</v>
      </c>
    </row>
    <row r="298" spans="3:3" x14ac:dyDescent="0.25">
      <c r="C298" s="6">
        <v>30</v>
      </c>
    </row>
    <row r="299" spans="3:3" x14ac:dyDescent="0.25">
      <c r="C299" s="6">
        <v>8</v>
      </c>
    </row>
    <row r="300" spans="3:3" x14ac:dyDescent="0.25">
      <c r="C300" s="6">
        <v>20</v>
      </c>
    </row>
    <row r="301" spans="3:3" x14ac:dyDescent="0.25">
      <c r="C301" s="6">
        <v>6</v>
      </c>
    </row>
    <row r="302" spans="3:3" x14ac:dyDescent="0.25">
      <c r="C302" s="6">
        <v>4</v>
      </c>
    </row>
    <row r="303" spans="3:3" x14ac:dyDescent="0.25">
      <c r="C303" s="6">
        <v>25</v>
      </c>
    </row>
    <row r="304" spans="3:3" x14ac:dyDescent="0.25">
      <c r="C304" s="6">
        <v>20</v>
      </c>
    </row>
    <row r="305" spans="3:3" x14ac:dyDescent="0.25">
      <c r="C305" s="6">
        <v>30</v>
      </c>
    </row>
    <row r="306" spans="3:3" x14ac:dyDescent="0.25">
      <c r="C306" s="6">
        <v>5</v>
      </c>
    </row>
    <row r="307" spans="3:3" x14ac:dyDescent="0.25">
      <c r="C307" s="6">
        <v>4</v>
      </c>
    </row>
    <row r="308" spans="3:3" x14ac:dyDescent="0.25">
      <c r="C308" s="6">
        <v>5</v>
      </c>
    </row>
    <row r="309" spans="3:3" x14ac:dyDescent="0.25">
      <c r="C309" s="6">
        <v>5</v>
      </c>
    </row>
    <row r="310" spans="3:3" x14ac:dyDescent="0.25">
      <c r="C310" s="6">
        <v>2</v>
      </c>
    </row>
    <row r="311" spans="3:3" x14ac:dyDescent="0.25">
      <c r="C311" s="6">
        <v>2</v>
      </c>
    </row>
    <row r="312" spans="3:3" x14ac:dyDescent="0.25">
      <c r="C312" s="6">
        <v>10</v>
      </c>
    </row>
    <row r="313" spans="3:3" x14ac:dyDescent="0.25">
      <c r="C313" s="6">
        <v>2</v>
      </c>
    </row>
    <row r="314" spans="3:3" x14ac:dyDescent="0.25">
      <c r="C314" s="6">
        <v>20</v>
      </c>
    </row>
    <row r="315" spans="3:3" x14ac:dyDescent="0.25">
      <c r="C315" s="6">
        <v>20</v>
      </c>
    </row>
    <row r="316" spans="3:3" x14ac:dyDescent="0.25">
      <c r="C316" s="6">
        <v>6</v>
      </c>
    </row>
    <row r="317" spans="3:3" x14ac:dyDescent="0.25">
      <c r="C317" s="6">
        <v>7</v>
      </c>
    </row>
    <row r="318" spans="3:3" x14ac:dyDescent="0.25">
      <c r="C318" s="6">
        <v>25</v>
      </c>
    </row>
    <row r="319" spans="3:3" x14ac:dyDescent="0.25">
      <c r="C319" s="6">
        <v>20</v>
      </c>
    </row>
    <row r="320" spans="3:3" x14ac:dyDescent="0.25">
      <c r="C320" s="6">
        <v>15</v>
      </c>
    </row>
    <row r="321" spans="3:3" x14ac:dyDescent="0.25">
      <c r="C321" s="6">
        <v>30</v>
      </c>
    </row>
    <row r="322" spans="3:3" x14ac:dyDescent="0.25">
      <c r="C322" s="6">
        <v>2</v>
      </c>
    </row>
    <row r="323" spans="3:3" x14ac:dyDescent="0.25">
      <c r="C323" s="6">
        <v>30</v>
      </c>
    </row>
    <row r="324" spans="3:3" x14ac:dyDescent="0.25">
      <c r="C324" s="6">
        <v>1</v>
      </c>
    </row>
    <row r="325" spans="3:3" x14ac:dyDescent="0.25">
      <c r="C325" s="6">
        <v>12</v>
      </c>
    </row>
    <row r="326" spans="3:3" x14ac:dyDescent="0.25">
      <c r="C326" s="6">
        <v>12</v>
      </c>
    </row>
    <row r="327" spans="3:3" x14ac:dyDescent="0.25">
      <c r="C327" s="6">
        <v>10</v>
      </c>
    </row>
    <row r="328" spans="3:3" x14ac:dyDescent="0.25">
      <c r="C328" s="6">
        <v>20</v>
      </c>
    </row>
    <row r="329" spans="3:3" x14ac:dyDescent="0.25">
      <c r="C329" s="6">
        <v>5</v>
      </c>
    </row>
    <row r="330" spans="3:3" x14ac:dyDescent="0.25">
      <c r="C330" s="6">
        <v>50</v>
      </c>
    </row>
    <row r="331" spans="3:3" x14ac:dyDescent="0.25">
      <c r="C331" s="6">
        <v>2</v>
      </c>
    </row>
    <row r="332" spans="3:3" x14ac:dyDescent="0.25">
      <c r="C332" s="6">
        <v>2</v>
      </c>
    </row>
    <row r="333" spans="3:3" x14ac:dyDescent="0.25">
      <c r="C333" s="6">
        <v>10</v>
      </c>
    </row>
    <row r="334" spans="3:3" x14ac:dyDescent="0.25">
      <c r="C334" s="6">
        <v>0</v>
      </c>
    </row>
    <row r="335" spans="3:3" x14ac:dyDescent="0.25">
      <c r="C335" s="6">
        <v>20</v>
      </c>
    </row>
    <row r="336" spans="3:3" x14ac:dyDescent="0.25">
      <c r="C336" s="6">
        <v>2</v>
      </c>
    </row>
    <row r="337" spans="3:3" x14ac:dyDescent="0.25">
      <c r="C337" s="6">
        <v>10</v>
      </c>
    </row>
    <row r="338" spans="3:3" x14ac:dyDescent="0.25">
      <c r="C338" s="6">
        <v>20</v>
      </c>
    </row>
    <row r="339" spans="3:3" x14ac:dyDescent="0.25">
      <c r="C339" s="6">
        <v>3</v>
      </c>
    </row>
    <row r="340" spans="3:3" x14ac:dyDescent="0.25">
      <c r="C340" s="6">
        <v>5</v>
      </c>
    </row>
    <row r="341" spans="3:3" x14ac:dyDescent="0.25">
      <c r="C341" s="6">
        <v>4</v>
      </c>
    </row>
    <row r="342" spans="3:3" x14ac:dyDescent="0.25">
      <c r="C342" s="6">
        <v>10</v>
      </c>
    </row>
    <row r="343" spans="3:3" x14ac:dyDescent="0.25">
      <c r="C343" s="6">
        <v>3</v>
      </c>
    </row>
    <row r="344" spans="3:3" x14ac:dyDescent="0.25">
      <c r="C344" s="6">
        <v>45</v>
      </c>
    </row>
    <row r="345" spans="3:3" x14ac:dyDescent="0.25">
      <c r="C345" s="6">
        <v>8</v>
      </c>
    </row>
    <row r="346" spans="3:3" x14ac:dyDescent="0.25">
      <c r="C346" s="6">
        <v>56</v>
      </c>
    </row>
    <row r="347" spans="3:3" x14ac:dyDescent="0.25">
      <c r="C347" s="6">
        <v>3</v>
      </c>
    </row>
    <row r="348" spans="3:3" x14ac:dyDescent="0.25">
      <c r="C348" s="6">
        <v>3</v>
      </c>
    </row>
    <row r="349" spans="3:3" x14ac:dyDescent="0.25">
      <c r="C349" s="6">
        <v>8</v>
      </c>
    </row>
    <row r="350" spans="3:3" x14ac:dyDescent="0.25">
      <c r="C350" s="6">
        <v>12</v>
      </c>
    </row>
    <row r="351" spans="3:3" x14ac:dyDescent="0.25">
      <c r="C351" s="6">
        <v>5</v>
      </c>
    </row>
    <row r="352" spans="3:3" x14ac:dyDescent="0.25">
      <c r="C352" s="6">
        <v>15</v>
      </c>
    </row>
    <row r="353" spans="3:3" x14ac:dyDescent="0.25">
      <c r="C353" s="6">
        <v>2</v>
      </c>
    </row>
    <row r="354" spans="3:3" x14ac:dyDescent="0.25">
      <c r="C354" s="6">
        <v>12</v>
      </c>
    </row>
    <row r="355" spans="3:3" x14ac:dyDescent="0.25">
      <c r="C355" s="6">
        <v>1</v>
      </c>
    </row>
    <row r="356" spans="3:3" x14ac:dyDescent="0.25">
      <c r="C356" s="6">
        <v>3</v>
      </c>
    </row>
    <row r="357" spans="3:3" x14ac:dyDescent="0.25">
      <c r="C357" s="6">
        <v>4</v>
      </c>
    </row>
    <row r="358" spans="3:3" x14ac:dyDescent="0.25">
      <c r="C358" s="6">
        <v>10</v>
      </c>
    </row>
    <row r="359" spans="3:3" x14ac:dyDescent="0.25">
      <c r="C359" s="6">
        <v>2</v>
      </c>
    </row>
    <row r="360" spans="3:3" x14ac:dyDescent="0.25">
      <c r="C360" s="6">
        <v>3</v>
      </c>
    </row>
    <row r="361" spans="3:3" x14ac:dyDescent="0.25">
      <c r="C361" s="6">
        <v>5</v>
      </c>
    </row>
    <row r="362" spans="3:3" x14ac:dyDescent="0.25">
      <c r="C362" s="6">
        <v>15</v>
      </c>
    </row>
    <row r="363" spans="3:3" x14ac:dyDescent="0.25">
      <c r="C363" s="6">
        <v>20</v>
      </c>
    </row>
    <row r="364" spans="3:3" x14ac:dyDescent="0.25">
      <c r="C364" s="6">
        <v>7</v>
      </c>
    </row>
    <row r="365" spans="3:3" x14ac:dyDescent="0.25">
      <c r="C365" s="6">
        <v>1</v>
      </c>
    </row>
    <row r="366" spans="3:3" x14ac:dyDescent="0.25">
      <c r="C366" s="6">
        <v>12</v>
      </c>
    </row>
    <row r="367" spans="3:3" x14ac:dyDescent="0.25">
      <c r="C367" s="6">
        <v>3</v>
      </c>
    </row>
    <row r="368" spans="3:3" x14ac:dyDescent="0.25">
      <c r="C368" s="6">
        <v>2</v>
      </c>
    </row>
    <row r="369" spans="3:3" x14ac:dyDescent="0.25">
      <c r="C369" s="6">
        <v>10</v>
      </c>
    </row>
    <row r="370" spans="3:3" x14ac:dyDescent="0.25">
      <c r="C370" s="6">
        <v>12</v>
      </c>
    </row>
    <row r="371" spans="3:3" x14ac:dyDescent="0.25">
      <c r="C371" s="6">
        <v>8</v>
      </c>
    </row>
    <row r="372" spans="3:3" x14ac:dyDescent="0.25">
      <c r="C372" s="6">
        <v>10</v>
      </c>
    </row>
    <row r="373" spans="3:3" x14ac:dyDescent="0.25">
      <c r="C373" s="6">
        <v>30</v>
      </c>
    </row>
    <row r="374" spans="3:3" x14ac:dyDescent="0.25">
      <c r="C374" s="6">
        <v>5</v>
      </c>
    </row>
    <row r="375" spans="3:3" x14ac:dyDescent="0.25">
      <c r="C375" s="6">
        <v>25</v>
      </c>
    </row>
    <row r="376" spans="3:3" x14ac:dyDescent="0.25">
      <c r="C376" s="6">
        <v>25</v>
      </c>
    </row>
    <row r="377" spans="3:3" x14ac:dyDescent="0.25">
      <c r="C377" s="6">
        <v>3</v>
      </c>
    </row>
    <row r="378" spans="3:3" x14ac:dyDescent="0.25">
      <c r="C378" s="6">
        <v>15</v>
      </c>
    </row>
    <row r="379" spans="3:3" x14ac:dyDescent="0.25">
      <c r="C379" s="6">
        <v>12</v>
      </c>
    </row>
    <row r="380" spans="3:3" x14ac:dyDescent="0.25">
      <c r="C380" s="6">
        <v>3</v>
      </c>
    </row>
    <row r="381" spans="3:3" x14ac:dyDescent="0.25">
      <c r="C381" s="6">
        <v>15</v>
      </c>
    </row>
    <row r="382" spans="3:3" x14ac:dyDescent="0.25">
      <c r="C382" s="6">
        <v>5</v>
      </c>
    </row>
    <row r="383" spans="3:3" x14ac:dyDescent="0.25">
      <c r="C383" s="6">
        <v>24</v>
      </c>
    </row>
    <row r="384" spans="3:3" x14ac:dyDescent="0.25">
      <c r="C384" s="6">
        <v>2</v>
      </c>
    </row>
    <row r="385" spans="3:3" x14ac:dyDescent="0.25">
      <c r="C385" s="6">
        <v>3</v>
      </c>
    </row>
    <row r="386" spans="3:3" x14ac:dyDescent="0.25">
      <c r="C386" s="6">
        <v>12</v>
      </c>
    </row>
    <row r="387" spans="3:3" x14ac:dyDescent="0.25">
      <c r="C387" s="6">
        <v>2</v>
      </c>
    </row>
    <row r="388" spans="3:3" x14ac:dyDescent="0.25">
      <c r="C388" s="6">
        <v>3</v>
      </c>
    </row>
    <row r="389" spans="3:3" x14ac:dyDescent="0.25">
      <c r="C389" s="6">
        <v>2</v>
      </c>
    </row>
    <row r="390" spans="3:3" x14ac:dyDescent="0.25">
      <c r="C390" s="6">
        <v>4</v>
      </c>
    </row>
    <row r="391" spans="3:3" x14ac:dyDescent="0.25">
      <c r="C391" s="6">
        <v>3</v>
      </c>
    </row>
    <row r="392" spans="3:3" x14ac:dyDescent="0.25">
      <c r="C392" s="6">
        <v>6</v>
      </c>
    </row>
    <row r="393" spans="3:3" x14ac:dyDescent="0.25">
      <c r="C393" s="6">
        <v>5</v>
      </c>
    </row>
    <row r="394" spans="3:3" x14ac:dyDescent="0.25">
      <c r="C394" s="6">
        <v>4</v>
      </c>
    </row>
    <row r="395" spans="3:3" x14ac:dyDescent="0.25">
      <c r="C395" s="6">
        <v>75</v>
      </c>
    </row>
    <row r="396" spans="3:3" x14ac:dyDescent="0.25">
      <c r="C396" s="6">
        <v>0</v>
      </c>
    </row>
    <row r="397" spans="3:3" x14ac:dyDescent="0.25">
      <c r="C397" s="6">
        <v>7</v>
      </c>
    </row>
    <row r="398" spans="3:3" x14ac:dyDescent="0.25">
      <c r="C398" s="6">
        <v>10</v>
      </c>
    </row>
    <row r="399" spans="3:3" x14ac:dyDescent="0.25">
      <c r="C399" s="6">
        <v>0</v>
      </c>
    </row>
    <row r="400" spans="3:3" x14ac:dyDescent="0.25">
      <c r="C400" s="6">
        <v>20</v>
      </c>
    </row>
    <row r="401" spans="3:3" x14ac:dyDescent="0.25">
      <c r="C401" s="6">
        <v>10</v>
      </c>
    </row>
    <row r="402" spans="3:3" x14ac:dyDescent="0.25">
      <c r="C402" s="6">
        <v>25</v>
      </c>
    </row>
    <row r="403" spans="3:3" x14ac:dyDescent="0.25">
      <c r="C403" s="6">
        <v>6</v>
      </c>
    </row>
    <row r="404" spans="3:3" x14ac:dyDescent="0.25">
      <c r="C404" s="6">
        <v>15</v>
      </c>
    </row>
    <row r="405" spans="3:3" x14ac:dyDescent="0.25">
      <c r="C405" s="6">
        <v>2</v>
      </c>
    </row>
    <row r="406" spans="3:3" x14ac:dyDescent="0.25">
      <c r="C406" s="6">
        <v>2</v>
      </c>
    </row>
    <row r="407" spans="3:3" x14ac:dyDescent="0.25">
      <c r="C407" s="6">
        <v>14</v>
      </c>
    </row>
    <row r="408" spans="3:3" x14ac:dyDescent="0.25">
      <c r="C408" s="6">
        <v>20</v>
      </c>
    </row>
    <row r="409" spans="3:3" x14ac:dyDescent="0.25">
      <c r="C409" s="6">
        <v>2</v>
      </c>
    </row>
    <row r="410" spans="3:3" x14ac:dyDescent="0.25">
      <c r="C410" s="6">
        <v>30</v>
      </c>
    </row>
    <row r="411" spans="3:3" x14ac:dyDescent="0.25">
      <c r="C411" s="6">
        <v>5</v>
      </c>
    </row>
    <row r="412" spans="3:3" x14ac:dyDescent="0.25">
      <c r="C412" s="6">
        <v>5</v>
      </c>
    </row>
    <row r="413" spans="3:3" x14ac:dyDescent="0.25">
      <c r="C413" s="6">
        <v>12</v>
      </c>
    </row>
    <row r="414" spans="3:3" x14ac:dyDescent="0.25">
      <c r="C414" s="6">
        <v>10</v>
      </c>
    </row>
    <row r="415" spans="3:3" x14ac:dyDescent="0.25">
      <c r="C415" s="6">
        <v>20</v>
      </c>
    </row>
    <row r="416" spans="3:3" x14ac:dyDescent="0.25">
      <c r="C416" s="6">
        <v>10</v>
      </c>
    </row>
    <row r="417" spans="3:3" x14ac:dyDescent="0.25">
      <c r="C417" s="6">
        <v>2</v>
      </c>
    </row>
    <row r="418" spans="3:3" x14ac:dyDescent="0.25">
      <c r="C418" s="6">
        <v>3</v>
      </c>
    </row>
    <row r="419" spans="3:3" x14ac:dyDescent="0.25">
      <c r="C419" s="6">
        <v>12</v>
      </c>
    </row>
    <row r="420" spans="3:3" x14ac:dyDescent="0.25">
      <c r="C420" s="6">
        <v>200</v>
      </c>
    </row>
    <row r="421" spans="3:3" x14ac:dyDescent="0.25">
      <c r="C421" s="6">
        <v>12</v>
      </c>
    </row>
    <row r="422" spans="3:3" x14ac:dyDescent="0.25">
      <c r="C422" s="6">
        <v>6</v>
      </c>
    </row>
    <row r="423" spans="3:3" x14ac:dyDescent="0.25">
      <c r="C423" s="6">
        <v>2</v>
      </c>
    </row>
    <row r="424" spans="3:3" x14ac:dyDescent="0.25">
      <c r="C424" s="6">
        <v>10</v>
      </c>
    </row>
    <row r="425" spans="3:3" x14ac:dyDescent="0.25">
      <c r="C425" s="6">
        <v>10</v>
      </c>
    </row>
    <row r="426" spans="3:3" x14ac:dyDescent="0.25">
      <c r="C426" s="6">
        <v>24</v>
      </c>
    </row>
    <row r="427" spans="3:3" x14ac:dyDescent="0.25">
      <c r="C427" s="6">
        <v>15</v>
      </c>
    </row>
    <row r="428" spans="3:3" x14ac:dyDescent="0.25">
      <c r="C428" s="6">
        <v>4</v>
      </c>
    </row>
    <row r="429" spans="3:3" x14ac:dyDescent="0.25">
      <c r="C429" s="6">
        <v>36</v>
      </c>
    </row>
    <row r="430" spans="3:3" x14ac:dyDescent="0.25">
      <c r="C430" s="6">
        <v>8</v>
      </c>
    </row>
    <row r="431" spans="3:3" x14ac:dyDescent="0.25">
      <c r="C431" s="6">
        <v>2</v>
      </c>
    </row>
    <row r="432" spans="3:3" x14ac:dyDescent="0.25">
      <c r="C432" s="6">
        <v>30</v>
      </c>
    </row>
    <row r="433" spans="3:3" x14ac:dyDescent="0.25">
      <c r="C433" s="6">
        <v>4</v>
      </c>
    </row>
    <row r="434" spans="3:3" x14ac:dyDescent="0.25">
      <c r="C434" s="6">
        <v>10</v>
      </c>
    </row>
    <row r="435" spans="3:3" x14ac:dyDescent="0.25">
      <c r="C435" s="6">
        <v>2</v>
      </c>
    </row>
    <row r="436" spans="3:3" x14ac:dyDescent="0.25">
      <c r="C436" s="6">
        <v>120</v>
      </c>
    </row>
    <row r="437" spans="3:3" x14ac:dyDescent="0.25">
      <c r="C437" s="6">
        <v>20</v>
      </c>
    </row>
    <row r="438" spans="3:3" x14ac:dyDescent="0.25">
      <c r="C438" s="6">
        <v>15</v>
      </c>
    </row>
    <row r="439" spans="3:3" x14ac:dyDescent="0.25">
      <c r="C439" s="6">
        <v>3</v>
      </c>
    </row>
    <row r="440" spans="3:3" x14ac:dyDescent="0.25">
      <c r="C440" s="6">
        <v>5</v>
      </c>
    </row>
    <row r="441" spans="3:3" x14ac:dyDescent="0.25">
      <c r="C441" s="6">
        <v>20</v>
      </c>
    </row>
    <row r="442" spans="3:3" x14ac:dyDescent="0.25">
      <c r="C442" s="6">
        <v>10</v>
      </c>
    </row>
    <row r="443" spans="3:3" x14ac:dyDescent="0.25">
      <c r="C443" s="6">
        <v>8</v>
      </c>
    </row>
    <row r="444" spans="3:3" x14ac:dyDescent="0.25">
      <c r="C444" s="6">
        <v>20</v>
      </c>
    </row>
    <row r="445" spans="3:3" x14ac:dyDescent="0.25">
      <c r="C445" s="6">
        <v>25</v>
      </c>
    </row>
    <row r="446" spans="3:3" x14ac:dyDescent="0.25">
      <c r="C446" s="6">
        <v>10</v>
      </c>
    </row>
    <row r="447" spans="3:3" x14ac:dyDescent="0.25">
      <c r="C447" s="6">
        <v>2</v>
      </c>
    </row>
    <row r="448" spans="3:3" x14ac:dyDescent="0.25">
      <c r="C448" s="6">
        <v>9</v>
      </c>
    </row>
    <row r="449" spans="3:3" x14ac:dyDescent="0.25">
      <c r="C449" s="6">
        <v>5</v>
      </c>
    </row>
    <row r="450" spans="3:3" x14ac:dyDescent="0.25">
      <c r="C450" s="6">
        <v>6</v>
      </c>
    </row>
    <row r="451" spans="3:3" x14ac:dyDescent="0.25">
      <c r="C451" s="6">
        <v>5</v>
      </c>
    </row>
    <row r="452" spans="3:3" x14ac:dyDescent="0.25">
      <c r="C452" s="6">
        <v>20</v>
      </c>
    </row>
    <row r="453" spans="3:3" x14ac:dyDescent="0.25">
      <c r="C453" s="6">
        <v>60</v>
      </c>
    </row>
    <row r="454" spans="3:3" x14ac:dyDescent="0.25">
      <c r="C454" s="6">
        <v>50</v>
      </c>
    </row>
    <row r="455" spans="3:3" x14ac:dyDescent="0.25">
      <c r="C455" s="6">
        <v>20</v>
      </c>
    </row>
    <row r="456" spans="3:3" x14ac:dyDescent="0.25">
      <c r="C456" s="6">
        <v>8</v>
      </c>
    </row>
    <row r="457" spans="3:3" x14ac:dyDescent="0.25">
      <c r="C457" s="6">
        <v>50</v>
      </c>
    </row>
    <row r="458" spans="3:3" x14ac:dyDescent="0.25">
      <c r="C458" s="6">
        <v>15</v>
      </c>
    </row>
    <row r="459" spans="3:3" x14ac:dyDescent="0.25">
      <c r="C459" s="6">
        <v>0</v>
      </c>
    </row>
    <row r="460" spans="3:3" x14ac:dyDescent="0.25">
      <c r="C460" s="6">
        <v>100</v>
      </c>
    </row>
    <row r="461" spans="3:3" x14ac:dyDescent="0.25">
      <c r="C461" s="6">
        <v>10</v>
      </c>
    </row>
    <row r="462" spans="3:3" x14ac:dyDescent="0.25">
      <c r="C462" s="6">
        <v>3</v>
      </c>
    </row>
    <row r="463" spans="3:3" x14ac:dyDescent="0.25">
      <c r="C463" s="6">
        <v>5</v>
      </c>
    </row>
    <row r="464" spans="3:3" x14ac:dyDescent="0.25">
      <c r="C464" s="6">
        <v>5</v>
      </c>
    </row>
    <row r="465" spans="3:3" x14ac:dyDescent="0.25">
      <c r="C465" s="6">
        <v>12</v>
      </c>
    </row>
    <row r="466" spans="3:3" x14ac:dyDescent="0.25">
      <c r="C466" s="6">
        <v>0</v>
      </c>
    </row>
    <row r="467" spans="3:3" x14ac:dyDescent="0.25">
      <c r="C467" s="6">
        <v>0</v>
      </c>
    </row>
    <row r="468" spans="3:3" x14ac:dyDescent="0.25">
      <c r="C468" s="6">
        <v>4</v>
      </c>
    </row>
    <row r="469" spans="3:3" x14ac:dyDescent="0.25">
      <c r="C469" s="6">
        <v>12</v>
      </c>
    </row>
    <row r="470" spans="3:3" x14ac:dyDescent="0.25">
      <c r="C470" s="6">
        <v>3</v>
      </c>
    </row>
    <row r="471" spans="3:3" x14ac:dyDescent="0.25">
      <c r="C471" s="6">
        <v>10</v>
      </c>
    </row>
    <row r="472" spans="3:3" x14ac:dyDescent="0.25">
      <c r="C472" s="6">
        <v>12</v>
      </c>
    </row>
    <row r="473" spans="3:3" x14ac:dyDescent="0.25">
      <c r="C473" s="6">
        <v>50</v>
      </c>
    </row>
    <row r="474" spans="3:3" x14ac:dyDescent="0.25">
      <c r="C474" s="6">
        <v>10</v>
      </c>
    </row>
    <row r="475" spans="3:3" x14ac:dyDescent="0.25">
      <c r="C475" s="6">
        <v>4</v>
      </c>
    </row>
    <row r="476" spans="3:3" x14ac:dyDescent="0.25">
      <c r="C476" s="6">
        <v>40</v>
      </c>
    </row>
    <row r="477" spans="3:3" x14ac:dyDescent="0.25">
      <c r="C477" s="6">
        <v>7</v>
      </c>
    </row>
    <row r="478" spans="3:3" x14ac:dyDescent="0.25">
      <c r="C478" s="6">
        <v>25</v>
      </c>
    </row>
    <row r="479" spans="3:3" x14ac:dyDescent="0.25">
      <c r="C479" s="6">
        <v>6</v>
      </c>
    </row>
    <row r="480" spans="3:3" x14ac:dyDescent="0.25">
      <c r="C480" s="6">
        <v>15</v>
      </c>
    </row>
    <row r="481" spans="3:3" x14ac:dyDescent="0.25">
      <c r="C481" s="6">
        <v>15</v>
      </c>
    </row>
    <row r="482" spans="3:3" x14ac:dyDescent="0.25">
      <c r="C482" s="6">
        <v>10</v>
      </c>
    </row>
    <row r="483" spans="3:3" x14ac:dyDescent="0.25">
      <c r="C483" s="6">
        <v>3</v>
      </c>
    </row>
    <row r="484" spans="3:3" x14ac:dyDescent="0.25">
      <c r="C484" s="6">
        <v>5</v>
      </c>
    </row>
    <row r="485" spans="3:3" x14ac:dyDescent="0.25">
      <c r="C485" s="6">
        <v>8</v>
      </c>
    </row>
    <row r="486" spans="3:3" x14ac:dyDescent="0.25">
      <c r="C486" s="6">
        <v>30</v>
      </c>
    </row>
    <row r="487" spans="3:3" x14ac:dyDescent="0.25">
      <c r="C487" s="6">
        <v>2</v>
      </c>
    </row>
    <row r="488" spans="3:3" x14ac:dyDescent="0.25">
      <c r="C488" s="6">
        <v>6</v>
      </c>
    </row>
    <row r="489" spans="3:3" x14ac:dyDescent="0.25">
      <c r="C489" s="6">
        <v>10</v>
      </c>
    </row>
    <row r="490" spans="3:3" x14ac:dyDescent="0.25">
      <c r="C490" s="6">
        <v>12</v>
      </c>
    </row>
    <row r="491" spans="3:3" x14ac:dyDescent="0.25">
      <c r="C491" s="6">
        <v>6</v>
      </c>
    </row>
    <row r="492" spans="3:3" x14ac:dyDescent="0.25">
      <c r="C492" s="6">
        <v>8</v>
      </c>
    </row>
    <row r="493" spans="3:3" x14ac:dyDescent="0.25">
      <c r="C493" s="6">
        <v>4</v>
      </c>
    </row>
    <row r="494" spans="3:3" x14ac:dyDescent="0.25">
      <c r="C494" s="6">
        <v>10</v>
      </c>
    </row>
    <row r="495" spans="3:3" x14ac:dyDescent="0.25">
      <c r="C495" s="6">
        <v>30</v>
      </c>
    </row>
    <row r="496" spans="3:3" x14ac:dyDescent="0.25">
      <c r="C496" s="6">
        <v>6</v>
      </c>
    </row>
    <row r="497" spans="3:3" x14ac:dyDescent="0.25">
      <c r="C497" s="6">
        <v>20</v>
      </c>
    </row>
    <row r="498" spans="3:3" x14ac:dyDescent="0.25">
      <c r="C498" s="6">
        <v>5</v>
      </c>
    </row>
    <row r="499" spans="3:3" x14ac:dyDescent="0.25">
      <c r="C499" s="6">
        <v>20</v>
      </c>
    </row>
    <row r="500" spans="3:3" x14ac:dyDescent="0.25">
      <c r="C500" s="6">
        <v>20</v>
      </c>
    </row>
    <row r="501" spans="3:3" x14ac:dyDescent="0.25">
      <c r="C501" s="6">
        <v>5</v>
      </c>
    </row>
    <row r="502" spans="3:3" x14ac:dyDescent="0.25">
      <c r="C502" s="6">
        <v>1</v>
      </c>
    </row>
    <row r="503" spans="3:3" x14ac:dyDescent="0.25">
      <c r="C503" s="6">
        <v>4</v>
      </c>
    </row>
    <row r="504" spans="3:3" x14ac:dyDescent="0.25">
      <c r="C504" s="6">
        <v>24</v>
      </c>
    </row>
    <row r="505" spans="3:3" x14ac:dyDescent="0.25">
      <c r="C505" s="6">
        <v>6</v>
      </c>
    </row>
    <row r="506" spans="3:3" x14ac:dyDescent="0.25">
      <c r="C506" s="6">
        <v>6</v>
      </c>
    </row>
    <row r="507" spans="3:3" x14ac:dyDescent="0.25">
      <c r="C507" s="6">
        <v>10</v>
      </c>
    </row>
    <row r="508" spans="3:3" x14ac:dyDescent="0.25">
      <c r="C508" s="6">
        <v>4</v>
      </c>
    </row>
    <row r="509" spans="3:3" x14ac:dyDescent="0.25">
      <c r="C509" s="6">
        <v>8</v>
      </c>
    </row>
    <row r="510" spans="3:3" x14ac:dyDescent="0.25">
      <c r="C510" s="6">
        <v>36</v>
      </c>
    </row>
    <row r="511" spans="3:3" x14ac:dyDescent="0.25">
      <c r="C511" s="6">
        <v>10</v>
      </c>
    </row>
    <row r="512" spans="3:3" x14ac:dyDescent="0.25">
      <c r="C512" s="6">
        <v>1</v>
      </c>
    </row>
    <row r="513" spans="3:3" x14ac:dyDescent="0.25">
      <c r="C513" s="6">
        <v>5</v>
      </c>
    </row>
    <row r="514" spans="3:3" x14ac:dyDescent="0.25">
      <c r="C514" s="6">
        <v>6</v>
      </c>
    </row>
    <row r="515" spans="3:3" x14ac:dyDescent="0.25">
      <c r="C515" s="6">
        <v>4</v>
      </c>
    </row>
    <row r="516" spans="3:3" x14ac:dyDescent="0.25">
      <c r="C516" s="6">
        <v>50</v>
      </c>
    </row>
    <row r="517" spans="3:3" x14ac:dyDescent="0.25">
      <c r="C517" s="6">
        <v>3</v>
      </c>
    </row>
    <row r="518" spans="3:3" x14ac:dyDescent="0.25">
      <c r="C518" s="6">
        <v>5</v>
      </c>
    </row>
    <row r="519" spans="3:3" x14ac:dyDescent="0.25">
      <c r="C519" s="6">
        <v>1</v>
      </c>
    </row>
    <row r="520" spans="3:3" x14ac:dyDescent="0.25">
      <c r="C520" s="6">
        <v>5</v>
      </c>
    </row>
    <row r="521" spans="3:3" x14ac:dyDescent="0.25">
      <c r="C521" s="6">
        <v>4</v>
      </c>
    </row>
    <row r="522" spans="3:3" x14ac:dyDescent="0.25">
      <c r="C522" s="6">
        <v>20</v>
      </c>
    </row>
    <row r="523" spans="3:3" x14ac:dyDescent="0.25">
      <c r="C523" s="6">
        <v>15</v>
      </c>
    </row>
    <row r="524" spans="3:3" x14ac:dyDescent="0.25">
      <c r="C524" s="6">
        <v>1</v>
      </c>
    </row>
    <row r="525" spans="3:3" x14ac:dyDescent="0.25">
      <c r="C525" s="6">
        <v>15</v>
      </c>
    </row>
    <row r="526" spans="3:3" x14ac:dyDescent="0.25">
      <c r="C526" s="6">
        <v>10</v>
      </c>
    </row>
    <row r="527" spans="3:3" x14ac:dyDescent="0.25">
      <c r="C527" s="6">
        <v>6</v>
      </c>
    </row>
    <row r="528" spans="3:3" x14ac:dyDescent="0.25">
      <c r="C528" s="6">
        <v>2</v>
      </c>
    </row>
    <row r="529" spans="3:3" x14ac:dyDescent="0.25">
      <c r="C529" s="6">
        <v>2</v>
      </c>
    </row>
    <row r="530" spans="3:3" x14ac:dyDescent="0.25">
      <c r="C530" s="6">
        <v>2</v>
      </c>
    </row>
    <row r="531" spans="3:3" x14ac:dyDescent="0.25">
      <c r="C531" s="6">
        <v>5</v>
      </c>
    </row>
    <row r="532" spans="3:3" x14ac:dyDescent="0.25">
      <c r="C532" s="6">
        <v>25</v>
      </c>
    </row>
    <row r="533" spans="3:3" x14ac:dyDescent="0.25">
      <c r="C533" s="6">
        <v>4</v>
      </c>
    </row>
    <row r="534" spans="3:3" x14ac:dyDescent="0.25">
      <c r="C534" s="6">
        <v>15</v>
      </c>
    </row>
    <row r="535" spans="3:3" x14ac:dyDescent="0.25">
      <c r="C535" s="6">
        <v>0</v>
      </c>
    </row>
    <row r="536" spans="3:3" x14ac:dyDescent="0.25">
      <c r="C536" s="6">
        <v>10</v>
      </c>
    </row>
    <row r="537" spans="3:3" x14ac:dyDescent="0.25">
      <c r="C537" s="6">
        <v>5</v>
      </c>
    </row>
    <row r="538" spans="3:3" x14ac:dyDescent="0.25">
      <c r="C538" s="6">
        <v>7</v>
      </c>
    </row>
    <row r="539" spans="3:3" x14ac:dyDescent="0.25">
      <c r="C539" s="6">
        <v>0</v>
      </c>
    </row>
    <row r="540" spans="3:3" x14ac:dyDescent="0.25">
      <c r="C540" s="6">
        <v>5</v>
      </c>
    </row>
    <row r="541" spans="3:3" x14ac:dyDescent="0.25">
      <c r="C541" s="6">
        <v>100</v>
      </c>
    </row>
    <row r="542" spans="3:3" x14ac:dyDescent="0.25">
      <c r="C542" s="6">
        <v>1</v>
      </c>
    </row>
    <row r="543" spans="3:3" x14ac:dyDescent="0.25">
      <c r="C543" s="6">
        <v>10</v>
      </c>
    </row>
    <row r="544" spans="3:3" x14ac:dyDescent="0.25">
      <c r="C544" s="6">
        <v>24</v>
      </c>
    </row>
    <row r="545" spans="3:3" x14ac:dyDescent="0.25">
      <c r="C545" s="6">
        <v>1</v>
      </c>
    </row>
    <row r="546" spans="3:3" x14ac:dyDescent="0.25">
      <c r="C546" s="6">
        <v>6</v>
      </c>
    </row>
    <row r="547" spans="3:3" x14ac:dyDescent="0.25">
      <c r="C547" s="6">
        <v>25</v>
      </c>
    </row>
    <row r="548" spans="3:3" x14ac:dyDescent="0.25">
      <c r="C548" s="6">
        <v>3</v>
      </c>
    </row>
    <row r="549" spans="3:3" x14ac:dyDescent="0.25">
      <c r="C549" s="6">
        <v>300</v>
      </c>
    </row>
    <row r="550" spans="3:3" x14ac:dyDescent="0.25">
      <c r="C550" s="6">
        <v>30</v>
      </c>
    </row>
    <row r="551" spans="3:3" x14ac:dyDescent="0.25">
      <c r="C551" s="6">
        <v>4</v>
      </c>
    </row>
    <row r="552" spans="3:3" x14ac:dyDescent="0.25">
      <c r="C552" s="6">
        <v>4</v>
      </c>
    </row>
    <row r="553" spans="3:3" x14ac:dyDescent="0.25">
      <c r="C553" s="6">
        <v>30</v>
      </c>
    </row>
    <row r="554" spans="3:3" x14ac:dyDescent="0.25">
      <c r="C554" s="6">
        <v>2</v>
      </c>
    </row>
    <row r="555" spans="3:3" x14ac:dyDescent="0.25">
      <c r="C555" s="6">
        <v>12</v>
      </c>
    </row>
    <row r="556" spans="3:3" x14ac:dyDescent="0.25">
      <c r="C556" s="6">
        <v>15</v>
      </c>
    </row>
    <row r="557" spans="3:3" x14ac:dyDescent="0.25">
      <c r="C557" s="6">
        <v>25</v>
      </c>
    </row>
    <row r="558" spans="3:3" x14ac:dyDescent="0.25">
      <c r="C558" s="6">
        <v>10</v>
      </c>
    </row>
    <row r="559" spans="3:3" x14ac:dyDescent="0.25">
      <c r="C559" s="6">
        <v>20</v>
      </c>
    </row>
    <row r="560" spans="3:3" x14ac:dyDescent="0.25">
      <c r="C560" s="6">
        <v>5</v>
      </c>
    </row>
    <row r="561" spans="3:3" x14ac:dyDescent="0.25">
      <c r="C561" s="6">
        <v>10</v>
      </c>
    </row>
    <row r="562" spans="3:3" x14ac:dyDescent="0.25">
      <c r="C562" s="6">
        <v>3</v>
      </c>
    </row>
    <row r="563" spans="3:3" x14ac:dyDescent="0.25">
      <c r="C563" s="6">
        <v>24</v>
      </c>
    </row>
    <row r="564" spans="3:3" x14ac:dyDescent="0.25">
      <c r="C564" s="6">
        <v>0</v>
      </c>
    </row>
    <row r="565" spans="3:3" x14ac:dyDescent="0.25">
      <c r="C565" s="6">
        <v>12</v>
      </c>
    </row>
    <row r="566" spans="3:3" x14ac:dyDescent="0.25">
      <c r="C566" s="6">
        <v>5</v>
      </c>
    </row>
    <row r="567" spans="3:3" x14ac:dyDescent="0.25">
      <c r="C567" s="6">
        <v>5</v>
      </c>
    </row>
    <row r="568" spans="3:3" x14ac:dyDescent="0.25">
      <c r="C568" s="6">
        <v>10</v>
      </c>
    </row>
    <row r="569" spans="3:3" x14ac:dyDescent="0.25">
      <c r="C569" s="6">
        <v>1</v>
      </c>
    </row>
    <row r="570" spans="3:3" x14ac:dyDescent="0.25">
      <c r="C570" s="6">
        <v>12</v>
      </c>
    </row>
    <row r="571" spans="3:3" x14ac:dyDescent="0.25">
      <c r="C571" s="6">
        <v>14</v>
      </c>
    </row>
    <row r="572" spans="3:3" x14ac:dyDescent="0.25">
      <c r="C572" s="6">
        <v>10</v>
      </c>
    </row>
    <row r="573" spans="3:3" x14ac:dyDescent="0.25">
      <c r="C573" s="6">
        <v>15</v>
      </c>
    </row>
    <row r="574" spans="3:3" x14ac:dyDescent="0.25">
      <c r="C574" s="6">
        <v>4</v>
      </c>
    </row>
    <row r="575" spans="3:3" x14ac:dyDescent="0.25">
      <c r="C575" s="6">
        <v>6</v>
      </c>
    </row>
    <row r="576" spans="3:3" x14ac:dyDescent="0.25">
      <c r="C576" s="6">
        <v>25</v>
      </c>
    </row>
    <row r="577" spans="3:3" x14ac:dyDescent="0.25">
      <c r="C577" s="6">
        <v>20</v>
      </c>
    </row>
    <row r="578" spans="3:3" x14ac:dyDescent="0.25">
      <c r="C578" s="6">
        <v>20</v>
      </c>
    </row>
    <row r="579" spans="3:3" x14ac:dyDescent="0.25">
      <c r="C579" s="6">
        <v>3</v>
      </c>
    </row>
    <row r="580" spans="3:3" x14ac:dyDescent="0.25">
      <c r="C580" s="6">
        <v>12</v>
      </c>
    </row>
    <row r="581" spans="3:3" x14ac:dyDescent="0.25">
      <c r="C581" s="6">
        <v>50</v>
      </c>
    </row>
    <row r="582" spans="3:3" x14ac:dyDescent="0.25">
      <c r="C582" s="6">
        <v>4</v>
      </c>
    </row>
    <row r="583" spans="3:3" x14ac:dyDescent="0.25">
      <c r="C583" s="6">
        <v>24</v>
      </c>
    </row>
    <row r="584" spans="3:3" x14ac:dyDescent="0.25">
      <c r="C584" s="6">
        <v>100</v>
      </c>
    </row>
    <row r="585" spans="3:3" x14ac:dyDescent="0.25">
      <c r="C585" s="6">
        <v>1</v>
      </c>
    </row>
    <row r="586" spans="3:3" x14ac:dyDescent="0.25">
      <c r="C586" s="6">
        <v>10</v>
      </c>
    </row>
    <row r="587" spans="3:3" x14ac:dyDescent="0.25">
      <c r="C587" s="6">
        <v>12</v>
      </c>
    </row>
    <row r="588" spans="3:3" x14ac:dyDescent="0.25">
      <c r="C588" s="6">
        <v>15</v>
      </c>
    </row>
    <row r="589" spans="3:3" x14ac:dyDescent="0.25">
      <c r="C589" s="6">
        <v>4</v>
      </c>
    </row>
    <row r="590" spans="3:3" x14ac:dyDescent="0.25">
      <c r="C590" s="6">
        <v>15</v>
      </c>
    </row>
    <row r="591" spans="3:3" x14ac:dyDescent="0.25">
      <c r="C591" s="6">
        <v>20</v>
      </c>
    </row>
    <row r="592" spans="3:3" x14ac:dyDescent="0.25">
      <c r="C592" s="6">
        <v>20</v>
      </c>
    </row>
    <row r="593" spans="3:3" x14ac:dyDescent="0.25">
      <c r="C593" s="6">
        <v>1</v>
      </c>
    </row>
    <row r="594" spans="3:3" x14ac:dyDescent="0.25">
      <c r="C594" s="6">
        <v>40</v>
      </c>
    </row>
    <row r="595" spans="3:3" x14ac:dyDescent="0.25">
      <c r="C595" s="6">
        <v>12</v>
      </c>
    </row>
    <row r="596" spans="3:3" x14ac:dyDescent="0.25">
      <c r="C596" s="6">
        <v>30</v>
      </c>
    </row>
    <row r="597" spans="3:3" x14ac:dyDescent="0.25">
      <c r="C597" s="6">
        <v>2</v>
      </c>
    </row>
    <row r="598" spans="3:3" x14ac:dyDescent="0.25">
      <c r="C598" s="6">
        <v>25</v>
      </c>
    </row>
    <row r="599" spans="3:3" x14ac:dyDescent="0.25">
      <c r="C599" s="6">
        <v>24</v>
      </c>
    </row>
    <row r="600" spans="3:3" x14ac:dyDescent="0.25">
      <c r="C600" s="6">
        <v>10</v>
      </c>
    </row>
    <row r="601" spans="3:3" x14ac:dyDescent="0.25">
      <c r="C601" s="6">
        <v>20</v>
      </c>
    </row>
    <row r="602" spans="3:3" x14ac:dyDescent="0.25">
      <c r="C602" s="6">
        <v>8</v>
      </c>
    </row>
    <row r="603" spans="3:3" x14ac:dyDescent="0.25">
      <c r="C603" s="6">
        <v>4</v>
      </c>
    </row>
    <row r="604" spans="3:3" x14ac:dyDescent="0.25">
      <c r="C604" s="6">
        <v>2</v>
      </c>
    </row>
    <row r="605" spans="3:3" x14ac:dyDescent="0.25">
      <c r="C605" s="6">
        <v>3</v>
      </c>
    </row>
    <row r="606" spans="3:3" x14ac:dyDescent="0.25">
      <c r="C606" s="6">
        <v>5</v>
      </c>
    </row>
    <row r="607" spans="3:3" x14ac:dyDescent="0.25">
      <c r="C607" s="6">
        <v>12</v>
      </c>
    </row>
    <row r="608" spans="3:3" x14ac:dyDescent="0.25">
      <c r="C608" s="6">
        <v>10</v>
      </c>
    </row>
    <row r="609" spans="3:3" x14ac:dyDescent="0.25">
      <c r="C609" s="6">
        <v>5</v>
      </c>
    </row>
    <row r="610" spans="3:3" x14ac:dyDescent="0.25">
      <c r="C610" s="6">
        <v>12</v>
      </c>
    </row>
    <row r="611" spans="3:3" x14ac:dyDescent="0.25">
      <c r="C611" s="6">
        <v>12</v>
      </c>
    </row>
    <row r="612" spans="3:3" x14ac:dyDescent="0.25">
      <c r="C612" s="6">
        <v>4</v>
      </c>
    </row>
    <row r="613" spans="3:3" x14ac:dyDescent="0.25">
      <c r="C613" s="6">
        <v>2</v>
      </c>
    </row>
    <row r="614" spans="3:3" x14ac:dyDescent="0.25">
      <c r="C614" s="6">
        <v>10</v>
      </c>
    </row>
    <row r="615" spans="3:3" x14ac:dyDescent="0.25">
      <c r="C615" s="6">
        <v>10</v>
      </c>
    </row>
    <row r="616" spans="3:3" x14ac:dyDescent="0.25">
      <c r="C616" s="6">
        <v>5</v>
      </c>
    </row>
    <row r="617" spans="3:3" x14ac:dyDescent="0.25">
      <c r="C617" s="6">
        <v>50</v>
      </c>
    </row>
    <row r="618" spans="3:3" x14ac:dyDescent="0.25">
      <c r="C618" s="6">
        <v>20</v>
      </c>
    </row>
    <row r="619" spans="3:3" x14ac:dyDescent="0.25">
      <c r="C619" s="6">
        <v>5</v>
      </c>
    </row>
    <row r="620" spans="3:3" x14ac:dyDescent="0.25">
      <c r="C620" s="6">
        <v>0</v>
      </c>
    </row>
    <row r="621" spans="3:3" x14ac:dyDescent="0.25">
      <c r="C621" s="6">
        <v>5</v>
      </c>
    </row>
    <row r="622" spans="3:3" x14ac:dyDescent="0.25">
      <c r="C622" s="6">
        <v>2</v>
      </c>
    </row>
    <row r="623" spans="3:3" x14ac:dyDescent="0.25">
      <c r="C623" s="6">
        <v>5</v>
      </c>
    </row>
    <row r="624" spans="3:3" x14ac:dyDescent="0.25">
      <c r="C624" s="6">
        <v>24</v>
      </c>
    </row>
    <row r="625" spans="3:3" x14ac:dyDescent="0.25">
      <c r="C625" s="6">
        <v>20</v>
      </c>
    </row>
    <row r="626" spans="3:3" x14ac:dyDescent="0.25">
      <c r="C626" s="6">
        <v>10</v>
      </c>
    </row>
    <row r="627" spans="3:3" x14ac:dyDescent="0.25">
      <c r="C627" s="6">
        <v>30</v>
      </c>
    </row>
    <row r="628" spans="3:3" x14ac:dyDescent="0.25">
      <c r="C628" s="6">
        <v>4</v>
      </c>
    </row>
    <row r="629" spans="3:3" x14ac:dyDescent="0.25">
      <c r="C629" s="6">
        <v>10</v>
      </c>
    </row>
    <row r="630" spans="3:3" x14ac:dyDescent="0.25">
      <c r="C630" s="6">
        <v>20</v>
      </c>
    </row>
    <row r="631" spans="3:3" x14ac:dyDescent="0.25">
      <c r="C631" s="6">
        <v>10</v>
      </c>
    </row>
    <row r="632" spans="3:3" x14ac:dyDescent="0.25">
      <c r="C632" s="6">
        <v>4</v>
      </c>
    </row>
    <row r="633" spans="3:3" x14ac:dyDescent="0.25">
      <c r="C633" s="6">
        <v>5</v>
      </c>
    </row>
    <row r="634" spans="3:3" x14ac:dyDescent="0.25">
      <c r="C634" s="6">
        <v>30</v>
      </c>
    </row>
    <row r="635" spans="3:3" x14ac:dyDescent="0.25">
      <c r="C635" s="6">
        <v>9</v>
      </c>
    </row>
    <row r="636" spans="3:3" x14ac:dyDescent="0.25">
      <c r="C636" s="6">
        <v>6</v>
      </c>
    </row>
    <row r="637" spans="3:3" x14ac:dyDescent="0.25">
      <c r="C637" s="6">
        <v>6</v>
      </c>
    </row>
    <row r="638" spans="3:3" x14ac:dyDescent="0.25">
      <c r="C638" s="6">
        <v>3</v>
      </c>
    </row>
    <row r="639" spans="3:3" x14ac:dyDescent="0.25">
      <c r="C639" s="6">
        <v>20</v>
      </c>
    </row>
    <row r="640" spans="3:3" x14ac:dyDescent="0.25">
      <c r="C640" s="6">
        <v>50</v>
      </c>
    </row>
    <row r="641" spans="3:3" x14ac:dyDescent="0.25">
      <c r="C641" s="6">
        <v>5</v>
      </c>
    </row>
    <row r="642" spans="3:3" x14ac:dyDescent="0.25">
      <c r="C642" s="6">
        <v>10</v>
      </c>
    </row>
    <row r="643" spans="3:3" x14ac:dyDescent="0.25">
      <c r="C643" s="6">
        <v>0</v>
      </c>
    </row>
    <row r="644" spans="3:3" x14ac:dyDescent="0.25">
      <c r="C644" s="6">
        <v>20</v>
      </c>
    </row>
    <row r="645" spans="3:3" x14ac:dyDescent="0.25">
      <c r="C645" s="6">
        <v>5</v>
      </c>
    </row>
    <row r="646" spans="3:3" x14ac:dyDescent="0.25">
      <c r="C646" s="6">
        <v>30</v>
      </c>
    </row>
    <row r="647" spans="3:3" x14ac:dyDescent="0.25">
      <c r="C647" s="6">
        <v>20</v>
      </c>
    </row>
    <row r="648" spans="3:3" x14ac:dyDescent="0.25">
      <c r="C648" s="6">
        <v>10</v>
      </c>
    </row>
    <row r="649" spans="3:3" x14ac:dyDescent="0.25">
      <c r="C649" s="6">
        <v>2</v>
      </c>
    </row>
    <row r="650" spans="3:3" x14ac:dyDescent="0.25">
      <c r="C650" s="6">
        <v>2</v>
      </c>
    </row>
    <row r="651" spans="3:3" x14ac:dyDescent="0.25">
      <c r="C651" s="6">
        <v>24</v>
      </c>
    </row>
    <row r="652" spans="3:3" x14ac:dyDescent="0.25">
      <c r="C652" s="6">
        <v>2</v>
      </c>
    </row>
    <row r="653" spans="3:3" x14ac:dyDescent="0.25">
      <c r="C653" s="6">
        <v>3</v>
      </c>
    </row>
    <row r="654" spans="3:3" x14ac:dyDescent="0.25">
      <c r="C654" s="6">
        <v>2</v>
      </c>
    </row>
    <row r="655" spans="3:3" x14ac:dyDescent="0.25">
      <c r="C655" s="6">
        <v>30</v>
      </c>
    </row>
    <row r="656" spans="3:3" x14ac:dyDescent="0.25">
      <c r="C656" s="6">
        <v>8</v>
      </c>
    </row>
    <row r="657" spans="3:3" x14ac:dyDescent="0.25">
      <c r="C657" s="6">
        <v>5</v>
      </c>
    </row>
    <row r="658" spans="3:3" x14ac:dyDescent="0.25">
      <c r="C658" s="6">
        <v>100</v>
      </c>
    </row>
    <row r="659" spans="3:3" x14ac:dyDescent="0.25">
      <c r="C659" s="6">
        <v>5</v>
      </c>
    </row>
    <row r="660" spans="3:3" x14ac:dyDescent="0.25">
      <c r="C660" s="6">
        <v>6</v>
      </c>
    </row>
    <row r="661" spans="3:3" x14ac:dyDescent="0.25">
      <c r="C661" s="6">
        <v>7</v>
      </c>
    </row>
    <row r="662" spans="3:3" x14ac:dyDescent="0.25">
      <c r="C662" s="6">
        <v>5</v>
      </c>
    </row>
    <row r="663" spans="3:3" x14ac:dyDescent="0.25">
      <c r="C663" s="6">
        <v>30</v>
      </c>
    </row>
    <row r="664" spans="3:3" x14ac:dyDescent="0.25">
      <c r="C664" s="6">
        <v>4</v>
      </c>
    </row>
    <row r="665" spans="3:3" x14ac:dyDescent="0.25">
      <c r="C665" s="6">
        <v>15</v>
      </c>
    </row>
    <row r="666" spans="3:3" x14ac:dyDescent="0.25">
      <c r="C666" s="6">
        <v>3</v>
      </c>
    </row>
    <row r="667" spans="3:3" x14ac:dyDescent="0.25">
      <c r="C667" s="6">
        <v>5</v>
      </c>
    </row>
    <row r="668" spans="3:3" x14ac:dyDescent="0.25">
      <c r="C668" s="6">
        <v>8</v>
      </c>
    </row>
    <row r="669" spans="3:3" x14ac:dyDescent="0.25">
      <c r="C669" s="6">
        <v>6</v>
      </c>
    </row>
    <row r="670" spans="3:3" x14ac:dyDescent="0.25">
      <c r="C670" s="6">
        <v>20</v>
      </c>
    </row>
    <row r="671" spans="3:3" x14ac:dyDescent="0.25">
      <c r="C671" s="6">
        <v>30</v>
      </c>
    </row>
    <row r="672" spans="3:3" x14ac:dyDescent="0.25">
      <c r="C672" s="6">
        <v>6</v>
      </c>
    </row>
    <row r="673" spans="3:3" x14ac:dyDescent="0.25">
      <c r="C673" s="6">
        <v>12</v>
      </c>
    </row>
    <row r="674" spans="3:3" x14ac:dyDescent="0.25">
      <c r="C674" s="6">
        <v>4</v>
      </c>
    </row>
    <row r="675" spans="3:3" x14ac:dyDescent="0.25">
      <c r="C675" s="6">
        <v>30</v>
      </c>
    </row>
    <row r="676" spans="3:3" x14ac:dyDescent="0.25">
      <c r="C676" s="6">
        <v>1</v>
      </c>
    </row>
    <row r="677" spans="3:3" x14ac:dyDescent="0.25">
      <c r="C677" s="6">
        <v>10</v>
      </c>
    </row>
    <row r="678" spans="3:3" x14ac:dyDescent="0.25">
      <c r="C678" s="6">
        <v>6</v>
      </c>
    </row>
    <row r="679" spans="3:3" x14ac:dyDescent="0.25">
      <c r="C679" s="6">
        <v>1</v>
      </c>
    </row>
    <row r="680" spans="3:3" x14ac:dyDescent="0.25">
      <c r="C680" s="6">
        <v>5</v>
      </c>
    </row>
    <row r="681" spans="3:3" x14ac:dyDescent="0.25">
      <c r="C681" s="6">
        <v>4</v>
      </c>
    </row>
    <row r="682" spans="3:3" x14ac:dyDescent="0.25">
      <c r="C682" s="6">
        <v>16</v>
      </c>
    </row>
    <row r="683" spans="3:3" x14ac:dyDescent="0.25">
      <c r="C683" s="6">
        <v>4</v>
      </c>
    </row>
    <row r="684" spans="3:3" x14ac:dyDescent="0.25">
      <c r="C684" s="6">
        <v>10</v>
      </c>
    </row>
    <row r="685" spans="3:3" x14ac:dyDescent="0.25">
      <c r="C685" s="6">
        <v>60</v>
      </c>
    </row>
    <row r="686" spans="3:3" x14ac:dyDescent="0.25">
      <c r="C686" s="6">
        <v>3</v>
      </c>
    </row>
    <row r="687" spans="3:3" x14ac:dyDescent="0.25">
      <c r="C687" s="6">
        <v>20</v>
      </c>
    </row>
    <row r="688" spans="3:3" x14ac:dyDescent="0.25">
      <c r="C688" s="6">
        <v>25</v>
      </c>
    </row>
    <row r="689" spans="3:3" x14ac:dyDescent="0.25">
      <c r="C689" s="6">
        <v>10</v>
      </c>
    </row>
    <row r="690" spans="3:3" x14ac:dyDescent="0.25">
      <c r="C690" s="6">
        <v>12</v>
      </c>
    </row>
    <row r="691" spans="3:3" x14ac:dyDescent="0.25">
      <c r="C691" s="6">
        <v>5</v>
      </c>
    </row>
    <row r="692" spans="3:3" x14ac:dyDescent="0.25">
      <c r="C692" s="6">
        <v>10</v>
      </c>
    </row>
    <row r="693" spans="3:3" x14ac:dyDescent="0.25">
      <c r="C693" s="6">
        <v>3</v>
      </c>
    </row>
    <row r="694" spans="3:3" x14ac:dyDescent="0.25">
      <c r="C694" s="6">
        <v>26</v>
      </c>
    </row>
    <row r="695" spans="3:3" x14ac:dyDescent="0.25">
      <c r="C695" s="6">
        <v>5</v>
      </c>
    </row>
    <row r="696" spans="3:3" x14ac:dyDescent="0.25">
      <c r="C696" s="6">
        <v>6</v>
      </c>
    </row>
    <row r="697" spans="3:3" x14ac:dyDescent="0.25">
      <c r="C697" s="6">
        <v>6</v>
      </c>
    </row>
    <row r="698" spans="3:3" x14ac:dyDescent="0.25">
      <c r="C698" s="6">
        <v>3</v>
      </c>
    </row>
    <row r="699" spans="3:3" x14ac:dyDescent="0.25">
      <c r="C699" s="6">
        <v>2</v>
      </c>
    </row>
    <row r="700" spans="3:3" x14ac:dyDescent="0.25">
      <c r="C700" s="6">
        <v>1</v>
      </c>
    </row>
    <row r="701" spans="3:3" x14ac:dyDescent="0.25">
      <c r="C701" s="6">
        <v>6</v>
      </c>
    </row>
    <row r="702" spans="3:3" x14ac:dyDescent="0.25">
      <c r="C702" s="6">
        <v>10</v>
      </c>
    </row>
    <row r="703" spans="3:3" x14ac:dyDescent="0.25">
      <c r="C703" s="6">
        <v>18</v>
      </c>
    </row>
    <row r="704" spans="3:3" x14ac:dyDescent="0.25">
      <c r="C704" s="6">
        <v>3</v>
      </c>
    </row>
    <row r="705" spans="3:3" x14ac:dyDescent="0.25">
      <c r="C705" s="6">
        <v>3</v>
      </c>
    </row>
    <row r="706" spans="3:3" x14ac:dyDescent="0.25">
      <c r="C706" s="6">
        <v>5</v>
      </c>
    </row>
    <row r="707" spans="3:3" x14ac:dyDescent="0.25">
      <c r="C707" s="6">
        <v>50</v>
      </c>
    </row>
    <row r="708" spans="3:3" x14ac:dyDescent="0.25">
      <c r="C708" s="6">
        <v>3</v>
      </c>
    </row>
    <row r="709" spans="3:3" x14ac:dyDescent="0.25">
      <c r="C709" s="6">
        <v>15</v>
      </c>
    </row>
    <row r="710" spans="3:3" x14ac:dyDescent="0.25">
      <c r="C710" s="6">
        <v>15</v>
      </c>
    </row>
    <row r="711" spans="3:3" x14ac:dyDescent="0.25">
      <c r="C711" s="6">
        <v>30</v>
      </c>
    </row>
    <row r="712" spans="3:3" x14ac:dyDescent="0.25">
      <c r="C712" s="6">
        <v>1</v>
      </c>
    </row>
    <row r="713" spans="3:3" x14ac:dyDescent="0.25">
      <c r="C713" s="6">
        <v>2</v>
      </c>
    </row>
    <row r="714" spans="3:3" x14ac:dyDescent="0.25">
      <c r="C714" s="6">
        <v>20</v>
      </c>
    </row>
    <row r="715" spans="3:3" x14ac:dyDescent="0.25">
      <c r="C715" s="6">
        <v>30</v>
      </c>
    </row>
    <row r="716" spans="3:3" x14ac:dyDescent="0.25">
      <c r="C716" s="6">
        <v>2</v>
      </c>
    </row>
    <row r="717" spans="3:3" x14ac:dyDescent="0.25">
      <c r="C717" s="6">
        <v>12</v>
      </c>
    </row>
    <row r="718" spans="3:3" x14ac:dyDescent="0.25">
      <c r="C718" s="6">
        <v>0</v>
      </c>
    </row>
    <row r="719" spans="3:3" x14ac:dyDescent="0.25">
      <c r="C719" s="6">
        <v>10</v>
      </c>
    </row>
    <row r="720" spans="3:3" x14ac:dyDescent="0.25">
      <c r="C720" s="6">
        <v>24</v>
      </c>
    </row>
    <row r="721" spans="3:3" x14ac:dyDescent="0.25">
      <c r="C721" s="6">
        <v>40</v>
      </c>
    </row>
    <row r="722" spans="3:3" x14ac:dyDescent="0.25">
      <c r="C722" s="6">
        <v>15</v>
      </c>
    </row>
    <row r="723" spans="3:3" x14ac:dyDescent="0.25">
      <c r="C723" s="6">
        <v>10</v>
      </c>
    </row>
    <row r="724" spans="3:3" x14ac:dyDescent="0.25">
      <c r="C724" s="6">
        <v>1</v>
      </c>
    </row>
    <row r="725" spans="3:3" x14ac:dyDescent="0.25">
      <c r="C725" s="6">
        <v>6</v>
      </c>
    </row>
    <row r="726" spans="3:3" x14ac:dyDescent="0.25">
      <c r="C726" s="6">
        <v>8</v>
      </c>
    </row>
    <row r="727" spans="3:3" x14ac:dyDescent="0.25">
      <c r="C727" s="6">
        <v>5</v>
      </c>
    </row>
    <row r="728" spans="3:3" x14ac:dyDescent="0.25">
      <c r="C728" s="6">
        <v>1</v>
      </c>
    </row>
    <row r="729" spans="3:3" x14ac:dyDescent="0.25">
      <c r="C729" s="6">
        <v>6</v>
      </c>
    </row>
    <row r="730" spans="3:3" x14ac:dyDescent="0.25">
      <c r="C730" s="6">
        <v>10</v>
      </c>
    </row>
    <row r="731" spans="3:3" x14ac:dyDescent="0.25">
      <c r="C731" s="6">
        <v>1</v>
      </c>
    </row>
    <row r="732" spans="3:3" x14ac:dyDescent="0.25">
      <c r="C732" s="6">
        <v>1</v>
      </c>
    </row>
    <row r="733" spans="3:3" x14ac:dyDescent="0.25">
      <c r="C733" s="6">
        <v>6</v>
      </c>
    </row>
    <row r="734" spans="3:3" x14ac:dyDescent="0.25">
      <c r="C734" s="6">
        <v>9</v>
      </c>
    </row>
    <row r="735" spans="3:3" x14ac:dyDescent="0.25">
      <c r="C735" s="6">
        <v>2</v>
      </c>
    </row>
    <row r="736" spans="3:3" x14ac:dyDescent="0.25">
      <c r="C736" s="6">
        <v>3</v>
      </c>
    </row>
    <row r="737" spans="3:3" x14ac:dyDescent="0.25">
      <c r="C737" s="6">
        <v>600</v>
      </c>
    </row>
    <row r="738" spans="3:3" x14ac:dyDescent="0.25">
      <c r="C738" s="6">
        <v>2</v>
      </c>
    </row>
    <row r="739" spans="3:3" x14ac:dyDescent="0.25">
      <c r="C739" s="6">
        <v>5</v>
      </c>
    </row>
    <row r="740" spans="3:3" x14ac:dyDescent="0.25">
      <c r="C740" s="6">
        <v>10</v>
      </c>
    </row>
    <row r="741" spans="3:3" x14ac:dyDescent="0.25">
      <c r="C741" s="6">
        <v>5</v>
      </c>
    </row>
    <row r="742" spans="3:3" x14ac:dyDescent="0.25">
      <c r="C742" s="6">
        <v>10</v>
      </c>
    </row>
    <row r="743" spans="3:3" x14ac:dyDescent="0.25">
      <c r="C743" s="6">
        <v>4</v>
      </c>
    </row>
    <row r="744" spans="3:3" x14ac:dyDescent="0.25">
      <c r="C744" s="6">
        <v>10</v>
      </c>
    </row>
    <row r="745" spans="3:3" x14ac:dyDescent="0.25">
      <c r="C745" s="6">
        <v>5</v>
      </c>
    </row>
    <row r="746" spans="3:3" x14ac:dyDescent="0.25">
      <c r="C746" s="6">
        <v>6</v>
      </c>
    </row>
    <row r="747" spans="3:3" x14ac:dyDescent="0.25">
      <c r="C747" s="6">
        <v>1</v>
      </c>
    </row>
    <row r="748" spans="3:3" x14ac:dyDescent="0.25">
      <c r="C748" s="6">
        <v>1</v>
      </c>
    </row>
    <row r="749" spans="3:3" x14ac:dyDescent="0.25">
      <c r="C749" s="6">
        <v>0</v>
      </c>
    </row>
    <row r="750" spans="3:3" x14ac:dyDescent="0.25">
      <c r="C750" s="6">
        <v>4</v>
      </c>
    </row>
    <row r="751" spans="3:3" x14ac:dyDescent="0.25">
      <c r="C751" s="6">
        <v>35</v>
      </c>
    </row>
    <row r="752" spans="3:3" x14ac:dyDescent="0.25">
      <c r="C752" s="6">
        <v>12</v>
      </c>
    </row>
    <row r="753" spans="3:3" x14ac:dyDescent="0.25">
      <c r="C753" s="6">
        <v>10</v>
      </c>
    </row>
    <row r="754" spans="3:3" x14ac:dyDescent="0.25">
      <c r="C754" s="6">
        <v>1</v>
      </c>
    </row>
  </sheetData>
  <sortState ref="A2:A7">
    <sortCondition ref="A2"/>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0" sqref="A10"/>
    </sheetView>
  </sheetViews>
  <sheetFormatPr defaultRowHeight="15" x14ac:dyDescent="0.25"/>
  <cols>
    <col min="1" max="1" width="27.140625" customWidth="1"/>
  </cols>
  <sheetData>
    <row r="1" spans="1:2" x14ac:dyDescent="0.25">
      <c r="A1" t="s">
        <v>3427</v>
      </c>
      <c r="B1">
        <f>MAX(Working!C:C)</f>
        <v>752</v>
      </c>
    </row>
    <row r="2" spans="1:2" x14ac:dyDescent="0.25">
      <c r="A2" t="s">
        <v>3428</v>
      </c>
      <c r="B2">
        <f>SUM(Working!U:U)</f>
        <v>620</v>
      </c>
    </row>
    <row r="3" spans="1:2" x14ac:dyDescent="0.25">
      <c r="A3" t="s">
        <v>3429</v>
      </c>
      <c r="B3" s="14">
        <f>ROUNDDOWN(B2/B1,1)</f>
        <v>0.8</v>
      </c>
    </row>
    <row r="4" spans="1:2" x14ac:dyDescent="0.25">
      <c r="A4" t="s">
        <v>3430</v>
      </c>
      <c r="B4" s="14">
        <f>SUMIF(Working!AD:AD,"Masters",Working!U:U)</f>
        <v>266</v>
      </c>
    </row>
    <row r="5" spans="1:2" x14ac:dyDescent="0.25">
      <c r="A5" t="s">
        <v>86</v>
      </c>
      <c r="B5">
        <f>COUNTIF(Working!AD:AD,"Masters")</f>
        <v>316</v>
      </c>
    </row>
    <row r="6" spans="1:2" x14ac:dyDescent="0.25">
      <c r="A6" t="s">
        <v>3431</v>
      </c>
      <c r="B6">
        <f>B5-B4</f>
        <v>50</v>
      </c>
    </row>
    <row r="7" spans="1:2" x14ac:dyDescent="0.25">
      <c r="A7" t="s">
        <v>74</v>
      </c>
      <c r="B7">
        <f>COUNTIF(Working!AD:AD,"PhD")</f>
        <v>73</v>
      </c>
    </row>
    <row r="8" spans="1:2" x14ac:dyDescent="0.25">
      <c r="A8" t="s">
        <v>3432</v>
      </c>
      <c r="B8">
        <f>SUMIF(Working!AD:AD,"PhD",Working!U:U)</f>
        <v>70</v>
      </c>
    </row>
    <row r="9" spans="1:2" x14ac:dyDescent="0.25">
      <c r="A9" t="s">
        <v>3433</v>
      </c>
      <c r="B9">
        <f>B7-B8</f>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BC754"/>
  <sheetViews>
    <sheetView workbookViewId="0">
      <selection activeCell="AC23" sqref="AC23"/>
    </sheetView>
  </sheetViews>
  <sheetFormatPr defaultRowHeight="15" x14ac:dyDescent="0.25"/>
  <sheetData>
    <row r="1" spans="1:55"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row>
    <row r="2" spans="1:55" x14ac:dyDescent="0.25">
      <c r="A2">
        <v>0</v>
      </c>
      <c r="B2">
        <v>0</v>
      </c>
      <c r="C2">
        <v>0</v>
      </c>
      <c r="J2" s="1">
        <v>31490</v>
      </c>
      <c r="O2" t="s">
        <v>54</v>
      </c>
      <c r="P2">
        <v>1</v>
      </c>
      <c r="Q2" t="s">
        <v>55</v>
      </c>
      <c r="S2" t="s">
        <v>56</v>
      </c>
      <c r="U2">
        <v>1</v>
      </c>
      <c r="V2" t="s">
        <v>57</v>
      </c>
      <c r="X2" t="s">
        <v>58</v>
      </c>
      <c r="Z2" t="s">
        <v>59</v>
      </c>
      <c r="AC2" t="s">
        <v>60</v>
      </c>
      <c r="AD2" t="s">
        <v>61</v>
      </c>
      <c r="AF2" t="s">
        <v>30</v>
      </c>
      <c r="AO2" t="s">
        <v>62</v>
      </c>
      <c r="AQ2" t="s">
        <v>63</v>
      </c>
      <c r="AS2" t="s">
        <v>64</v>
      </c>
      <c r="AV2" t="s">
        <v>65</v>
      </c>
      <c r="AW2" t="s">
        <v>66</v>
      </c>
      <c r="AY2">
        <v>10</v>
      </c>
      <c r="AZ2" t="s">
        <v>67</v>
      </c>
      <c r="BB2" t="s">
        <v>68</v>
      </c>
    </row>
    <row r="3" spans="1:55" x14ac:dyDescent="0.25">
      <c r="A3">
        <v>1</v>
      </c>
      <c r="B3">
        <v>1</v>
      </c>
      <c r="C3">
        <v>1</v>
      </c>
      <c r="J3" s="1">
        <v>29466</v>
      </c>
      <c r="O3" t="s">
        <v>69</v>
      </c>
      <c r="P3">
        <v>1</v>
      </c>
      <c r="Q3" t="s">
        <v>70</v>
      </c>
      <c r="S3" t="s">
        <v>71</v>
      </c>
      <c r="U3">
        <v>1</v>
      </c>
      <c r="V3" t="s">
        <v>72</v>
      </c>
      <c r="X3" t="s">
        <v>58</v>
      </c>
      <c r="Z3" t="s">
        <v>59</v>
      </c>
      <c r="AC3" t="s">
        <v>73</v>
      </c>
      <c r="AD3" t="s">
        <v>74</v>
      </c>
      <c r="AH3" t="s">
        <v>32</v>
      </c>
      <c r="AI3" t="s">
        <v>33</v>
      </c>
      <c r="AO3" t="s">
        <v>75</v>
      </c>
      <c r="AQ3" t="s">
        <v>63</v>
      </c>
      <c r="AS3" t="s">
        <v>63</v>
      </c>
      <c r="AV3" t="s">
        <v>76</v>
      </c>
      <c r="AW3" t="s">
        <v>77</v>
      </c>
      <c r="AY3">
        <v>10</v>
      </c>
      <c r="AZ3" t="s">
        <v>78</v>
      </c>
      <c r="BB3" t="s">
        <v>79</v>
      </c>
    </row>
    <row r="4" spans="1:55" x14ac:dyDescent="0.25">
      <c r="A4">
        <v>2</v>
      </c>
      <c r="B4">
        <v>2</v>
      </c>
      <c r="C4">
        <v>2</v>
      </c>
      <c r="D4" t="s">
        <v>2</v>
      </c>
      <c r="J4" s="1">
        <v>32196</v>
      </c>
      <c r="K4">
        <v>7</v>
      </c>
      <c r="L4">
        <v>45</v>
      </c>
      <c r="M4">
        <v>8</v>
      </c>
      <c r="N4">
        <v>2</v>
      </c>
      <c r="O4" t="s">
        <v>80</v>
      </c>
      <c r="P4">
        <v>0</v>
      </c>
      <c r="Q4" t="s">
        <v>81</v>
      </c>
      <c r="S4" t="s">
        <v>71</v>
      </c>
      <c r="U4">
        <v>1</v>
      </c>
      <c r="V4" t="s">
        <v>82</v>
      </c>
      <c r="X4" t="s">
        <v>83</v>
      </c>
      <c r="Z4" t="s">
        <v>84</v>
      </c>
      <c r="AB4">
        <v>3</v>
      </c>
      <c r="AC4" t="s">
        <v>85</v>
      </c>
      <c r="AD4" t="s">
        <v>86</v>
      </c>
      <c r="AG4" t="s">
        <v>31</v>
      </c>
      <c r="AO4" t="s">
        <v>87</v>
      </c>
      <c r="AR4">
        <v>20</v>
      </c>
      <c r="AT4">
        <v>15</v>
      </c>
      <c r="AU4">
        <v>15</v>
      </c>
      <c r="AV4" t="s">
        <v>88</v>
      </c>
      <c r="AW4" t="s">
        <v>77</v>
      </c>
      <c r="AY4">
        <v>8</v>
      </c>
      <c r="AZ4" t="s">
        <v>89</v>
      </c>
      <c r="BA4" t="s">
        <v>90</v>
      </c>
    </row>
    <row r="5" spans="1:55" x14ac:dyDescent="0.25">
      <c r="A5">
        <v>3</v>
      </c>
      <c r="B5">
        <v>3</v>
      </c>
      <c r="C5">
        <v>3</v>
      </c>
      <c r="H5" t="s">
        <v>6</v>
      </c>
      <c r="J5" s="1">
        <v>29812</v>
      </c>
      <c r="K5">
        <v>7</v>
      </c>
      <c r="L5">
        <v>30</v>
      </c>
      <c r="M5">
        <v>5</v>
      </c>
      <c r="N5">
        <v>10</v>
      </c>
      <c r="O5" t="s">
        <v>91</v>
      </c>
      <c r="P5">
        <v>1</v>
      </c>
      <c r="Q5" t="s">
        <v>70</v>
      </c>
      <c r="S5" t="s">
        <v>71</v>
      </c>
      <c r="U5">
        <v>1</v>
      </c>
      <c r="V5" t="s">
        <v>92</v>
      </c>
      <c r="X5" t="s">
        <v>93</v>
      </c>
      <c r="Z5" t="s">
        <v>94</v>
      </c>
      <c r="AB5">
        <v>10</v>
      </c>
      <c r="AC5" t="s">
        <v>95</v>
      </c>
      <c r="AD5" t="s">
        <v>74</v>
      </c>
      <c r="AG5" t="s">
        <v>31</v>
      </c>
      <c r="AH5" t="s">
        <v>32</v>
      </c>
      <c r="AO5" t="s">
        <v>62</v>
      </c>
      <c r="AQ5">
        <v>5</v>
      </c>
      <c r="AS5">
        <v>6</v>
      </c>
      <c r="AU5">
        <v>7</v>
      </c>
      <c r="AV5" t="s">
        <v>96</v>
      </c>
      <c r="AW5" t="s">
        <v>77</v>
      </c>
      <c r="AY5">
        <v>10</v>
      </c>
      <c r="AZ5" t="s">
        <v>97</v>
      </c>
      <c r="BA5" t="s">
        <v>98</v>
      </c>
    </row>
    <row r="6" spans="1:55" x14ac:dyDescent="0.25">
      <c r="A6">
        <v>4</v>
      </c>
      <c r="B6">
        <v>4</v>
      </c>
      <c r="C6">
        <v>4</v>
      </c>
      <c r="D6" t="s">
        <v>2</v>
      </c>
      <c r="J6" s="1">
        <v>34359</v>
      </c>
      <c r="K6">
        <v>8</v>
      </c>
      <c r="L6">
        <v>65</v>
      </c>
      <c r="M6">
        <v>610</v>
      </c>
      <c r="N6">
        <v>45</v>
      </c>
      <c r="O6" t="s">
        <v>99</v>
      </c>
      <c r="P6">
        <v>0</v>
      </c>
      <c r="Q6" t="s">
        <v>100</v>
      </c>
      <c r="S6" t="s">
        <v>101</v>
      </c>
      <c r="U6">
        <v>1</v>
      </c>
      <c r="V6" t="s">
        <v>32</v>
      </c>
      <c r="X6" t="s">
        <v>83</v>
      </c>
      <c r="Z6" t="s">
        <v>94</v>
      </c>
      <c r="AB6">
        <v>0</v>
      </c>
      <c r="AC6" t="s">
        <v>102</v>
      </c>
      <c r="AD6" t="s">
        <v>61</v>
      </c>
      <c r="AH6" t="s">
        <v>32</v>
      </c>
      <c r="AO6" t="s">
        <v>75</v>
      </c>
      <c r="AQ6">
        <v>2</v>
      </c>
      <c r="AS6">
        <v>1</v>
      </c>
      <c r="AU6">
        <v>1</v>
      </c>
      <c r="AV6" t="s">
        <v>37</v>
      </c>
      <c r="AW6" t="s">
        <v>77</v>
      </c>
      <c r="AY6">
        <v>5</v>
      </c>
      <c r="AZ6" t="s">
        <v>103</v>
      </c>
      <c r="BA6" t="s">
        <v>104</v>
      </c>
    </row>
    <row r="7" spans="1:55" x14ac:dyDescent="0.25">
      <c r="A7">
        <v>5</v>
      </c>
      <c r="B7">
        <v>5</v>
      </c>
      <c r="C7">
        <v>5</v>
      </c>
      <c r="D7" t="s">
        <v>2</v>
      </c>
      <c r="J7" s="1">
        <v>33315</v>
      </c>
      <c r="K7">
        <v>6</v>
      </c>
      <c r="L7">
        <v>240</v>
      </c>
      <c r="M7">
        <v>6</v>
      </c>
      <c r="N7">
        <v>25</v>
      </c>
      <c r="O7" t="s">
        <v>105</v>
      </c>
      <c r="P7">
        <v>0</v>
      </c>
      <c r="Q7" t="s">
        <v>55</v>
      </c>
      <c r="S7" t="s">
        <v>106</v>
      </c>
      <c r="U7">
        <v>1</v>
      </c>
      <c r="V7" t="s">
        <v>31</v>
      </c>
      <c r="Y7" t="s">
        <v>107</v>
      </c>
      <c r="Z7" t="s">
        <v>108</v>
      </c>
      <c r="AB7">
        <v>0</v>
      </c>
      <c r="AC7" t="s">
        <v>109</v>
      </c>
      <c r="AD7" t="s">
        <v>86</v>
      </c>
      <c r="AG7" t="s">
        <v>31</v>
      </c>
      <c r="AO7" t="s">
        <v>75</v>
      </c>
      <c r="AQ7">
        <v>3</v>
      </c>
      <c r="AS7">
        <v>4</v>
      </c>
      <c r="AU7">
        <v>5</v>
      </c>
      <c r="AV7" t="s">
        <v>110</v>
      </c>
      <c r="AW7" t="s">
        <v>66</v>
      </c>
      <c r="AY7">
        <v>10</v>
      </c>
      <c r="AZ7" t="s">
        <v>111</v>
      </c>
    </row>
    <row r="8" spans="1:55" x14ac:dyDescent="0.25">
      <c r="A8">
        <v>6</v>
      </c>
      <c r="B8">
        <v>6</v>
      </c>
      <c r="C8">
        <v>6</v>
      </c>
      <c r="D8" t="s">
        <v>2</v>
      </c>
      <c r="J8" s="1">
        <v>31511</v>
      </c>
      <c r="K8">
        <v>8</v>
      </c>
      <c r="L8">
        <v>0</v>
      </c>
      <c r="M8">
        <v>10</v>
      </c>
      <c r="N8">
        <v>50</v>
      </c>
      <c r="O8" t="s">
        <v>99</v>
      </c>
      <c r="P8">
        <v>1</v>
      </c>
      <c r="Q8" t="s">
        <v>81</v>
      </c>
      <c r="S8" t="s">
        <v>101</v>
      </c>
      <c r="U8">
        <v>1</v>
      </c>
      <c r="V8" t="s">
        <v>112</v>
      </c>
      <c r="X8" t="s">
        <v>113</v>
      </c>
      <c r="Z8" t="s">
        <v>114</v>
      </c>
      <c r="AB8">
        <v>4</v>
      </c>
      <c r="AC8" t="s">
        <v>115</v>
      </c>
      <c r="AD8" t="s">
        <v>86</v>
      </c>
      <c r="AI8" t="s">
        <v>33</v>
      </c>
      <c r="AO8" t="s">
        <v>75</v>
      </c>
      <c r="AQ8">
        <v>6</v>
      </c>
      <c r="AS8">
        <v>4</v>
      </c>
      <c r="AU8">
        <v>5</v>
      </c>
      <c r="AV8" t="s">
        <v>116</v>
      </c>
      <c r="AW8" t="s">
        <v>77</v>
      </c>
      <c r="AY8">
        <v>10</v>
      </c>
      <c r="AZ8" t="s">
        <v>117</v>
      </c>
      <c r="BB8" t="s">
        <v>118</v>
      </c>
    </row>
    <row r="9" spans="1:55" x14ac:dyDescent="0.25">
      <c r="A9">
        <v>7</v>
      </c>
      <c r="B9">
        <v>7</v>
      </c>
      <c r="C9">
        <v>7</v>
      </c>
      <c r="F9" t="s">
        <v>4</v>
      </c>
      <c r="J9" s="1">
        <v>30813</v>
      </c>
      <c r="K9">
        <v>6</v>
      </c>
      <c r="L9">
        <v>35</v>
      </c>
      <c r="M9">
        <v>8</v>
      </c>
      <c r="N9">
        <v>18</v>
      </c>
      <c r="O9" t="s">
        <v>54</v>
      </c>
      <c r="P9">
        <v>0</v>
      </c>
      <c r="Q9" t="s">
        <v>70</v>
      </c>
      <c r="S9" t="s">
        <v>101</v>
      </c>
      <c r="U9">
        <v>0</v>
      </c>
      <c r="AD9" t="s">
        <v>86</v>
      </c>
      <c r="AG9" t="s">
        <v>31</v>
      </c>
      <c r="AO9" t="s">
        <v>62</v>
      </c>
      <c r="AR9" s="2">
        <v>43385</v>
      </c>
      <c r="AT9">
        <v>6</v>
      </c>
      <c r="AU9">
        <v>50</v>
      </c>
      <c r="AV9" t="s">
        <v>119</v>
      </c>
      <c r="AW9" t="s">
        <v>77</v>
      </c>
      <c r="AY9">
        <v>8</v>
      </c>
      <c r="AZ9" t="s">
        <v>120</v>
      </c>
      <c r="BA9" t="s">
        <v>121</v>
      </c>
      <c r="BB9" t="s">
        <v>122</v>
      </c>
    </row>
    <row r="10" spans="1:55" x14ac:dyDescent="0.25">
      <c r="A10">
        <v>8</v>
      </c>
      <c r="B10">
        <v>8</v>
      </c>
      <c r="C10">
        <v>8</v>
      </c>
      <c r="H10" t="s">
        <v>6</v>
      </c>
      <c r="J10" s="1">
        <v>26757</v>
      </c>
      <c r="K10">
        <v>8</v>
      </c>
      <c r="L10">
        <v>0</v>
      </c>
      <c r="M10">
        <v>8</v>
      </c>
      <c r="N10">
        <v>15</v>
      </c>
      <c r="O10" t="s">
        <v>123</v>
      </c>
      <c r="P10">
        <v>1</v>
      </c>
      <c r="Q10" t="s">
        <v>124</v>
      </c>
      <c r="S10" t="s">
        <v>56</v>
      </c>
      <c r="U10">
        <v>1</v>
      </c>
      <c r="V10" t="s">
        <v>82</v>
      </c>
      <c r="X10" t="s">
        <v>125</v>
      </c>
      <c r="Z10" t="s">
        <v>126</v>
      </c>
      <c r="AB10">
        <v>15</v>
      </c>
      <c r="AC10" t="s">
        <v>127</v>
      </c>
      <c r="AD10" t="s">
        <v>61</v>
      </c>
      <c r="AG10" t="s">
        <v>31</v>
      </c>
      <c r="AO10" t="s">
        <v>75</v>
      </c>
      <c r="AQ10">
        <v>6</v>
      </c>
      <c r="AS10">
        <v>5</v>
      </c>
      <c r="AU10">
        <v>80</v>
      </c>
      <c r="AV10" t="s">
        <v>128</v>
      </c>
      <c r="AW10" t="s">
        <v>77</v>
      </c>
      <c r="AY10">
        <v>9</v>
      </c>
      <c r="AZ10" t="s">
        <v>129</v>
      </c>
    </row>
    <row r="11" spans="1:55" x14ac:dyDescent="0.25">
      <c r="A11">
        <v>9</v>
      </c>
      <c r="B11">
        <v>9</v>
      </c>
      <c r="C11">
        <v>9</v>
      </c>
      <c r="E11" t="s">
        <v>3</v>
      </c>
      <c r="J11" s="1">
        <v>28734</v>
      </c>
      <c r="K11">
        <v>7</v>
      </c>
      <c r="L11">
        <v>10</v>
      </c>
      <c r="M11">
        <v>6</v>
      </c>
      <c r="N11">
        <v>30</v>
      </c>
      <c r="O11" t="s">
        <v>54</v>
      </c>
      <c r="P11">
        <v>0</v>
      </c>
      <c r="Q11" t="s">
        <v>55</v>
      </c>
      <c r="S11" t="s">
        <v>101</v>
      </c>
      <c r="U11">
        <v>1</v>
      </c>
      <c r="V11" t="s">
        <v>72</v>
      </c>
      <c r="X11" t="s">
        <v>83</v>
      </c>
      <c r="Z11" t="s">
        <v>59</v>
      </c>
      <c r="AB11">
        <v>1</v>
      </c>
      <c r="AC11" t="s">
        <v>130</v>
      </c>
      <c r="AD11" t="s">
        <v>74</v>
      </c>
      <c r="AJ11" t="s">
        <v>34</v>
      </c>
      <c r="AO11" t="s">
        <v>62</v>
      </c>
      <c r="AQ11">
        <v>5</v>
      </c>
      <c r="AS11">
        <v>5</v>
      </c>
      <c r="AU11">
        <v>5</v>
      </c>
      <c r="AV11" t="s">
        <v>131</v>
      </c>
      <c r="AW11" t="s">
        <v>77</v>
      </c>
      <c r="AY11">
        <v>10</v>
      </c>
      <c r="AZ11" t="s">
        <v>132</v>
      </c>
      <c r="BA11" t="s">
        <v>133</v>
      </c>
      <c r="BB11" t="s">
        <v>134</v>
      </c>
    </row>
    <row r="12" spans="1:55" x14ac:dyDescent="0.25">
      <c r="A12">
        <v>10</v>
      </c>
      <c r="B12">
        <v>10</v>
      </c>
      <c r="C12">
        <v>10</v>
      </c>
      <c r="D12" t="s">
        <v>2</v>
      </c>
      <c r="J12" s="1">
        <v>31818</v>
      </c>
      <c r="K12">
        <v>8</v>
      </c>
      <c r="L12">
        <v>0</v>
      </c>
      <c r="M12">
        <v>8</v>
      </c>
      <c r="N12">
        <v>2</v>
      </c>
      <c r="O12" t="s">
        <v>135</v>
      </c>
      <c r="P12">
        <v>1</v>
      </c>
      <c r="Q12" t="s">
        <v>136</v>
      </c>
      <c r="S12" t="s">
        <v>101</v>
      </c>
      <c r="U12">
        <v>1</v>
      </c>
      <c r="V12" t="s">
        <v>137</v>
      </c>
      <c r="X12" t="s">
        <v>58</v>
      </c>
      <c r="Z12" t="s">
        <v>94</v>
      </c>
      <c r="AB12">
        <v>10</v>
      </c>
      <c r="AC12" t="s">
        <v>138</v>
      </c>
      <c r="AD12" t="s">
        <v>61</v>
      </c>
      <c r="AI12" t="s">
        <v>33</v>
      </c>
      <c r="AO12" t="s">
        <v>87</v>
      </c>
      <c r="AQ12">
        <v>6</v>
      </c>
      <c r="AS12">
        <v>6</v>
      </c>
      <c r="AU12">
        <v>8</v>
      </c>
      <c r="AV12" t="s">
        <v>139</v>
      </c>
      <c r="AW12" t="s">
        <v>77</v>
      </c>
      <c r="AY12">
        <v>10</v>
      </c>
      <c r="AZ12" t="s">
        <v>140</v>
      </c>
      <c r="BA12" t="s">
        <v>141</v>
      </c>
      <c r="BB12" t="s">
        <v>141</v>
      </c>
    </row>
    <row r="13" spans="1:55" x14ac:dyDescent="0.25">
      <c r="A13">
        <v>11</v>
      </c>
      <c r="B13">
        <v>11</v>
      </c>
      <c r="C13">
        <v>11</v>
      </c>
      <c r="E13" t="s">
        <v>3</v>
      </c>
      <c r="J13" s="1">
        <v>32631</v>
      </c>
      <c r="K13">
        <v>7</v>
      </c>
      <c r="L13">
        <v>40</v>
      </c>
      <c r="M13">
        <v>12</v>
      </c>
      <c r="N13">
        <v>1</v>
      </c>
      <c r="O13" t="s">
        <v>69</v>
      </c>
      <c r="P13">
        <v>0</v>
      </c>
      <c r="Q13" t="s">
        <v>142</v>
      </c>
      <c r="S13" t="s">
        <v>56</v>
      </c>
      <c r="U13">
        <v>1</v>
      </c>
      <c r="V13" t="s">
        <v>143</v>
      </c>
      <c r="X13" t="s">
        <v>144</v>
      </c>
      <c r="Z13" t="s">
        <v>114</v>
      </c>
      <c r="AB13">
        <v>4</v>
      </c>
      <c r="AC13" t="s">
        <v>145</v>
      </c>
      <c r="AD13" t="s">
        <v>86</v>
      </c>
      <c r="AM13" t="s">
        <v>37</v>
      </c>
      <c r="AW13" t="s">
        <v>66</v>
      </c>
      <c r="AY13">
        <v>9</v>
      </c>
      <c r="AZ13" t="s">
        <v>146</v>
      </c>
      <c r="BA13" t="s">
        <v>147</v>
      </c>
    </row>
    <row r="14" spans="1:55" x14ac:dyDescent="0.25">
      <c r="A14">
        <v>12</v>
      </c>
      <c r="B14">
        <v>12</v>
      </c>
      <c r="C14">
        <v>12</v>
      </c>
      <c r="D14" t="s">
        <v>2</v>
      </c>
      <c r="J14" s="1">
        <v>32915</v>
      </c>
      <c r="K14">
        <v>8</v>
      </c>
      <c r="L14">
        <v>30</v>
      </c>
      <c r="M14">
        <v>9</v>
      </c>
      <c r="N14">
        <v>12</v>
      </c>
      <c r="O14" t="s">
        <v>135</v>
      </c>
      <c r="P14">
        <v>1</v>
      </c>
      <c r="Q14" t="s">
        <v>70</v>
      </c>
      <c r="S14" t="s">
        <v>71</v>
      </c>
      <c r="U14">
        <v>1</v>
      </c>
      <c r="V14" t="s">
        <v>148</v>
      </c>
      <c r="Y14" t="s">
        <v>149</v>
      </c>
      <c r="Z14" t="s">
        <v>59</v>
      </c>
      <c r="AB14">
        <v>1</v>
      </c>
      <c r="AC14" t="s">
        <v>150</v>
      </c>
      <c r="AD14" t="s">
        <v>61</v>
      </c>
      <c r="AF14" t="s">
        <v>30</v>
      </c>
      <c r="AO14" t="s">
        <v>75</v>
      </c>
      <c r="AR14" t="s">
        <v>151</v>
      </c>
      <c r="AT14" t="s">
        <v>152</v>
      </c>
      <c r="AU14">
        <v>2</v>
      </c>
      <c r="AV14" t="s">
        <v>153</v>
      </c>
      <c r="AW14" t="s">
        <v>77</v>
      </c>
      <c r="AY14">
        <v>10</v>
      </c>
      <c r="AZ14" t="s">
        <v>154</v>
      </c>
      <c r="BA14" t="s">
        <v>155</v>
      </c>
      <c r="BB14" t="s">
        <v>156</v>
      </c>
    </row>
    <row r="15" spans="1:55" x14ac:dyDescent="0.25">
      <c r="A15">
        <v>13</v>
      </c>
      <c r="B15">
        <v>13</v>
      </c>
      <c r="C15">
        <v>13</v>
      </c>
      <c r="H15" t="s">
        <v>6</v>
      </c>
      <c r="J15" s="1">
        <v>34311</v>
      </c>
      <c r="K15">
        <v>6</v>
      </c>
      <c r="L15">
        <v>120</v>
      </c>
      <c r="M15">
        <v>9</v>
      </c>
      <c r="N15">
        <v>3</v>
      </c>
      <c r="O15" t="s">
        <v>54</v>
      </c>
      <c r="P15">
        <v>0</v>
      </c>
      <c r="Q15" t="s">
        <v>100</v>
      </c>
      <c r="S15" t="s">
        <v>106</v>
      </c>
      <c r="U15">
        <v>1</v>
      </c>
      <c r="V15" t="s">
        <v>157</v>
      </c>
      <c r="X15" t="s">
        <v>83</v>
      </c>
      <c r="Z15" t="s">
        <v>158</v>
      </c>
      <c r="AB15">
        <v>5</v>
      </c>
      <c r="AD15" t="s">
        <v>61</v>
      </c>
      <c r="AJ15" t="s">
        <v>34</v>
      </c>
      <c r="AO15" t="s">
        <v>62</v>
      </c>
      <c r="AQ15">
        <v>4</v>
      </c>
      <c r="AS15">
        <v>1</v>
      </c>
      <c r="AU15">
        <v>90</v>
      </c>
      <c r="AV15" t="s">
        <v>159</v>
      </c>
      <c r="AW15" t="s">
        <v>77</v>
      </c>
      <c r="AY15">
        <v>8</v>
      </c>
      <c r="AZ15" t="s">
        <v>160</v>
      </c>
      <c r="BA15" t="s">
        <v>161</v>
      </c>
      <c r="BB15" t="s">
        <v>162</v>
      </c>
    </row>
    <row r="16" spans="1:55" x14ac:dyDescent="0.25">
      <c r="A16">
        <v>14</v>
      </c>
      <c r="B16">
        <v>14</v>
      </c>
      <c r="C16">
        <v>14</v>
      </c>
      <c r="H16" t="s">
        <v>6</v>
      </c>
      <c r="J16" s="1">
        <v>35597</v>
      </c>
      <c r="K16">
        <v>8</v>
      </c>
      <c r="L16">
        <v>30</v>
      </c>
      <c r="M16">
        <v>14</v>
      </c>
      <c r="N16">
        <v>50</v>
      </c>
      <c r="O16" t="s">
        <v>105</v>
      </c>
      <c r="P16">
        <v>1</v>
      </c>
      <c r="Q16" t="s">
        <v>70</v>
      </c>
      <c r="S16" t="s">
        <v>101</v>
      </c>
      <c r="U16">
        <v>0</v>
      </c>
      <c r="AD16" t="s">
        <v>163</v>
      </c>
      <c r="AJ16" t="s">
        <v>34</v>
      </c>
      <c r="AO16" t="s">
        <v>164</v>
      </c>
      <c r="AQ16">
        <v>2</v>
      </c>
      <c r="AS16">
        <v>4</v>
      </c>
      <c r="AU16">
        <v>10</v>
      </c>
      <c r="AV16" t="s">
        <v>165</v>
      </c>
      <c r="AW16" t="s">
        <v>66</v>
      </c>
      <c r="AY16">
        <v>10</v>
      </c>
      <c r="AZ16" t="s">
        <v>166</v>
      </c>
      <c r="BA16" t="s">
        <v>37</v>
      </c>
      <c r="BB16" t="s">
        <v>37</v>
      </c>
    </row>
    <row r="17" spans="1:54" x14ac:dyDescent="0.25">
      <c r="A17">
        <v>15</v>
      </c>
      <c r="B17">
        <v>15</v>
      </c>
      <c r="C17">
        <v>15</v>
      </c>
      <c r="D17" t="s">
        <v>2</v>
      </c>
      <c r="E17" t="s">
        <v>3</v>
      </c>
      <c r="H17" t="s">
        <v>6</v>
      </c>
      <c r="J17" s="1">
        <v>29872</v>
      </c>
      <c r="K17">
        <v>8</v>
      </c>
      <c r="L17">
        <v>50</v>
      </c>
      <c r="M17">
        <v>9</v>
      </c>
      <c r="N17">
        <v>15</v>
      </c>
      <c r="O17" t="s">
        <v>123</v>
      </c>
      <c r="P17">
        <v>1</v>
      </c>
      <c r="Q17" t="s">
        <v>55</v>
      </c>
      <c r="S17" t="s">
        <v>56</v>
      </c>
      <c r="U17">
        <v>1</v>
      </c>
      <c r="V17" t="s">
        <v>143</v>
      </c>
      <c r="X17" t="s">
        <v>83</v>
      </c>
      <c r="Z17" t="s">
        <v>94</v>
      </c>
      <c r="AB17">
        <v>3</v>
      </c>
      <c r="AC17" t="s">
        <v>167</v>
      </c>
      <c r="AD17" t="s">
        <v>86</v>
      </c>
      <c r="AG17" t="s">
        <v>31</v>
      </c>
      <c r="AH17" t="s">
        <v>32</v>
      </c>
      <c r="AO17" t="s">
        <v>75</v>
      </c>
      <c r="AQ17">
        <v>6</v>
      </c>
      <c r="AS17">
        <v>6</v>
      </c>
      <c r="AU17">
        <v>16</v>
      </c>
      <c r="AV17" t="s">
        <v>168</v>
      </c>
      <c r="AW17" t="s">
        <v>77</v>
      </c>
      <c r="AY17">
        <v>10</v>
      </c>
      <c r="AZ17" t="s">
        <v>169</v>
      </c>
      <c r="BA17" t="s">
        <v>170</v>
      </c>
      <c r="BB17" t="s">
        <v>171</v>
      </c>
    </row>
    <row r="18" spans="1:54" x14ac:dyDescent="0.25">
      <c r="A18">
        <v>16</v>
      </c>
      <c r="B18">
        <v>16</v>
      </c>
      <c r="C18">
        <v>16</v>
      </c>
      <c r="D18" t="s">
        <v>2</v>
      </c>
      <c r="E18" t="s">
        <v>3</v>
      </c>
      <c r="G18" t="s">
        <v>5</v>
      </c>
      <c r="H18" t="s">
        <v>6</v>
      </c>
      <c r="J18" s="1">
        <v>34746</v>
      </c>
      <c r="K18">
        <v>8</v>
      </c>
      <c r="L18">
        <v>120</v>
      </c>
      <c r="M18">
        <v>12</v>
      </c>
      <c r="N18">
        <v>12</v>
      </c>
      <c r="O18" t="s">
        <v>69</v>
      </c>
      <c r="P18">
        <v>1</v>
      </c>
      <c r="Q18" t="s">
        <v>55</v>
      </c>
      <c r="S18" t="s">
        <v>56</v>
      </c>
      <c r="U18">
        <v>1</v>
      </c>
      <c r="V18" t="s">
        <v>172</v>
      </c>
      <c r="Y18" t="s">
        <v>173</v>
      </c>
      <c r="Z18" t="s">
        <v>94</v>
      </c>
      <c r="AB18">
        <v>4</v>
      </c>
      <c r="AC18" t="s">
        <v>174</v>
      </c>
      <c r="AD18" t="s">
        <v>163</v>
      </c>
      <c r="AH18" t="s">
        <v>32</v>
      </c>
      <c r="AO18" t="s">
        <v>87</v>
      </c>
      <c r="AQ18">
        <v>6</v>
      </c>
      <c r="AS18">
        <v>4</v>
      </c>
      <c r="AU18">
        <v>120</v>
      </c>
      <c r="AV18" t="s">
        <v>175</v>
      </c>
      <c r="AX18" t="s">
        <v>176</v>
      </c>
      <c r="AY18">
        <v>8</v>
      </c>
      <c r="AZ18" t="s">
        <v>177</v>
      </c>
    </row>
    <row r="19" spans="1:54" x14ac:dyDescent="0.25">
      <c r="A19">
        <v>17</v>
      </c>
      <c r="B19">
        <v>17</v>
      </c>
      <c r="C19">
        <v>17</v>
      </c>
      <c r="H19" t="s">
        <v>6</v>
      </c>
      <c r="J19" s="1">
        <v>35200</v>
      </c>
      <c r="K19">
        <v>8</v>
      </c>
      <c r="L19">
        <v>0</v>
      </c>
      <c r="M19">
        <v>10</v>
      </c>
      <c r="N19">
        <v>6</v>
      </c>
      <c r="O19" t="s">
        <v>69</v>
      </c>
      <c r="P19">
        <v>1</v>
      </c>
      <c r="Q19" t="s">
        <v>55</v>
      </c>
      <c r="T19" t="s">
        <v>178</v>
      </c>
      <c r="U19">
        <v>1</v>
      </c>
      <c r="V19" t="s">
        <v>72</v>
      </c>
      <c r="X19" t="s">
        <v>83</v>
      </c>
      <c r="Z19" t="s">
        <v>59</v>
      </c>
      <c r="AB19">
        <v>3</v>
      </c>
      <c r="AC19" t="s">
        <v>179</v>
      </c>
      <c r="AD19" t="s">
        <v>163</v>
      </c>
      <c r="AI19" t="s">
        <v>33</v>
      </c>
      <c r="AN19" t="s">
        <v>180</v>
      </c>
      <c r="AP19" t="s">
        <v>181</v>
      </c>
      <c r="AR19">
        <v>8</v>
      </c>
      <c r="AS19">
        <v>3</v>
      </c>
      <c r="AU19">
        <v>10</v>
      </c>
      <c r="AV19" t="s">
        <v>182</v>
      </c>
      <c r="AX19" t="s">
        <v>183</v>
      </c>
      <c r="AY19">
        <v>8</v>
      </c>
      <c r="AZ19" t="s">
        <v>184</v>
      </c>
      <c r="BA19" t="s">
        <v>185</v>
      </c>
      <c r="BB19" t="s">
        <v>186</v>
      </c>
    </row>
    <row r="20" spans="1:54" x14ac:dyDescent="0.25">
      <c r="A20">
        <v>18</v>
      </c>
      <c r="B20">
        <v>18</v>
      </c>
      <c r="C20">
        <v>18</v>
      </c>
      <c r="D20" t="s">
        <v>2</v>
      </c>
      <c r="J20" s="1">
        <v>33479</v>
      </c>
      <c r="K20">
        <v>6</v>
      </c>
      <c r="L20">
        <v>0</v>
      </c>
      <c r="M20">
        <v>10</v>
      </c>
      <c r="N20">
        <v>20</v>
      </c>
      <c r="O20" t="s">
        <v>123</v>
      </c>
      <c r="P20">
        <v>1</v>
      </c>
      <c r="Q20" t="s">
        <v>55</v>
      </c>
      <c r="S20" t="s">
        <v>56</v>
      </c>
      <c r="U20">
        <v>0</v>
      </c>
      <c r="AD20" t="s">
        <v>61</v>
      </c>
      <c r="AJ20" t="s">
        <v>34</v>
      </c>
      <c r="AO20" t="s">
        <v>75</v>
      </c>
      <c r="AR20">
        <v>12</v>
      </c>
      <c r="AS20">
        <v>6</v>
      </c>
      <c r="AU20">
        <v>12</v>
      </c>
      <c r="AV20" t="s">
        <v>187</v>
      </c>
      <c r="AW20" t="s">
        <v>77</v>
      </c>
      <c r="AY20">
        <v>10</v>
      </c>
      <c r="AZ20" t="s">
        <v>188</v>
      </c>
      <c r="BA20" t="s">
        <v>189</v>
      </c>
      <c r="BB20" t="s">
        <v>190</v>
      </c>
    </row>
    <row r="21" spans="1:54" x14ac:dyDescent="0.25">
      <c r="A21">
        <v>19</v>
      </c>
      <c r="B21">
        <v>19</v>
      </c>
      <c r="C21">
        <v>19</v>
      </c>
      <c r="E21" t="s">
        <v>3</v>
      </c>
      <c r="F21" t="s">
        <v>4</v>
      </c>
      <c r="H21" t="s">
        <v>6</v>
      </c>
      <c r="J21" s="1">
        <v>31983</v>
      </c>
      <c r="K21">
        <v>6</v>
      </c>
      <c r="L21">
        <v>40</v>
      </c>
      <c r="M21">
        <v>12</v>
      </c>
      <c r="N21">
        <v>30</v>
      </c>
      <c r="O21" t="s">
        <v>191</v>
      </c>
      <c r="P21">
        <v>1</v>
      </c>
      <c r="Q21" t="s">
        <v>81</v>
      </c>
      <c r="S21" t="s">
        <v>106</v>
      </c>
      <c r="U21">
        <v>1</v>
      </c>
      <c r="V21" t="s">
        <v>148</v>
      </c>
      <c r="X21" t="s">
        <v>83</v>
      </c>
      <c r="Z21" t="s">
        <v>94</v>
      </c>
      <c r="AB21">
        <v>3</v>
      </c>
      <c r="AC21" t="s">
        <v>192</v>
      </c>
      <c r="AD21" t="s">
        <v>74</v>
      </c>
      <c r="AG21" t="s">
        <v>31</v>
      </c>
      <c r="AO21" t="s">
        <v>164</v>
      </c>
      <c r="AQ21">
        <v>6</v>
      </c>
      <c r="AS21">
        <v>3</v>
      </c>
      <c r="AU21">
        <v>15</v>
      </c>
      <c r="AV21" t="s">
        <v>193</v>
      </c>
      <c r="AW21" t="s">
        <v>194</v>
      </c>
      <c r="AY21">
        <v>10</v>
      </c>
      <c r="AZ21" t="s">
        <v>195</v>
      </c>
      <c r="BB21" t="s">
        <v>196</v>
      </c>
    </row>
    <row r="22" spans="1:54" x14ac:dyDescent="0.25">
      <c r="A22">
        <v>20</v>
      </c>
      <c r="B22">
        <v>20</v>
      </c>
      <c r="C22">
        <v>20</v>
      </c>
      <c r="D22" t="s">
        <v>2</v>
      </c>
      <c r="J22" s="1">
        <v>28459</v>
      </c>
      <c r="K22">
        <v>8</v>
      </c>
      <c r="L22">
        <v>30</v>
      </c>
      <c r="M22">
        <v>8</v>
      </c>
      <c r="N22">
        <v>4</v>
      </c>
      <c r="O22" t="s">
        <v>105</v>
      </c>
      <c r="P22">
        <v>0</v>
      </c>
      <c r="Q22" t="s">
        <v>142</v>
      </c>
      <c r="S22" t="s">
        <v>106</v>
      </c>
      <c r="U22">
        <v>0</v>
      </c>
      <c r="AD22" t="s">
        <v>61</v>
      </c>
      <c r="AG22" t="s">
        <v>31</v>
      </c>
      <c r="AO22" t="s">
        <v>75</v>
      </c>
      <c r="AQ22">
        <v>6</v>
      </c>
      <c r="AS22">
        <v>6</v>
      </c>
      <c r="AU22">
        <v>20</v>
      </c>
      <c r="AV22" t="s">
        <v>197</v>
      </c>
      <c r="AW22" t="s">
        <v>77</v>
      </c>
      <c r="AY22">
        <v>8</v>
      </c>
      <c r="AZ22" t="s">
        <v>198</v>
      </c>
      <c r="BA22" t="s">
        <v>199</v>
      </c>
    </row>
    <row r="23" spans="1:54" x14ac:dyDescent="0.25">
      <c r="A23">
        <v>21</v>
      </c>
      <c r="B23">
        <v>21</v>
      </c>
      <c r="C23">
        <v>21</v>
      </c>
      <c r="E23" t="s">
        <v>3</v>
      </c>
      <c r="J23" s="1">
        <v>27226</v>
      </c>
      <c r="K23">
        <v>7</v>
      </c>
      <c r="L23">
        <v>0</v>
      </c>
      <c r="M23">
        <v>3</v>
      </c>
      <c r="N23">
        <v>10</v>
      </c>
      <c r="O23" t="s">
        <v>54</v>
      </c>
      <c r="P23">
        <v>0</v>
      </c>
      <c r="Q23" t="s">
        <v>81</v>
      </c>
      <c r="S23" t="s">
        <v>101</v>
      </c>
      <c r="U23">
        <v>1</v>
      </c>
      <c r="V23" t="s">
        <v>200</v>
      </c>
      <c r="X23" t="s">
        <v>58</v>
      </c>
      <c r="Z23" t="s">
        <v>94</v>
      </c>
      <c r="AB23">
        <v>17</v>
      </c>
      <c r="AC23" t="s">
        <v>201</v>
      </c>
      <c r="AD23" t="s">
        <v>86</v>
      </c>
      <c r="AI23" t="s">
        <v>33</v>
      </c>
      <c r="AO23" t="s">
        <v>62</v>
      </c>
      <c r="AQ23">
        <v>2</v>
      </c>
      <c r="AS23">
        <v>2</v>
      </c>
      <c r="AU23">
        <v>6</v>
      </c>
      <c r="AV23" t="s">
        <v>202</v>
      </c>
      <c r="AX23" t="s">
        <v>203</v>
      </c>
      <c r="AY23">
        <v>8</v>
      </c>
      <c r="AZ23" t="s">
        <v>204</v>
      </c>
    </row>
    <row r="24" spans="1:54" ht="30" x14ac:dyDescent="0.25">
      <c r="A24">
        <v>22</v>
      </c>
      <c r="B24">
        <v>22</v>
      </c>
      <c r="C24">
        <v>22</v>
      </c>
      <c r="H24" t="s">
        <v>6</v>
      </c>
      <c r="J24" s="1">
        <v>29194</v>
      </c>
      <c r="K24">
        <v>7</v>
      </c>
      <c r="L24">
        <v>180</v>
      </c>
      <c r="M24">
        <v>12</v>
      </c>
      <c r="N24">
        <v>6</v>
      </c>
      <c r="O24" t="s">
        <v>123</v>
      </c>
      <c r="P24">
        <v>0</v>
      </c>
      <c r="R24" t="s">
        <v>37</v>
      </c>
      <c r="S24" t="s">
        <v>56</v>
      </c>
      <c r="U24">
        <v>1</v>
      </c>
      <c r="V24" t="s">
        <v>72</v>
      </c>
      <c r="X24" t="s">
        <v>113</v>
      </c>
      <c r="Z24" t="s">
        <v>59</v>
      </c>
      <c r="AB24">
        <v>8</v>
      </c>
      <c r="AC24" t="s">
        <v>205</v>
      </c>
      <c r="AD24" t="s">
        <v>86</v>
      </c>
      <c r="AH24" t="s">
        <v>32</v>
      </c>
      <c r="AO24" t="s">
        <v>87</v>
      </c>
      <c r="AQ24">
        <v>2</v>
      </c>
      <c r="AS24">
        <v>4</v>
      </c>
      <c r="AU24">
        <v>4</v>
      </c>
      <c r="AV24" s="3" t="s">
        <v>206</v>
      </c>
      <c r="AW24" t="s">
        <v>194</v>
      </c>
      <c r="AY24">
        <v>9</v>
      </c>
      <c r="AZ24" t="s">
        <v>207</v>
      </c>
    </row>
    <row r="25" spans="1:54" x14ac:dyDescent="0.25">
      <c r="A25">
        <v>23</v>
      </c>
      <c r="B25">
        <v>23</v>
      </c>
      <c r="C25">
        <v>23</v>
      </c>
      <c r="E25" t="s">
        <v>3</v>
      </c>
      <c r="H25" t="s">
        <v>6</v>
      </c>
      <c r="J25" s="1">
        <v>29425</v>
      </c>
      <c r="K25">
        <v>7</v>
      </c>
      <c r="L25">
        <v>60</v>
      </c>
      <c r="M25">
        <v>5</v>
      </c>
      <c r="N25">
        <v>8</v>
      </c>
      <c r="O25" t="s">
        <v>99</v>
      </c>
      <c r="P25">
        <v>1</v>
      </c>
      <c r="Q25" t="s">
        <v>70</v>
      </c>
      <c r="S25" t="s">
        <v>56</v>
      </c>
      <c r="U25">
        <v>0</v>
      </c>
      <c r="AD25" t="s">
        <v>74</v>
      </c>
      <c r="AJ25" t="s">
        <v>34</v>
      </c>
      <c r="AO25" t="s">
        <v>75</v>
      </c>
      <c r="AQ25">
        <v>4</v>
      </c>
      <c r="AS25">
        <v>4</v>
      </c>
      <c r="AU25">
        <v>10</v>
      </c>
      <c r="AV25" t="s">
        <v>208</v>
      </c>
      <c r="AW25" t="s">
        <v>77</v>
      </c>
      <c r="AY25">
        <v>8</v>
      </c>
      <c r="AZ25" t="s">
        <v>209</v>
      </c>
      <c r="BA25" t="s">
        <v>210</v>
      </c>
    </row>
    <row r="26" spans="1:54" x14ac:dyDescent="0.25">
      <c r="A26">
        <v>24</v>
      </c>
      <c r="B26">
        <v>24</v>
      </c>
      <c r="C26">
        <v>24</v>
      </c>
      <c r="H26" t="s">
        <v>6</v>
      </c>
      <c r="J26" s="1">
        <v>27454</v>
      </c>
      <c r="K26">
        <v>7</v>
      </c>
      <c r="L26">
        <v>30</v>
      </c>
      <c r="M26">
        <v>6</v>
      </c>
      <c r="N26">
        <v>10</v>
      </c>
      <c r="O26" t="s">
        <v>191</v>
      </c>
      <c r="P26">
        <v>0</v>
      </c>
      <c r="Q26" t="s">
        <v>100</v>
      </c>
      <c r="S26" t="s">
        <v>101</v>
      </c>
      <c r="U26">
        <v>0</v>
      </c>
      <c r="AD26" t="s">
        <v>86</v>
      </c>
      <c r="AJ26" t="s">
        <v>34</v>
      </c>
      <c r="AO26" t="s">
        <v>62</v>
      </c>
      <c r="AQ26">
        <v>3</v>
      </c>
      <c r="AS26">
        <v>4</v>
      </c>
      <c r="AU26">
        <v>7</v>
      </c>
      <c r="AV26" t="s">
        <v>211</v>
      </c>
      <c r="AW26" t="s">
        <v>77</v>
      </c>
      <c r="AY26">
        <v>9</v>
      </c>
      <c r="AZ26" t="s">
        <v>212</v>
      </c>
      <c r="BA26" t="s">
        <v>213</v>
      </c>
      <c r="BB26" t="s">
        <v>214</v>
      </c>
    </row>
    <row r="27" spans="1:54" x14ac:dyDescent="0.25">
      <c r="A27">
        <v>25</v>
      </c>
      <c r="B27">
        <v>25</v>
      </c>
      <c r="C27">
        <v>25</v>
      </c>
      <c r="H27" t="s">
        <v>6</v>
      </c>
      <c r="J27" s="1">
        <v>32337</v>
      </c>
      <c r="K27">
        <v>85</v>
      </c>
      <c r="L27">
        <v>45</v>
      </c>
      <c r="M27">
        <v>10</v>
      </c>
      <c r="N27">
        <v>30</v>
      </c>
      <c r="O27" t="s">
        <v>69</v>
      </c>
      <c r="P27">
        <v>0</v>
      </c>
      <c r="Q27" t="s">
        <v>100</v>
      </c>
      <c r="S27" t="s">
        <v>106</v>
      </c>
      <c r="U27">
        <v>1</v>
      </c>
      <c r="V27" t="s">
        <v>215</v>
      </c>
      <c r="X27" t="s">
        <v>83</v>
      </c>
      <c r="Z27" t="s">
        <v>94</v>
      </c>
      <c r="AB27">
        <v>4</v>
      </c>
      <c r="AC27" t="s">
        <v>216</v>
      </c>
      <c r="AD27" t="s">
        <v>86</v>
      </c>
      <c r="AI27" t="s">
        <v>33</v>
      </c>
      <c r="AO27" t="s">
        <v>87</v>
      </c>
      <c r="AR27">
        <v>12</v>
      </c>
      <c r="AT27">
        <v>5</v>
      </c>
      <c r="AU27">
        <v>8</v>
      </c>
      <c r="AV27" t="s">
        <v>217</v>
      </c>
      <c r="AW27" t="s">
        <v>66</v>
      </c>
      <c r="AY27">
        <v>8</v>
      </c>
      <c r="AZ27" t="s">
        <v>218</v>
      </c>
      <c r="BA27" t="s">
        <v>219</v>
      </c>
      <c r="BB27" t="s">
        <v>220</v>
      </c>
    </row>
    <row r="28" spans="1:54" x14ac:dyDescent="0.25">
      <c r="A28">
        <v>26</v>
      </c>
      <c r="B28">
        <v>26</v>
      </c>
      <c r="C28">
        <v>26</v>
      </c>
      <c r="H28" t="s">
        <v>6</v>
      </c>
      <c r="J28" s="1">
        <v>29821</v>
      </c>
      <c r="K28">
        <v>8</v>
      </c>
      <c r="L28">
        <v>30</v>
      </c>
      <c r="M28">
        <v>14</v>
      </c>
      <c r="N28">
        <v>20</v>
      </c>
      <c r="O28" t="s">
        <v>135</v>
      </c>
      <c r="P28">
        <v>0</v>
      </c>
      <c r="Q28" t="s">
        <v>81</v>
      </c>
      <c r="S28" t="s">
        <v>101</v>
      </c>
      <c r="U28">
        <v>1</v>
      </c>
      <c r="W28" t="s">
        <v>221</v>
      </c>
      <c r="X28" t="s">
        <v>113</v>
      </c>
      <c r="Z28" t="s">
        <v>222</v>
      </c>
      <c r="AB28">
        <v>15</v>
      </c>
      <c r="AC28" t="s">
        <v>223</v>
      </c>
      <c r="AD28" t="s">
        <v>61</v>
      </c>
      <c r="AM28" t="s">
        <v>37</v>
      </c>
      <c r="AW28" t="s">
        <v>66</v>
      </c>
      <c r="AY28">
        <v>8</v>
      </c>
      <c r="AZ28" t="s">
        <v>224</v>
      </c>
      <c r="BA28" t="s">
        <v>225</v>
      </c>
      <c r="BB28" t="s">
        <v>226</v>
      </c>
    </row>
    <row r="29" spans="1:54" x14ac:dyDescent="0.25">
      <c r="A29">
        <v>27</v>
      </c>
      <c r="B29">
        <v>27</v>
      </c>
      <c r="C29">
        <v>27</v>
      </c>
      <c r="D29" t="s">
        <v>2</v>
      </c>
      <c r="J29" s="1">
        <v>31486</v>
      </c>
      <c r="K29">
        <v>7</v>
      </c>
      <c r="L29">
        <v>30</v>
      </c>
      <c r="M29">
        <v>10</v>
      </c>
      <c r="N29">
        <v>2</v>
      </c>
      <c r="O29" t="s">
        <v>227</v>
      </c>
      <c r="P29">
        <v>1</v>
      </c>
      <c r="Q29" t="s">
        <v>70</v>
      </c>
      <c r="S29" t="s">
        <v>56</v>
      </c>
      <c r="U29">
        <v>1</v>
      </c>
      <c r="V29" t="s">
        <v>148</v>
      </c>
      <c r="X29" t="s">
        <v>83</v>
      </c>
      <c r="Z29" t="s">
        <v>158</v>
      </c>
      <c r="AB29">
        <v>8</v>
      </c>
      <c r="AC29" t="s">
        <v>228</v>
      </c>
      <c r="AD29" t="s">
        <v>86</v>
      </c>
      <c r="AH29" t="s">
        <v>32</v>
      </c>
      <c r="AO29" t="s">
        <v>75</v>
      </c>
      <c r="AQ29">
        <v>6</v>
      </c>
      <c r="AS29">
        <v>5</v>
      </c>
      <c r="AU29">
        <v>500</v>
      </c>
      <c r="AV29" t="s">
        <v>229</v>
      </c>
      <c r="AW29" t="s">
        <v>77</v>
      </c>
      <c r="AY29">
        <v>7</v>
      </c>
      <c r="AZ29" t="s">
        <v>230</v>
      </c>
      <c r="BA29" t="s">
        <v>231</v>
      </c>
      <c r="BB29" t="s">
        <v>232</v>
      </c>
    </row>
    <row r="30" spans="1:54" x14ac:dyDescent="0.25">
      <c r="A30">
        <v>28</v>
      </c>
      <c r="B30">
        <v>28</v>
      </c>
      <c r="C30">
        <v>28</v>
      </c>
      <c r="D30" t="s">
        <v>2</v>
      </c>
      <c r="E30" t="s">
        <v>3</v>
      </c>
      <c r="J30" s="1">
        <v>29106</v>
      </c>
      <c r="K30">
        <v>6</v>
      </c>
      <c r="L30">
        <v>40</v>
      </c>
      <c r="M30">
        <v>9</v>
      </c>
      <c r="N30">
        <v>6</v>
      </c>
      <c r="O30" t="s">
        <v>105</v>
      </c>
      <c r="P30">
        <v>0</v>
      </c>
      <c r="Q30" t="s">
        <v>81</v>
      </c>
      <c r="S30" t="s">
        <v>101</v>
      </c>
      <c r="U30">
        <v>1</v>
      </c>
      <c r="V30" t="s">
        <v>215</v>
      </c>
      <c r="X30" t="s">
        <v>83</v>
      </c>
      <c r="Z30" t="s">
        <v>233</v>
      </c>
      <c r="AB30">
        <v>11</v>
      </c>
      <c r="AC30" t="s">
        <v>234</v>
      </c>
      <c r="AD30" t="s">
        <v>86</v>
      </c>
      <c r="AJ30" t="s">
        <v>34</v>
      </c>
      <c r="AO30" t="s">
        <v>62</v>
      </c>
      <c r="AQ30">
        <v>4</v>
      </c>
      <c r="AS30">
        <v>2</v>
      </c>
      <c r="AU30">
        <v>2</v>
      </c>
      <c r="AV30" t="s">
        <v>235</v>
      </c>
      <c r="AW30" t="s">
        <v>77</v>
      </c>
      <c r="AY30">
        <v>10</v>
      </c>
      <c r="AZ30" t="s">
        <v>236</v>
      </c>
      <c r="BA30" t="s">
        <v>237</v>
      </c>
    </row>
    <row r="31" spans="1:54" x14ac:dyDescent="0.25">
      <c r="A31">
        <v>29</v>
      </c>
      <c r="B31">
        <v>29</v>
      </c>
      <c r="C31">
        <v>29</v>
      </c>
      <c r="D31" t="s">
        <v>2</v>
      </c>
      <c r="G31" t="s">
        <v>5</v>
      </c>
      <c r="H31" t="s">
        <v>6</v>
      </c>
      <c r="J31" s="1">
        <v>33490</v>
      </c>
      <c r="K31">
        <v>6</v>
      </c>
      <c r="L31">
        <v>0</v>
      </c>
      <c r="M31">
        <v>9</v>
      </c>
      <c r="N31">
        <v>3</v>
      </c>
      <c r="O31" t="s">
        <v>54</v>
      </c>
      <c r="P31">
        <v>1</v>
      </c>
      <c r="Q31" t="s">
        <v>124</v>
      </c>
      <c r="S31" t="s">
        <v>56</v>
      </c>
      <c r="U31">
        <v>1</v>
      </c>
      <c r="V31" t="s">
        <v>215</v>
      </c>
      <c r="X31" t="s">
        <v>83</v>
      </c>
      <c r="Z31" t="s">
        <v>94</v>
      </c>
      <c r="AB31">
        <v>4</v>
      </c>
      <c r="AC31" t="s">
        <v>238</v>
      </c>
      <c r="AD31" t="s">
        <v>61</v>
      </c>
      <c r="AJ31" t="s">
        <v>34</v>
      </c>
      <c r="AO31" t="s">
        <v>75</v>
      </c>
      <c r="AQ31">
        <v>4</v>
      </c>
      <c r="AS31">
        <v>4</v>
      </c>
      <c r="AU31">
        <v>6</v>
      </c>
      <c r="AV31" t="s">
        <v>239</v>
      </c>
      <c r="AW31" t="s">
        <v>77</v>
      </c>
      <c r="AY31">
        <v>10</v>
      </c>
      <c r="AZ31" t="s">
        <v>240</v>
      </c>
      <c r="BA31" t="s">
        <v>241</v>
      </c>
    </row>
    <row r="32" spans="1:54" x14ac:dyDescent="0.25">
      <c r="A32">
        <v>30</v>
      </c>
      <c r="B32">
        <v>30</v>
      </c>
      <c r="C32">
        <v>30</v>
      </c>
      <c r="D32" t="s">
        <v>2</v>
      </c>
      <c r="J32" s="1">
        <v>30658</v>
      </c>
      <c r="K32">
        <v>7</v>
      </c>
      <c r="L32">
        <v>150</v>
      </c>
      <c r="M32">
        <v>6</v>
      </c>
      <c r="N32">
        <v>5</v>
      </c>
      <c r="O32" t="s">
        <v>99</v>
      </c>
      <c r="P32">
        <v>0</v>
      </c>
      <c r="Q32" t="s">
        <v>70</v>
      </c>
      <c r="S32" t="s">
        <v>101</v>
      </c>
      <c r="U32">
        <v>1</v>
      </c>
      <c r="V32" t="s">
        <v>215</v>
      </c>
      <c r="X32" t="s">
        <v>83</v>
      </c>
      <c r="AA32" t="s">
        <v>242</v>
      </c>
      <c r="AB32">
        <v>12</v>
      </c>
      <c r="AD32" t="s">
        <v>86</v>
      </c>
      <c r="AJ32" t="s">
        <v>34</v>
      </c>
      <c r="AO32" t="s">
        <v>87</v>
      </c>
      <c r="AQ32">
        <v>6</v>
      </c>
      <c r="AS32">
        <v>4</v>
      </c>
      <c r="AU32">
        <v>8</v>
      </c>
      <c r="AV32" t="s">
        <v>243</v>
      </c>
      <c r="AW32" t="s">
        <v>77</v>
      </c>
      <c r="AY32">
        <v>7</v>
      </c>
      <c r="AZ32" t="s">
        <v>244</v>
      </c>
    </row>
    <row r="33" spans="1:54" x14ac:dyDescent="0.25">
      <c r="A33">
        <v>31</v>
      </c>
      <c r="B33">
        <v>31</v>
      </c>
      <c r="C33">
        <v>31</v>
      </c>
      <c r="D33" t="s">
        <v>2</v>
      </c>
      <c r="E33" t="s">
        <v>3</v>
      </c>
      <c r="H33" t="s">
        <v>6</v>
      </c>
      <c r="J33" s="1">
        <v>29344</v>
      </c>
      <c r="K33">
        <v>8</v>
      </c>
      <c r="L33">
        <v>0</v>
      </c>
      <c r="M33">
        <v>10</v>
      </c>
      <c r="N33">
        <v>20</v>
      </c>
      <c r="O33" t="s">
        <v>54</v>
      </c>
      <c r="P33">
        <v>1</v>
      </c>
      <c r="Q33" t="s">
        <v>55</v>
      </c>
      <c r="S33" t="s">
        <v>106</v>
      </c>
      <c r="U33">
        <v>1</v>
      </c>
      <c r="V33" t="s">
        <v>215</v>
      </c>
      <c r="X33" t="s">
        <v>93</v>
      </c>
      <c r="Z33" t="s">
        <v>94</v>
      </c>
      <c r="AB33">
        <v>10</v>
      </c>
      <c r="AC33" t="s">
        <v>245</v>
      </c>
      <c r="AD33" t="s">
        <v>86</v>
      </c>
      <c r="AH33" t="s">
        <v>32</v>
      </c>
      <c r="AI33" t="s">
        <v>33</v>
      </c>
      <c r="AO33" t="s">
        <v>62</v>
      </c>
      <c r="AR33" s="2">
        <v>43393</v>
      </c>
      <c r="AT33" s="2">
        <v>43393</v>
      </c>
      <c r="AU33">
        <v>20</v>
      </c>
      <c r="AV33" t="s">
        <v>246</v>
      </c>
      <c r="AW33" t="s">
        <v>77</v>
      </c>
      <c r="AY33">
        <v>8</v>
      </c>
      <c r="AZ33" t="s">
        <v>247</v>
      </c>
      <c r="BA33" t="s">
        <v>248</v>
      </c>
    </row>
    <row r="34" spans="1:54" x14ac:dyDescent="0.25">
      <c r="A34">
        <v>32</v>
      </c>
      <c r="B34">
        <v>32</v>
      </c>
      <c r="C34">
        <v>32</v>
      </c>
      <c r="D34" t="s">
        <v>2</v>
      </c>
      <c r="G34" t="s">
        <v>5</v>
      </c>
      <c r="H34" t="s">
        <v>6</v>
      </c>
      <c r="J34" s="1">
        <v>30891</v>
      </c>
      <c r="K34">
        <v>7</v>
      </c>
      <c r="L34">
        <v>100</v>
      </c>
      <c r="M34">
        <v>10</v>
      </c>
      <c r="N34">
        <v>1</v>
      </c>
      <c r="O34" t="s">
        <v>69</v>
      </c>
      <c r="P34">
        <v>1</v>
      </c>
      <c r="Q34" t="s">
        <v>55</v>
      </c>
      <c r="T34" t="s">
        <v>249</v>
      </c>
      <c r="U34">
        <v>1</v>
      </c>
      <c r="V34" t="s">
        <v>215</v>
      </c>
      <c r="X34" t="s">
        <v>113</v>
      </c>
      <c r="Z34" t="s">
        <v>126</v>
      </c>
      <c r="AB34">
        <v>7</v>
      </c>
      <c r="AD34" t="s">
        <v>86</v>
      </c>
      <c r="AI34" t="s">
        <v>33</v>
      </c>
      <c r="AO34" t="s">
        <v>75</v>
      </c>
      <c r="AQ34">
        <v>4</v>
      </c>
      <c r="AT34">
        <v>15</v>
      </c>
      <c r="AU34">
        <v>20</v>
      </c>
      <c r="AV34" t="s">
        <v>250</v>
      </c>
      <c r="AW34" t="s">
        <v>77</v>
      </c>
      <c r="AY34">
        <v>10</v>
      </c>
      <c r="AZ34" t="s">
        <v>251</v>
      </c>
      <c r="BA34" t="s">
        <v>252</v>
      </c>
      <c r="BB34" t="s">
        <v>118</v>
      </c>
    </row>
    <row r="35" spans="1:54" x14ac:dyDescent="0.25">
      <c r="A35">
        <v>33</v>
      </c>
      <c r="B35">
        <v>33</v>
      </c>
      <c r="C35">
        <v>33</v>
      </c>
      <c r="E35" t="s">
        <v>3</v>
      </c>
      <c r="F35" t="s">
        <v>4</v>
      </c>
      <c r="H35" t="s">
        <v>6</v>
      </c>
      <c r="J35" s="1">
        <v>35136</v>
      </c>
      <c r="K35">
        <v>6</v>
      </c>
      <c r="L35">
        <v>120</v>
      </c>
      <c r="M35">
        <v>16</v>
      </c>
      <c r="N35">
        <v>2</v>
      </c>
      <c r="O35" t="s">
        <v>99</v>
      </c>
      <c r="P35">
        <v>0</v>
      </c>
      <c r="Q35" t="s">
        <v>55</v>
      </c>
      <c r="S35" t="s">
        <v>56</v>
      </c>
      <c r="U35">
        <v>0</v>
      </c>
      <c r="AD35" t="s">
        <v>163</v>
      </c>
      <c r="AH35" t="s">
        <v>32</v>
      </c>
      <c r="AO35" t="s">
        <v>75</v>
      </c>
      <c r="AQ35">
        <v>6</v>
      </c>
      <c r="AS35">
        <v>6</v>
      </c>
      <c r="AU35">
        <v>60</v>
      </c>
      <c r="AV35" t="s">
        <v>253</v>
      </c>
      <c r="AW35" t="s">
        <v>66</v>
      </c>
      <c r="AY35">
        <v>9</v>
      </c>
      <c r="AZ35" t="s">
        <v>254</v>
      </c>
      <c r="BA35" t="s">
        <v>255</v>
      </c>
    </row>
    <row r="36" spans="1:54" x14ac:dyDescent="0.25">
      <c r="A36">
        <v>34</v>
      </c>
      <c r="B36">
        <v>34</v>
      </c>
      <c r="C36">
        <v>34</v>
      </c>
      <c r="D36" t="s">
        <v>2</v>
      </c>
      <c r="H36" t="s">
        <v>6</v>
      </c>
      <c r="J36" s="1">
        <v>33067</v>
      </c>
      <c r="K36">
        <v>7</v>
      </c>
      <c r="L36">
        <v>70</v>
      </c>
      <c r="M36">
        <v>5</v>
      </c>
      <c r="N36">
        <v>5</v>
      </c>
      <c r="O36" t="s">
        <v>99</v>
      </c>
      <c r="P36">
        <v>0</v>
      </c>
      <c r="Q36" t="s">
        <v>81</v>
      </c>
      <c r="S36" t="s">
        <v>106</v>
      </c>
      <c r="U36">
        <v>1</v>
      </c>
      <c r="V36" t="s">
        <v>7</v>
      </c>
      <c r="X36" t="s">
        <v>58</v>
      </c>
      <c r="AA36" t="s">
        <v>256</v>
      </c>
      <c r="AB36">
        <v>1</v>
      </c>
      <c r="AC36" t="s">
        <v>257</v>
      </c>
      <c r="AD36" t="s">
        <v>86</v>
      </c>
      <c r="AG36" t="s">
        <v>31</v>
      </c>
      <c r="AH36" t="s">
        <v>32</v>
      </c>
      <c r="AO36" t="s">
        <v>75</v>
      </c>
      <c r="AQ36">
        <v>3</v>
      </c>
      <c r="AS36">
        <v>2</v>
      </c>
      <c r="AU36">
        <v>15</v>
      </c>
      <c r="AV36" t="s">
        <v>258</v>
      </c>
      <c r="AW36" t="s">
        <v>77</v>
      </c>
      <c r="AY36">
        <v>8</v>
      </c>
      <c r="AZ36" t="s">
        <v>259</v>
      </c>
      <c r="BA36" t="s">
        <v>260</v>
      </c>
    </row>
    <row r="37" spans="1:54" x14ac:dyDescent="0.25">
      <c r="A37">
        <v>35</v>
      </c>
      <c r="B37">
        <v>35</v>
      </c>
      <c r="C37">
        <v>35</v>
      </c>
      <c r="E37" t="s">
        <v>3</v>
      </c>
      <c r="J37" s="1">
        <v>28598</v>
      </c>
      <c r="K37">
        <v>6</v>
      </c>
      <c r="L37">
        <v>90</v>
      </c>
      <c r="M37">
        <v>6</v>
      </c>
      <c r="N37">
        <v>2</v>
      </c>
      <c r="O37" t="s">
        <v>91</v>
      </c>
      <c r="P37">
        <v>0</v>
      </c>
      <c r="Q37" t="s">
        <v>100</v>
      </c>
      <c r="S37" t="s">
        <v>56</v>
      </c>
      <c r="U37">
        <v>1</v>
      </c>
      <c r="V37" t="s">
        <v>157</v>
      </c>
      <c r="Y37" t="s">
        <v>261</v>
      </c>
      <c r="Z37" t="s">
        <v>94</v>
      </c>
      <c r="AB37">
        <v>6</v>
      </c>
      <c r="AC37" t="s">
        <v>262</v>
      </c>
      <c r="AD37" t="s">
        <v>86</v>
      </c>
      <c r="AI37" t="s">
        <v>33</v>
      </c>
      <c r="AO37" t="s">
        <v>75</v>
      </c>
      <c r="AQ37">
        <v>5</v>
      </c>
      <c r="AS37">
        <v>5</v>
      </c>
      <c r="AU37">
        <v>5</v>
      </c>
      <c r="AV37" t="s">
        <v>263</v>
      </c>
      <c r="AW37" t="s">
        <v>77</v>
      </c>
      <c r="AY37">
        <v>8</v>
      </c>
      <c r="AZ37" t="s">
        <v>264</v>
      </c>
      <c r="BA37" t="s">
        <v>265</v>
      </c>
      <c r="BB37" t="s">
        <v>266</v>
      </c>
    </row>
    <row r="38" spans="1:54" x14ac:dyDescent="0.25">
      <c r="A38">
        <v>36</v>
      </c>
      <c r="B38">
        <v>36</v>
      </c>
      <c r="C38">
        <v>36</v>
      </c>
      <c r="H38" t="s">
        <v>6</v>
      </c>
      <c r="J38" s="1">
        <v>27959</v>
      </c>
      <c r="K38">
        <v>7</v>
      </c>
      <c r="L38">
        <v>50</v>
      </c>
      <c r="M38">
        <v>8</v>
      </c>
      <c r="N38">
        <v>1</v>
      </c>
      <c r="O38" t="s">
        <v>105</v>
      </c>
      <c r="P38">
        <v>0</v>
      </c>
      <c r="Q38" t="s">
        <v>100</v>
      </c>
      <c r="S38" t="s">
        <v>56</v>
      </c>
      <c r="U38">
        <v>1</v>
      </c>
      <c r="V38" t="s">
        <v>215</v>
      </c>
      <c r="X38" t="s">
        <v>83</v>
      </c>
      <c r="Z38" t="s">
        <v>94</v>
      </c>
      <c r="AB38">
        <v>22</v>
      </c>
      <c r="AC38" t="s">
        <v>267</v>
      </c>
      <c r="AD38" t="s">
        <v>61</v>
      </c>
      <c r="AH38" t="s">
        <v>32</v>
      </c>
      <c r="AO38" t="s">
        <v>87</v>
      </c>
      <c r="AQ38">
        <v>4</v>
      </c>
      <c r="AS38">
        <v>6</v>
      </c>
      <c r="AU38">
        <v>12</v>
      </c>
      <c r="AV38" t="s">
        <v>268</v>
      </c>
      <c r="AW38" t="s">
        <v>66</v>
      </c>
      <c r="AY38">
        <v>10</v>
      </c>
      <c r="AZ38" t="s">
        <v>269</v>
      </c>
      <c r="BA38" t="s">
        <v>270</v>
      </c>
    </row>
    <row r="39" spans="1:54" x14ac:dyDescent="0.25">
      <c r="A39">
        <v>37</v>
      </c>
      <c r="B39">
        <v>37</v>
      </c>
      <c r="C39">
        <v>37</v>
      </c>
      <c r="D39" t="s">
        <v>2</v>
      </c>
      <c r="E39" t="s">
        <v>3</v>
      </c>
      <c r="G39" t="s">
        <v>5</v>
      </c>
      <c r="H39" t="s">
        <v>6</v>
      </c>
      <c r="J39" s="1">
        <v>33295</v>
      </c>
      <c r="K39">
        <v>6</v>
      </c>
      <c r="L39">
        <v>60</v>
      </c>
      <c r="M39">
        <v>8</v>
      </c>
      <c r="N39">
        <v>5</v>
      </c>
      <c r="O39" t="s">
        <v>227</v>
      </c>
      <c r="P39">
        <v>1</v>
      </c>
      <c r="Q39" t="s">
        <v>142</v>
      </c>
      <c r="S39" t="s">
        <v>71</v>
      </c>
      <c r="U39">
        <v>1</v>
      </c>
      <c r="V39" t="s">
        <v>157</v>
      </c>
      <c r="X39" t="s">
        <v>113</v>
      </c>
      <c r="Z39" t="s">
        <v>94</v>
      </c>
      <c r="AB39">
        <v>3</v>
      </c>
      <c r="AC39" t="s">
        <v>201</v>
      </c>
      <c r="AD39" t="s">
        <v>86</v>
      </c>
      <c r="AH39" t="s">
        <v>32</v>
      </c>
      <c r="AO39" t="s">
        <v>62</v>
      </c>
      <c r="AQ39">
        <v>6</v>
      </c>
      <c r="AS39">
        <v>6</v>
      </c>
      <c r="AU39">
        <v>6</v>
      </c>
      <c r="AV39" t="s">
        <v>271</v>
      </c>
      <c r="AW39" t="s">
        <v>77</v>
      </c>
      <c r="AY39">
        <v>10</v>
      </c>
      <c r="AZ39" t="s">
        <v>272</v>
      </c>
      <c r="BB39" t="s">
        <v>273</v>
      </c>
    </row>
    <row r="40" spans="1:54" x14ac:dyDescent="0.25">
      <c r="A40">
        <v>38</v>
      </c>
      <c r="B40">
        <v>38</v>
      </c>
      <c r="C40">
        <v>38</v>
      </c>
      <c r="E40" t="s">
        <v>3</v>
      </c>
      <c r="H40" t="s">
        <v>6</v>
      </c>
      <c r="J40" s="1">
        <v>29326</v>
      </c>
      <c r="K40">
        <v>6</v>
      </c>
      <c r="L40">
        <v>50</v>
      </c>
      <c r="M40">
        <v>7</v>
      </c>
      <c r="N40">
        <v>2</v>
      </c>
      <c r="O40" t="s">
        <v>227</v>
      </c>
      <c r="P40">
        <v>0</v>
      </c>
      <c r="Q40" t="s">
        <v>100</v>
      </c>
      <c r="S40" t="s">
        <v>71</v>
      </c>
      <c r="U40">
        <v>1</v>
      </c>
      <c r="V40" t="s">
        <v>57</v>
      </c>
      <c r="X40" t="s">
        <v>58</v>
      </c>
      <c r="Z40" t="s">
        <v>274</v>
      </c>
      <c r="AB40">
        <v>3</v>
      </c>
      <c r="AC40" t="s">
        <v>275</v>
      </c>
      <c r="AD40" t="s">
        <v>86</v>
      </c>
      <c r="AF40" t="s">
        <v>30</v>
      </c>
      <c r="AO40" t="s">
        <v>62</v>
      </c>
      <c r="AQ40">
        <v>6</v>
      </c>
      <c r="AS40">
        <v>3</v>
      </c>
      <c r="AU40">
        <v>5</v>
      </c>
      <c r="AV40" t="s">
        <v>276</v>
      </c>
      <c r="AW40" t="s">
        <v>77</v>
      </c>
      <c r="AY40">
        <v>10</v>
      </c>
      <c r="AZ40" t="s">
        <v>277</v>
      </c>
      <c r="BA40" t="s">
        <v>37</v>
      </c>
      <c r="BB40" t="s">
        <v>278</v>
      </c>
    </row>
    <row r="41" spans="1:54" x14ac:dyDescent="0.25">
      <c r="A41">
        <v>39</v>
      </c>
      <c r="B41">
        <v>39</v>
      </c>
      <c r="C41">
        <v>39</v>
      </c>
      <c r="F41" t="s">
        <v>4</v>
      </c>
      <c r="J41" s="1">
        <v>35093</v>
      </c>
      <c r="K41">
        <v>8</v>
      </c>
      <c r="L41">
        <v>60</v>
      </c>
      <c r="M41">
        <v>9</v>
      </c>
      <c r="N41">
        <v>6</v>
      </c>
      <c r="O41" t="s">
        <v>227</v>
      </c>
      <c r="P41">
        <v>0</v>
      </c>
      <c r="Q41" t="s">
        <v>100</v>
      </c>
      <c r="S41" t="s">
        <v>106</v>
      </c>
      <c r="U41">
        <v>0</v>
      </c>
      <c r="AD41" t="s">
        <v>163</v>
      </c>
      <c r="AH41" t="s">
        <v>32</v>
      </c>
      <c r="AO41" t="s">
        <v>75</v>
      </c>
      <c r="AQ41">
        <v>5</v>
      </c>
      <c r="AS41">
        <v>5</v>
      </c>
      <c r="AU41">
        <v>24</v>
      </c>
      <c r="AV41" t="s">
        <v>279</v>
      </c>
      <c r="AW41" t="s">
        <v>66</v>
      </c>
      <c r="AY41">
        <v>9</v>
      </c>
      <c r="AZ41" t="s">
        <v>280</v>
      </c>
      <c r="BA41" t="s">
        <v>281</v>
      </c>
      <c r="BB41" t="s">
        <v>282</v>
      </c>
    </row>
    <row r="42" spans="1:54" x14ac:dyDescent="0.25">
      <c r="A42">
        <v>40</v>
      </c>
      <c r="B42">
        <v>40</v>
      </c>
      <c r="C42">
        <v>40</v>
      </c>
      <c r="D42" t="s">
        <v>2</v>
      </c>
      <c r="J42" s="1">
        <v>31833</v>
      </c>
      <c r="K42">
        <v>8</v>
      </c>
      <c r="L42">
        <v>150</v>
      </c>
      <c r="M42">
        <v>8</v>
      </c>
      <c r="N42">
        <v>6</v>
      </c>
      <c r="O42" t="s">
        <v>227</v>
      </c>
      <c r="P42">
        <v>1</v>
      </c>
      <c r="Q42" t="s">
        <v>55</v>
      </c>
      <c r="S42" t="s">
        <v>71</v>
      </c>
      <c r="U42">
        <v>1</v>
      </c>
      <c r="V42" t="s">
        <v>7</v>
      </c>
      <c r="X42" t="s">
        <v>83</v>
      </c>
      <c r="Z42" t="s">
        <v>158</v>
      </c>
      <c r="AB42">
        <v>7</v>
      </c>
      <c r="AC42" t="s">
        <v>283</v>
      </c>
      <c r="AD42" t="s">
        <v>61</v>
      </c>
      <c r="AE42" t="s">
        <v>29</v>
      </c>
      <c r="AJ42" t="s">
        <v>34</v>
      </c>
      <c r="AO42" t="s">
        <v>75</v>
      </c>
      <c r="AQ42">
        <v>6</v>
      </c>
      <c r="AS42">
        <v>6</v>
      </c>
      <c r="AU42">
        <v>12</v>
      </c>
      <c r="AV42" t="s">
        <v>284</v>
      </c>
      <c r="AW42" t="s">
        <v>77</v>
      </c>
      <c r="AY42">
        <v>10</v>
      </c>
      <c r="AZ42" t="s">
        <v>285</v>
      </c>
    </row>
    <row r="43" spans="1:54" x14ac:dyDescent="0.25">
      <c r="A43">
        <v>41</v>
      </c>
      <c r="B43">
        <v>41</v>
      </c>
      <c r="C43">
        <v>41</v>
      </c>
      <c r="H43" t="s">
        <v>6</v>
      </c>
      <c r="J43" s="1">
        <v>29562</v>
      </c>
      <c r="K43">
        <v>6</v>
      </c>
      <c r="L43">
        <v>50</v>
      </c>
      <c r="M43">
        <v>18</v>
      </c>
      <c r="N43">
        <v>10</v>
      </c>
      <c r="O43" t="s">
        <v>91</v>
      </c>
      <c r="P43">
        <v>0</v>
      </c>
      <c r="Q43" t="s">
        <v>55</v>
      </c>
      <c r="T43" t="s">
        <v>286</v>
      </c>
      <c r="U43">
        <v>1</v>
      </c>
      <c r="V43" t="s">
        <v>215</v>
      </c>
      <c r="X43" t="s">
        <v>58</v>
      </c>
      <c r="AA43" t="s">
        <v>287</v>
      </c>
      <c r="AB43">
        <v>15</v>
      </c>
      <c r="AC43" t="s">
        <v>288</v>
      </c>
      <c r="AD43" t="s">
        <v>61</v>
      </c>
      <c r="AG43" t="s">
        <v>31</v>
      </c>
      <c r="AH43" t="s">
        <v>32</v>
      </c>
      <c r="AJ43" t="s">
        <v>34</v>
      </c>
      <c r="AO43" t="s">
        <v>75</v>
      </c>
      <c r="AQ43">
        <v>5</v>
      </c>
      <c r="AS43">
        <v>2</v>
      </c>
      <c r="AU43">
        <v>4</v>
      </c>
      <c r="AV43" t="s">
        <v>289</v>
      </c>
      <c r="AW43" t="s">
        <v>77</v>
      </c>
      <c r="AY43">
        <v>10</v>
      </c>
      <c r="AZ43" t="s">
        <v>290</v>
      </c>
      <c r="BA43" t="s">
        <v>291</v>
      </c>
      <c r="BB43" t="s">
        <v>292</v>
      </c>
    </row>
    <row r="44" spans="1:54" x14ac:dyDescent="0.25">
      <c r="A44">
        <v>42</v>
      </c>
      <c r="B44">
        <v>42</v>
      </c>
      <c r="C44">
        <v>42</v>
      </c>
      <c r="D44" t="s">
        <v>2</v>
      </c>
      <c r="K44">
        <v>6</v>
      </c>
      <c r="L44">
        <v>30</v>
      </c>
      <c r="M44">
        <v>10</v>
      </c>
      <c r="N44">
        <v>5</v>
      </c>
      <c r="O44" t="s">
        <v>123</v>
      </c>
      <c r="P44">
        <v>0</v>
      </c>
      <c r="Q44" t="s">
        <v>100</v>
      </c>
      <c r="S44" t="s">
        <v>71</v>
      </c>
      <c r="U44">
        <v>1</v>
      </c>
      <c r="V44" t="s">
        <v>7</v>
      </c>
      <c r="Y44" t="s">
        <v>293</v>
      </c>
      <c r="AA44" t="s">
        <v>294</v>
      </c>
      <c r="AB44">
        <v>6</v>
      </c>
      <c r="AD44" t="s">
        <v>86</v>
      </c>
      <c r="AH44" t="s">
        <v>32</v>
      </c>
      <c r="AI44" t="s">
        <v>33</v>
      </c>
      <c r="AO44" t="s">
        <v>62</v>
      </c>
      <c r="AQ44">
        <v>4</v>
      </c>
      <c r="AS44">
        <v>4</v>
      </c>
      <c r="AU44">
        <v>8</v>
      </c>
      <c r="AV44" t="s">
        <v>295</v>
      </c>
      <c r="AW44" t="s">
        <v>77</v>
      </c>
      <c r="AY44">
        <v>7</v>
      </c>
      <c r="AZ44" t="s">
        <v>296</v>
      </c>
      <c r="BA44" t="s">
        <v>297</v>
      </c>
      <c r="BB44" t="s">
        <v>298</v>
      </c>
    </row>
    <row r="45" spans="1:54" ht="240" x14ac:dyDescent="0.25">
      <c r="A45">
        <v>43</v>
      </c>
      <c r="B45">
        <v>43</v>
      </c>
      <c r="C45">
        <v>43</v>
      </c>
      <c r="D45" t="s">
        <v>2</v>
      </c>
      <c r="E45" t="s">
        <v>3</v>
      </c>
      <c r="J45" s="1">
        <v>30578</v>
      </c>
      <c r="K45">
        <v>7</v>
      </c>
      <c r="L45">
        <v>50</v>
      </c>
      <c r="M45">
        <v>8</v>
      </c>
      <c r="N45">
        <v>4</v>
      </c>
      <c r="O45" t="s">
        <v>227</v>
      </c>
      <c r="P45">
        <v>1</v>
      </c>
      <c r="Q45" t="s">
        <v>55</v>
      </c>
      <c r="S45" t="s">
        <v>106</v>
      </c>
      <c r="U45">
        <v>1</v>
      </c>
      <c r="V45" t="s">
        <v>31</v>
      </c>
      <c r="X45" t="s">
        <v>58</v>
      </c>
      <c r="Z45" t="s">
        <v>299</v>
      </c>
      <c r="AB45">
        <v>11</v>
      </c>
      <c r="AC45" t="s">
        <v>300</v>
      </c>
      <c r="AD45" t="s">
        <v>61</v>
      </c>
      <c r="AF45" t="s">
        <v>30</v>
      </c>
      <c r="AO45" t="s">
        <v>75</v>
      </c>
      <c r="AQ45">
        <v>5</v>
      </c>
      <c r="AS45">
        <v>6</v>
      </c>
      <c r="AU45">
        <v>40</v>
      </c>
      <c r="AV45" s="3" t="s">
        <v>301</v>
      </c>
      <c r="AW45" t="s">
        <v>77</v>
      </c>
      <c r="AY45">
        <v>9</v>
      </c>
      <c r="AZ45" t="s">
        <v>302</v>
      </c>
      <c r="BA45" t="s">
        <v>303</v>
      </c>
      <c r="BB45" t="s">
        <v>304</v>
      </c>
    </row>
    <row r="46" spans="1:54" x14ac:dyDescent="0.25">
      <c r="A46">
        <v>44</v>
      </c>
      <c r="B46">
        <v>44</v>
      </c>
      <c r="C46">
        <v>44</v>
      </c>
      <c r="E46" t="s">
        <v>3</v>
      </c>
      <c r="F46" t="s">
        <v>4</v>
      </c>
      <c r="J46" s="1">
        <v>33712</v>
      </c>
      <c r="K46">
        <v>8</v>
      </c>
      <c r="L46">
        <v>120</v>
      </c>
      <c r="M46">
        <v>12</v>
      </c>
      <c r="N46">
        <v>10</v>
      </c>
      <c r="O46" t="s">
        <v>305</v>
      </c>
      <c r="P46">
        <v>1</v>
      </c>
      <c r="R46" t="s">
        <v>306</v>
      </c>
      <c r="S46" t="s">
        <v>56</v>
      </c>
      <c r="U46">
        <v>1</v>
      </c>
      <c r="V46" t="s">
        <v>31</v>
      </c>
      <c r="X46" t="s">
        <v>83</v>
      </c>
      <c r="Z46" t="s">
        <v>307</v>
      </c>
      <c r="AB46">
        <v>3</v>
      </c>
      <c r="AC46" t="s">
        <v>308</v>
      </c>
      <c r="AD46" t="s">
        <v>61</v>
      </c>
      <c r="AG46" t="s">
        <v>31</v>
      </c>
      <c r="AO46" t="s">
        <v>75</v>
      </c>
      <c r="AQ46">
        <v>6</v>
      </c>
      <c r="AS46">
        <v>6</v>
      </c>
      <c r="AU46">
        <v>20</v>
      </c>
      <c r="AV46" t="s">
        <v>309</v>
      </c>
      <c r="AW46" t="s">
        <v>77</v>
      </c>
      <c r="AY46">
        <v>10</v>
      </c>
      <c r="AZ46" t="s">
        <v>310</v>
      </c>
      <c r="BB46" t="s">
        <v>311</v>
      </c>
    </row>
    <row r="47" spans="1:54" x14ac:dyDescent="0.25">
      <c r="A47">
        <v>45</v>
      </c>
      <c r="B47">
        <v>45</v>
      </c>
      <c r="C47">
        <v>45</v>
      </c>
      <c r="D47" t="s">
        <v>2</v>
      </c>
      <c r="G47" t="s">
        <v>5</v>
      </c>
      <c r="J47" s="1">
        <v>29560</v>
      </c>
      <c r="K47">
        <v>8</v>
      </c>
      <c r="L47">
        <v>0</v>
      </c>
      <c r="M47">
        <v>12</v>
      </c>
      <c r="N47">
        <v>30</v>
      </c>
      <c r="O47" t="s">
        <v>105</v>
      </c>
      <c r="P47">
        <v>1</v>
      </c>
      <c r="Q47" t="s">
        <v>55</v>
      </c>
      <c r="S47" t="s">
        <v>71</v>
      </c>
      <c r="U47">
        <v>1</v>
      </c>
      <c r="V47" t="s">
        <v>32</v>
      </c>
      <c r="X47" t="s">
        <v>83</v>
      </c>
      <c r="Z47" t="s">
        <v>312</v>
      </c>
      <c r="AB47">
        <v>1</v>
      </c>
      <c r="AC47" t="s">
        <v>313</v>
      </c>
      <c r="AD47" t="s">
        <v>61</v>
      </c>
      <c r="AG47" t="s">
        <v>31</v>
      </c>
      <c r="AO47" t="s">
        <v>75</v>
      </c>
      <c r="AR47">
        <v>10</v>
      </c>
      <c r="AS47">
        <v>5</v>
      </c>
      <c r="AU47">
        <v>20</v>
      </c>
      <c r="AV47" t="s">
        <v>314</v>
      </c>
      <c r="AW47" t="s">
        <v>66</v>
      </c>
      <c r="AY47">
        <v>6</v>
      </c>
      <c r="AZ47" t="s">
        <v>315</v>
      </c>
      <c r="BA47" t="s">
        <v>316</v>
      </c>
    </row>
    <row r="48" spans="1:54" x14ac:dyDescent="0.25">
      <c r="A48">
        <v>46</v>
      </c>
      <c r="B48">
        <v>46</v>
      </c>
      <c r="C48">
        <v>46</v>
      </c>
      <c r="D48" t="s">
        <v>2</v>
      </c>
      <c r="K48">
        <v>9</v>
      </c>
      <c r="L48">
        <v>20</v>
      </c>
      <c r="M48">
        <v>13</v>
      </c>
      <c r="N48">
        <v>26</v>
      </c>
      <c r="O48" t="s">
        <v>191</v>
      </c>
      <c r="P48">
        <v>0</v>
      </c>
      <c r="Q48" t="s">
        <v>70</v>
      </c>
      <c r="S48" t="s">
        <v>71</v>
      </c>
      <c r="U48">
        <v>0</v>
      </c>
      <c r="AD48" t="s">
        <v>86</v>
      </c>
      <c r="AH48" t="s">
        <v>32</v>
      </c>
      <c r="AO48" t="s">
        <v>87</v>
      </c>
      <c r="AQ48">
        <v>6</v>
      </c>
      <c r="AS48">
        <v>6</v>
      </c>
      <c r="AU48">
        <v>80</v>
      </c>
      <c r="AV48" t="s">
        <v>317</v>
      </c>
      <c r="AW48" t="s">
        <v>66</v>
      </c>
      <c r="AY48">
        <v>7</v>
      </c>
      <c r="AZ48" t="s">
        <v>318</v>
      </c>
      <c r="BA48" t="s">
        <v>319</v>
      </c>
      <c r="BB48" t="s">
        <v>320</v>
      </c>
    </row>
    <row r="49" spans="1:54" ht="409.5" x14ac:dyDescent="0.25">
      <c r="A49">
        <v>47</v>
      </c>
      <c r="B49">
        <v>47</v>
      </c>
      <c r="C49">
        <v>47</v>
      </c>
      <c r="H49" t="s">
        <v>6</v>
      </c>
      <c r="J49" s="1">
        <v>28327</v>
      </c>
      <c r="K49">
        <v>6</v>
      </c>
      <c r="L49">
        <v>20</v>
      </c>
      <c r="M49">
        <v>16</v>
      </c>
      <c r="N49">
        <v>10</v>
      </c>
      <c r="O49" t="s">
        <v>135</v>
      </c>
      <c r="P49">
        <v>1</v>
      </c>
      <c r="Q49" t="s">
        <v>70</v>
      </c>
      <c r="S49" t="s">
        <v>101</v>
      </c>
      <c r="U49">
        <v>1</v>
      </c>
      <c r="V49" t="s">
        <v>7</v>
      </c>
      <c r="X49" t="s">
        <v>83</v>
      </c>
      <c r="Z49" t="s">
        <v>59</v>
      </c>
      <c r="AB49">
        <v>12</v>
      </c>
      <c r="AC49" t="s">
        <v>321</v>
      </c>
      <c r="AD49" t="s">
        <v>74</v>
      </c>
      <c r="AJ49" t="s">
        <v>34</v>
      </c>
      <c r="AO49" t="s">
        <v>62</v>
      </c>
      <c r="AR49">
        <v>12</v>
      </c>
      <c r="AS49">
        <v>6</v>
      </c>
      <c r="AU49">
        <v>140</v>
      </c>
      <c r="AV49" t="s">
        <v>322</v>
      </c>
      <c r="AW49" t="s">
        <v>77</v>
      </c>
      <c r="AY49">
        <v>7</v>
      </c>
      <c r="AZ49" s="3" t="s">
        <v>323</v>
      </c>
      <c r="BA49" t="s">
        <v>324</v>
      </c>
      <c r="BB49" t="s">
        <v>325</v>
      </c>
    </row>
    <row r="50" spans="1:54" x14ac:dyDescent="0.25">
      <c r="A50">
        <v>48</v>
      </c>
      <c r="B50">
        <v>48</v>
      </c>
      <c r="C50">
        <v>48</v>
      </c>
      <c r="E50" t="s">
        <v>3</v>
      </c>
      <c r="H50" t="s">
        <v>6</v>
      </c>
      <c r="J50" s="1">
        <v>33178</v>
      </c>
      <c r="K50">
        <v>7</v>
      </c>
      <c r="L50">
        <v>40</v>
      </c>
      <c r="M50">
        <v>15</v>
      </c>
      <c r="N50">
        <v>12</v>
      </c>
      <c r="O50" t="s">
        <v>305</v>
      </c>
      <c r="P50">
        <v>0</v>
      </c>
      <c r="Q50" t="s">
        <v>70</v>
      </c>
      <c r="S50" t="s">
        <v>101</v>
      </c>
      <c r="U50">
        <v>1</v>
      </c>
      <c r="V50" t="s">
        <v>7</v>
      </c>
      <c r="X50" t="s">
        <v>83</v>
      </c>
      <c r="AA50" t="s">
        <v>326</v>
      </c>
      <c r="AB50">
        <v>4</v>
      </c>
      <c r="AC50" t="s">
        <v>327</v>
      </c>
      <c r="AD50" t="s">
        <v>86</v>
      </c>
      <c r="AH50" t="s">
        <v>32</v>
      </c>
      <c r="AO50" t="s">
        <v>75</v>
      </c>
      <c r="AQ50">
        <v>4</v>
      </c>
      <c r="AS50">
        <v>2</v>
      </c>
      <c r="AU50">
        <v>10</v>
      </c>
      <c r="AV50" t="s">
        <v>246</v>
      </c>
      <c r="AW50" t="s">
        <v>77</v>
      </c>
      <c r="AY50">
        <v>8</v>
      </c>
      <c r="AZ50" t="s">
        <v>328</v>
      </c>
    </row>
    <row r="51" spans="1:54" x14ac:dyDescent="0.25">
      <c r="A51">
        <v>49</v>
      </c>
      <c r="B51">
        <v>49</v>
      </c>
      <c r="C51">
        <v>49</v>
      </c>
      <c r="D51" t="s">
        <v>2</v>
      </c>
      <c r="E51" t="s">
        <v>3</v>
      </c>
      <c r="H51" t="s">
        <v>6</v>
      </c>
      <c r="J51" s="1">
        <v>28834</v>
      </c>
      <c r="K51">
        <v>8</v>
      </c>
      <c r="L51">
        <v>0</v>
      </c>
      <c r="M51">
        <v>14</v>
      </c>
      <c r="N51">
        <v>10</v>
      </c>
      <c r="O51" t="s">
        <v>105</v>
      </c>
      <c r="P51">
        <v>1</v>
      </c>
      <c r="Q51" t="s">
        <v>100</v>
      </c>
      <c r="S51" t="s">
        <v>106</v>
      </c>
      <c r="U51">
        <v>1</v>
      </c>
      <c r="V51" t="s">
        <v>215</v>
      </c>
      <c r="X51" t="s">
        <v>83</v>
      </c>
      <c r="Z51" t="s">
        <v>59</v>
      </c>
      <c r="AB51">
        <v>15</v>
      </c>
      <c r="AC51" t="s">
        <v>60</v>
      </c>
      <c r="AD51" t="s">
        <v>86</v>
      </c>
      <c r="AJ51" t="s">
        <v>34</v>
      </c>
      <c r="AN51" t="s">
        <v>329</v>
      </c>
      <c r="AO51" t="s">
        <v>62</v>
      </c>
      <c r="AQ51">
        <v>6</v>
      </c>
      <c r="AS51">
        <v>6</v>
      </c>
      <c r="AU51">
        <v>15</v>
      </c>
      <c r="AV51" t="s">
        <v>330</v>
      </c>
      <c r="AW51" t="s">
        <v>77</v>
      </c>
      <c r="AY51">
        <v>10</v>
      </c>
      <c r="AZ51" t="s">
        <v>111</v>
      </c>
      <c r="BA51" t="s">
        <v>331</v>
      </c>
      <c r="BB51" t="s">
        <v>332</v>
      </c>
    </row>
    <row r="52" spans="1:54" x14ac:dyDescent="0.25">
      <c r="A52">
        <v>50</v>
      </c>
      <c r="B52">
        <v>50</v>
      </c>
      <c r="C52">
        <v>50</v>
      </c>
      <c r="E52" t="s">
        <v>3</v>
      </c>
      <c r="J52" s="1">
        <v>26830</v>
      </c>
      <c r="K52">
        <v>7</v>
      </c>
      <c r="L52">
        <v>120</v>
      </c>
      <c r="M52">
        <v>60</v>
      </c>
      <c r="N52">
        <v>20</v>
      </c>
      <c r="O52" t="s">
        <v>123</v>
      </c>
      <c r="P52">
        <v>0</v>
      </c>
      <c r="Q52" t="s">
        <v>100</v>
      </c>
      <c r="S52" t="s">
        <v>106</v>
      </c>
      <c r="U52">
        <v>1</v>
      </c>
      <c r="V52" t="s">
        <v>82</v>
      </c>
      <c r="X52" t="s">
        <v>93</v>
      </c>
      <c r="Z52" t="s">
        <v>158</v>
      </c>
      <c r="AB52">
        <v>20</v>
      </c>
      <c r="AC52" t="s">
        <v>333</v>
      </c>
      <c r="AD52" t="s">
        <v>86</v>
      </c>
      <c r="AJ52" t="s">
        <v>34</v>
      </c>
      <c r="AO52" t="s">
        <v>75</v>
      </c>
      <c r="AQ52">
        <v>4</v>
      </c>
      <c r="AS52">
        <v>4</v>
      </c>
      <c r="AU52">
        <v>10</v>
      </c>
      <c r="AV52" t="s">
        <v>334</v>
      </c>
      <c r="AW52" t="s">
        <v>77</v>
      </c>
      <c r="AY52">
        <v>10</v>
      </c>
      <c r="AZ52" t="s">
        <v>335</v>
      </c>
      <c r="BA52" t="s">
        <v>336</v>
      </c>
      <c r="BB52" t="s">
        <v>118</v>
      </c>
    </row>
    <row r="53" spans="1:54" x14ac:dyDescent="0.25">
      <c r="A53">
        <v>51</v>
      </c>
      <c r="B53">
        <v>51</v>
      </c>
      <c r="C53">
        <v>51</v>
      </c>
      <c r="D53" t="s">
        <v>2</v>
      </c>
      <c r="J53" s="1">
        <v>31588</v>
      </c>
      <c r="K53">
        <v>7</v>
      </c>
      <c r="L53">
        <v>30</v>
      </c>
      <c r="M53">
        <v>12</v>
      </c>
      <c r="N53">
        <v>15</v>
      </c>
      <c r="O53" t="s">
        <v>337</v>
      </c>
      <c r="P53">
        <v>0</v>
      </c>
      <c r="Q53" t="s">
        <v>55</v>
      </c>
      <c r="S53" t="s">
        <v>101</v>
      </c>
      <c r="U53">
        <v>1</v>
      </c>
      <c r="V53" t="s">
        <v>32</v>
      </c>
      <c r="Y53" t="s">
        <v>338</v>
      </c>
      <c r="Z53" t="s">
        <v>94</v>
      </c>
      <c r="AB53">
        <v>4</v>
      </c>
      <c r="AC53" t="s">
        <v>339</v>
      </c>
      <c r="AD53" t="s">
        <v>86</v>
      </c>
      <c r="AH53" t="s">
        <v>32</v>
      </c>
      <c r="AP53" t="s">
        <v>340</v>
      </c>
      <c r="AQ53">
        <v>4</v>
      </c>
      <c r="AS53">
        <v>6</v>
      </c>
      <c r="AU53">
        <v>4</v>
      </c>
      <c r="AV53" t="s">
        <v>341</v>
      </c>
      <c r="AW53" t="s">
        <v>66</v>
      </c>
      <c r="AY53">
        <v>10</v>
      </c>
      <c r="AZ53" t="s">
        <v>342</v>
      </c>
      <c r="BA53" t="s">
        <v>343</v>
      </c>
      <c r="BB53" t="s">
        <v>344</v>
      </c>
    </row>
    <row r="54" spans="1:54" x14ac:dyDescent="0.25">
      <c r="A54">
        <v>52</v>
      </c>
      <c r="B54">
        <v>52</v>
      </c>
      <c r="C54">
        <v>52</v>
      </c>
      <c r="D54" t="s">
        <v>2</v>
      </c>
      <c r="E54" t="s">
        <v>3</v>
      </c>
      <c r="F54" t="s">
        <v>4</v>
      </c>
      <c r="J54" s="1">
        <v>34907</v>
      </c>
      <c r="K54">
        <v>6</v>
      </c>
      <c r="L54">
        <v>180</v>
      </c>
      <c r="M54">
        <v>9</v>
      </c>
      <c r="N54">
        <v>10</v>
      </c>
      <c r="O54" t="s">
        <v>305</v>
      </c>
      <c r="P54">
        <v>1</v>
      </c>
      <c r="Q54" t="s">
        <v>70</v>
      </c>
      <c r="S54" t="s">
        <v>101</v>
      </c>
      <c r="U54">
        <v>1</v>
      </c>
      <c r="V54" t="s">
        <v>215</v>
      </c>
      <c r="X54" t="s">
        <v>83</v>
      </c>
      <c r="Z54" t="s">
        <v>59</v>
      </c>
      <c r="AB54">
        <v>0</v>
      </c>
      <c r="AC54" t="s">
        <v>345</v>
      </c>
      <c r="AD54" t="s">
        <v>61</v>
      </c>
      <c r="AJ54" t="s">
        <v>34</v>
      </c>
      <c r="AO54" t="s">
        <v>87</v>
      </c>
      <c r="AQ54">
        <v>5</v>
      </c>
      <c r="AS54">
        <v>4</v>
      </c>
      <c r="AU54">
        <v>10</v>
      </c>
      <c r="AV54" t="s">
        <v>346</v>
      </c>
      <c r="AW54" t="s">
        <v>347</v>
      </c>
      <c r="AY54">
        <v>10</v>
      </c>
      <c r="AZ54" t="s">
        <v>348</v>
      </c>
      <c r="BA54" t="s">
        <v>349</v>
      </c>
      <c r="BB54" t="s">
        <v>350</v>
      </c>
    </row>
    <row r="55" spans="1:54" x14ac:dyDescent="0.25">
      <c r="A55">
        <v>53</v>
      </c>
      <c r="B55">
        <v>53</v>
      </c>
      <c r="C55">
        <v>53</v>
      </c>
      <c r="D55" t="s">
        <v>2</v>
      </c>
      <c r="F55" t="s">
        <v>4</v>
      </c>
      <c r="G55" t="s">
        <v>5</v>
      </c>
      <c r="H55" t="s">
        <v>6</v>
      </c>
      <c r="J55" s="1">
        <v>35240</v>
      </c>
      <c r="K55">
        <v>7</v>
      </c>
      <c r="L55">
        <v>120</v>
      </c>
      <c r="M55">
        <v>8</v>
      </c>
      <c r="N55">
        <v>2</v>
      </c>
      <c r="O55" t="s">
        <v>227</v>
      </c>
      <c r="P55">
        <v>1</v>
      </c>
      <c r="Q55" t="s">
        <v>81</v>
      </c>
      <c r="T55" t="s">
        <v>351</v>
      </c>
      <c r="U55">
        <v>1</v>
      </c>
      <c r="V55" t="s">
        <v>32</v>
      </c>
      <c r="X55" t="s">
        <v>352</v>
      </c>
      <c r="Z55" t="s">
        <v>84</v>
      </c>
      <c r="AB55">
        <v>1</v>
      </c>
      <c r="AC55" t="s">
        <v>353</v>
      </c>
      <c r="AD55" t="s">
        <v>61</v>
      </c>
      <c r="AH55" t="s">
        <v>32</v>
      </c>
      <c r="AI55" t="s">
        <v>33</v>
      </c>
      <c r="AO55" t="s">
        <v>62</v>
      </c>
      <c r="AQ55">
        <v>4</v>
      </c>
      <c r="AS55">
        <v>4</v>
      </c>
      <c r="AU55">
        <v>17</v>
      </c>
      <c r="AV55" t="s">
        <v>354</v>
      </c>
      <c r="AW55" t="s">
        <v>66</v>
      </c>
      <c r="AY55">
        <v>10</v>
      </c>
      <c r="AZ55" t="s">
        <v>355</v>
      </c>
      <c r="BA55" t="s">
        <v>356</v>
      </c>
      <c r="BB55" t="s">
        <v>357</v>
      </c>
    </row>
    <row r="56" spans="1:54" x14ac:dyDescent="0.25">
      <c r="A56">
        <v>54</v>
      </c>
      <c r="B56">
        <v>54</v>
      </c>
      <c r="C56">
        <v>54</v>
      </c>
      <c r="E56" t="s">
        <v>3</v>
      </c>
      <c r="G56" t="s">
        <v>5</v>
      </c>
      <c r="H56" t="s">
        <v>6</v>
      </c>
      <c r="J56" s="1">
        <v>31102</v>
      </c>
      <c r="K56">
        <v>6</v>
      </c>
      <c r="L56">
        <v>45</v>
      </c>
      <c r="M56">
        <v>10</v>
      </c>
      <c r="N56">
        <v>10</v>
      </c>
      <c r="O56" t="s">
        <v>105</v>
      </c>
      <c r="P56">
        <v>1</v>
      </c>
      <c r="Q56" t="s">
        <v>100</v>
      </c>
      <c r="S56" t="s">
        <v>101</v>
      </c>
      <c r="U56">
        <v>1</v>
      </c>
      <c r="V56" t="s">
        <v>157</v>
      </c>
      <c r="X56" t="s">
        <v>83</v>
      </c>
      <c r="Z56" t="s">
        <v>358</v>
      </c>
      <c r="AB56">
        <v>6</v>
      </c>
      <c r="AC56" t="s">
        <v>359</v>
      </c>
      <c r="AD56" t="s">
        <v>86</v>
      </c>
      <c r="AJ56" t="s">
        <v>34</v>
      </c>
      <c r="AO56" t="s">
        <v>75</v>
      </c>
      <c r="AQ56">
        <v>3</v>
      </c>
      <c r="AS56">
        <v>4</v>
      </c>
      <c r="AU56">
        <v>10</v>
      </c>
      <c r="AV56" t="s">
        <v>360</v>
      </c>
      <c r="AW56" t="s">
        <v>77</v>
      </c>
      <c r="AY56">
        <v>10</v>
      </c>
      <c r="AZ56" t="s">
        <v>361</v>
      </c>
      <c r="BA56" t="s">
        <v>362</v>
      </c>
      <c r="BB56" t="s">
        <v>363</v>
      </c>
    </row>
    <row r="57" spans="1:54" x14ac:dyDescent="0.25">
      <c r="A57">
        <v>55</v>
      </c>
      <c r="B57">
        <v>55</v>
      </c>
      <c r="C57">
        <v>55</v>
      </c>
      <c r="E57" t="s">
        <v>3</v>
      </c>
      <c r="J57" s="1">
        <v>31568</v>
      </c>
      <c r="K57">
        <v>7</v>
      </c>
      <c r="L57">
        <v>30</v>
      </c>
      <c r="M57">
        <v>7</v>
      </c>
      <c r="N57">
        <v>1</v>
      </c>
      <c r="O57" t="s">
        <v>99</v>
      </c>
      <c r="P57">
        <v>0</v>
      </c>
      <c r="Q57" t="s">
        <v>55</v>
      </c>
      <c r="S57" t="s">
        <v>56</v>
      </c>
      <c r="U57">
        <v>1</v>
      </c>
      <c r="V57" t="s">
        <v>157</v>
      </c>
      <c r="X57" t="s">
        <v>58</v>
      </c>
      <c r="Z57" t="s">
        <v>94</v>
      </c>
      <c r="AB57">
        <v>4</v>
      </c>
      <c r="AC57" t="s">
        <v>364</v>
      </c>
      <c r="AD57" t="s">
        <v>365</v>
      </c>
      <c r="AH57" t="s">
        <v>32</v>
      </c>
      <c r="AO57" t="s">
        <v>87</v>
      </c>
      <c r="AQ57">
        <v>4</v>
      </c>
      <c r="AS57">
        <v>2</v>
      </c>
      <c r="AU57">
        <v>3</v>
      </c>
      <c r="AV57" t="s">
        <v>366</v>
      </c>
      <c r="AW57" t="s">
        <v>77</v>
      </c>
      <c r="AY57">
        <v>10</v>
      </c>
      <c r="AZ57" t="s">
        <v>367</v>
      </c>
      <c r="BA57" t="s">
        <v>368</v>
      </c>
      <c r="BB57" t="s">
        <v>369</v>
      </c>
    </row>
    <row r="58" spans="1:54" x14ac:dyDescent="0.25">
      <c r="A58">
        <v>56</v>
      </c>
      <c r="B58">
        <v>56</v>
      </c>
      <c r="C58">
        <v>56</v>
      </c>
      <c r="E58" t="s">
        <v>3</v>
      </c>
      <c r="J58" s="1">
        <v>29644</v>
      </c>
      <c r="K58">
        <v>7</v>
      </c>
      <c r="L58">
        <v>40</v>
      </c>
      <c r="M58">
        <v>9</v>
      </c>
      <c r="N58">
        <v>5</v>
      </c>
      <c r="O58" t="s">
        <v>305</v>
      </c>
      <c r="P58">
        <v>0</v>
      </c>
      <c r="Q58" t="s">
        <v>70</v>
      </c>
      <c r="S58" t="s">
        <v>71</v>
      </c>
      <c r="U58">
        <v>1</v>
      </c>
      <c r="V58" t="s">
        <v>215</v>
      </c>
      <c r="X58" t="s">
        <v>113</v>
      </c>
      <c r="Z58" t="s">
        <v>370</v>
      </c>
      <c r="AB58">
        <v>15</v>
      </c>
      <c r="AC58" t="s">
        <v>371</v>
      </c>
      <c r="AD58" t="s">
        <v>86</v>
      </c>
      <c r="AM58" t="s">
        <v>37</v>
      </c>
      <c r="AW58" t="s">
        <v>66</v>
      </c>
      <c r="AY58">
        <v>10</v>
      </c>
      <c r="AZ58" t="s">
        <v>372</v>
      </c>
      <c r="BA58" t="s">
        <v>373</v>
      </c>
      <c r="BB58" t="s">
        <v>374</v>
      </c>
    </row>
    <row r="59" spans="1:54" ht="30" x14ac:dyDescent="0.25">
      <c r="A59">
        <v>57</v>
      </c>
      <c r="B59">
        <v>57</v>
      </c>
      <c r="C59">
        <v>57</v>
      </c>
      <c r="E59" t="s">
        <v>3</v>
      </c>
      <c r="F59" t="s">
        <v>4</v>
      </c>
      <c r="G59" t="s">
        <v>5</v>
      </c>
      <c r="H59" t="s">
        <v>6</v>
      </c>
      <c r="J59" s="1">
        <v>31104</v>
      </c>
      <c r="K59">
        <v>8</v>
      </c>
      <c r="L59">
        <v>0</v>
      </c>
      <c r="M59">
        <v>8</v>
      </c>
      <c r="N59">
        <v>15</v>
      </c>
      <c r="O59" t="s">
        <v>123</v>
      </c>
      <c r="P59">
        <v>1</v>
      </c>
      <c r="Q59" t="s">
        <v>55</v>
      </c>
      <c r="S59" t="s">
        <v>106</v>
      </c>
      <c r="U59">
        <v>1</v>
      </c>
      <c r="V59" t="s">
        <v>31</v>
      </c>
      <c r="X59" t="s">
        <v>83</v>
      </c>
      <c r="Z59" t="s">
        <v>94</v>
      </c>
      <c r="AB59">
        <v>1</v>
      </c>
      <c r="AD59" t="s">
        <v>86</v>
      </c>
      <c r="AJ59" t="s">
        <v>34</v>
      </c>
      <c r="AO59" t="s">
        <v>62</v>
      </c>
      <c r="AR59">
        <v>30</v>
      </c>
      <c r="AT59">
        <v>30</v>
      </c>
      <c r="AU59">
        <v>24</v>
      </c>
      <c r="AV59" t="s">
        <v>375</v>
      </c>
      <c r="AW59" t="s">
        <v>77</v>
      </c>
      <c r="AY59">
        <v>10</v>
      </c>
      <c r="AZ59" s="3" t="s">
        <v>206</v>
      </c>
      <c r="BA59" s="3" t="s">
        <v>206</v>
      </c>
      <c r="BB59" t="s">
        <v>376</v>
      </c>
    </row>
    <row r="60" spans="1:54" x14ac:dyDescent="0.25">
      <c r="A60">
        <v>58</v>
      </c>
      <c r="B60">
        <v>58</v>
      </c>
      <c r="C60">
        <v>58</v>
      </c>
      <c r="D60" t="s">
        <v>2</v>
      </c>
      <c r="E60" t="s">
        <v>3</v>
      </c>
      <c r="J60" s="1">
        <v>33049</v>
      </c>
      <c r="K60">
        <v>7</v>
      </c>
      <c r="L60">
        <v>90</v>
      </c>
      <c r="M60">
        <v>14</v>
      </c>
      <c r="N60">
        <v>5</v>
      </c>
      <c r="O60" t="s">
        <v>123</v>
      </c>
      <c r="P60">
        <v>1</v>
      </c>
      <c r="Q60" t="s">
        <v>70</v>
      </c>
      <c r="S60" t="s">
        <v>101</v>
      </c>
      <c r="U60">
        <v>1</v>
      </c>
      <c r="V60" t="s">
        <v>215</v>
      </c>
      <c r="X60" t="s">
        <v>83</v>
      </c>
      <c r="Z60" t="s">
        <v>94</v>
      </c>
      <c r="AB60">
        <v>4</v>
      </c>
      <c r="AC60" t="s">
        <v>377</v>
      </c>
      <c r="AD60" t="s">
        <v>61</v>
      </c>
      <c r="AJ60" t="s">
        <v>34</v>
      </c>
      <c r="AO60" t="s">
        <v>75</v>
      </c>
      <c r="AQ60">
        <v>6</v>
      </c>
      <c r="AS60">
        <v>5</v>
      </c>
      <c r="AU60">
        <v>15</v>
      </c>
      <c r="AV60" t="s">
        <v>378</v>
      </c>
      <c r="AW60" t="s">
        <v>379</v>
      </c>
      <c r="AY60">
        <v>9</v>
      </c>
      <c r="AZ60" t="s">
        <v>380</v>
      </c>
      <c r="BA60" t="s">
        <v>381</v>
      </c>
    </row>
    <row r="61" spans="1:54" x14ac:dyDescent="0.25">
      <c r="A61">
        <v>59</v>
      </c>
      <c r="B61">
        <v>59</v>
      </c>
      <c r="C61">
        <v>59</v>
      </c>
      <c r="D61" t="s">
        <v>2</v>
      </c>
      <c r="J61" s="1">
        <v>28389</v>
      </c>
      <c r="K61">
        <v>7</v>
      </c>
      <c r="L61">
        <v>45</v>
      </c>
      <c r="M61">
        <v>10</v>
      </c>
      <c r="N61">
        <v>2</v>
      </c>
      <c r="O61" t="s">
        <v>191</v>
      </c>
      <c r="P61">
        <v>0</v>
      </c>
      <c r="Q61" t="s">
        <v>124</v>
      </c>
      <c r="S61" t="s">
        <v>106</v>
      </c>
      <c r="U61">
        <v>1</v>
      </c>
      <c r="V61" t="s">
        <v>157</v>
      </c>
      <c r="X61" t="s">
        <v>352</v>
      </c>
      <c r="Z61" t="s">
        <v>84</v>
      </c>
      <c r="AB61">
        <v>1</v>
      </c>
      <c r="AC61" t="s">
        <v>382</v>
      </c>
      <c r="AD61" t="s">
        <v>86</v>
      </c>
      <c r="AH61" t="s">
        <v>32</v>
      </c>
      <c r="AO61" t="s">
        <v>87</v>
      </c>
      <c r="AR61">
        <v>10</v>
      </c>
      <c r="AT61">
        <v>12</v>
      </c>
      <c r="AU61">
        <v>80</v>
      </c>
      <c r="AV61" t="s">
        <v>383</v>
      </c>
      <c r="AW61" t="s">
        <v>66</v>
      </c>
      <c r="AY61">
        <v>10</v>
      </c>
      <c r="AZ61" t="s">
        <v>384</v>
      </c>
      <c r="BA61" t="s">
        <v>210</v>
      </c>
    </row>
    <row r="62" spans="1:54" x14ac:dyDescent="0.25">
      <c r="A62">
        <v>60</v>
      </c>
      <c r="B62">
        <v>60</v>
      </c>
      <c r="C62">
        <v>60</v>
      </c>
      <c r="H62" t="s">
        <v>6</v>
      </c>
      <c r="J62" s="1">
        <v>24534</v>
      </c>
      <c r="K62">
        <v>6</v>
      </c>
      <c r="L62">
        <v>30</v>
      </c>
      <c r="M62">
        <v>8</v>
      </c>
      <c r="N62">
        <v>104</v>
      </c>
      <c r="O62" t="s">
        <v>99</v>
      </c>
      <c r="P62">
        <v>0</v>
      </c>
      <c r="Q62" t="s">
        <v>55</v>
      </c>
      <c r="S62" t="s">
        <v>71</v>
      </c>
      <c r="U62">
        <v>1</v>
      </c>
      <c r="V62" t="s">
        <v>215</v>
      </c>
      <c r="X62" t="s">
        <v>385</v>
      </c>
      <c r="Z62" t="s">
        <v>94</v>
      </c>
      <c r="AB62">
        <v>27</v>
      </c>
      <c r="AC62" t="s">
        <v>386</v>
      </c>
      <c r="AD62" t="s">
        <v>61</v>
      </c>
      <c r="AH62" t="s">
        <v>32</v>
      </c>
      <c r="AO62" t="s">
        <v>75</v>
      </c>
      <c r="AQ62">
        <v>6</v>
      </c>
      <c r="AS62">
        <v>6</v>
      </c>
      <c r="AU62">
        <v>4</v>
      </c>
      <c r="AV62" t="s">
        <v>387</v>
      </c>
      <c r="AW62" t="s">
        <v>66</v>
      </c>
      <c r="AY62">
        <v>10</v>
      </c>
      <c r="AZ62" t="s">
        <v>388</v>
      </c>
      <c r="BA62" t="s">
        <v>389</v>
      </c>
      <c r="BB62" t="s">
        <v>390</v>
      </c>
    </row>
    <row r="63" spans="1:54" x14ac:dyDescent="0.25">
      <c r="A63">
        <v>61</v>
      </c>
      <c r="B63">
        <v>61</v>
      </c>
      <c r="C63">
        <v>61</v>
      </c>
      <c r="D63" t="s">
        <v>2</v>
      </c>
      <c r="J63" s="1">
        <v>31598</v>
      </c>
      <c r="K63">
        <v>7</v>
      </c>
      <c r="L63">
        <v>30</v>
      </c>
      <c r="M63">
        <v>12</v>
      </c>
      <c r="N63">
        <v>12</v>
      </c>
      <c r="O63" t="s">
        <v>135</v>
      </c>
      <c r="P63">
        <v>0</v>
      </c>
      <c r="Q63" t="s">
        <v>391</v>
      </c>
      <c r="S63" t="s">
        <v>56</v>
      </c>
      <c r="U63">
        <v>1</v>
      </c>
      <c r="V63" t="s">
        <v>31</v>
      </c>
      <c r="X63" t="s">
        <v>83</v>
      </c>
      <c r="Z63" t="s">
        <v>126</v>
      </c>
      <c r="AB63">
        <v>1</v>
      </c>
      <c r="AC63" t="s">
        <v>392</v>
      </c>
      <c r="AD63" t="s">
        <v>86</v>
      </c>
      <c r="AG63" t="s">
        <v>31</v>
      </c>
      <c r="AO63" t="s">
        <v>87</v>
      </c>
      <c r="AR63">
        <v>12</v>
      </c>
      <c r="AT63">
        <v>12</v>
      </c>
      <c r="AU63">
        <v>8</v>
      </c>
      <c r="AV63" t="s">
        <v>393</v>
      </c>
      <c r="AW63" t="s">
        <v>77</v>
      </c>
      <c r="AY63">
        <v>8</v>
      </c>
      <c r="AZ63" t="s">
        <v>394</v>
      </c>
      <c r="BA63" t="s">
        <v>395</v>
      </c>
      <c r="BB63" t="s">
        <v>141</v>
      </c>
    </row>
    <row r="64" spans="1:54" x14ac:dyDescent="0.25">
      <c r="A64">
        <v>62</v>
      </c>
      <c r="B64">
        <v>62</v>
      </c>
      <c r="C64">
        <v>62</v>
      </c>
      <c r="D64" t="s">
        <v>2</v>
      </c>
      <c r="H64" t="s">
        <v>6</v>
      </c>
      <c r="J64" s="1">
        <v>27179</v>
      </c>
      <c r="K64">
        <v>7</v>
      </c>
      <c r="L64">
        <v>40</v>
      </c>
      <c r="M64">
        <v>12</v>
      </c>
      <c r="N64">
        <v>10</v>
      </c>
      <c r="O64" t="s">
        <v>91</v>
      </c>
      <c r="P64">
        <v>0</v>
      </c>
      <c r="Q64" t="s">
        <v>55</v>
      </c>
      <c r="S64" t="s">
        <v>71</v>
      </c>
      <c r="U64">
        <v>1</v>
      </c>
      <c r="V64" t="s">
        <v>7</v>
      </c>
      <c r="Y64" t="s">
        <v>396</v>
      </c>
      <c r="Z64" t="s">
        <v>358</v>
      </c>
      <c r="AB64">
        <v>15</v>
      </c>
      <c r="AD64" t="s">
        <v>86</v>
      </c>
      <c r="AM64" t="s">
        <v>37</v>
      </c>
      <c r="AX64" t="s">
        <v>397</v>
      </c>
      <c r="AY64">
        <v>8</v>
      </c>
      <c r="AZ64" t="s">
        <v>398</v>
      </c>
      <c r="BA64" t="s">
        <v>399</v>
      </c>
    </row>
    <row r="65" spans="1:54" x14ac:dyDescent="0.25">
      <c r="A65">
        <v>63</v>
      </c>
      <c r="B65">
        <v>63</v>
      </c>
      <c r="C65">
        <v>63</v>
      </c>
      <c r="F65" t="s">
        <v>4</v>
      </c>
      <c r="H65" t="s">
        <v>6</v>
      </c>
      <c r="J65" s="1">
        <v>43086</v>
      </c>
      <c r="K65">
        <v>8</v>
      </c>
      <c r="L65">
        <v>30</v>
      </c>
      <c r="M65">
        <v>5</v>
      </c>
      <c r="N65">
        <v>5</v>
      </c>
      <c r="O65" t="s">
        <v>99</v>
      </c>
      <c r="P65">
        <v>1</v>
      </c>
      <c r="Q65" t="s">
        <v>70</v>
      </c>
      <c r="S65" t="s">
        <v>101</v>
      </c>
      <c r="U65">
        <v>1</v>
      </c>
      <c r="V65" t="s">
        <v>72</v>
      </c>
      <c r="Y65" t="s">
        <v>400</v>
      </c>
      <c r="Z65" t="s">
        <v>59</v>
      </c>
      <c r="AB65">
        <v>8</v>
      </c>
      <c r="AC65" t="s">
        <v>401</v>
      </c>
      <c r="AD65" t="s">
        <v>74</v>
      </c>
      <c r="AJ65" t="s">
        <v>34</v>
      </c>
      <c r="AO65" t="s">
        <v>75</v>
      </c>
      <c r="AR65">
        <v>10</v>
      </c>
      <c r="AS65">
        <v>6</v>
      </c>
      <c r="AU65">
        <v>20</v>
      </c>
      <c r="AV65" t="s">
        <v>402</v>
      </c>
      <c r="AW65" t="s">
        <v>77</v>
      </c>
      <c r="AY65">
        <v>10</v>
      </c>
      <c r="AZ65" t="s">
        <v>403</v>
      </c>
      <c r="BA65" t="s">
        <v>404</v>
      </c>
      <c r="BB65" t="s">
        <v>118</v>
      </c>
    </row>
    <row r="66" spans="1:54" x14ac:dyDescent="0.25">
      <c r="A66">
        <v>64</v>
      </c>
      <c r="B66">
        <v>64</v>
      </c>
      <c r="C66">
        <v>64</v>
      </c>
      <c r="D66" t="s">
        <v>2</v>
      </c>
      <c r="J66" s="1">
        <v>34393</v>
      </c>
      <c r="K66">
        <v>8</v>
      </c>
      <c r="L66">
        <v>20</v>
      </c>
      <c r="M66">
        <v>11</v>
      </c>
      <c r="N66">
        <v>11</v>
      </c>
      <c r="O66" t="s">
        <v>99</v>
      </c>
      <c r="P66">
        <v>1</v>
      </c>
      <c r="Q66" t="s">
        <v>55</v>
      </c>
      <c r="S66" t="s">
        <v>71</v>
      </c>
      <c r="U66">
        <v>1</v>
      </c>
      <c r="V66" t="s">
        <v>31</v>
      </c>
      <c r="X66" t="s">
        <v>83</v>
      </c>
      <c r="Z66" t="s">
        <v>94</v>
      </c>
      <c r="AB66">
        <v>1</v>
      </c>
      <c r="AC66" t="s">
        <v>405</v>
      </c>
      <c r="AD66" t="s">
        <v>365</v>
      </c>
      <c r="AH66" t="s">
        <v>32</v>
      </c>
      <c r="AO66" t="s">
        <v>62</v>
      </c>
      <c r="AQ66">
        <v>5</v>
      </c>
      <c r="AS66">
        <v>5</v>
      </c>
      <c r="AU66">
        <v>100</v>
      </c>
      <c r="AV66" t="s">
        <v>406</v>
      </c>
      <c r="AW66" t="s">
        <v>77</v>
      </c>
      <c r="AY66">
        <v>10</v>
      </c>
      <c r="AZ66" t="s">
        <v>407</v>
      </c>
      <c r="BA66" t="s">
        <v>408</v>
      </c>
      <c r="BB66" t="s">
        <v>141</v>
      </c>
    </row>
    <row r="67" spans="1:54" x14ac:dyDescent="0.25">
      <c r="A67">
        <v>65</v>
      </c>
      <c r="B67">
        <v>65</v>
      </c>
      <c r="C67">
        <v>65</v>
      </c>
      <c r="D67" t="s">
        <v>2</v>
      </c>
      <c r="G67" t="s">
        <v>5</v>
      </c>
      <c r="H67" t="s">
        <v>6</v>
      </c>
      <c r="J67" s="1">
        <v>30275</v>
      </c>
      <c r="K67">
        <v>7</v>
      </c>
      <c r="L67">
        <v>45</v>
      </c>
      <c r="M67">
        <v>12</v>
      </c>
      <c r="N67">
        <v>30</v>
      </c>
      <c r="O67" t="s">
        <v>99</v>
      </c>
      <c r="P67">
        <v>1</v>
      </c>
      <c r="Q67" t="s">
        <v>70</v>
      </c>
      <c r="S67" t="s">
        <v>106</v>
      </c>
      <c r="U67">
        <v>1</v>
      </c>
      <c r="V67" t="s">
        <v>409</v>
      </c>
      <c r="X67" t="s">
        <v>83</v>
      </c>
      <c r="Z67" t="s">
        <v>94</v>
      </c>
      <c r="AB67">
        <v>10</v>
      </c>
      <c r="AC67" t="s">
        <v>410</v>
      </c>
      <c r="AD67" t="s">
        <v>74</v>
      </c>
      <c r="AJ67" t="s">
        <v>34</v>
      </c>
      <c r="AO67" t="s">
        <v>75</v>
      </c>
      <c r="AQ67">
        <v>6</v>
      </c>
      <c r="AS67">
        <v>2</v>
      </c>
      <c r="AU67">
        <v>2</v>
      </c>
      <c r="AV67" t="s">
        <v>411</v>
      </c>
      <c r="AW67" t="s">
        <v>77</v>
      </c>
      <c r="AY67">
        <v>10</v>
      </c>
      <c r="AZ67" t="s">
        <v>412</v>
      </c>
      <c r="BA67" t="s">
        <v>413</v>
      </c>
    </row>
    <row r="68" spans="1:54" x14ac:dyDescent="0.25">
      <c r="A68">
        <v>66</v>
      </c>
      <c r="B68">
        <v>66</v>
      </c>
      <c r="C68">
        <v>66</v>
      </c>
      <c r="D68" t="s">
        <v>2</v>
      </c>
      <c r="H68" t="s">
        <v>6</v>
      </c>
      <c r="J68" s="1">
        <v>31012</v>
      </c>
      <c r="K68">
        <v>8</v>
      </c>
      <c r="L68">
        <v>0</v>
      </c>
      <c r="M68">
        <v>9</v>
      </c>
      <c r="N68">
        <v>12</v>
      </c>
      <c r="O68" t="s">
        <v>91</v>
      </c>
      <c r="P68">
        <v>1</v>
      </c>
      <c r="Q68" t="s">
        <v>100</v>
      </c>
      <c r="S68" t="s">
        <v>106</v>
      </c>
      <c r="U68">
        <v>1</v>
      </c>
      <c r="V68" t="s">
        <v>414</v>
      </c>
      <c r="Y68" t="s">
        <v>415</v>
      </c>
      <c r="Z68" t="s">
        <v>94</v>
      </c>
      <c r="AB68">
        <v>10</v>
      </c>
      <c r="AC68" t="s">
        <v>416</v>
      </c>
      <c r="AD68" t="s">
        <v>61</v>
      </c>
      <c r="AG68" t="s">
        <v>31</v>
      </c>
      <c r="AO68" t="s">
        <v>75</v>
      </c>
      <c r="AR68">
        <v>20</v>
      </c>
      <c r="AS68">
        <v>2</v>
      </c>
      <c r="AU68">
        <v>48</v>
      </c>
      <c r="AV68" t="s">
        <v>417</v>
      </c>
      <c r="AX68" t="s">
        <v>418</v>
      </c>
      <c r="AY68">
        <v>10</v>
      </c>
      <c r="AZ68" t="s">
        <v>419</v>
      </c>
      <c r="BA68" t="s">
        <v>420</v>
      </c>
    </row>
    <row r="69" spans="1:54" x14ac:dyDescent="0.25">
      <c r="A69">
        <v>67</v>
      </c>
      <c r="B69">
        <v>67</v>
      </c>
      <c r="C69">
        <v>67</v>
      </c>
      <c r="D69" t="s">
        <v>2</v>
      </c>
      <c r="E69" t="s">
        <v>3</v>
      </c>
      <c r="H69" t="s">
        <v>6</v>
      </c>
      <c r="J69" s="1">
        <v>31954</v>
      </c>
      <c r="K69">
        <v>8</v>
      </c>
      <c r="L69">
        <v>40</v>
      </c>
      <c r="M69">
        <v>12</v>
      </c>
      <c r="N69">
        <v>6</v>
      </c>
      <c r="O69" t="s">
        <v>123</v>
      </c>
      <c r="P69">
        <v>0</v>
      </c>
      <c r="Q69" t="s">
        <v>70</v>
      </c>
      <c r="S69" t="s">
        <v>56</v>
      </c>
      <c r="U69">
        <v>1</v>
      </c>
      <c r="V69" t="s">
        <v>31</v>
      </c>
      <c r="X69" t="s">
        <v>83</v>
      </c>
      <c r="Z69" t="s">
        <v>421</v>
      </c>
      <c r="AB69">
        <v>2</v>
      </c>
      <c r="AC69" t="s">
        <v>422</v>
      </c>
      <c r="AD69" t="s">
        <v>86</v>
      </c>
      <c r="AH69" t="s">
        <v>32</v>
      </c>
      <c r="AO69" t="s">
        <v>75</v>
      </c>
      <c r="AQ69">
        <v>6</v>
      </c>
      <c r="AT69">
        <v>10</v>
      </c>
      <c r="AU69">
        <v>240</v>
      </c>
      <c r="AV69" t="s">
        <v>423</v>
      </c>
      <c r="AW69" t="s">
        <v>66</v>
      </c>
      <c r="AY69">
        <v>7</v>
      </c>
      <c r="AZ69" t="s">
        <v>424</v>
      </c>
      <c r="BA69" t="s">
        <v>425</v>
      </c>
      <c r="BB69" t="s">
        <v>426</v>
      </c>
    </row>
    <row r="70" spans="1:54" ht="409.5" x14ac:dyDescent="0.25">
      <c r="A70">
        <v>68</v>
      </c>
      <c r="B70">
        <v>68</v>
      </c>
      <c r="C70">
        <v>68</v>
      </c>
      <c r="E70" t="s">
        <v>3</v>
      </c>
      <c r="J70" s="1">
        <v>30413</v>
      </c>
      <c r="K70">
        <v>8</v>
      </c>
      <c r="L70">
        <v>50</v>
      </c>
      <c r="M70">
        <v>2</v>
      </c>
      <c r="N70">
        <v>3</v>
      </c>
      <c r="O70" t="s">
        <v>227</v>
      </c>
      <c r="P70">
        <v>1</v>
      </c>
      <c r="Q70" t="s">
        <v>100</v>
      </c>
      <c r="S70" t="s">
        <v>106</v>
      </c>
      <c r="U70">
        <v>1</v>
      </c>
      <c r="V70" t="s">
        <v>57</v>
      </c>
      <c r="X70" t="s">
        <v>93</v>
      </c>
      <c r="Z70" t="s">
        <v>158</v>
      </c>
      <c r="AB70">
        <v>11</v>
      </c>
      <c r="AC70" t="s">
        <v>427</v>
      </c>
      <c r="AD70" t="s">
        <v>86</v>
      </c>
      <c r="AJ70" t="s">
        <v>34</v>
      </c>
      <c r="AO70" t="s">
        <v>62</v>
      </c>
      <c r="AR70">
        <v>8</v>
      </c>
      <c r="AS70">
        <v>2</v>
      </c>
      <c r="AU70">
        <v>2</v>
      </c>
      <c r="AV70" t="s">
        <v>428</v>
      </c>
      <c r="AW70" t="s">
        <v>77</v>
      </c>
      <c r="AY70">
        <v>9</v>
      </c>
      <c r="AZ70" t="s">
        <v>429</v>
      </c>
      <c r="BA70" t="s">
        <v>430</v>
      </c>
      <c r="BB70" s="3" t="s">
        <v>431</v>
      </c>
    </row>
    <row r="71" spans="1:54" x14ac:dyDescent="0.25">
      <c r="A71">
        <v>69</v>
      </c>
      <c r="B71">
        <v>69</v>
      </c>
      <c r="C71">
        <v>69</v>
      </c>
      <c r="E71" t="s">
        <v>3</v>
      </c>
      <c r="H71" t="s">
        <v>6</v>
      </c>
      <c r="J71" s="1">
        <v>42956</v>
      </c>
      <c r="K71">
        <v>7</v>
      </c>
      <c r="L71">
        <v>0</v>
      </c>
      <c r="M71">
        <v>5</v>
      </c>
      <c r="N71">
        <v>5</v>
      </c>
      <c r="O71" t="s">
        <v>123</v>
      </c>
      <c r="P71">
        <v>1</v>
      </c>
      <c r="Q71" t="s">
        <v>70</v>
      </c>
      <c r="S71" t="s">
        <v>101</v>
      </c>
      <c r="U71">
        <v>0</v>
      </c>
      <c r="AD71" t="s">
        <v>61</v>
      </c>
      <c r="AH71" t="s">
        <v>32</v>
      </c>
      <c r="AO71" t="s">
        <v>87</v>
      </c>
      <c r="AQ71">
        <v>6</v>
      </c>
      <c r="AS71">
        <v>6</v>
      </c>
      <c r="AU71">
        <v>5</v>
      </c>
      <c r="AV71" t="s">
        <v>432</v>
      </c>
      <c r="AX71" t="s">
        <v>433</v>
      </c>
      <c r="AY71">
        <v>9</v>
      </c>
      <c r="AZ71" t="s">
        <v>434</v>
      </c>
      <c r="BA71" t="s">
        <v>435</v>
      </c>
      <c r="BB71" t="s">
        <v>436</v>
      </c>
    </row>
    <row r="72" spans="1:54" x14ac:dyDescent="0.25">
      <c r="A72">
        <v>70</v>
      </c>
      <c r="B72">
        <v>70</v>
      </c>
      <c r="C72">
        <v>70</v>
      </c>
      <c r="D72" t="s">
        <v>2</v>
      </c>
      <c r="E72" t="s">
        <v>3</v>
      </c>
      <c r="F72" t="s">
        <v>4</v>
      </c>
      <c r="G72" t="s">
        <v>5</v>
      </c>
      <c r="H72" t="s">
        <v>6</v>
      </c>
      <c r="J72" s="1">
        <v>34861</v>
      </c>
      <c r="K72">
        <v>7</v>
      </c>
      <c r="L72">
        <v>40</v>
      </c>
      <c r="M72">
        <v>56</v>
      </c>
      <c r="N72">
        <v>3</v>
      </c>
      <c r="O72" t="s">
        <v>227</v>
      </c>
      <c r="P72">
        <v>0</v>
      </c>
      <c r="Q72" t="s">
        <v>81</v>
      </c>
      <c r="S72" t="s">
        <v>106</v>
      </c>
      <c r="U72">
        <v>1</v>
      </c>
      <c r="V72" t="s">
        <v>7</v>
      </c>
      <c r="X72" t="s">
        <v>113</v>
      </c>
      <c r="Z72" t="s">
        <v>94</v>
      </c>
      <c r="AB72">
        <v>3</v>
      </c>
      <c r="AC72" t="s">
        <v>437</v>
      </c>
      <c r="AD72" t="s">
        <v>365</v>
      </c>
      <c r="AE72" t="s">
        <v>29</v>
      </c>
      <c r="AJ72" t="s">
        <v>34</v>
      </c>
      <c r="AN72" t="s">
        <v>438</v>
      </c>
      <c r="AO72" t="s">
        <v>164</v>
      </c>
      <c r="AQ72">
        <v>6</v>
      </c>
      <c r="AT72">
        <v>10</v>
      </c>
      <c r="AU72">
        <v>40</v>
      </c>
      <c r="AV72" t="s">
        <v>439</v>
      </c>
      <c r="AW72" t="s">
        <v>77</v>
      </c>
      <c r="AY72">
        <v>10</v>
      </c>
      <c r="AZ72" t="s">
        <v>440</v>
      </c>
      <c r="BA72" t="s">
        <v>441</v>
      </c>
    </row>
    <row r="73" spans="1:54" x14ac:dyDescent="0.25">
      <c r="A73">
        <v>71</v>
      </c>
      <c r="B73">
        <v>71</v>
      </c>
      <c r="C73">
        <v>71</v>
      </c>
      <c r="H73" t="s">
        <v>6</v>
      </c>
      <c r="J73" s="1">
        <v>31700</v>
      </c>
      <c r="K73">
        <v>8</v>
      </c>
      <c r="L73">
        <v>30</v>
      </c>
      <c r="M73">
        <v>8</v>
      </c>
      <c r="N73">
        <v>5</v>
      </c>
      <c r="O73" t="s">
        <v>305</v>
      </c>
      <c r="P73">
        <v>0</v>
      </c>
      <c r="Q73" t="s">
        <v>55</v>
      </c>
      <c r="S73" t="s">
        <v>71</v>
      </c>
      <c r="U73">
        <v>1</v>
      </c>
      <c r="V73" t="s">
        <v>57</v>
      </c>
      <c r="X73" t="s">
        <v>58</v>
      </c>
      <c r="Z73" t="s">
        <v>222</v>
      </c>
      <c r="AB73">
        <v>7</v>
      </c>
      <c r="AD73" t="s">
        <v>86</v>
      </c>
      <c r="AJ73" t="s">
        <v>34</v>
      </c>
      <c r="AO73" t="s">
        <v>75</v>
      </c>
      <c r="AQ73">
        <v>6</v>
      </c>
      <c r="AS73">
        <v>3</v>
      </c>
      <c r="AU73">
        <v>10</v>
      </c>
      <c r="AV73" t="s">
        <v>442</v>
      </c>
      <c r="AX73" t="s">
        <v>443</v>
      </c>
      <c r="AY73">
        <v>10</v>
      </c>
      <c r="AZ73" t="s">
        <v>444</v>
      </c>
      <c r="BA73" t="s">
        <v>445</v>
      </c>
      <c r="BB73" t="s">
        <v>118</v>
      </c>
    </row>
    <row r="74" spans="1:54" x14ac:dyDescent="0.25">
      <c r="A74">
        <v>72</v>
      </c>
      <c r="B74">
        <v>72</v>
      </c>
      <c r="C74">
        <v>72</v>
      </c>
      <c r="D74" t="s">
        <v>2</v>
      </c>
      <c r="J74" s="1">
        <v>28495</v>
      </c>
      <c r="K74">
        <v>7</v>
      </c>
      <c r="L74">
        <v>65</v>
      </c>
      <c r="M74">
        <v>12</v>
      </c>
      <c r="N74">
        <v>6</v>
      </c>
      <c r="O74" t="s">
        <v>135</v>
      </c>
      <c r="P74">
        <v>0</v>
      </c>
      <c r="Q74" t="s">
        <v>70</v>
      </c>
      <c r="S74" t="s">
        <v>101</v>
      </c>
      <c r="U74">
        <v>1</v>
      </c>
      <c r="V74" t="s">
        <v>215</v>
      </c>
      <c r="Y74" t="s">
        <v>446</v>
      </c>
      <c r="Z74" t="s">
        <v>94</v>
      </c>
      <c r="AB74">
        <v>16</v>
      </c>
      <c r="AC74" t="s">
        <v>447</v>
      </c>
      <c r="AD74" t="s">
        <v>86</v>
      </c>
      <c r="AI74" t="s">
        <v>33</v>
      </c>
      <c r="AO74" t="s">
        <v>62</v>
      </c>
      <c r="AQ74">
        <v>4</v>
      </c>
      <c r="AS74">
        <v>1</v>
      </c>
      <c r="AU74">
        <v>4</v>
      </c>
      <c r="AV74" t="s">
        <v>448</v>
      </c>
      <c r="AW74" t="s">
        <v>77</v>
      </c>
      <c r="AY74">
        <v>8</v>
      </c>
      <c r="AZ74" t="s">
        <v>449</v>
      </c>
      <c r="BA74" t="s">
        <v>450</v>
      </c>
      <c r="BB74" t="s">
        <v>451</v>
      </c>
    </row>
    <row r="75" spans="1:54" x14ac:dyDescent="0.25">
      <c r="A75">
        <v>73</v>
      </c>
      <c r="B75">
        <v>73</v>
      </c>
      <c r="C75">
        <v>73</v>
      </c>
      <c r="D75" t="s">
        <v>2</v>
      </c>
      <c r="E75" t="s">
        <v>3</v>
      </c>
      <c r="G75" t="s">
        <v>5</v>
      </c>
      <c r="H75" t="s">
        <v>6</v>
      </c>
      <c r="J75" s="1">
        <v>34298</v>
      </c>
      <c r="K75">
        <v>7</v>
      </c>
      <c r="L75">
        <v>60</v>
      </c>
      <c r="M75">
        <v>10</v>
      </c>
      <c r="N75">
        <v>5</v>
      </c>
      <c r="O75" t="s">
        <v>337</v>
      </c>
      <c r="P75">
        <v>1</v>
      </c>
      <c r="Q75" t="s">
        <v>70</v>
      </c>
      <c r="S75" t="s">
        <v>71</v>
      </c>
      <c r="U75">
        <v>1</v>
      </c>
      <c r="V75" t="s">
        <v>143</v>
      </c>
      <c r="X75" t="s">
        <v>83</v>
      </c>
      <c r="Z75" t="s">
        <v>312</v>
      </c>
      <c r="AB75">
        <v>1</v>
      </c>
      <c r="AC75" t="s">
        <v>452</v>
      </c>
      <c r="AD75" t="s">
        <v>61</v>
      </c>
      <c r="AI75" t="s">
        <v>33</v>
      </c>
      <c r="AO75" t="s">
        <v>164</v>
      </c>
      <c r="AQ75">
        <v>2</v>
      </c>
      <c r="AS75">
        <v>4</v>
      </c>
      <c r="AU75">
        <v>72</v>
      </c>
      <c r="AV75" t="s">
        <v>453</v>
      </c>
      <c r="AW75" t="s">
        <v>347</v>
      </c>
      <c r="AY75">
        <v>10</v>
      </c>
      <c r="AZ75" t="s">
        <v>454</v>
      </c>
      <c r="BA75" t="s">
        <v>455</v>
      </c>
      <c r="BB75" t="s">
        <v>456</v>
      </c>
    </row>
    <row r="76" spans="1:54" x14ac:dyDescent="0.25">
      <c r="A76">
        <v>74</v>
      </c>
      <c r="B76">
        <v>74</v>
      </c>
      <c r="C76">
        <v>74</v>
      </c>
      <c r="D76" t="s">
        <v>2</v>
      </c>
      <c r="G76" t="s">
        <v>5</v>
      </c>
      <c r="H76" t="s">
        <v>6</v>
      </c>
      <c r="J76" s="1">
        <v>33311</v>
      </c>
      <c r="K76">
        <v>6</v>
      </c>
      <c r="L76">
        <v>0</v>
      </c>
      <c r="M76">
        <v>6</v>
      </c>
      <c r="N76">
        <v>5</v>
      </c>
      <c r="O76" t="s">
        <v>69</v>
      </c>
      <c r="P76">
        <v>0</v>
      </c>
      <c r="Q76" t="s">
        <v>55</v>
      </c>
      <c r="S76" t="s">
        <v>106</v>
      </c>
      <c r="U76">
        <v>1</v>
      </c>
      <c r="V76" t="s">
        <v>215</v>
      </c>
      <c r="X76" t="s">
        <v>83</v>
      </c>
      <c r="Z76" t="s">
        <v>94</v>
      </c>
      <c r="AB76">
        <v>3</v>
      </c>
      <c r="AC76" t="s">
        <v>457</v>
      </c>
      <c r="AD76" t="s">
        <v>61</v>
      </c>
      <c r="AH76" t="s">
        <v>32</v>
      </c>
      <c r="AO76" t="s">
        <v>75</v>
      </c>
      <c r="AQ76">
        <v>3</v>
      </c>
      <c r="AS76">
        <v>3</v>
      </c>
      <c r="AU76">
        <v>30</v>
      </c>
      <c r="AV76" t="s">
        <v>458</v>
      </c>
      <c r="AW76" t="s">
        <v>77</v>
      </c>
      <c r="AY76">
        <v>8</v>
      </c>
      <c r="AZ76" t="s">
        <v>459</v>
      </c>
      <c r="BA76" t="s">
        <v>460</v>
      </c>
    </row>
    <row r="77" spans="1:54" x14ac:dyDescent="0.25">
      <c r="A77">
        <v>75</v>
      </c>
      <c r="B77">
        <v>75</v>
      </c>
      <c r="C77">
        <v>75</v>
      </c>
      <c r="E77" t="s">
        <v>3</v>
      </c>
      <c r="J77" s="1">
        <v>25492</v>
      </c>
      <c r="K77">
        <v>6</v>
      </c>
      <c r="L77">
        <v>10</v>
      </c>
      <c r="M77">
        <v>8</v>
      </c>
      <c r="N77">
        <v>100</v>
      </c>
      <c r="O77" t="s">
        <v>227</v>
      </c>
      <c r="P77">
        <v>0</v>
      </c>
      <c r="Q77" t="s">
        <v>81</v>
      </c>
      <c r="S77" t="s">
        <v>106</v>
      </c>
      <c r="U77">
        <v>1</v>
      </c>
      <c r="V77" t="s">
        <v>82</v>
      </c>
      <c r="X77" t="s">
        <v>125</v>
      </c>
      <c r="Z77" t="s">
        <v>114</v>
      </c>
      <c r="AB77">
        <v>15</v>
      </c>
      <c r="AC77" t="s">
        <v>461</v>
      </c>
      <c r="AD77" t="s">
        <v>86</v>
      </c>
      <c r="AF77" t="s">
        <v>30</v>
      </c>
      <c r="AO77" t="s">
        <v>75</v>
      </c>
      <c r="AR77">
        <v>15</v>
      </c>
      <c r="AT77">
        <v>15</v>
      </c>
      <c r="AU77">
        <v>15</v>
      </c>
      <c r="AV77" t="s">
        <v>462</v>
      </c>
      <c r="AW77" t="s">
        <v>77</v>
      </c>
      <c r="AY77">
        <v>9</v>
      </c>
      <c r="AZ77" t="s">
        <v>463</v>
      </c>
      <c r="BA77" t="s">
        <v>464</v>
      </c>
      <c r="BB77" t="s">
        <v>465</v>
      </c>
    </row>
    <row r="78" spans="1:54" x14ac:dyDescent="0.25">
      <c r="A78">
        <v>76</v>
      </c>
      <c r="B78">
        <v>76</v>
      </c>
      <c r="C78">
        <v>76</v>
      </c>
      <c r="D78" t="s">
        <v>2</v>
      </c>
      <c r="E78" t="s">
        <v>3</v>
      </c>
      <c r="H78" t="s">
        <v>6</v>
      </c>
      <c r="K78">
        <v>7</v>
      </c>
      <c r="L78">
        <v>120</v>
      </c>
      <c r="M78">
        <v>8</v>
      </c>
      <c r="N78">
        <v>10</v>
      </c>
      <c r="O78" t="s">
        <v>99</v>
      </c>
      <c r="P78">
        <v>0</v>
      </c>
      <c r="R78" t="s">
        <v>466</v>
      </c>
      <c r="S78" t="s">
        <v>101</v>
      </c>
      <c r="U78">
        <v>1</v>
      </c>
      <c r="V78" t="s">
        <v>467</v>
      </c>
      <c r="X78" t="s">
        <v>144</v>
      </c>
      <c r="AA78" t="s">
        <v>468</v>
      </c>
      <c r="AB78">
        <v>15</v>
      </c>
      <c r="AD78" t="s">
        <v>86</v>
      </c>
      <c r="AH78" t="s">
        <v>32</v>
      </c>
      <c r="AI78" t="s">
        <v>33</v>
      </c>
      <c r="AO78" t="s">
        <v>87</v>
      </c>
      <c r="AR78">
        <v>10</v>
      </c>
      <c r="AS78">
        <v>5</v>
      </c>
      <c r="AU78">
        <v>10</v>
      </c>
      <c r="AV78" t="s">
        <v>469</v>
      </c>
      <c r="AW78" t="s">
        <v>77</v>
      </c>
      <c r="AY78">
        <v>10</v>
      </c>
      <c r="AZ78" t="s">
        <v>470</v>
      </c>
      <c r="BA78" t="s">
        <v>471</v>
      </c>
      <c r="BB78" t="s">
        <v>472</v>
      </c>
    </row>
    <row r="79" spans="1:54" x14ac:dyDescent="0.25">
      <c r="A79">
        <v>77</v>
      </c>
      <c r="B79">
        <v>77</v>
      </c>
      <c r="C79">
        <v>77</v>
      </c>
      <c r="D79" t="s">
        <v>2</v>
      </c>
      <c r="F79" t="s">
        <v>4</v>
      </c>
      <c r="G79" t="s">
        <v>5</v>
      </c>
      <c r="H79" t="s">
        <v>6</v>
      </c>
      <c r="J79" s="1">
        <v>35250</v>
      </c>
      <c r="K79">
        <v>7</v>
      </c>
      <c r="L79">
        <v>60</v>
      </c>
      <c r="M79">
        <v>12</v>
      </c>
      <c r="N79">
        <v>24</v>
      </c>
      <c r="O79" t="s">
        <v>135</v>
      </c>
      <c r="P79">
        <v>1</v>
      </c>
      <c r="Q79" t="s">
        <v>55</v>
      </c>
      <c r="S79" t="s">
        <v>71</v>
      </c>
      <c r="U79">
        <v>1</v>
      </c>
      <c r="V79" t="s">
        <v>172</v>
      </c>
      <c r="X79" t="s">
        <v>352</v>
      </c>
      <c r="Z79" t="s">
        <v>94</v>
      </c>
      <c r="AB79">
        <v>2</v>
      </c>
      <c r="AC79" t="s">
        <v>473</v>
      </c>
      <c r="AD79" t="s">
        <v>163</v>
      </c>
      <c r="AH79" t="s">
        <v>32</v>
      </c>
      <c r="AO79" t="s">
        <v>87</v>
      </c>
      <c r="AQ79">
        <v>3</v>
      </c>
      <c r="AS79">
        <v>5</v>
      </c>
      <c r="AU79">
        <v>25</v>
      </c>
      <c r="AV79" t="s">
        <v>474</v>
      </c>
      <c r="AW79" t="s">
        <v>77</v>
      </c>
      <c r="AY79">
        <v>8</v>
      </c>
      <c r="AZ79" t="s">
        <v>475</v>
      </c>
      <c r="BA79" t="s">
        <v>476</v>
      </c>
      <c r="BB79" t="s">
        <v>477</v>
      </c>
    </row>
    <row r="80" spans="1:54" x14ac:dyDescent="0.25">
      <c r="A80">
        <v>78</v>
      </c>
      <c r="B80">
        <v>78</v>
      </c>
      <c r="C80">
        <v>78</v>
      </c>
      <c r="D80" t="s">
        <v>2</v>
      </c>
      <c r="J80" s="1">
        <v>32369</v>
      </c>
      <c r="K80">
        <v>9</v>
      </c>
      <c r="L80">
        <v>35</v>
      </c>
      <c r="M80">
        <v>16</v>
      </c>
      <c r="N80">
        <v>6</v>
      </c>
      <c r="O80" t="s">
        <v>69</v>
      </c>
      <c r="P80">
        <v>1</v>
      </c>
      <c r="Q80" t="s">
        <v>100</v>
      </c>
      <c r="S80" t="s">
        <v>56</v>
      </c>
      <c r="U80">
        <v>1</v>
      </c>
      <c r="V80" t="s">
        <v>414</v>
      </c>
      <c r="X80" t="s">
        <v>83</v>
      </c>
      <c r="Z80" t="s">
        <v>94</v>
      </c>
      <c r="AB80">
        <v>2</v>
      </c>
      <c r="AC80" t="s">
        <v>478</v>
      </c>
      <c r="AD80" t="s">
        <v>61</v>
      </c>
      <c r="AG80" t="s">
        <v>31</v>
      </c>
      <c r="AL80" t="s">
        <v>36</v>
      </c>
      <c r="AO80" t="s">
        <v>75</v>
      </c>
      <c r="AR80">
        <v>20</v>
      </c>
      <c r="AT80">
        <v>20</v>
      </c>
      <c r="AU80">
        <v>20</v>
      </c>
      <c r="AV80" t="s">
        <v>479</v>
      </c>
      <c r="AW80" t="s">
        <v>77</v>
      </c>
      <c r="AY80">
        <v>9</v>
      </c>
      <c r="AZ80" t="s">
        <v>480</v>
      </c>
      <c r="BA80" t="s">
        <v>481</v>
      </c>
      <c r="BB80" t="s">
        <v>482</v>
      </c>
    </row>
    <row r="81" spans="1:54" x14ac:dyDescent="0.25">
      <c r="A81">
        <v>79</v>
      </c>
      <c r="B81">
        <v>79</v>
      </c>
      <c r="C81">
        <v>79</v>
      </c>
      <c r="D81" t="s">
        <v>2</v>
      </c>
      <c r="H81" t="s">
        <v>6</v>
      </c>
      <c r="J81" s="1">
        <v>28335</v>
      </c>
      <c r="K81">
        <v>8</v>
      </c>
      <c r="L81">
        <v>0</v>
      </c>
      <c r="M81">
        <v>8</v>
      </c>
      <c r="N81">
        <v>2</v>
      </c>
      <c r="O81" t="s">
        <v>69</v>
      </c>
      <c r="P81">
        <v>1</v>
      </c>
      <c r="Q81" t="s">
        <v>100</v>
      </c>
      <c r="T81" t="s">
        <v>483</v>
      </c>
      <c r="U81">
        <v>1</v>
      </c>
      <c r="V81" t="s">
        <v>7</v>
      </c>
      <c r="X81" t="s">
        <v>83</v>
      </c>
      <c r="Z81" t="s">
        <v>59</v>
      </c>
      <c r="AB81">
        <v>2</v>
      </c>
      <c r="AC81" t="s">
        <v>60</v>
      </c>
      <c r="AD81" t="s">
        <v>86</v>
      </c>
      <c r="AG81" t="s">
        <v>31</v>
      </c>
      <c r="AH81" t="s">
        <v>32</v>
      </c>
      <c r="AJ81" t="s">
        <v>34</v>
      </c>
      <c r="AO81" t="s">
        <v>75</v>
      </c>
      <c r="AQ81">
        <v>3</v>
      </c>
      <c r="AS81">
        <v>3</v>
      </c>
      <c r="AU81">
        <v>10</v>
      </c>
      <c r="AV81" t="s">
        <v>484</v>
      </c>
      <c r="AW81" t="s">
        <v>77</v>
      </c>
      <c r="AY81">
        <v>10</v>
      </c>
      <c r="AZ81" t="s">
        <v>485</v>
      </c>
      <c r="BA81" t="s">
        <v>486</v>
      </c>
      <c r="BB81" t="s">
        <v>487</v>
      </c>
    </row>
    <row r="82" spans="1:54" x14ac:dyDescent="0.25">
      <c r="A82">
        <v>80</v>
      </c>
      <c r="B82">
        <v>80</v>
      </c>
      <c r="C82">
        <v>80</v>
      </c>
      <c r="E82" t="s">
        <v>3</v>
      </c>
      <c r="F82" t="s">
        <v>4</v>
      </c>
      <c r="H82" t="s">
        <v>6</v>
      </c>
      <c r="J82" s="1">
        <v>33587</v>
      </c>
      <c r="K82">
        <v>7</v>
      </c>
      <c r="L82">
        <v>10</v>
      </c>
      <c r="M82">
        <v>8</v>
      </c>
      <c r="N82">
        <v>20</v>
      </c>
      <c r="O82" t="s">
        <v>54</v>
      </c>
      <c r="P82">
        <v>1</v>
      </c>
      <c r="Q82" t="s">
        <v>100</v>
      </c>
      <c r="S82" t="s">
        <v>101</v>
      </c>
      <c r="U82">
        <v>0</v>
      </c>
      <c r="AD82" t="s">
        <v>86</v>
      </c>
      <c r="AH82" t="s">
        <v>32</v>
      </c>
      <c r="AO82" t="s">
        <v>75</v>
      </c>
      <c r="AQ82">
        <v>4</v>
      </c>
      <c r="AS82">
        <v>6</v>
      </c>
      <c r="AU82">
        <v>4</v>
      </c>
      <c r="AV82" t="s">
        <v>488</v>
      </c>
      <c r="AW82" t="s">
        <v>77</v>
      </c>
      <c r="AY82">
        <v>10</v>
      </c>
      <c r="AZ82" t="s">
        <v>489</v>
      </c>
      <c r="BA82" t="s">
        <v>490</v>
      </c>
      <c r="BB82" t="s">
        <v>141</v>
      </c>
    </row>
    <row r="83" spans="1:54" x14ac:dyDescent="0.25">
      <c r="A83">
        <v>81</v>
      </c>
      <c r="B83">
        <v>81</v>
      </c>
      <c r="C83">
        <v>81</v>
      </c>
      <c r="D83" t="s">
        <v>2</v>
      </c>
      <c r="H83" t="s">
        <v>6</v>
      </c>
      <c r="J83" s="1">
        <v>33128</v>
      </c>
      <c r="K83">
        <v>8</v>
      </c>
      <c r="L83">
        <v>0</v>
      </c>
      <c r="M83">
        <v>10</v>
      </c>
      <c r="N83">
        <v>6</v>
      </c>
      <c r="O83" t="s">
        <v>69</v>
      </c>
      <c r="P83">
        <v>1</v>
      </c>
      <c r="Q83" t="s">
        <v>55</v>
      </c>
      <c r="S83" t="s">
        <v>106</v>
      </c>
      <c r="U83">
        <v>1</v>
      </c>
      <c r="V83" t="s">
        <v>148</v>
      </c>
      <c r="X83" t="s">
        <v>83</v>
      </c>
      <c r="Z83" t="s">
        <v>114</v>
      </c>
      <c r="AB83">
        <v>8</v>
      </c>
      <c r="AC83" t="s">
        <v>491</v>
      </c>
      <c r="AD83" t="s">
        <v>61</v>
      </c>
      <c r="AF83" t="s">
        <v>30</v>
      </c>
      <c r="AO83" t="s">
        <v>75</v>
      </c>
      <c r="AR83">
        <v>20</v>
      </c>
      <c r="AS83">
        <v>5</v>
      </c>
      <c r="AU83">
        <v>48</v>
      </c>
      <c r="AV83" t="s">
        <v>492</v>
      </c>
      <c r="AW83" t="s">
        <v>77</v>
      </c>
      <c r="AY83">
        <v>10</v>
      </c>
      <c r="AZ83" t="s">
        <v>493</v>
      </c>
      <c r="BA83" t="s">
        <v>494</v>
      </c>
      <c r="BB83" t="s">
        <v>118</v>
      </c>
    </row>
    <row r="84" spans="1:54" x14ac:dyDescent="0.25">
      <c r="A84">
        <v>82</v>
      </c>
      <c r="B84">
        <v>82</v>
      </c>
      <c r="C84">
        <v>82</v>
      </c>
      <c r="E84" t="s">
        <v>3</v>
      </c>
      <c r="F84" t="s">
        <v>4</v>
      </c>
      <c r="J84" s="1">
        <v>32220</v>
      </c>
      <c r="K84">
        <v>7</v>
      </c>
      <c r="L84">
        <v>30</v>
      </c>
      <c r="M84">
        <v>10</v>
      </c>
      <c r="N84">
        <v>5</v>
      </c>
      <c r="O84" t="s">
        <v>69</v>
      </c>
      <c r="P84">
        <v>0</v>
      </c>
      <c r="Q84" t="s">
        <v>70</v>
      </c>
      <c r="S84" t="s">
        <v>106</v>
      </c>
      <c r="U84">
        <v>1</v>
      </c>
      <c r="V84" t="s">
        <v>409</v>
      </c>
      <c r="X84" t="s">
        <v>113</v>
      </c>
      <c r="Z84" t="s">
        <v>495</v>
      </c>
      <c r="AB84">
        <v>3</v>
      </c>
      <c r="AC84" t="s">
        <v>496</v>
      </c>
      <c r="AD84" t="s">
        <v>74</v>
      </c>
      <c r="AI84" t="s">
        <v>33</v>
      </c>
      <c r="AO84" t="s">
        <v>75</v>
      </c>
      <c r="AR84">
        <v>10</v>
      </c>
      <c r="AS84">
        <v>6</v>
      </c>
      <c r="AU84">
        <v>10</v>
      </c>
      <c r="AV84" t="s">
        <v>497</v>
      </c>
      <c r="AW84" t="s">
        <v>77</v>
      </c>
      <c r="AY84">
        <v>10</v>
      </c>
      <c r="AZ84" t="s">
        <v>498</v>
      </c>
      <c r="BA84" t="s">
        <v>499</v>
      </c>
      <c r="BB84" t="s">
        <v>500</v>
      </c>
    </row>
    <row r="85" spans="1:54" x14ac:dyDescent="0.25">
      <c r="A85">
        <v>83</v>
      </c>
      <c r="B85">
        <v>83</v>
      </c>
      <c r="C85">
        <v>83</v>
      </c>
      <c r="D85" t="s">
        <v>2</v>
      </c>
      <c r="F85" t="s">
        <v>4</v>
      </c>
      <c r="H85" t="s">
        <v>6</v>
      </c>
      <c r="J85" s="1">
        <v>32248</v>
      </c>
      <c r="K85">
        <v>7</v>
      </c>
      <c r="L85">
        <v>150</v>
      </c>
      <c r="M85">
        <v>12</v>
      </c>
      <c r="N85">
        <v>24</v>
      </c>
      <c r="O85" t="s">
        <v>191</v>
      </c>
      <c r="P85">
        <v>1</v>
      </c>
      <c r="Q85" t="s">
        <v>391</v>
      </c>
      <c r="S85" t="s">
        <v>101</v>
      </c>
      <c r="U85">
        <v>1</v>
      </c>
      <c r="V85" t="s">
        <v>409</v>
      </c>
      <c r="X85" t="s">
        <v>113</v>
      </c>
      <c r="AA85" t="s">
        <v>501</v>
      </c>
      <c r="AB85">
        <v>3</v>
      </c>
      <c r="AC85" t="s">
        <v>502</v>
      </c>
      <c r="AD85" t="s">
        <v>74</v>
      </c>
      <c r="AI85" t="s">
        <v>33</v>
      </c>
      <c r="AO85" t="s">
        <v>75</v>
      </c>
      <c r="AQ85">
        <v>6</v>
      </c>
      <c r="AS85">
        <v>6</v>
      </c>
      <c r="AU85">
        <v>12</v>
      </c>
      <c r="AV85" t="s">
        <v>503</v>
      </c>
      <c r="AW85" t="s">
        <v>77</v>
      </c>
      <c r="AY85">
        <v>10</v>
      </c>
      <c r="AZ85" t="s">
        <v>504</v>
      </c>
      <c r="BA85" t="s">
        <v>505</v>
      </c>
      <c r="BB85" t="s">
        <v>506</v>
      </c>
    </row>
    <row r="86" spans="1:54" x14ac:dyDescent="0.25">
      <c r="A86">
        <v>84</v>
      </c>
      <c r="B86">
        <v>84</v>
      </c>
      <c r="C86">
        <v>84</v>
      </c>
      <c r="D86" t="s">
        <v>2</v>
      </c>
      <c r="E86" t="s">
        <v>3</v>
      </c>
      <c r="G86" t="s">
        <v>5</v>
      </c>
      <c r="H86" t="s">
        <v>6</v>
      </c>
      <c r="J86" s="1">
        <v>34186</v>
      </c>
      <c r="K86">
        <v>7</v>
      </c>
      <c r="L86">
        <v>150</v>
      </c>
      <c r="M86">
        <v>3</v>
      </c>
      <c r="N86">
        <v>4</v>
      </c>
      <c r="O86" t="s">
        <v>305</v>
      </c>
      <c r="P86">
        <v>1</v>
      </c>
      <c r="Q86" t="s">
        <v>55</v>
      </c>
      <c r="T86" t="s">
        <v>507</v>
      </c>
      <c r="U86">
        <v>1</v>
      </c>
      <c r="V86" t="s">
        <v>57</v>
      </c>
      <c r="X86" t="s">
        <v>83</v>
      </c>
      <c r="Z86" t="s">
        <v>94</v>
      </c>
      <c r="AB86">
        <v>2</v>
      </c>
      <c r="AC86" t="s">
        <v>508</v>
      </c>
      <c r="AD86" t="s">
        <v>61</v>
      </c>
      <c r="AI86" t="s">
        <v>33</v>
      </c>
      <c r="AO86" t="s">
        <v>75</v>
      </c>
      <c r="AQ86">
        <v>3</v>
      </c>
      <c r="AS86">
        <v>4</v>
      </c>
      <c r="AU86">
        <v>15</v>
      </c>
      <c r="AV86" t="s">
        <v>509</v>
      </c>
      <c r="AX86" t="s">
        <v>510</v>
      </c>
      <c r="AY86">
        <v>8</v>
      </c>
      <c r="AZ86" t="s">
        <v>511</v>
      </c>
      <c r="BA86" t="s">
        <v>512</v>
      </c>
      <c r="BB86" t="s">
        <v>513</v>
      </c>
    </row>
    <row r="87" spans="1:54" x14ac:dyDescent="0.25">
      <c r="A87">
        <v>85</v>
      </c>
      <c r="B87">
        <v>85</v>
      </c>
      <c r="C87">
        <v>85</v>
      </c>
      <c r="D87" t="s">
        <v>2</v>
      </c>
      <c r="J87" s="1">
        <v>32762</v>
      </c>
      <c r="K87">
        <v>7</v>
      </c>
      <c r="L87">
        <v>90</v>
      </c>
      <c r="M87">
        <v>8</v>
      </c>
      <c r="N87">
        <v>0</v>
      </c>
      <c r="O87" t="s">
        <v>305</v>
      </c>
      <c r="P87">
        <v>0</v>
      </c>
      <c r="R87" t="s">
        <v>514</v>
      </c>
      <c r="S87" t="s">
        <v>56</v>
      </c>
      <c r="U87">
        <v>1</v>
      </c>
      <c r="W87" t="s">
        <v>515</v>
      </c>
      <c r="X87" t="s">
        <v>83</v>
      </c>
      <c r="AA87" t="s">
        <v>516</v>
      </c>
      <c r="AB87">
        <v>4</v>
      </c>
      <c r="AC87" t="s">
        <v>517</v>
      </c>
      <c r="AD87" t="s">
        <v>86</v>
      </c>
      <c r="AM87" t="s">
        <v>37</v>
      </c>
      <c r="AW87" t="s">
        <v>77</v>
      </c>
      <c r="AY87">
        <v>9</v>
      </c>
      <c r="AZ87" t="s">
        <v>518</v>
      </c>
      <c r="BA87" t="s">
        <v>519</v>
      </c>
      <c r="BB87" t="s">
        <v>520</v>
      </c>
    </row>
    <row r="88" spans="1:54" x14ac:dyDescent="0.25">
      <c r="A88">
        <v>86</v>
      </c>
      <c r="B88">
        <v>86</v>
      </c>
      <c r="C88">
        <v>86</v>
      </c>
      <c r="D88" t="s">
        <v>2</v>
      </c>
      <c r="J88" s="1">
        <v>27126</v>
      </c>
      <c r="K88">
        <v>8</v>
      </c>
      <c r="L88">
        <v>45</v>
      </c>
      <c r="M88">
        <v>5</v>
      </c>
      <c r="N88">
        <v>5</v>
      </c>
      <c r="O88" t="s">
        <v>227</v>
      </c>
      <c r="P88">
        <v>1</v>
      </c>
      <c r="Q88" t="s">
        <v>70</v>
      </c>
      <c r="S88" t="s">
        <v>56</v>
      </c>
      <c r="U88">
        <v>1</v>
      </c>
      <c r="V88" t="s">
        <v>521</v>
      </c>
      <c r="X88" t="s">
        <v>58</v>
      </c>
      <c r="Z88" t="s">
        <v>274</v>
      </c>
      <c r="AB88">
        <v>15</v>
      </c>
      <c r="AC88" t="s">
        <v>522</v>
      </c>
      <c r="AD88" t="s">
        <v>86</v>
      </c>
      <c r="AJ88" t="s">
        <v>34</v>
      </c>
      <c r="AO88" t="s">
        <v>62</v>
      </c>
      <c r="AR88">
        <v>25</v>
      </c>
      <c r="AT88">
        <v>10</v>
      </c>
      <c r="AU88">
        <v>25</v>
      </c>
      <c r="AV88" t="s">
        <v>177</v>
      </c>
      <c r="AX88" t="s">
        <v>523</v>
      </c>
      <c r="AY88">
        <v>10</v>
      </c>
      <c r="AZ88" t="s">
        <v>177</v>
      </c>
      <c r="BA88" t="s">
        <v>524</v>
      </c>
    </row>
    <row r="89" spans="1:54" x14ac:dyDescent="0.25">
      <c r="A89">
        <v>87</v>
      </c>
      <c r="B89">
        <v>87</v>
      </c>
      <c r="C89">
        <v>87</v>
      </c>
      <c r="G89" t="s">
        <v>5</v>
      </c>
      <c r="J89" s="1">
        <v>30111</v>
      </c>
      <c r="K89">
        <v>7</v>
      </c>
      <c r="L89">
        <v>120</v>
      </c>
      <c r="M89">
        <v>12</v>
      </c>
      <c r="N89">
        <v>15</v>
      </c>
      <c r="O89" t="s">
        <v>123</v>
      </c>
      <c r="P89">
        <v>1</v>
      </c>
      <c r="Q89" t="s">
        <v>100</v>
      </c>
      <c r="S89" t="s">
        <v>106</v>
      </c>
      <c r="U89">
        <v>1</v>
      </c>
      <c r="V89" t="s">
        <v>7</v>
      </c>
      <c r="X89" t="s">
        <v>93</v>
      </c>
      <c r="Z89" t="s">
        <v>495</v>
      </c>
      <c r="AB89">
        <v>10</v>
      </c>
      <c r="AC89" t="s">
        <v>525</v>
      </c>
      <c r="AD89" t="s">
        <v>61</v>
      </c>
      <c r="AJ89" t="s">
        <v>34</v>
      </c>
      <c r="AO89" t="s">
        <v>62</v>
      </c>
      <c r="AQ89">
        <v>4</v>
      </c>
      <c r="AS89">
        <v>6</v>
      </c>
      <c r="AU89">
        <v>7</v>
      </c>
      <c r="AV89" t="s">
        <v>526</v>
      </c>
      <c r="AX89" t="s">
        <v>527</v>
      </c>
      <c r="AY89">
        <v>6</v>
      </c>
      <c r="AZ89" t="s">
        <v>528</v>
      </c>
      <c r="BA89" t="s">
        <v>529</v>
      </c>
    </row>
    <row r="90" spans="1:54" x14ac:dyDescent="0.25">
      <c r="A90">
        <v>88</v>
      </c>
      <c r="B90">
        <v>88</v>
      </c>
      <c r="C90">
        <v>88</v>
      </c>
      <c r="D90" t="s">
        <v>2</v>
      </c>
      <c r="H90" t="s">
        <v>6</v>
      </c>
      <c r="J90" s="1">
        <v>29928</v>
      </c>
      <c r="K90">
        <v>8</v>
      </c>
      <c r="L90">
        <v>120</v>
      </c>
      <c r="M90">
        <v>10</v>
      </c>
      <c r="N90">
        <v>6</v>
      </c>
      <c r="O90" t="s">
        <v>135</v>
      </c>
      <c r="P90">
        <v>1</v>
      </c>
      <c r="Q90" t="s">
        <v>55</v>
      </c>
      <c r="S90" t="s">
        <v>101</v>
      </c>
      <c r="U90">
        <v>0</v>
      </c>
      <c r="AD90" t="s">
        <v>86</v>
      </c>
      <c r="AG90" t="s">
        <v>31</v>
      </c>
      <c r="AO90" t="s">
        <v>75</v>
      </c>
      <c r="AQ90">
        <v>3</v>
      </c>
      <c r="AS90">
        <v>5</v>
      </c>
      <c r="AU90">
        <v>80</v>
      </c>
      <c r="AV90" t="s">
        <v>530</v>
      </c>
      <c r="AW90" t="s">
        <v>77</v>
      </c>
      <c r="AY90">
        <v>9</v>
      </c>
      <c r="AZ90" t="s">
        <v>531</v>
      </c>
      <c r="BA90" t="s">
        <v>112</v>
      </c>
      <c r="BB90" t="s">
        <v>532</v>
      </c>
    </row>
    <row r="91" spans="1:54" x14ac:dyDescent="0.25">
      <c r="A91">
        <v>89</v>
      </c>
      <c r="B91">
        <v>89</v>
      </c>
      <c r="C91">
        <v>89</v>
      </c>
      <c r="D91" t="s">
        <v>2</v>
      </c>
      <c r="E91" t="s">
        <v>3</v>
      </c>
      <c r="J91" s="1">
        <v>33888</v>
      </c>
      <c r="K91">
        <v>7</v>
      </c>
      <c r="L91">
        <v>150</v>
      </c>
      <c r="M91">
        <v>9</v>
      </c>
      <c r="N91">
        <v>15</v>
      </c>
      <c r="O91" t="s">
        <v>105</v>
      </c>
      <c r="P91">
        <v>1</v>
      </c>
      <c r="Q91" t="s">
        <v>55</v>
      </c>
      <c r="S91" t="s">
        <v>101</v>
      </c>
      <c r="U91">
        <v>1</v>
      </c>
      <c r="V91" t="s">
        <v>215</v>
      </c>
      <c r="X91" t="s">
        <v>83</v>
      </c>
      <c r="Z91" t="s">
        <v>222</v>
      </c>
      <c r="AB91">
        <v>3</v>
      </c>
      <c r="AC91" t="s">
        <v>533</v>
      </c>
      <c r="AD91" t="s">
        <v>61</v>
      </c>
      <c r="AJ91" t="s">
        <v>34</v>
      </c>
      <c r="AO91" t="s">
        <v>75</v>
      </c>
      <c r="AR91">
        <v>8</v>
      </c>
      <c r="AS91">
        <v>6</v>
      </c>
      <c r="AU91">
        <v>10</v>
      </c>
      <c r="AV91" t="s">
        <v>534</v>
      </c>
      <c r="AW91" t="s">
        <v>77</v>
      </c>
      <c r="AY91">
        <v>9</v>
      </c>
      <c r="AZ91" t="s">
        <v>535</v>
      </c>
      <c r="BA91" t="s">
        <v>536</v>
      </c>
      <c r="BB91" t="s">
        <v>537</v>
      </c>
    </row>
    <row r="92" spans="1:54" x14ac:dyDescent="0.25">
      <c r="A92">
        <v>90</v>
      </c>
      <c r="B92">
        <v>90</v>
      </c>
      <c r="C92">
        <v>90</v>
      </c>
      <c r="E92" t="s">
        <v>3</v>
      </c>
      <c r="H92" t="s">
        <v>6</v>
      </c>
      <c r="J92" s="1">
        <v>35137</v>
      </c>
      <c r="K92">
        <v>8</v>
      </c>
      <c r="L92">
        <v>60</v>
      </c>
      <c r="M92">
        <v>50</v>
      </c>
      <c r="N92">
        <v>13</v>
      </c>
      <c r="O92" t="s">
        <v>305</v>
      </c>
      <c r="P92">
        <v>0</v>
      </c>
      <c r="Q92" t="s">
        <v>100</v>
      </c>
      <c r="S92" t="s">
        <v>101</v>
      </c>
      <c r="U92">
        <v>0</v>
      </c>
      <c r="AD92" t="s">
        <v>61</v>
      </c>
      <c r="AH92" t="s">
        <v>32</v>
      </c>
      <c r="AO92" t="s">
        <v>75</v>
      </c>
      <c r="AQ92">
        <v>6</v>
      </c>
      <c r="AS92">
        <v>5</v>
      </c>
      <c r="AU92">
        <v>7</v>
      </c>
      <c r="AV92" t="s">
        <v>538</v>
      </c>
      <c r="AW92" t="s">
        <v>77</v>
      </c>
      <c r="AY92">
        <v>9</v>
      </c>
      <c r="AZ92" t="s">
        <v>539</v>
      </c>
      <c r="BA92" t="s">
        <v>540</v>
      </c>
      <c r="BB92" t="s">
        <v>541</v>
      </c>
    </row>
    <row r="93" spans="1:54" x14ac:dyDescent="0.25">
      <c r="A93">
        <v>91</v>
      </c>
      <c r="B93">
        <v>91</v>
      </c>
      <c r="C93">
        <v>91</v>
      </c>
      <c r="E93" t="s">
        <v>3</v>
      </c>
      <c r="H93" t="s">
        <v>6</v>
      </c>
      <c r="J93" s="1">
        <v>32811</v>
      </c>
      <c r="K93">
        <v>1</v>
      </c>
      <c r="L93">
        <v>20</v>
      </c>
      <c r="M93">
        <v>8</v>
      </c>
      <c r="N93">
        <v>6</v>
      </c>
      <c r="O93" t="s">
        <v>105</v>
      </c>
      <c r="P93">
        <v>1</v>
      </c>
      <c r="Q93" t="s">
        <v>55</v>
      </c>
      <c r="T93" t="s">
        <v>542</v>
      </c>
      <c r="U93">
        <v>0</v>
      </c>
      <c r="AD93" t="s">
        <v>61</v>
      </c>
      <c r="AF93" t="s">
        <v>30</v>
      </c>
      <c r="AO93" t="s">
        <v>75</v>
      </c>
      <c r="AQ93">
        <v>4</v>
      </c>
      <c r="AS93">
        <v>2</v>
      </c>
      <c r="AU93">
        <v>2</v>
      </c>
      <c r="AV93" t="s">
        <v>543</v>
      </c>
      <c r="AW93" t="s">
        <v>379</v>
      </c>
      <c r="AY93">
        <v>10</v>
      </c>
      <c r="AZ93" t="s">
        <v>544</v>
      </c>
      <c r="BA93" t="s">
        <v>545</v>
      </c>
    </row>
    <row r="94" spans="1:54" x14ac:dyDescent="0.25">
      <c r="A94">
        <v>92</v>
      </c>
      <c r="B94">
        <v>92</v>
      </c>
      <c r="C94">
        <v>92</v>
      </c>
      <c r="D94" t="s">
        <v>2</v>
      </c>
      <c r="J94" s="1">
        <v>31433</v>
      </c>
      <c r="K94">
        <v>8</v>
      </c>
      <c r="L94">
        <v>30</v>
      </c>
      <c r="M94">
        <v>10</v>
      </c>
      <c r="N94">
        <v>2</v>
      </c>
      <c r="O94" t="s">
        <v>69</v>
      </c>
      <c r="P94">
        <v>0</v>
      </c>
      <c r="Q94" t="s">
        <v>81</v>
      </c>
      <c r="S94" t="s">
        <v>101</v>
      </c>
      <c r="U94">
        <v>1</v>
      </c>
      <c r="V94" t="s">
        <v>157</v>
      </c>
      <c r="X94" t="s">
        <v>83</v>
      </c>
      <c r="Z94" t="s">
        <v>94</v>
      </c>
      <c r="AB94">
        <v>5</v>
      </c>
      <c r="AC94" t="s">
        <v>546</v>
      </c>
      <c r="AD94" t="s">
        <v>86</v>
      </c>
      <c r="AH94" t="s">
        <v>32</v>
      </c>
      <c r="AO94" t="s">
        <v>164</v>
      </c>
      <c r="AQ94">
        <v>6</v>
      </c>
      <c r="AS94">
        <v>6</v>
      </c>
      <c r="AU94">
        <v>10</v>
      </c>
      <c r="AV94" t="s">
        <v>547</v>
      </c>
      <c r="AW94" t="s">
        <v>77</v>
      </c>
      <c r="AY94">
        <v>10</v>
      </c>
      <c r="AZ94" t="s">
        <v>547</v>
      </c>
      <c r="BA94" t="s">
        <v>547</v>
      </c>
      <c r="BB94" t="s">
        <v>547</v>
      </c>
    </row>
    <row r="95" spans="1:54" x14ac:dyDescent="0.25">
      <c r="A95">
        <v>93</v>
      </c>
      <c r="B95">
        <v>93</v>
      </c>
      <c r="C95">
        <v>93</v>
      </c>
      <c r="E95" t="s">
        <v>3</v>
      </c>
      <c r="H95" t="s">
        <v>6</v>
      </c>
      <c r="J95" s="1">
        <v>32892</v>
      </c>
      <c r="K95">
        <v>7</v>
      </c>
      <c r="L95">
        <v>60</v>
      </c>
      <c r="M95">
        <v>11</v>
      </c>
      <c r="N95">
        <v>3</v>
      </c>
      <c r="O95" t="s">
        <v>305</v>
      </c>
      <c r="P95">
        <v>0</v>
      </c>
      <c r="Q95" t="s">
        <v>55</v>
      </c>
      <c r="S95" t="s">
        <v>56</v>
      </c>
      <c r="U95">
        <v>1</v>
      </c>
      <c r="V95" t="s">
        <v>215</v>
      </c>
      <c r="X95" t="s">
        <v>83</v>
      </c>
      <c r="Z95" t="s">
        <v>94</v>
      </c>
      <c r="AB95">
        <v>1</v>
      </c>
      <c r="AC95" t="s">
        <v>548</v>
      </c>
      <c r="AD95" t="s">
        <v>86</v>
      </c>
      <c r="AM95" t="s">
        <v>37</v>
      </c>
      <c r="AW95" t="s">
        <v>77</v>
      </c>
      <c r="AY95">
        <v>10</v>
      </c>
      <c r="AZ95" t="s">
        <v>78</v>
      </c>
    </row>
    <row r="96" spans="1:54" x14ac:dyDescent="0.25">
      <c r="A96">
        <v>94</v>
      </c>
      <c r="B96">
        <v>94</v>
      </c>
      <c r="C96">
        <v>94</v>
      </c>
      <c r="E96" t="s">
        <v>3</v>
      </c>
      <c r="H96" t="s">
        <v>6</v>
      </c>
      <c r="J96" s="1">
        <v>42904</v>
      </c>
      <c r="K96">
        <v>6</v>
      </c>
      <c r="L96">
        <v>40</v>
      </c>
      <c r="M96">
        <v>10</v>
      </c>
      <c r="N96">
        <v>5</v>
      </c>
      <c r="O96" t="s">
        <v>54</v>
      </c>
      <c r="P96">
        <v>1</v>
      </c>
      <c r="Q96" t="s">
        <v>55</v>
      </c>
      <c r="S96" t="s">
        <v>101</v>
      </c>
      <c r="U96">
        <v>1</v>
      </c>
      <c r="V96" t="s">
        <v>467</v>
      </c>
      <c r="X96" t="s">
        <v>93</v>
      </c>
      <c r="Z96" t="s">
        <v>158</v>
      </c>
      <c r="AB96">
        <v>5</v>
      </c>
      <c r="AC96" t="s">
        <v>549</v>
      </c>
      <c r="AD96" t="s">
        <v>86</v>
      </c>
      <c r="AH96" t="s">
        <v>32</v>
      </c>
      <c r="AJ96" t="s">
        <v>34</v>
      </c>
      <c r="AO96" t="s">
        <v>62</v>
      </c>
      <c r="AQ96">
        <v>4</v>
      </c>
      <c r="AS96">
        <v>3</v>
      </c>
      <c r="AU96">
        <v>3</v>
      </c>
      <c r="AV96" t="s">
        <v>550</v>
      </c>
      <c r="AW96" t="s">
        <v>347</v>
      </c>
      <c r="AY96">
        <v>7</v>
      </c>
      <c r="AZ96" t="s">
        <v>551</v>
      </c>
      <c r="BA96" t="s">
        <v>552</v>
      </c>
      <c r="BB96" t="s">
        <v>553</v>
      </c>
    </row>
    <row r="97" spans="1:54" x14ac:dyDescent="0.25">
      <c r="A97">
        <v>95</v>
      </c>
      <c r="B97">
        <v>95</v>
      </c>
      <c r="C97">
        <v>95</v>
      </c>
      <c r="D97" t="s">
        <v>2</v>
      </c>
      <c r="J97" s="1">
        <v>32049</v>
      </c>
      <c r="K97">
        <v>8</v>
      </c>
      <c r="L97">
        <v>90</v>
      </c>
      <c r="M97">
        <v>7</v>
      </c>
      <c r="N97">
        <v>50</v>
      </c>
      <c r="O97" t="s">
        <v>91</v>
      </c>
      <c r="P97">
        <v>0</v>
      </c>
      <c r="Q97" t="s">
        <v>391</v>
      </c>
      <c r="S97" t="s">
        <v>56</v>
      </c>
      <c r="U97">
        <v>1</v>
      </c>
      <c r="V97" t="s">
        <v>157</v>
      </c>
      <c r="X97" t="s">
        <v>83</v>
      </c>
      <c r="Z97" t="s">
        <v>312</v>
      </c>
      <c r="AB97">
        <v>6</v>
      </c>
      <c r="AC97" t="s">
        <v>554</v>
      </c>
      <c r="AD97" t="s">
        <v>74</v>
      </c>
      <c r="AH97" t="s">
        <v>32</v>
      </c>
      <c r="AI97" t="s">
        <v>33</v>
      </c>
      <c r="AO97" t="s">
        <v>555</v>
      </c>
      <c r="AR97">
        <v>15</v>
      </c>
      <c r="AS97">
        <v>6</v>
      </c>
      <c r="AU97">
        <v>40</v>
      </c>
      <c r="AV97" t="s">
        <v>334</v>
      </c>
      <c r="AW97" t="s">
        <v>77</v>
      </c>
      <c r="AY97">
        <v>10</v>
      </c>
      <c r="AZ97" t="s">
        <v>78</v>
      </c>
    </row>
    <row r="98" spans="1:54" x14ac:dyDescent="0.25">
      <c r="A98">
        <v>96</v>
      </c>
      <c r="B98">
        <v>96</v>
      </c>
      <c r="C98">
        <v>96</v>
      </c>
      <c r="H98" t="s">
        <v>6</v>
      </c>
      <c r="J98" s="1">
        <v>35247</v>
      </c>
      <c r="K98">
        <v>6</v>
      </c>
      <c r="L98">
        <v>200</v>
      </c>
      <c r="M98">
        <v>4</v>
      </c>
      <c r="N98">
        <v>15</v>
      </c>
      <c r="O98" t="s">
        <v>91</v>
      </c>
      <c r="P98">
        <v>1</v>
      </c>
      <c r="Q98" t="s">
        <v>100</v>
      </c>
      <c r="S98" t="s">
        <v>101</v>
      </c>
      <c r="U98">
        <v>1</v>
      </c>
      <c r="V98" t="s">
        <v>112</v>
      </c>
      <c r="X98" t="s">
        <v>83</v>
      </c>
      <c r="Z98" t="s">
        <v>59</v>
      </c>
      <c r="AB98">
        <v>1</v>
      </c>
      <c r="AC98" t="s">
        <v>60</v>
      </c>
      <c r="AD98" t="s">
        <v>61</v>
      </c>
      <c r="AH98" t="s">
        <v>32</v>
      </c>
      <c r="AJ98" t="s">
        <v>34</v>
      </c>
      <c r="AO98" t="s">
        <v>87</v>
      </c>
      <c r="AR98">
        <v>80</v>
      </c>
      <c r="AT98">
        <v>15</v>
      </c>
      <c r="AU98">
        <v>4</v>
      </c>
      <c r="AV98" t="s">
        <v>556</v>
      </c>
      <c r="AW98" t="s">
        <v>66</v>
      </c>
      <c r="AY98">
        <v>10</v>
      </c>
      <c r="AZ98" t="s">
        <v>557</v>
      </c>
      <c r="BA98" t="s">
        <v>558</v>
      </c>
      <c r="BB98" t="s">
        <v>559</v>
      </c>
    </row>
    <row r="99" spans="1:54" x14ac:dyDescent="0.25">
      <c r="A99">
        <v>97</v>
      </c>
      <c r="B99">
        <v>97</v>
      </c>
      <c r="C99">
        <v>97</v>
      </c>
      <c r="E99" t="s">
        <v>3</v>
      </c>
      <c r="J99" s="1">
        <v>24438</v>
      </c>
      <c r="K99">
        <v>7</v>
      </c>
      <c r="L99">
        <v>90</v>
      </c>
      <c r="M99">
        <v>10</v>
      </c>
      <c r="N99">
        <v>10</v>
      </c>
      <c r="O99" t="s">
        <v>69</v>
      </c>
      <c r="P99">
        <v>1</v>
      </c>
      <c r="Q99" t="s">
        <v>81</v>
      </c>
      <c r="S99" t="s">
        <v>106</v>
      </c>
      <c r="U99">
        <v>1</v>
      </c>
      <c r="V99" t="s">
        <v>215</v>
      </c>
      <c r="X99" t="s">
        <v>58</v>
      </c>
      <c r="Z99" t="s">
        <v>299</v>
      </c>
      <c r="AB99">
        <v>25</v>
      </c>
      <c r="AC99" t="s">
        <v>560</v>
      </c>
      <c r="AD99" t="s">
        <v>86</v>
      </c>
      <c r="AI99" t="s">
        <v>33</v>
      </c>
      <c r="AO99" t="s">
        <v>62</v>
      </c>
      <c r="AQ99">
        <v>4</v>
      </c>
      <c r="AS99">
        <v>6</v>
      </c>
      <c r="AU99">
        <v>30</v>
      </c>
      <c r="AV99" t="s">
        <v>561</v>
      </c>
      <c r="AW99" t="s">
        <v>77</v>
      </c>
      <c r="AY99">
        <v>10</v>
      </c>
      <c r="AZ99" t="s">
        <v>562</v>
      </c>
      <c r="BA99" t="s">
        <v>430</v>
      </c>
      <c r="BB99" t="s">
        <v>563</v>
      </c>
    </row>
    <row r="100" spans="1:54" x14ac:dyDescent="0.25">
      <c r="A100">
        <v>98</v>
      </c>
      <c r="B100">
        <v>98</v>
      </c>
      <c r="C100">
        <v>98</v>
      </c>
      <c r="D100" t="s">
        <v>2</v>
      </c>
      <c r="J100" s="1">
        <v>29094</v>
      </c>
      <c r="K100">
        <v>8</v>
      </c>
      <c r="L100">
        <v>0</v>
      </c>
      <c r="M100">
        <v>8</v>
      </c>
      <c r="N100">
        <v>24</v>
      </c>
      <c r="O100" t="s">
        <v>191</v>
      </c>
      <c r="P100">
        <v>0</v>
      </c>
      <c r="Q100" t="s">
        <v>124</v>
      </c>
      <c r="S100" t="s">
        <v>71</v>
      </c>
      <c r="U100">
        <v>1</v>
      </c>
      <c r="V100" t="s">
        <v>215</v>
      </c>
      <c r="X100" t="s">
        <v>83</v>
      </c>
      <c r="Z100" t="s">
        <v>94</v>
      </c>
      <c r="AB100">
        <v>20</v>
      </c>
      <c r="AC100" t="s">
        <v>564</v>
      </c>
      <c r="AD100" t="s">
        <v>61</v>
      </c>
      <c r="AG100" t="s">
        <v>31</v>
      </c>
      <c r="AI100" t="s">
        <v>33</v>
      </c>
      <c r="AO100" t="s">
        <v>62</v>
      </c>
      <c r="AQ100">
        <v>6</v>
      </c>
      <c r="AS100">
        <v>6</v>
      </c>
      <c r="AU100">
        <v>12</v>
      </c>
      <c r="AV100" t="s">
        <v>565</v>
      </c>
      <c r="AW100" t="s">
        <v>77</v>
      </c>
      <c r="AY100">
        <v>10</v>
      </c>
      <c r="AZ100" t="s">
        <v>566</v>
      </c>
      <c r="BA100" t="s">
        <v>567</v>
      </c>
      <c r="BB100" t="s">
        <v>568</v>
      </c>
    </row>
    <row r="101" spans="1:54" x14ac:dyDescent="0.25">
      <c r="A101">
        <v>99</v>
      </c>
      <c r="B101">
        <v>99</v>
      </c>
      <c r="C101">
        <v>99</v>
      </c>
      <c r="F101" t="s">
        <v>4</v>
      </c>
      <c r="G101" t="s">
        <v>5</v>
      </c>
      <c r="J101" s="1">
        <v>32967</v>
      </c>
      <c r="K101">
        <v>8</v>
      </c>
      <c r="L101">
        <v>0</v>
      </c>
      <c r="M101">
        <v>12</v>
      </c>
      <c r="N101">
        <v>3</v>
      </c>
      <c r="O101" t="s">
        <v>123</v>
      </c>
      <c r="P101">
        <v>1</v>
      </c>
      <c r="Q101" t="s">
        <v>55</v>
      </c>
      <c r="S101" t="s">
        <v>101</v>
      </c>
      <c r="U101">
        <v>1</v>
      </c>
      <c r="V101" t="s">
        <v>521</v>
      </c>
      <c r="X101" t="s">
        <v>83</v>
      </c>
      <c r="Z101" t="s">
        <v>59</v>
      </c>
      <c r="AB101">
        <v>4</v>
      </c>
      <c r="AC101" t="s">
        <v>60</v>
      </c>
      <c r="AD101" t="s">
        <v>61</v>
      </c>
      <c r="AJ101" t="s">
        <v>34</v>
      </c>
      <c r="AN101" t="s">
        <v>569</v>
      </c>
      <c r="AO101" t="s">
        <v>75</v>
      </c>
      <c r="AQ101">
        <v>6</v>
      </c>
      <c r="AS101">
        <v>2</v>
      </c>
      <c r="AU101">
        <v>5</v>
      </c>
      <c r="AV101" t="s">
        <v>570</v>
      </c>
      <c r="AW101" t="s">
        <v>77</v>
      </c>
      <c r="AY101">
        <v>10</v>
      </c>
      <c r="AZ101" t="s">
        <v>571</v>
      </c>
      <c r="BA101" t="s">
        <v>572</v>
      </c>
      <c r="BB101" t="s">
        <v>573</v>
      </c>
    </row>
    <row r="102" spans="1:54" x14ac:dyDescent="0.25">
      <c r="A102">
        <v>100</v>
      </c>
      <c r="B102">
        <v>100</v>
      </c>
      <c r="C102">
        <v>100</v>
      </c>
      <c r="D102" t="s">
        <v>2</v>
      </c>
      <c r="E102" t="s">
        <v>3</v>
      </c>
      <c r="H102" t="s">
        <v>6</v>
      </c>
      <c r="J102" s="1">
        <v>27169</v>
      </c>
      <c r="K102">
        <v>7</v>
      </c>
      <c r="L102">
        <v>50</v>
      </c>
      <c r="M102">
        <v>10</v>
      </c>
      <c r="N102">
        <v>5</v>
      </c>
      <c r="O102" t="s">
        <v>123</v>
      </c>
      <c r="P102">
        <v>0</v>
      </c>
      <c r="Q102" t="s">
        <v>124</v>
      </c>
      <c r="S102" t="s">
        <v>101</v>
      </c>
      <c r="U102">
        <v>1</v>
      </c>
      <c r="V102" t="s">
        <v>215</v>
      </c>
      <c r="X102" t="s">
        <v>352</v>
      </c>
      <c r="Z102" t="s">
        <v>574</v>
      </c>
      <c r="AB102">
        <v>16</v>
      </c>
      <c r="AC102" t="s">
        <v>575</v>
      </c>
      <c r="AD102" t="s">
        <v>86</v>
      </c>
      <c r="AI102" t="s">
        <v>33</v>
      </c>
      <c r="AO102" t="s">
        <v>75</v>
      </c>
      <c r="AQ102">
        <v>6</v>
      </c>
      <c r="AS102">
        <v>6</v>
      </c>
      <c r="AU102">
        <v>60</v>
      </c>
      <c r="AV102" t="s">
        <v>576</v>
      </c>
      <c r="AW102" t="s">
        <v>77</v>
      </c>
      <c r="AY102">
        <v>6</v>
      </c>
      <c r="AZ102" t="s">
        <v>577</v>
      </c>
    </row>
    <row r="103" spans="1:54" x14ac:dyDescent="0.25">
      <c r="A103">
        <v>101</v>
      </c>
      <c r="B103">
        <v>101</v>
      </c>
      <c r="C103">
        <v>101</v>
      </c>
      <c r="H103" t="s">
        <v>6</v>
      </c>
      <c r="J103" s="1">
        <v>31622</v>
      </c>
      <c r="K103">
        <v>6</v>
      </c>
      <c r="L103">
        <v>2</v>
      </c>
      <c r="M103">
        <v>12</v>
      </c>
      <c r="N103">
        <v>3</v>
      </c>
      <c r="O103" t="s">
        <v>80</v>
      </c>
      <c r="P103">
        <v>0</v>
      </c>
      <c r="Q103" t="s">
        <v>70</v>
      </c>
      <c r="S103" t="s">
        <v>101</v>
      </c>
      <c r="U103">
        <v>1</v>
      </c>
      <c r="V103" t="s">
        <v>409</v>
      </c>
      <c r="X103" t="s">
        <v>113</v>
      </c>
      <c r="Z103" t="s">
        <v>59</v>
      </c>
      <c r="AB103">
        <v>10</v>
      </c>
      <c r="AC103" t="s">
        <v>578</v>
      </c>
      <c r="AD103" t="s">
        <v>86</v>
      </c>
      <c r="AI103" t="s">
        <v>33</v>
      </c>
      <c r="AO103" t="s">
        <v>87</v>
      </c>
      <c r="AR103">
        <v>10</v>
      </c>
      <c r="AS103">
        <v>5</v>
      </c>
      <c r="AU103">
        <v>20</v>
      </c>
      <c r="AV103" t="s">
        <v>579</v>
      </c>
      <c r="AW103" t="s">
        <v>77</v>
      </c>
      <c r="AY103">
        <v>8</v>
      </c>
      <c r="AZ103" t="s">
        <v>580</v>
      </c>
      <c r="BA103" t="s">
        <v>581</v>
      </c>
      <c r="BB103" t="s">
        <v>582</v>
      </c>
    </row>
    <row r="104" spans="1:54" ht="409.5" x14ac:dyDescent="0.25">
      <c r="A104">
        <v>102</v>
      </c>
      <c r="B104">
        <v>102</v>
      </c>
      <c r="C104">
        <v>102</v>
      </c>
      <c r="D104" t="s">
        <v>2</v>
      </c>
      <c r="E104" t="s">
        <v>3</v>
      </c>
      <c r="H104" t="s">
        <v>6</v>
      </c>
      <c r="J104" s="1">
        <v>32721</v>
      </c>
      <c r="K104">
        <v>6</v>
      </c>
      <c r="L104">
        <v>0</v>
      </c>
      <c r="M104">
        <v>14</v>
      </c>
      <c r="N104">
        <v>25</v>
      </c>
      <c r="O104" t="s">
        <v>135</v>
      </c>
      <c r="P104">
        <v>1</v>
      </c>
      <c r="Q104" t="s">
        <v>81</v>
      </c>
      <c r="T104" t="s">
        <v>583</v>
      </c>
      <c r="U104">
        <v>1</v>
      </c>
      <c r="V104" t="s">
        <v>467</v>
      </c>
      <c r="X104" t="s">
        <v>93</v>
      </c>
      <c r="AA104" t="s">
        <v>584</v>
      </c>
      <c r="AB104">
        <v>6</v>
      </c>
      <c r="AC104" t="s">
        <v>585</v>
      </c>
      <c r="AD104" t="s">
        <v>61</v>
      </c>
      <c r="AG104" t="s">
        <v>31</v>
      </c>
      <c r="AN104" t="s">
        <v>586</v>
      </c>
      <c r="AO104" t="s">
        <v>75</v>
      </c>
      <c r="AR104">
        <v>20</v>
      </c>
      <c r="AS104">
        <v>4</v>
      </c>
      <c r="AU104">
        <v>80</v>
      </c>
      <c r="AV104" t="s">
        <v>587</v>
      </c>
      <c r="AX104" t="s">
        <v>588</v>
      </c>
      <c r="AY104">
        <v>9</v>
      </c>
      <c r="AZ104" s="3" t="s">
        <v>589</v>
      </c>
      <c r="BA104" s="3" t="s">
        <v>590</v>
      </c>
      <c r="BB104" t="s">
        <v>591</v>
      </c>
    </row>
    <row r="105" spans="1:54" x14ac:dyDescent="0.25">
      <c r="A105">
        <v>103</v>
      </c>
      <c r="B105">
        <v>103</v>
      </c>
      <c r="C105">
        <v>103</v>
      </c>
      <c r="D105" t="s">
        <v>2</v>
      </c>
      <c r="J105" s="1">
        <v>23231</v>
      </c>
      <c r="K105">
        <v>7</v>
      </c>
      <c r="L105">
        <v>0</v>
      </c>
      <c r="M105">
        <v>10</v>
      </c>
      <c r="N105">
        <v>20</v>
      </c>
      <c r="O105" t="s">
        <v>305</v>
      </c>
      <c r="P105">
        <v>1</v>
      </c>
      <c r="Q105" t="s">
        <v>70</v>
      </c>
      <c r="S105" t="s">
        <v>101</v>
      </c>
      <c r="U105">
        <v>1</v>
      </c>
      <c r="V105" t="s">
        <v>112</v>
      </c>
      <c r="X105" t="s">
        <v>125</v>
      </c>
      <c r="Z105" t="s">
        <v>158</v>
      </c>
      <c r="AB105">
        <v>27</v>
      </c>
      <c r="AC105" t="s">
        <v>592</v>
      </c>
      <c r="AD105" t="s">
        <v>86</v>
      </c>
      <c r="AH105" t="s">
        <v>32</v>
      </c>
      <c r="AP105" t="s">
        <v>593</v>
      </c>
      <c r="AR105">
        <v>10</v>
      </c>
      <c r="AS105">
        <v>4</v>
      </c>
      <c r="AU105">
        <v>10</v>
      </c>
      <c r="AV105" t="s">
        <v>594</v>
      </c>
      <c r="AW105" t="s">
        <v>347</v>
      </c>
      <c r="AY105">
        <v>2</v>
      </c>
      <c r="AZ105" t="s">
        <v>595</v>
      </c>
      <c r="BA105" t="s">
        <v>596</v>
      </c>
      <c r="BB105" t="s">
        <v>597</v>
      </c>
    </row>
    <row r="106" spans="1:54" x14ac:dyDescent="0.25">
      <c r="A106">
        <v>104</v>
      </c>
      <c r="B106">
        <v>104</v>
      </c>
      <c r="C106">
        <v>104</v>
      </c>
      <c r="D106" t="s">
        <v>2</v>
      </c>
      <c r="H106" t="s">
        <v>6</v>
      </c>
      <c r="J106" s="1">
        <v>32437</v>
      </c>
      <c r="K106">
        <v>8</v>
      </c>
      <c r="L106">
        <v>0</v>
      </c>
      <c r="M106">
        <v>10</v>
      </c>
      <c r="N106">
        <v>10</v>
      </c>
      <c r="O106" t="s">
        <v>105</v>
      </c>
      <c r="P106">
        <v>0</v>
      </c>
      <c r="Q106" t="s">
        <v>70</v>
      </c>
      <c r="T106" t="s">
        <v>598</v>
      </c>
      <c r="U106">
        <v>0</v>
      </c>
      <c r="AD106" t="s">
        <v>86</v>
      </c>
      <c r="AH106" t="s">
        <v>32</v>
      </c>
      <c r="AJ106" t="s">
        <v>34</v>
      </c>
      <c r="AO106" t="s">
        <v>87</v>
      </c>
      <c r="AR106">
        <v>15</v>
      </c>
      <c r="AT106">
        <v>15</v>
      </c>
      <c r="AU106">
        <v>16</v>
      </c>
      <c r="AV106" t="s">
        <v>599</v>
      </c>
      <c r="AX106" t="s">
        <v>600</v>
      </c>
      <c r="AY106">
        <v>4</v>
      </c>
      <c r="AZ106" t="s">
        <v>601</v>
      </c>
      <c r="BA106" t="s">
        <v>602</v>
      </c>
      <c r="BB106" t="s">
        <v>603</v>
      </c>
    </row>
    <row r="107" spans="1:54" x14ac:dyDescent="0.25">
      <c r="A107">
        <v>105</v>
      </c>
      <c r="B107">
        <v>105</v>
      </c>
      <c r="C107">
        <v>105</v>
      </c>
      <c r="E107" t="s">
        <v>3</v>
      </c>
      <c r="F107" t="s">
        <v>4</v>
      </c>
      <c r="J107" s="1">
        <v>31109</v>
      </c>
      <c r="K107">
        <v>6</v>
      </c>
      <c r="L107">
        <v>45</v>
      </c>
      <c r="M107">
        <v>9</v>
      </c>
      <c r="N107">
        <v>2</v>
      </c>
      <c r="O107" t="s">
        <v>54</v>
      </c>
      <c r="P107">
        <v>1</v>
      </c>
      <c r="Q107" t="s">
        <v>55</v>
      </c>
      <c r="S107" t="s">
        <v>101</v>
      </c>
      <c r="U107">
        <v>1</v>
      </c>
      <c r="V107" t="s">
        <v>32</v>
      </c>
      <c r="Y107" t="s">
        <v>604</v>
      </c>
      <c r="Z107" t="s">
        <v>59</v>
      </c>
      <c r="AB107">
        <v>3</v>
      </c>
      <c r="AC107" t="s">
        <v>605</v>
      </c>
      <c r="AD107" t="s">
        <v>74</v>
      </c>
      <c r="AH107" t="s">
        <v>32</v>
      </c>
      <c r="AO107" t="s">
        <v>87</v>
      </c>
      <c r="AQ107">
        <v>4</v>
      </c>
      <c r="AS107">
        <v>5</v>
      </c>
      <c r="AU107">
        <v>30</v>
      </c>
      <c r="AV107" t="s">
        <v>606</v>
      </c>
      <c r="AW107" t="s">
        <v>66</v>
      </c>
      <c r="AY107">
        <v>9</v>
      </c>
      <c r="AZ107" t="s">
        <v>607</v>
      </c>
      <c r="BA107" t="s">
        <v>608</v>
      </c>
    </row>
    <row r="108" spans="1:54" x14ac:dyDescent="0.25">
      <c r="A108">
        <v>106</v>
      </c>
      <c r="B108">
        <v>106</v>
      </c>
      <c r="C108">
        <v>106</v>
      </c>
      <c r="D108" t="s">
        <v>2</v>
      </c>
      <c r="H108" t="s">
        <v>6</v>
      </c>
      <c r="J108" s="1">
        <v>29887</v>
      </c>
      <c r="K108">
        <v>7</v>
      </c>
      <c r="L108">
        <v>30</v>
      </c>
      <c r="M108">
        <v>9</v>
      </c>
      <c r="N108">
        <v>10</v>
      </c>
      <c r="O108" t="s">
        <v>54</v>
      </c>
      <c r="P108">
        <v>0</v>
      </c>
      <c r="Q108" t="s">
        <v>70</v>
      </c>
      <c r="S108" t="s">
        <v>106</v>
      </c>
      <c r="U108">
        <v>1</v>
      </c>
      <c r="V108" t="s">
        <v>215</v>
      </c>
      <c r="X108" t="s">
        <v>113</v>
      </c>
      <c r="Z108" t="s">
        <v>94</v>
      </c>
      <c r="AB108">
        <v>11</v>
      </c>
      <c r="AC108" t="s">
        <v>609</v>
      </c>
      <c r="AD108" t="s">
        <v>61</v>
      </c>
      <c r="AJ108" t="s">
        <v>34</v>
      </c>
      <c r="AO108" t="s">
        <v>75</v>
      </c>
      <c r="AQ108">
        <v>6</v>
      </c>
      <c r="AS108">
        <v>4</v>
      </c>
      <c r="AU108">
        <v>3</v>
      </c>
      <c r="AV108" t="s">
        <v>610</v>
      </c>
      <c r="AW108" t="s">
        <v>77</v>
      </c>
      <c r="AY108">
        <v>9</v>
      </c>
      <c r="AZ108" t="s">
        <v>611</v>
      </c>
      <c r="BA108" t="s">
        <v>612</v>
      </c>
    </row>
    <row r="109" spans="1:54" x14ac:dyDescent="0.25">
      <c r="A109">
        <v>107</v>
      </c>
      <c r="B109">
        <v>107</v>
      </c>
      <c r="C109">
        <v>107</v>
      </c>
      <c r="E109" t="s">
        <v>3</v>
      </c>
      <c r="J109" s="1">
        <v>30505</v>
      </c>
      <c r="K109">
        <v>7</v>
      </c>
      <c r="L109">
        <v>80</v>
      </c>
      <c r="M109">
        <v>5</v>
      </c>
      <c r="N109">
        <v>10</v>
      </c>
      <c r="O109" t="s">
        <v>305</v>
      </c>
      <c r="P109">
        <v>1</v>
      </c>
      <c r="Q109" t="s">
        <v>70</v>
      </c>
      <c r="S109" t="s">
        <v>101</v>
      </c>
      <c r="U109">
        <v>1</v>
      </c>
      <c r="V109" t="s">
        <v>215</v>
      </c>
      <c r="X109" t="s">
        <v>83</v>
      </c>
      <c r="Z109" t="s">
        <v>94</v>
      </c>
      <c r="AB109">
        <v>10</v>
      </c>
      <c r="AC109" t="s">
        <v>613</v>
      </c>
      <c r="AD109" t="s">
        <v>86</v>
      </c>
      <c r="AH109" t="s">
        <v>32</v>
      </c>
      <c r="AO109" t="s">
        <v>75</v>
      </c>
      <c r="AQ109">
        <v>6</v>
      </c>
      <c r="AS109">
        <v>4</v>
      </c>
      <c r="AU109">
        <v>12</v>
      </c>
      <c r="AV109" t="s">
        <v>614</v>
      </c>
      <c r="AW109" t="s">
        <v>77</v>
      </c>
      <c r="AY109">
        <v>7</v>
      </c>
      <c r="AZ109" t="s">
        <v>615</v>
      </c>
      <c r="BA109" t="s">
        <v>616</v>
      </c>
    </row>
    <row r="110" spans="1:54" x14ac:dyDescent="0.25">
      <c r="A110">
        <v>108</v>
      </c>
      <c r="B110">
        <v>108</v>
      </c>
      <c r="C110">
        <v>108</v>
      </c>
      <c r="D110" t="s">
        <v>2</v>
      </c>
      <c r="H110" t="s">
        <v>6</v>
      </c>
      <c r="J110" s="1">
        <v>30306</v>
      </c>
      <c r="K110">
        <v>7</v>
      </c>
      <c r="L110">
        <v>120</v>
      </c>
      <c r="M110">
        <v>15</v>
      </c>
      <c r="N110">
        <v>12</v>
      </c>
      <c r="O110" t="s">
        <v>191</v>
      </c>
      <c r="P110">
        <v>0</v>
      </c>
      <c r="Q110" t="s">
        <v>70</v>
      </c>
      <c r="S110" t="s">
        <v>71</v>
      </c>
      <c r="U110">
        <v>1</v>
      </c>
      <c r="V110" t="s">
        <v>414</v>
      </c>
      <c r="X110" t="s">
        <v>58</v>
      </c>
      <c r="Z110" t="s">
        <v>94</v>
      </c>
      <c r="AB110">
        <v>7</v>
      </c>
      <c r="AC110" t="s">
        <v>617</v>
      </c>
      <c r="AD110" t="s">
        <v>86</v>
      </c>
      <c r="AE110" t="s">
        <v>29</v>
      </c>
      <c r="AH110" t="s">
        <v>32</v>
      </c>
      <c r="AO110" t="s">
        <v>75</v>
      </c>
      <c r="AR110" t="s">
        <v>618</v>
      </c>
      <c r="AT110" t="s">
        <v>618</v>
      </c>
      <c r="AU110">
        <v>8</v>
      </c>
      <c r="AV110" t="s">
        <v>619</v>
      </c>
      <c r="AW110" t="s">
        <v>66</v>
      </c>
      <c r="AY110">
        <v>8</v>
      </c>
      <c r="AZ110" t="s">
        <v>620</v>
      </c>
      <c r="BA110" t="s">
        <v>621</v>
      </c>
      <c r="BB110" t="s">
        <v>622</v>
      </c>
    </row>
    <row r="111" spans="1:54" x14ac:dyDescent="0.25">
      <c r="A111">
        <v>109</v>
      </c>
      <c r="B111">
        <v>109</v>
      </c>
      <c r="C111">
        <v>109</v>
      </c>
      <c r="E111" t="s">
        <v>3</v>
      </c>
      <c r="H111" t="s">
        <v>6</v>
      </c>
      <c r="J111" s="1">
        <v>30747</v>
      </c>
      <c r="K111">
        <v>6</v>
      </c>
      <c r="L111">
        <v>20</v>
      </c>
      <c r="M111">
        <v>16</v>
      </c>
      <c r="N111">
        <v>30</v>
      </c>
      <c r="O111" t="s">
        <v>191</v>
      </c>
      <c r="P111">
        <v>0</v>
      </c>
      <c r="Q111" t="s">
        <v>70</v>
      </c>
      <c r="S111" t="s">
        <v>106</v>
      </c>
      <c r="U111">
        <v>1</v>
      </c>
      <c r="V111" t="s">
        <v>143</v>
      </c>
      <c r="X111" t="s">
        <v>113</v>
      </c>
      <c r="Z111" t="s">
        <v>574</v>
      </c>
      <c r="AB111">
        <v>4</v>
      </c>
      <c r="AC111" t="s">
        <v>623</v>
      </c>
      <c r="AD111" t="s">
        <v>74</v>
      </c>
      <c r="AM111" t="s">
        <v>37</v>
      </c>
      <c r="AW111" t="s">
        <v>77</v>
      </c>
      <c r="AY111">
        <v>8</v>
      </c>
      <c r="AZ111" t="s">
        <v>624</v>
      </c>
      <c r="BA111" t="s">
        <v>625</v>
      </c>
      <c r="BB111" t="s">
        <v>626</v>
      </c>
    </row>
    <row r="112" spans="1:54" x14ac:dyDescent="0.25">
      <c r="A112">
        <v>110</v>
      </c>
      <c r="B112">
        <v>110</v>
      </c>
      <c r="C112">
        <v>110</v>
      </c>
      <c r="H112" t="s">
        <v>6</v>
      </c>
      <c r="J112" s="1">
        <v>35313</v>
      </c>
      <c r="K112">
        <v>8</v>
      </c>
      <c r="L112">
        <v>60</v>
      </c>
      <c r="M112">
        <v>10</v>
      </c>
      <c r="N112">
        <v>6</v>
      </c>
      <c r="O112" t="s">
        <v>54</v>
      </c>
      <c r="P112">
        <v>1</v>
      </c>
      <c r="Q112" t="s">
        <v>70</v>
      </c>
      <c r="S112" t="s">
        <v>101</v>
      </c>
      <c r="U112">
        <v>1</v>
      </c>
      <c r="V112" t="s">
        <v>32</v>
      </c>
      <c r="X112" t="s">
        <v>83</v>
      </c>
      <c r="Z112" t="s">
        <v>126</v>
      </c>
      <c r="AB112">
        <v>0</v>
      </c>
      <c r="AC112" t="s">
        <v>627</v>
      </c>
      <c r="AD112" t="s">
        <v>365</v>
      </c>
      <c r="AH112" t="s">
        <v>32</v>
      </c>
      <c r="AO112" t="s">
        <v>87</v>
      </c>
      <c r="AQ112">
        <v>6</v>
      </c>
      <c r="AS112">
        <v>3</v>
      </c>
      <c r="AU112">
        <v>5</v>
      </c>
      <c r="AV112" t="s">
        <v>628</v>
      </c>
      <c r="AW112" t="s">
        <v>77</v>
      </c>
      <c r="AY112">
        <v>10</v>
      </c>
      <c r="AZ112" t="s">
        <v>629</v>
      </c>
      <c r="BA112" t="s">
        <v>630</v>
      </c>
    </row>
    <row r="113" spans="1:54" x14ac:dyDescent="0.25">
      <c r="A113">
        <v>111</v>
      </c>
      <c r="B113">
        <v>111</v>
      </c>
      <c r="C113">
        <v>111</v>
      </c>
      <c r="D113" t="s">
        <v>2</v>
      </c>
      <c r="J113" s="1">
        <v>30983</v>
      </c>
      <c r="K113">
        <v>7</v>
      </c>
      <c r="L113">
        <v>20</v>
      </c>
      <c r="M113">
        <v>9</v>
      </c>
      <c r="N113">
        <v>2</v>
      </c>
      <c r="O113" t="s">
        <v>227</v>
      </c>
      <c r="P113">
        <v>1</v>
      </c>
      <c r="Q113" t="s">
        <v>391</v>
      </c>
      <c r="S113" t="s">
        <v>106</v>
      </c>
      <c r="U113">
        <v>1</v>
      </c>
      <c r="V113" t="s">
        <v>7</v>
      </c>
      <c r="X113" t="s">
        <v>83</v>
      </c>
      <c r="Z113" t="s">
        <v>84</v>
      </c>
      <c r="AB113">
        <v>3</v>
      </c>
      <c r="AC113" t="s">
        <v>631</v>
      </c>
      <c r="AD113" t="s">
        <v>86</v>
      </c>
      <c r="AH113" t="s">
        <v>32</v>
      </c>
      <c r="AO113" t="s">
        <v>87</v>
      </c>
      <c r="AR113">
        <v>10</v>
      </c>
      <c r="AS113">
        <v>6</v>
      </c>
      <c r="AU113">
        <v>15</v>
      </c>
      <c r="AV113" t="s">
        <v>632</v>
      </c>
      <c r="AW113" t="s">
        <v>77</v>
      </c>
      <c r="AY113">
        <v>7</v>
      </c>
      <c r="AZ113" t="s">
        <v>633</v>
      </c>
      <c r="BA113" t="s">
        <v>634</v>
      </c>
      <c r="BB113" t="s">
        <v>635</v>
      </c>
    </row>
    <row r="114" spans="1:54" ht="210" x14ac:dyDescent="0.25">
      <c r="A114">
        <v>112</v>
      </c>
      <c r="B114">
        <v>112</v>
      </c>
      <c r="C114">
        <v>112</v>
      </c>
      <c r="D114" t="s">
        <v>2</v>
      </c>
      <c r="F114" t="s">
        <v>4</v>
      </c>
      <c r="H114" t="s">
        <v>6</v>
      </c>
      <c r="J114" s="1">
        <v>42797</v>
      </c>
      <c r="K114">
        <v>7</v>
      </c>
      <c r="L114">
        <v>1</v>
      </c>
      <c r="M114">
        <v>10</v>
      </c>
      <c r="N114">
        <v>5</v>
      </c>
      <c r="O114" t="s">
        <v>337</v>
      </c>
      <c r="P114">
        <v>1</v>
      </c>
      <c r="Q114" t="s">
        <v>100</v>
      </c>
      <c r="S114" t="s">
        <v>71</v>
      </c>
      <c r="U114">
        <v>0</v>
      </c>
      <c r="AD114" t="s">
        <v>86</v>
      </c>
      <c r="AF114" t="s">
        <v>30</v>
      </c>
      <c r="AO114" t="s">
        <v>87</v>
      </c>
      <c r="AR114">
        <v>15</v>
      </c>
      <c r="AT114">
        <v>15</v>
      </c>
      <c r="AU114">
        <v>8</v>
      </c>
      <c r="AV114" s="3" t="s">
        <v>636</v>
      </c>
      <c r="AW114" t="s">
        <v>66</v>
      </c>
      <c r="AY114">
        <v>10</v>
      </c>
      <c r="AZ114" s="3" t="s">
        <v>637</v>
      </c>
      <c r="BA114" t="s">
        <v>638</v>
      </c>
      <c r="BB114" s="3" t="s">
        <v>639</v>
      </c>
    </row>
    <row r="115" spans="1:54" ht="409.5" x14ac:dyDescent="0.25">
      <c r="A115">
        <v>113</v>
      </c>
      <c r="B115">
        <v>113</v>
      </c>
      <c r="C115">
        <v>113</v>
      </c>
      <c r="E115" t="s">
        <v>3</v>
      </c>
      <c r="J115" s="1">
        <v>33577</v>
      </c>
      <c r="K115">
        <v>7</v>
      </c>
      <c r="L115">
        <v>150</v>
      </c>
      <c r="M115">
        <v>7</v>
      </c>
      <c r="N115">
        <v>8</v>
      </c>
      <c r="O115" t="s">
        <v>80</v>
      </c>
      <c r="P115">
        <v>1</v>
      </c>
      <c r="Q115" t="s">
        <v>81</v>
      </c>
      <c r="S115" t="s">
        <v>56</v>
      </c>
      <c r="U115">
        <v>1</v>
      </c>
      <c r="V115" t="s">
        <v>32</v>
      </c>
      <c r="Y115" t="s">
        <v>640</v>
      </c>
      <c r="Z115" t="s">
        <v>233</v>
      </c>
      <c r="AB115">
        <v>3</v>
      </c>
      <c r="AC115" t="s">
        <v>641</v>
      </c>
      <c r="AD115" t="s">
        <v>86</v>
      </c>
      <c r="AJ115" t="s">
        <v>34</v>
      </c>
      <c r="AO115" t="s">
        <v>62</v>
      </c>
      <c r="AQ115">
        <v>4</v>
      </c>
      <c r="AS115">
        <v>3</v>
      </c>
      <c r="AU115">
        <v>30</v>
      </c>
      <c r="AV115" s="3" t="s">
        <v>642</v>
      </c>
      <c r="AW115" t="s">
        <v>77</v>
      </c>
      <c r="AY115">
        <v>8</v>
      </c>
      <c r="AZ115" t="s">
        <v>643</v>
      </c>
      <c r="BA115" t="s">
        <v>644</v>
      </c>
      <c r="BB115" s="3" t="s">
        <v>645</v>
      </c>
    </row>
    <row r="116" spans="1:54" x14ac:dyDescent="0.25">
      <c r="A116">
        <v>114</v>
      </c>
      <c r="B116">
        <v>114</v>
      </c>
      <c r="C116">
        <v>114</v>
      </c>
      <c r="D116" t="s">
        <v>2</v>
      </c>
      <c r="J116" s="1">
        <v>34088</v>
      </c>
      <c r="K116">
        <v>6</v>
      </c>
      <c r="L116">
        <v>50</v>
      </c>
      <c r="M116">
        <v>10</v>
      </c>
      <c r="N116">
        <v>20</v>
      </c>
      <c r="O116" t="s">
        <v>105</v>
      </c>
      <c r="P116">
        <v>1</v>
      </c>
      <c r="Q116" t="s">
        <v>391</v>
      </c>
      <c r="T116" t="s">
        <v>646</v>
      </c>
      <c r="U116">
        <v>1</v>
      </c>
      <c r="V116" t="s">
        <v>32</v>
      </c>
      <c r="X116" t="s">
        <v>83</v>
      </c>
      <c r="Z116" t="s">
        <v>274</v>
      </c>
      <c r="AB116">
        <v>2</v>
      </c>
      <c r="AC116" t="s">
        <v>647</v>
      </c>
      <c r="AD116" t="s">
        <v>86</v>
      </c>
      <c r="AH116" t="s">
        <v>32</v>
      </c>
      <c r="AO116" t="s">
        <v>75</v>
      </c>
      <c r="AQ116">
        <v>3</v>
      </c>
      <c r="AS116">
        <v>3</v>
      </c>
      <c r="AU116">
        <v>45</v>
      </c>
      <c r="AV116" t="s">
        <v>648</v>
      </c>
      <c r="AW116" t="s">
        <v>77</v>
      </c>
      <c r="AY116">
        <v>9</v>
      </c>
      <c r="AZ116" t="s">
        <v>649</v>
      </c>
    </row>
    <row r="117" spans="1:54" x14ac:dyDescent="0.25">
      <c r="A117">
        <v>115</v>
      </c>
      <c r="B117">
        <v>115</v>
      </c>
      <c r="C117">
        <v>115</v>
      </c>
      <c r="D117" t="s">
        <v>2</v>
      </c>
      <c r="E117" t="s">
        <v>3</v>
      </c>
      <c r="H117" t="s">
        <v>6</v>
      </c>
      <c r="J117" s="1">
        <v>30028</v>
      </c>
      <c r="K117">
        <v>6</v>
      </c>
      <c r="L117">
        <v>120</v>
      </c>
      <c r="M117">
        <v>10</v>
      </c>
      <c r="N117">
        <v>0</v>
      </c>
      <c r="O117" t="s">
        <v>80</v>
      </c>
      <c r="P117">
        <v>0</v>
      </c>
      <c r="Q117" t="s">
        <v>100</v>
      </c>
      <c r="S117" t="s">
        <v>106</v>
      </c>
      <c r="U117">
        <v>1</v>
      </c>
      <c r="V117" t="s">
        <v>57</v>
      </c>
      <c r="X117" t="s">
        <v>58</v>
      </c>
      <c r="Z117" t="s">
        <v>650</v>
      </c>
      <c r="AB117">
        <v>14</v>
      </c>
      <c r="AC117" t="s">
        <v>651</v>
      </c>
      <c r="AD117" t="s">
        <v>86</v>
      </c>
      <c r="AJ117" t="s">
        <v>34</v>
      </c>
      <c r="AK117" t="s">
        <v>35</v>
      </c>
      <c r="AO117" t="s">
        <v>87</v>
      </c>
      <c r="AQ117">
        <v>6</v>
      </c>
      <c r="AS117">
        <v>6</v>
      </c>
      <c r="AU117">
        <v>15</v>
      </c>
      <c r="AV117" t="s">
        <v>652</v>
      </c>
      <c r="AW117" t="s">
        <v>194</v>
      </c>
      <c r="AY117">
        <v>8</v>
      </c>
      <c r="AZ117" t="s">
        <v>653</v>
      </c>
      <c r="BA117" t="s">
        <v>654</v>
      </c>
      <c r="BB117" t="s">
        <v>655</v>
      </c>
    </row>
    <row r="118" spans="1:54" x14ac:dyDescent="0.25">
      <c r="A118">
        <v>116</v>
      </c>
      <c r="B118">
        <v>116</v>
      </c>
      <c r="C118">
        <v>116</v>
      </c>
      <c r="H118" t="s">
        <v>6</v>
      </c>
      <c r="J118" s="1">
        <v>42929</v>
      </c>
      <c r="K118">
        <v>7</v>
      </c>
      <c r="L118">
        <v>20</v>
      </c>
      <c r="M118">
        <v>3</v>
      </c>
      <c r="N118">
        <v>12</v>
      </c>
      <c r="O118" t="s">
        <v>227</v>
      </c>
      <c r="P118">
        <v>0</v>
      </c>
      <c r="Q118" t="s">
        <v>100</v>
      </c>
      <c r="S118" t="s">
        <v>56</v>
      </c>
      <c r="U118">
        <v>1</v>
      </c>
      <c r="V118" t="s">
        <v>200</v>
      </c>
      <c r="X118" t="s">
        <v>83</v>
      </c>
      <c r="Z118" t="s">
        <v>312</v>
      </c>
      <c r="AB118">
        <v>5</v>
      </c>
      <c r="AC118" t="s">
        <v>656</v>
      </c>
      <c r="AD118" t="s">
        <v>86</v>
      </c>
      <c r="AE118" t="s">
        <v>29</v>
      </c>
      <c r="AJ118" t="s">
        <v>34</v>
      </c>
      <c r="AO118" t="s">
        <v>164</v>
      </c>
      <c r="AR118">
        <v>12</v>
      </c>
      <c r="AS118">
        <v>2</v>
      </c>
      <c r="AU118">
        <v>10</v>
      </c>
      <c r="AV118" t="s">
        <v>657</v>
      </c>
      <c r="AW118" t="s">
        <v>77</v>
      </c>
      <c r="AY118">
        <v>6</v>
      </c>
      <c r="AZ118" t="s">
        <v>658</v>
      </c>
      <c r="BA118" t="s">
        <v>37</v>
      </c>
      <c r="BB118" t="s">
        <v>37</v>
      </c>
    </row>
    <row r="119" spans="1:54" x14ac:dyDescent="0.25">
      <c r="A119">
        <v>117</v>
      </c>
      <c r="B119">
        <v>117</v>
      </c>
      <c r="C119">
        <v>117</v>
      </c>
      <c r="D119" t="s">
        <v>2</v>
      </c>
      <c r="E119" t="s">
        <v>3</v>
      </c>
      <c r="H119" t="s">
        <v>6</v>
      </c>
      <c r="J119" s="1">
        <v>35668</v>
      </c>
      <c r="K119">
        <v>6</v>
      </c>
      <c r="L119">
        <v>0</v>
      </c>
      <c r="M119">
        <v>8</v>
      </c>
      <c r="N119">
        <v>60</v>
      </c>
      <c r="O119" t="s">
        <v>105</v>
      </c>
      <c r="P119">
        <v>0</v>
      </c>
      <c r="Q119" t="s">
        <v>55</v>
      </c>
      <c r="T119" t="s">
        <v>659</v>
      </c>
      <c r="U119">
        <v>1</v>
      </c>
      <c r="V119" t="s">
        <v>215</v>
      </c>
      <c r="X119" t="s">
        <v>93</v>
      </c>
      <c r="Z119" t="s">
        <v>222</v>
      </c>
      <c r="AB119">
        <v>1</v>
      </c>
      <c r="AC119" t="s">
        <v>660</v>
      </c>
      <c r="AD119" t="s">
        <v>163</v>
      </c>
      <c r="AM119" t="s">
        <v>37</v>
      </c>
      <c r="AW119" t="s">
        <v>77</v>
      </c>
      <c r="AY119">
        <v>10</v>
      </c>
      <c r="AZ119" t="s">
        <v>661</v>
      </c>
      <c r="BA119" t="s">
        <v>662</v>
      </c>
      <c r="BB119" t="s">
        <v>663</v>
      </c>
    </row>
    <row r="120" spans="1:54" x14ac:dyDescent="0.25">
      <c r="A120">
        <v>118</v>
      </c>
      <c r="B120">
        <v>118</v>
      </c>
      <c r="C120">
        <v>118</v>
      </c>
      <c r="D120" t="s">
        <v>2</v>
      </c>
      <c r="E120" t="s">
        <v>3</v>
      </c>
      <c r="G120" t="s">
        <v>5</v>
      </c>
      <c r="H120" t="s">
        <v>6</v>
      </c>
      <c r="J120" s="1">
        <v>33156</v>
      </c>
      <c r="K120">
        <v>7</v>
      </c>
      <c r="L120">
        <v>80</v>
      </c>
      <c r="M120">
        <v>12</v>
      </c>
      <c r="N120">
        <v>12</v>
      </c>
      <c r="O120" t="s">
        <v>337</v>
      </c>
      <c r="P120">
        <v>1</v>
      </c>
      <c r="Q120" t="s">
        <v>391</v>
      </c>
      <c r="S120" t="s">
        <v>71</v>
      </c>
      <c r="U120">
        <v>1</v>
      </c>
      <c r="V120" t="s">
        <v>215</v>
      </c>
      <c r="X120" t="s">
        <v>58</v>
      </c>
      <c r="Z120" t="s">
        <v>574</v>
      </c>
      <c r="AB120">
        <v>3</v>
      </c>
      <c r="AC120" t="s">
        <v>664</v>
      </c>
      <c r="AD120" t="s">
        <v>61</v>
      </c>
      <c r="AH120" t="s">
        <v>32</v>
      </c>
      <c r="AO120" t="s">
        <v>87</v>
      </c>
      <c r="AQ120">
        <v>6</v>
      </c>
      <c r="AS120">
        <v>2</v>
      </c>
      <c r="AU120">
        <v>12</v>
      </c>
      <c r="AV120" t="s">
        <v>665</v>
      </c>
      <c r="AW120" t="s">
        <v>77</v>
      </c>
      <c r="AY120">
        <v>10</v>
      </c>
      <c r="AZ120" t="s">
        <v>666</v>
      </c>
      <c r="BA120" t="s">
        <v>667</v>
      </c>
      <c r="BB120" t="s">
        <v>668</v>
      </c>
    </row>
    <row r="121" spans="1:54" x14ac:dyDescent="0.25">
      <c r="A121">
        <v>119</v>
      </c>
      <c r="B121">
        <v>119</v>
      </c>
      <c r="C121">
        <v>119</v>
      </c>
      <c r="D121" t="s">
        <v>2</v>
      </c>
      <c r="E121" t="s">
        <v>3</v>
      </c>
      <c r="J121" s="1">
        <v>33117</v>
      </c>
      <c r="K121">
        <v>7</v>
      </c>
      <c r="L121">
        <v>30</v>
      </c>
      <c r="M121">
        <v>1</v>
      </c>
      <c r="N121">
        <v>5</v>
      </c>
      <c r="O121" t="s">
        <v>54</v>
      </c>
      <c r="P121">
        <v>0</v>
      </c>
      <c r="Q121" t="s">
        <v>55</v>
      </c>
      <c r="S121" t="s">
        <v>56</v>
      </c>
      <c r="U121">
        <v>1</v>
      </c>
      <c r="V121" t="s">
        <v>7</v>
      </c>
      <c r="X121" t="s">
        <v>58</v>
      </c>
      <c r="Z121" t="s">
        <v>421</v>
      </c>
      <c r="AB121">
        <v>4</v>
      </c>
      <c r="AC121" t="s">
        <v>669</v>
      </c>
      <c r="AD121" t="s">
        <v>86</v>
      </c>
      <c r="AJ121" t="s">
        <v>34</v>
      </c>
      <c r="AO121" t="s">
        <v>75</v>
      </c>
      <c r="AQ121">
        <v>6</v>
      </c>
      <c r="AT121">
        <v>10</v>
      </c>
      <c r="AU121">
        <v>20</v>
      </c>
      <c r="AV121" t="s">
        <v>670</v>
      </c>
      <c r="AW121" t="s">
        <v>77</v>
      </c>
      <c r="AY121">
        <v>8</v>
      </c>
      <c r="AZ121" t="s">
        <v>671</v>
      </c>
      <c r="BA121" t="s">
        <v>672</v>
      </c>
      <c r="BB121" t="s">
        <v>673</v>
      </c>
    </row>
    <row r="122" spans="1:54" x14ac:dyDescent="0.25">
      <c r="A122">
        <v>120</v>
      </c>
      <c r="B122">
        <v>120</v>
      </c>
      <c r="C122">
        <v>120</v>
      </c>
      <c r="E122" t="s">
        <v>3</v>
      </c>
      <c r="H122" t="s">
        <v>6</v>
      </c>
      <c r="J122" s="1">
        <v>27127</v>
      </c>
      <c r="K122">
        <v>7</v>
      </c>
      <c r="L122">
        <v>50</v>
      </c>
      <c r="M122">
        <v>3</v>
      </c>
      <c r="N122">
        <v>20</v>
      </c>
      <c r="O122" t="s">
        <v>80</v>
      </c>
      <c r="P122">
        <v>1</v>
      </c>
      <c r="Q122" t="s">
        <v>55</v>
      </c>
      <c r="S122" t="s">
        <v>71</v>
      </c>
      <c r="U122">
        <v>1</v>
      </c>
      <c r="V122" t="s">
        <v>215</v>
      </c>
      <c r="X122" t="s">
        <v>58</v>
      </c>
      <c r="Z122" t="s">
        <v>421</v>
      </c>
      <c r="AB122">
        <v>22</v>
      </c>
      <c r="AC122" t="s">
        <v>674</v>
      </c>
      <c r="AD122" t="s">
        <v>86</v>
      </c>
      <c r="AG122" t="s">
        <v>31</v>
      </c>
      <c r="AO122" t="s">
        <v>75</v>
      </c>
      <c r="AR122">
        <v>15</v>
      </c>
      <c r="AT122">
        <v>20</v>
      </c>
      <c r="AU122">
        <v>35</v>
      </c>
      <c r="AV122" t="s">
        <v>675</v>
      </c>
      <c r="AW122" t="s">
        <v>77</v>
      </c>
      <c r="AY122">
        <v>9</v>
      </c>
      <c r="AZ122" t="s">
        <v>676</v>
      </c>
      <c r="BA122" t="s">
        <v>677</v>
      </c>
    </row>
    <row r="123" spans="1:54" x14ac:dyDescent="0.25">
      <c r="A123">
        <v>121</v>
      </c>
      <c r="B123">
        <v>121</v>
      </c>
      <c r="C123">
        <v>121</v>
      </c>
      <c r="E123" t="s">
        <v>3</v>
      </c>
      <c r="H123" t="s">
        <v>6</v>
      </c>
      <c r="J123" s="1">
        <v>34237</v>
      </c>
      <c r="K123">
        <v>7</v>
      </c>
      <c r="L123">
        <v>0</v>
      </c>
      <c r="M123">
        <v>12</v>
      </c>
      <c r="N123">
        <v>20</v>
      </c>
      <c r="O123" t="s">
        <v>191</v>
      </c>
      <c r="P123">
        <v>1</v>
      </c>
      <c r="Q123" t="s">
        <v>55</v>
      </c>
      <c r="S123" t="s">
        <v>56</v>
      </c>
      <c r="U123">
        <v>1</v>
      </c>
      <c r="V123" t="s">
        <v>521</v>
      </c>
      <c r="X123" t="s">
        <v>144</v>
      </c>
      <c r="Z123" t="s">
        <v>94</v>
      </c>
      <c r="AB123">
        <v>5</v>
      </c>
      <c r="AC123" t="s">
        <v>678</v>
      </c>
      <c r="AD123" t="s">
        <v>61</v>
      </c>
      <c r="AH123" t="s">
        <v>32</v>
      </c>
      <c r="AO123" t="s">
        <v>87</v>
      </c>
      <c r="AQ123">
        <v>5</v>
      </c>
      <c r="AS123">
        <v>5</v>
      </c>
      <c r="AU123">
        <v>10</v>
      </c>
      <c r="AV123" t="s">
        <v>679</v>
      </c>
      <c r="AW123" t="s">
        <v>66</v>
      </c>
      <c r="AY123">
        <v>10</v>
      </c>
      <c r="AZ123" t="s">
        <v>680</v>
      </c>
      <c r="BA123" t="s">
        <v>681</v>
      </c>
      <c r="BB123" t="s">
        <v>682</v>
      </c>
    </row>
    <row r="124" spans="1:54" x14ac:dyDescent="0.25">
      <c r="A124">
        <v>122</v>
      </c>
      <c r="B124">
        <v>122</v>
      </c>
      <c r="C124">
        <v>122</v>
      </c>
      <c r="D124" t="s">
        <v>2</v>
      </c>
      <c r="J124" s="1">
        <v>34688</v>
      </c>
      <c r="K124">
        <v>9</v>
      </c>
      <c r="L124">
        <v>10</v>
      </c>
      <c r="M124">
        <v>9</v>
      </c>
      <c r="N124">
        <v>20</v>
      </c>
      <c r="O124" t="s">
        <v>105</v>
      </c>
      <c r="P124">
        <v>0</v>
      </c>
      <c r="Q124" t="s">
        <v>100</v>
      </c>
      <c r="T124" t="s">
        <v>683</v>
      </c>
      <c r="U124">
        <v>1</v>
      </c>
      <c r="V124" t="s">
        <v>143</v>
      </c>
      <c r="X124" t="s">
        <v>83</v>
      </c>
      <c r="Z124" t="s">
        <v>59</v>
      </c>
      <c r="AB124">
        <v>0</v>
      </c>
      <c r="AC124" t="s">
        <v>684</v>
      </c>
      <c r="AD124" t="s">
        <v>61</v>
      </c>
      <c r="AH124" t="s">
        <v>32</v>
      </c>
      <c r="AO124" t="s">
        <v>75</v>
      </c>
      <c r="AR124">
        <v>30</v>
      </c>
      <c r="AS124">
        <v>5</v>
      </c>
      <c r="AU124">
        <v>200</v>
      </c>
      <c r="AV124" t="s">
        <v>685</v>
      </c>
      <c r="AW124" t="s">
        <v>77</v>
      </c>
      <c r="AY124">
        <v>9</v>
      </c>
      <c r="AZ124" t="s">
        <v>686</v>
      </c>
      <c r="BA124" t="s">
        <v>687</v>
      </c>
      <c r="BB124" t="s">
        <v>688</v>
      </c>
    </row>
    <row r="125" spans="1:54" x14ac:dyDescent="0.25">
      <c r="A125">
        <v>123</v>
      </c>
      <c r="B125">
        <v>123</v>
      </c>
      <c r="C125">
        <v>123</v>
      </c>
      <c r="D125" t="s">
        <v>2</v>
      </c>
      <c r="E125" t="s">
        <v>3</v>
      </c>
      <c r="J125" s="1">
        <v>29094</v>
      </c>
      <c r="K125">
        <v>8</v>
      </c>
      <c r="L125">
        <v>0</v>
      </c>
      <c r="M125">
        <v>8</v>
      </c>
      <c r="N125">
        <v>24</v>
      </c>
      <c r="O125" t="s">
        <v>99</v>
      </c>
      <c r="P125">
        <v>0</v>
      </c>
      <c r="Q125" t="s">
        <v>142</v>
      </c>
      <c r="S125" t="s">
        <v>71</v>
      </c>
      <c r="U125">
        <v>1</v>
      </c>
      <c r="V125" t="s">
        <v>215</v>
      </c>
      <c r="X125" t="s">
        <v>83</v>
      </c>
      <c r="Z125" t="s">
        <v>94</v>
      </c>
      <c r="AB125">
        <v>20</v>
      </c>
      <c r="AC125" t="s">
        <v>564</v>
      </c>
      <c r="AD125" t="s">
        <v>61</v>
      </c>
      <c r="AG125" t="s">
        <v>31</v>
      </c>
      <c r="AI125" t="s">
        <v>33</v>
      </c>
      <c r="AO125" t="s">
        <v>555</v>
      </c>
      <c r="AQ125">
        <v>6</v>
      </c>
      <c r="AS125">
        <v>6</v>
      </c>
      <c r="AU125">
        <v>15</v>
      </c>
      <c r="AV125" t="s">
        <v>689</v>
      </c>
      <c r="AW125" t="s">
        <v>77</v>
      </c>
      <c r="AY125">
        <v>10</v>
      </c>
      <c r="AZ125" t="s">
        <v>690</v>
      </c>
      <c r="BA125" t="s">
        <v>691</v>
      </c>
      <c r="BB125" t="s">
        <v>692</v>
      </c>
    </row>
    <row r="126" spans="1:54" x14ac:dyDescent="0.25">
      <c r="A126">
        <v>124</v>
      </c>
      <c r="B126">
        <v>124</v>
      </c>
      <c r="C126">
        <v>124</v>
      </c>
      <c r="D126" t="s">
        <v>2</v>
      </c>
      <c r="H126" t="s">
        <v>6</v>
      </c>
      <c r="J126" s="1">
        <v>29489</v>
      </c>
      <c r="K126">
        <v>8</v>
      </c>
      <c r="L126">
        <v>30</v>
      </c>
      <c r="M126">
        <v>10</v>
      </c>
      <c r="N126">
        <v>3</v>
      </c>
      <c r="O126" t="s">
        <v>305</v>
      </c>
      <c r="P126">
        <v>0</v>
      </c>
      <c r="Q126" t="s">
        <v>100</v>
      </c>
      <c r="S126" t="s">
        <v>106</v>
      </c>
      <c r="U126">
        <v>1</v>
      </c>
      <c r="V126" t="s">
        <v>693</v>
      </c>
      <c r="X126" t="s">
        <v>58</v>
      </c>
      <c r="Z126" t="s">
        <v>358</v>
      </c>
      <c r="AB126">
        <v>10</v>
      </c>
      <c r="AC126" t="s">
        <v>694</v>
      </c>
      <c r="AD126" t="s">
        <v>86</v>
      </c>
      <c r="AF126" t="s">
        <v>30</v>
      </c>
      <c r="AO126" t="s">
        <v>164</v>
      </c>
      <c r="AQ126">
        <v>6</v>
      </c>
      <c r="AS126">
        <v>4</v>
      </c>
      <c r="AU126">
        <v>150</v>
      </c>
      <c r="AV126" t="s">
        <v>695</v>
      </c>
      <c r="AW126" t="s">
        <v>66</v>
      </c>
      <c r="AY126">
        <v>10</v>
      </c>
      <c r="AZ126" t="s">
        <v>696</v>
      </c>
      <c r="BA126" t="s">
        <v>430</v>
      </c>
      <c r="BB126" t="s">
        <v>697</v>
      </c>
    </row>
    <row r="127" spans="1:54" x14ac:dyDescent="0.25">
      <c r="A127">
        <v>125</v>
      </c>
      <c r="B127">
        <v>125</v>
      </c>
      <c r="C127">
        <v>125</v>
      </c>
      <c r="D127" t="s">
        <v>2</v>
      </c>
      <c r="G127" t="s">
        <v>5</v>
      </c>
      <c r="J127" s="1">
        <v>33476</v>
      </c>
      <c r="K127">
        <v>8</v>
      </c>
      <c r="L127">
        <v>60</v>
      </c>
      <c r="M127">
        <v>10</v>
      </c>
      <c r="N127">
        <v>10</v>
      </c>
      <c r="O127" t="s">
        <v>54</v>
      </c>
      <c r="P127">
        <v>0</v>
      </c>
      <c r="Q127" t="s">
        <v>136</v>
      </c>
      <c r="S127" t="s">
        <v>56</v>
      </c>
      <c r="U127">
        <v>1</v>
      </c>
      <c r="V127" t="s">
        <v>215</v>
      </c>
      <c r="X127" t="s">
        <v>58</v>
      </c>
      <c r="Z127" t="s">
        <v>94</v>
      </c>
      <c r="AB127">
        <v>5</v>
      </c>
      <c r="AC127" t="s">
        <v>77</v>
      </c>
      <c r="AD127" t="s">
        <v>86</v>
      </c>
      <c r="AJ127" t="s">
        <v>34</v>
      </c>
      <c r="AO127" t="s">
        <v>62</v>
      </c>
      <c r="AR127">
        <v>10</v>
      </c>
      <c r="AS127">
        <v>6</v>
      </c>
      <c r="AU127">
        <v>8</v>
      </c>
      <c r="AV127" t="s">
        <v>698</v>
      </c>
      <c r="AW127" t="s">
        <v>77</v>
      </c>
      <c r="AY127">
        <v>9</v>
      </c>
      <c r="AZ127" t="s">
        <v>699</v>
      </c>
    </row>
    <row r="128" spans="1:54" x14ac:dyDescent="0.25">
      <c r="A128">
        <v>126</v>
      </c>
      <c r="B128">
        <v>126</v>
      </c>
      <c r="C128">
        <v>126</v>
      </c>
      <c r="H128" t="s">
        <v>6</v>
      </c>
      <c r="J128" s="1">
        <v>32011</v>
      </c>
      <c r="K128">
        <v>7</v>
      </c>
      <c r="L128">
        <v>0</v>
      </c>
      <c r="M128">
        <v>12</v>
      </c>
      <c r="N128">
        <v>0</v>
      </c>
      <c r="O128" t="s">
        <v>123</v>
      </c>
      <c r="P128">
        <v>1</v>
      </c>
      <c r="Q128" t="s">
        <v>136</v>
      </c>
      <c r="S128" t="s">
        <v>101</v>
      </c>
      <c r="U128">
        <v>1</v>
      </c>
      <c r="V128" t="s">
        <v>215</v>
      </c>
      <c r="X128" t="s">
        <v>113</v>
      </c>
      <c r="Z128" t="s">
        <v>94</v>
      </c>
      <c r="AB128">
        <v>7</v>
      </c>
      <c r="AC128" t="s">
        <v>609</v>
      </c>
      <c r="AD128" t="s">
        <v>86</v>
      </c>
      <c r="AH128" t="s">
        <v>32</v>
      </c>
      <c r="AO128" t="s">
        <v>75</v>
      </c>
      <c r="AR128">
        <v>15</v>
      </c>
      <c r="AT128">
        <v>10</v>
      </c>
      <c r="AU128">
        <v>20</v>
      </c>
      <c r="AV128" t="s">
        <v>609</v>
      </c>
      <c r="AW128" t="s">
        <v>66</v>
      </c>
      <c r="AY128">
        <v>9</v>
      </c>
      <c r="AZ128" t="s">
        <v>609</v>
      </c>
      <c r="BA128" t="s">
        <v>609</v>
      </c>
      <c r="BB128" t="s">
        <v>609</v>
      </c>
    </row>
    <row r="129" spans="1:54" x14ac:dyDescent="0.25">
      <c r="A129">
        <v>127</v>
      </c>
      <c r="B129">
        <v>127</v>
      </c>
      <c r="C129">
        <v>127</v>
      </c>
      <c r="D129" t="s">
        <v>2</v>
      </c>
      <c r="J129" s="1">
        <v>34037</v>
      </c>
      <c r="K129">
        <v>7</v>
      </c>
      <c r="L129">
        <v>60</v>
      </c>
      <c r="M129">
        <v>11</v>
      </c>
      <c r="N129">
        <v>6</v>
      </c>
      <c r="O129" t="s">
        <v>123</v>
      </c>
      <c r="P129">
        <v>0</v>
      </c>
      <c r="Q129" t="s">
        <v>55</v>
      </c>
      <c r="S129" t="s">
        <v>101</v>
      </c>
      <c r="U129">
        <v>1</v>
      </c>
      <c r="V129" t="s">
        <v>215</v>
      </c>
      <c r="X129" t="s">
        <v>83</v>
      </c>
      <c r="Z129" t="s">
        <v>94</v>
      </c>
      <c r="AB129">
        <v>3</v>
      </c>
      <c r="AC129" t="s">
        <v>700</v>
      </c>
      <c r="AD129" t="s">
        <v>86</v>
      </c>
      <c r="AH129" t="s">
        <v>32</v>
      </c>
      <c r="AO129" t="s">
        <v>75</v>
      </c>
      <c r="AQ129">
        <v>5</v>
      </c>
      <c r="AS129">
        <v>1</v>
      </c>
      <c r="AU129">
        <v>10</v>
      </c>
      <c r="AV129" t="s">
        <v>701</v>
      </c>
      <c r="AW129" t="s">
        <v>66</v>
      </c>
      <c r="AY129">
        <v>10</v>
      </c>
      <c r="AZ129" t="s">
        <v>702</v>
      </c>
      <c r="BA129" t="s">
        <v>703</v>
      </c>
    </row>
    <row r="130" spans="1:54" x14ac:dyDescent="0.25">
      <c r="A130">
        <v>128</v>
      </c>
      <c r="B130">
        <v>128</v>
      </c>
      <c r="C130">
        <v>128</v>
      </c>
      <c r="D130" t="s">
        <v>2</v>
      </c>
      <c r="E130" t="s">
        <v>3</v>
      </c>
      <c r="H130" t="s">
        <v>6</v>
      </c>
      <c r="J130" s="1">
        <v>28828</v>
      </c>
      <c r="K130">
        <v>5</v>
      </c>
      <c r="L130">
        <v>30</v>
      </c>
      <c r="M130">
        <v>16</v>
      </c>
      <c r="N130">
        <v>50</v>
      </c>
      <c r="O130" t="s">
        <v>99</v>
      </c>
      <c r="P130">
        <v>1</v>
      </c>
      <c r="Q130" t="s">
        <v>70</v>
      </c>
      <c r="S130" t="s">
        <v>71</v>
      </c>
      <c r="U130">
        <v>1</v>
      </c>
      <c r="V130" t="s">
        <v>467</v>
      </c>
      <c r="X130" t="s">
        <v>58</v>
      </c>
      <c r="AA130" t="s">
        <v>704</v>
      </c>
      <c r="AB130">
        <v>13</v>
      </c>
      <c r="AC130" t="s">
        <v>705</v>
      </c>
      <c r="AD130" t="s">
        <v>86</v>
      </c>
      <c r="AH130" t="s">
        <v>32</v>
      </c>
      <c r="AO130" t="s">
        <v>75</v>
      </c>
      <c r="AQ130">
        <v>6</v>
      </c>
      <c r="AT130">
        <v>10</v>
      </c>
      <c r="AU130">
        <v>20</v>
      </c>
      <c r="AV130" t="s">
        <v>706</v>
      </c>
      <c r="AW130" t="s">
        <v>194</v>
      </c>
      <c r="AY130">
        <v>10</v>
      </c>
      <c r="AZ130" t="s">
        <v>707</v>
      </c>
      <c r="BA130" t="s">
        <v>708</v>
      </c>
      <c r="BB130" t="s">
        <v>709</v>
      </c>
    </row>
    <row r="131" spans="1:54" x14ac:dyDescent="0.25">
      <c r="A131">
        <v>129</v>
      </c>
      <c r="B131">
        <v>129</v>
      </c>
      <c r="C131">
        <v>129</v>
      </c>
      <c r="D131" t="s">
        <v>2</v>
      </c>
      <c r="K131">
        <v>8</v>
      </c>
      <c r="L131">
        <v>90</v>
      </c>
      <c r="M131">
        <v>6</v>
      </c>
      <c r="N131">
        <v>4</v>
      </c>
      <c r="O131" t="s">
        <v>99</v>
      </c>
      <c r="P131">
        <v>0</v>
      </c>
      <c r="Q131" t="s">
        <v>81</v>
      </c>
      <c r="S131" t="s">
        <v>71</v>
      </c>
      <c r="U131">
        <v>1</v>
      </c>
      <c r="V131" t="s">
        <v>215</v>
      </c>
      <c r="X131" t="s">
        <v>83</v>
      </c>
      <c r="Z131" t="s">
        <v>94</v>
      </c>
      <c r="AB131">
        <v>10</v>
      </c>
      <c r="AC131" t="s">
        <v>710</v>
      </c>
      <c r="AD131" t="s">
        <v>86</v>
      </c>
      <c r="AH131" t="s">
        <v>32</v>
      </c>
      <c r="AO131" t="s">
        <v>87</v>
      </c>
      <c r="AQ131">
        <v>6</v>
      </c>
      <c r="AS131">
        <v>4</v>
      </c>
      <c r="AU131">
        <v>30</v>
      </c>
      <c r="AV131" t="s">
        <v>711</v>
      </c>
      <c r="AW131" t="s">
        <v>66</v>
      </c>
      <c r="AY131">
        <v>9</v>
      </c>
      <c r="AZ131" t="s">
        <v>712</v>
      </c>
    </row>
    <row r="132" spans="1:54" x14ac:dyDescent="0.25">
      <c r="A132">
        <v>130</v>
      </c>
      <c r="B132">
        <v>130</v>
      </c>
      <c r="C132">
        <v>130</v>
      </c>
      <c r="D132" t="s">
        <v>2</v>
      </c>
      <c r="H132" t="s">
        <v>6</v>
      </c>
      <c r="J132" s="1">
        <v>31656</v>
      </c>
      <c r="K132">
        <v>7</v>
      </c>
      <c r="L132">
        <v>0</v>
      </c>
      <c r="M132">
        <v>14</v>
      </c>
      <c r="N132">
        <v>12</v>
      </c>
      <c r="O132" t="s">
        <v>337</v>
      </c>
      <c r="P132">
        <v>0</v>
      </c>
      <c r="Q132" t="s">
        <v>81</v>
      </c>
      <c r="S132" t="s">
        <v>101</v>
      </c>
      <c r="U132">
        <v>0</v>
      </c>
      <c r="AD132" t="s">
        <v>86</v>
      </c>
      <c r="AG132" t="s">
        <v>31</v>
      </c>
      <c r="AO132" t="s">
        <v>75</v>
      </c>
      <c r="AQ132">
        <v>6</v>
      </c>
      <c r="AS132">
        <v>6</v>
      </c>
      <c r="AU132">
        <v>12</v>
      </c>
      <c r="AV132" t="s">
        <v>713</v>
      </c>
      <c r="AX132" t="s">
        <v>714</v>
      </c>
      <c r="AY132">
        <v>7</v>
      </c>
      <c r="AZ132" t="s">
        <v>715</v>
      </c>
    </row>
    <row r="133" spans="1:54" x14ac:dyDescent="0.25">
      <c r="A133">
        <v>131</v>
      </c>
      <c r="B133">
        <v>131</v>
      </c>
      <c r="C133">
        <v>131</v>
      </c>
      <c r="E133" t="s">
        <v>3</v>
      </c>
      <c r="J133" s="1">
        <v>24061</v>
      </c>
      <c r="K133">
        <v>8</v>
      </c>
      <c r="L133">
        <v>0</v>
      </c>
      <c r="M133">
        <v>7</v>
      </c>
      <c r="N133">
        <v>0</v>
      </c>
      <c r="O133" t="s">
        <v>91</v>
      </c>
      <c r="P133">
        <v>1</v>
      </c>
      <c r="Q133" t="s">
        <v>70</v>
      </c>
      <c r="S133" t="s">
        <v>71</v>
      </c>
      <c r="U133">
        <v>1</v>
      </c>
      <c r="V133" t="s">
        <v>32</v>
      </c>
      <c r="X133" t="s">
        <v>83</v>
      </c>
      <c r="Z133" t="s">
        <v>574</v>
      </c>
      <c r="AB133">
        <v>20</v>
      </c>
      <c r="AC133" t="s">
        <v>716</v>
      </c>
      <c r="AD133" t="s">
        <v>74</v>
      </c>
      <c r="AI133" t="s">
        <v>33</v>
      </c>
      <c r="AO133" t="s">
        <v>62</v>
      </c>
      <c r="AQ133">
        <v>6</v>
      </c>
      <c r="AT133">
        <v>10</v>
      </c>
      <c r="AU133">
        <v>12</v>
      </c>
      <c r="AV133" t="s">
        <v>717</v>
      </c>
      <c r="AW133" t="s">
        <v>77</v>
      </c>
      <c r="AY133">
        <v>9</v>
      </c>
      <c r="AZ133" t="s">
        <v>718</v>
      </c>
      <c r="BA133" t="s">
        <v>719</v>
      </c>
      <c r="BB133" t="s">
        <v>720</v>
      </c>
    </row>
    <row r="134" spans="1:54" x14ac:dyDescent="0.25">
      <c r="A134">
        <v>132</v>
      </c>
      <c r="B134">
        <v>132</v>
      </c>
      <c r="C134">
        <v>132</v>
      </c>
      <c r="D134" t="s">
        <v>2</v>
      </c>
      <c r="H134" t="s">
        <v>6</v>
      </c>
      <c r="J134" s="1">
        <v>29906</v>
      </c>
      <c r="K134">
        <v>6</v>
      </c>
      <c r="L134">
        <v>0</v>
      </c>
      <c r="M134">
        <v>10</v>
      </c>
      <c r="N134">
        <v>12</v>
      </c>
      <c r="O134" t="s">
        <v>135</v>
      </c>
      <c r="P134">
        <v>1</v>
      </c>
      <c r="Q134" t="s">
        <v>124</v>
      </c>
      <c r="S134" t="s">
        <v>71</v>
      </c>
      <c r="U134">
        <v>1</v>
      </c>
      <c r="V134" t="s">
        <v>215</v>
      </c>
      <c r="X134" t="s">
        <v>144</v>
      </c>
      <c r="Z134" t="s">
        <v>158</v>
      </c>
      <c r="AB134">
        <v>1</v>
      </c>
      <c r="AC134" t="s">
        <v>721</v>
      </c>
      <c r="AD134" t="s">
        <v>365</v>
      </c>
      <c r="AN134" t="s">
        <v>722</v>
      </c>
      <c r="AO134" t="s">
        <v>75</v>
      </c>
      <c r="AQ134">
        <v>6</v>
      </c>
      <c r="AS134">
        <v>6</v>
      </c>
      <c r="AU134">
        <v>25</v>
      </c>
      <c r="AV134" t="s">
        <v>723</v>
      </c>
      <c r="AW134" t="s">
        <v>347</v>
      </c>
      <c r="AY134">
        <v>10</v>
      </c>
      <c r="AZ134" t="s">
        <v>724</v>
      </c>
      <c r="BA134" t="s">
        <v>725</v>
      </c>
      <c r="BB134" t="s">
        <v>726</v>
      </c>
    </row>
    <row r="135" spans="1:54" x14ac:dyDescent="0.25">
      <c r="A135">
        <v>133</v>
      </c>
      <c r="B135">
        <v>133</v>
      </c>
      <c r="C135">
        <v>133</v>
      </c>
      <c r="E135" t="s">
        <v>3</v>
      </c>
      <c r="J135" s="1">
        <v>31994</v>
      </c>
      <c r="K135">
        <v>8</v>
      </c>
      <c r="L135">
        <v>120</v>
      </c>
      <c r="M135">
        <v>14</v>
      </c>
      <c r="N135">
        <v>10</v>
      </c>
      <c r="O135" t="s">
        <v>305</v>
      </c>
      <c r="P135">
        <v>0</v>
      </c>
      <c r="Q135" t="s">
        <v>391</v>
      </c>
      <c r="S135" t="s">
        <v>56</v>
      </c>
      <c r="U135">
        <v>1</v>
      </c>
      <c r="V135" t="s">
        <v>157</v>
      </c>
      <c r="X135" t="s">
        <v>83</v>
      </c>
      <c r="Z135" t="s">
        <v>94</v>
      </c>
      <c r="AB135">
        <v>7</v>
      </c>
      <c r="AC135" t="s">
        <v>727</v>
      </c>
      <c r="AD135" t="s">
        <v>61</v>
      </c>
      <c r="AJ135" t="s">
        <v>34</v>
      </c>
      <c r="AO135" t="s">
        <v>62</v>
      </c>
      <c r="AQ135">
        <v>5</v>
      </c>
      <c r="AS135">
        <v>4</v>
      </c>
      <c r="AU135">
        <v>10</v>
      </c>
      <c r="AV135" t="s">
        <v>728</v>
      </c>
      <c r="AW135" t="s">
        <v>77</v>
      </c>
      <c r="AY135">
        <v>9</v>
      </c>
      <c r="AZ135" t="s">
        <v>729</v>
      </c>
      <c r="BA135" t="s">
        <v>730</v>
      </c>
    </row>
    <row r="136" spans="1:54" x14ac:dyDescent="0.25">
      <c r="A136">
        <v>134</v>
      </c>
      <c r="B136">
        <v>134</v>
      </c>
      <c r="C136">
        <v>134</v>
      </c>
      <c r="E136" t="s">
        <v>3</v>
      </c>
      <c r="H136" t="s">
        <v>6</v>
      </c>
      <c r="J136" s="1">
        <v>34615</v>
      </c>
      <c r="K136">
        <v>6</v>
      </c>
      <c r="L136">
        <v>240</v>
      </c>
      <c r="M136">
        <v>10</v>
      </c>
      <c r="N136">
        <v>20</v>
      </c>
      <c r="O136" t="s">
        <v>227</v>
      </c>
      <c r="P136">
        <v>1</v>
      </c>
      <c r="Q136" t="s">
        <v>81</v>
      </c>
      <c r="S136" t="s">
        <v>101</v>
      </c>
      <c r="U136">
        <v>1</v>
      </c>
      <c r="V136" t="s">
        <v>157</v>
      </c>
      <c r="Y136" t="s">
        <v>731</v>
      </c>
      <c r="Z136" t="s">
        <v>94</v>
      </c>
      <c r="AB136">
        <v>2</v>
      </c>
      <c r="AC136" t="s">
        <v>732</v>
      </c>
      <c r="AD136" t="s">
        <v>61</v>
      </c>
      <c r="AH136" t="s">
        <v>32</v>
      </c>
      <c r="AO136" t="s">
        <v>75</v>
      </c>
      <c r="AQ136">
        <v>5</v>
      </c>
      <c r="AS136">
        <v>6</v>
      </c>
      <c r="AU136">
        <v>300</v>
      </c>
      <c r="AV136" t="s">
        <v>733</v>
      </c>
      <c r="AW136" t="s">
        <v>77</v>
      </c>
      <c r="AY136">
        <v>10</v>
      </c>
      <c r="AZ136" t="s">
        <v>734</v>
      </c>
      <c r="BA136" t="s">
        <v>735</v>
      </c>
    </row>
    <row r="137" spans="1:54" x14ac:dyDescent="0.25">
      <c r="A137">
        <v>135</v>
      </c>
      <c r="B137">
        <v>135</v>
      </c>
      <c r="C137">
        <v>135</v>
      </c>
      <c r="D137" t="s">
        <v>2</v>
      </c>
      <c r="E137" t="s">
        <v>3</v>
      </c>
      <c r="F137" t="s">
        <v>4</v>
      </c>
      <c r="H137" t="s">
        <v>6</v>
      </c>
      <c r="J137" s="1">
        <v>33885</v>
      </c>
      <c r="K137">
        <v>6</v>
      </c>
      <c r="L137">
        <v>60</v>
      </c>
      <c r="M137">
        <v>8</v>
      </c>
      <c r="N137">
        <v>3</v>
      </c>
      <c r="O137" t="s">
        <v>80</v>
      </c>
      <c r="P137">
        <v>1</v>
      </c>
      <c r="Q137" t="s">
        <v>100</v>
      </c>
      <c r="S137" t="s">
        <v>101</v>
      </c>
      <c r="U137">
        <v>1</v>
      </c>
      <c r="V137" t="s">
        <v>215</v>
      </c>
      <c r="Y137" t="s">
        <v>731</v>
      </c>
      <c r="AA137" t="s">
        <v>736</v>
      </c>
      <c r="AB137">
        <v>2</v>
      </c>
      <c r="AC137" t="s">
        <v>737</v>
      </c>
      <c r="AD137" t="s">
        <v>61</v>
      </c>
      <c r="AJ137" t="s">
        <v>34</v>
      </c>
      <c r="AO137" t="s">
        <v>62</v>
      </c>
      <c r="AQ137">
        <v>3</v>
      </c>
      <c r="AS137">
        <v>4</v>
      </c>
      <c r="AU137">
        <v>3</v>
      </c>
      <c r="AV137" t="s">
        <v>738</v>
      </c>
      <c r="AW137" t="s">
        <v>66</v>
      </c>
      <c r="AY137">
        <v>10</v>
      </c>
      <c r="AZ137" t="s">
        <v>739</v>
      </c>
    </row>
    <row r="138" spans="1:54" x14ac:dyDescent="0.25">
      <c r="A138">
        <v>136</v>
      </c>
      <c r="B138">
        <v>136</v>
      </c>
      <c r="C138">
        <v>136</v>
      </c>
      <c r="D138" t="s">
        <v>2</v>
      </c>
      <c r="J138" s="1">
        <v>33877</v>
      </c>
      <c r="K138">
        <v>10</v>
      </c>
      <c r="L138">
        <v>30</v>
      </c>
      <c r="M138">
        <v>20</v>
      </c>
      <c r="N138">
        <v>3</v>
      </c>
      <c r="O138" t="s">
        <v>80</v>
      </c>
      <c r="P138">
        <v>1</v>
      </c>
      <c r="Q138" t="s">
        <v>55</v>
      </c>
      <c r="S138" t="s">
        <v>101</v>
      </c>
      <c r="U138">
        <v>0</v>
      </c>
      <c r="AD138" t="s">
        <v>86</v>
      </c>
      <c r="AG138" t="s">
        <v>31</v>
      </c>
      <c r="AO138" t="s">
        <v>75</v>
      </c>
      <c r="AR138">
        <v>10</v>
      </c>
      <c r="AT138">
        <v>10</v>
      </c>
      <c r="AU138">
        <v>10</v>
      </c>
      <c r="AV138" t="s">
        <v>740</v>
      </c>
      <c r="AW138" t="s">
        <v>347</v>
      </c>
      <c r="AY138">
        <v>9</v>
      </c>
      <c r="AZ138" t="s">
        <v>741</v>
      </c>
      <c r="BB138" t="s">
        <v>742</v>
      </c>
    </row>
    <row r="139" spans="1:54" x14ac:dyDescent="0.25">
      <c r="A139">
        <v>137</v>
      </c>
      <c r="B139">
        <v>137</v>
      </c>
      <c r="C139">
        <v>137</v>
      </c>
      <c r="H139" t="s">
        <v>6</v>
      </c>
      <c r="J139" s="1">
        <v>29845</v>
      </c>
      <c r="K139">
        <v>8</v>
      </c>
      <c r="L139">
        <v>65</v>
      </c>
      <c r="M139">
        <v>14</v>
      </c>
      <c r="N139">
        <v>20</v>
      </c>
      <c r="O139" t="s">
        <v>105</v>
      </c>
      <c r="P139">
        <v>1</v>
      </c>
      <c r="Q139" t="s">
        <v>55</v>
      </c>
      <c r="S139" t="s">
        <v>56</v>
      </c>
      <c r="U139">
        <v>1</v>
      </c>
      <c r="V139" t="s">
        <v>32</v>
      </c>
      <c r="X139" t="s">
        <v>93</v>
      </c>
      <c r="Z139" t="s">
        <v>233</v>
      </c>
      <c r="AB139">
        <v>15</v>
      </c>
      <c r="AC139" t="s">
        <v>743</v>
      </c>
      <c r="AD139" t="s">
        <v>163</v>
      </c>
      <c r="AH139" t="s">
        <v>32</v>
      </c>
      <c r="AO139" t="s">
        <v>87</v>
      </c>
      <c r="AQ139">
        <v>4</v>
      </c>
      <c r="AS139">
        <v>6</v>
      </c>
      <c r="AU139">
        <v>16</v>
      </c>
      <c r="AV139" t="s">
        <v>744</v>
      </c>
      <c r="AX139" t="s">
        <v>745</v>
      </c>
      <c r="AY139">
        <v>10</v>
      </c>
      <c r="AZ139" t="s">
        <v>746</v>
      </c>
      <c r="BA139" t="s">
        <v>747</v>
      </c>
      <c r="BB139" t="s">
        <v>748</v>
      </c>
    </row>
    <row r="140" spans="1:54" x14ac:dyDescent="0.25">
      <c r="A140">
        <v>138</v>
      </c>
      <c r="B140">
        <v>138</v>
      </c>
      <c r="C140">
        <v>138</v>
      </c>
      <c r="D140" t="s">
        <v>2</v>
      </c>
      <c r="J140" s="1">
        <v>33885</v>
      </c>
      <c r="K140">
        <v>8</v>
      </c>
      <c r="L140">
        <v>60</v>
      </c>
      <c r="M140">
        <v>8</v>
      </c>
      <c r="N140">
        <v>10</v>
      </c>
      <c r="O140" t="s">
        <v>191</v>
      </c>
      <c r="P140">
        <v>1</v>
      </c>
      <c r="Q140" t="s">
        <v>70</v>
      </c>
      <c r="S140" t="s">
        <v>101</v>
      </c>
      <c r="U140">
        <v>1</v>
      </c>
      <c r="V140" t="s">
        <v>32</v>
      </c>
      <c r="X140" t="s">
        <v>83</v>
      </c>
      <c r="Z140" t="s">
        <v>158</v>
      </c>
      <c r="AB140">
        <v>1</v>
      </c>
      <c r="AC140" t="s">
        <v>749</v>
      </c>
      <c r="AD140" t="s">
        <v>61</v>
      </c>
      <c r="AH140" t="s">
        <v>32</v>
      </c>
      <c r="AO140" t="s">
        <v>87</v>
      </c>
      <c r="AQ140">
        <v>6</v>
      </c>
      <c r="AS140">
        <v>6</v>
      </c>
      <c r="AU140">
        <v>10</v>
      </c>
      <c r="AV140" t="s">
        <v>750</v>
      </c>
      <c r="AX140" t="s">
        <v>751</v>
      </c>
      <c r="AY140">
        <v>9</v>
      </c>
      <c r="AZ140" t="s">
        <v>752</v>
      </c>
      <c r="BA140" t="s">
        <v>753</v>
      </c>
      <c r="BB140" t="s">
        <v>754</v>
      </c>
    </row>
    <row r="141" spans="1:54" x14ac:dyDescent="0.25">
      <c r="A141">
        <v>139</v>
      </c>
      <c r="B141">
        <v>139</v>
      </c>
      <c r="C141">
        <v>139</v>
      </c>
      <c r="D141" t="s">
        <v>2</v>
      </c>
      <c r="J141" s="1">
        <v>29414</v>
      </c>
      <c r="K141">
        <v>6</v>
      </c>
      <c r="L141">
        <v>140</v>
      </c>
      <c r="M141">
        <v>12</v>
      </c>
      <c r="N141">
        <v>1</v>
      </c>
      <c r="O141" t="s">
        <v>80</v>
      </c>
      <c r="P141">
        <v>0</v>
      </c>
      <c r="Q141" t="s">
        <v>55</v>
      </c>
      <c r="S141" t="s">
        <v>71</v>
      </c>
      <c r="U141">
        <v>1</v>
      </c>
      <c r="V141" t="s">
        <v>157</v>
      </c>
      <c r="X141" t="s">
        <v>83</v>
      </c>
      <c r="Z141" t="s">
        <v>94</v>
      </c>
      <c r="AB141">
        <v>1</v>
      </c>
      <c r="AC141" t="s">
        <v>755</v>
      </c>
      <c r="AD141" t="s">
        <v>86</v>
      </c>
      <c r="AH141" t="s">
        <v>32</v>
      </c>
      <c r="AO141" t="s">
        <v>75</v>
      </c>
      <c r="AR141">
        <v>10</v>
      </c>
      <c r="AS141">
        <v>6</v>
      </c>
      <c r="AU141">
        <v>20</v>
      </c>
      <c r="AV141" t="s">
        <v>756</v>
      </c>
      <c r="AW141" t="s">
        <v>66</v>
      </c>
      <c r="AY141">
        <v>6</v>
      </c>
      <c r="AZ141" t="s">
        <v>757</v>
      </c>
      <c r="BA141" t="s">
        <v>324</v>
      </c>
      <c r="BB141" t="s">
        <v>758</v>
      </c>
    </row>
    <row r="142" spans="1:54" x14ac:dyDescent="0.25">
      <c r="A142">
        <v>140</v>
      </c>
      <c r="B142">
        <v>140</v>
      </c>
      <c r="C142">
        <v>140</v>
      </c>
      <c r="D142" t="s">
        <v>2</v>
      </c>
      <c r="G142" t="s">
        <v>5</v>
      </c>
      <c r="H142" t="s">
        <v>6</v>
      </c>
      <c r="J142" s="1">
        <v>33876</v>
      </c>
      <c r="K142">
        <v>6</v>
      </c>
      <c r="L142">
        <v>90</v>
      </c>
      <c r="M142">
        <v>10</v>
      </c>
      <c r="N142">
        <v>12</v>
      </c>
      <c r="O142" t="s">
        <v>227</v>
      </c>
      <c r="P142">
        <v>0</v>
      </c>
      <c r="Q142" t="s">
        <v>70</v>
      </c>
      <c r="S142" t="s">
        <v>71</v>
      </c>
      <c r="U142">
        <v>1</v>
      </c>
      <c r="V142" t="s">
        <v>409</v>
      </c>
      <c r="X142" t="s">
        <v>113</v>
      </c>
      <c r="AA142" t="s">
        <v>759</v>
      </c>
      <c r="AB142">
        <v>2</v>
      </c>
      <c r="AC142" t="s">
        <v>760</v>
      </c>
      <c r="AD142" t="s">
        <v>61</v>
      </c>
      <c r="AG142" t="s">
        <v>31</v>
      </c>
      <c r="AO142" t="s">
        <v>75</v>
      </c>
      <c r="AQ142">
        <v>6</v>
      </c>
      <c r="AT142">
        <v>10</v>
      </c>
      <c r="AU142">
        <v>50</v>
      </c>
      <c r="AV142" t="s">
        <v>761</v>
      </c>
      <c r="AW142" t="s">
        <v>77</v>
      </c>
      <c r="AY142">
        <v>10</v>
      </c>
      <c r="AZ142" t="s">
        <v>762</v>
      </c>
      <c r="BA142" t="s">
        <v>763</v>
      </c>
      <c r="BB142" t="s">
        <v>764</v>
      </c>
    </row>
    <row r="143" spans="1:54" x14ac:dyDescent="0.25">
      <c r="A143">
        <v>141</v>
      </c>
      <c r="B143">
        <v>141</v>
      </c>
      <c r="C143">
        <v>141</v>
      </c>
      <c r="D143" t="s">
        <v>2</v>
      </c>
      <c r="J143" s="1">
        <v>34017</v>
      </c>
      <c r="K143">
        <v>4</v>
      </c>
      <c r="L143">
        <v>2</v>
      </c>
      <c r="M143">
        <v>10</v>
      </c>
      <c r="N143">
        <v>15</v>
      </c>
      <c r="O143" t="s">
        <v>54</v>
      </c>
      <c r="P143">
        <v>1</v>
      </c>
      <c r="Q143" t="s">
        <v>55</v>
      </c>
      <c r="S143" t="s">
        <v>71</v>
      </c>
      <c r="U143">
        <v>0</v>
      </c>
      <c r="AD143" t="s">
        <v>61</v>
      </c>
      <c r="AF143" t="s">
        <v>30</v>
      </c>
      <c r="AO143" t="s">
        <v>75</v>
      </c>
      <c r="AQ143">
        <v>6</v>
      </c>
      <c r="AS143">
        <v>6</v>
      </c>
      <c r="AU143">
        <v>3</v>
      </c>
      <c r="AV143" t="s">
        <v>765</v>
      </c>
      <c r="AW143" t="s">
        <v>66</v>
      </c>
      <c r="AY143">
        <v>10</v>
      </c>
      <c r="AZ143" t="s">
        <v>766</v>
      </c>
      <c r="BA143" t="s">
        <v>759</v>
      </c>
      <c r="BB143" t="s">
        <v>767</v>
      </c>
    </row>
    <row r="144" spans="1:54" x14ac:dyDescent="0.25">
      <c r="A144">
        <v>142</v>
      </c>
      <c r="B144">
        <v>142</v>
      </c>
      <c r="C144">
        <v>142</v>
      </c>
      <c r="E144" t="s">
        <v>3</v>
      </c>
      <c r="J144" s="1">
        <v>33015</v>
      </c>
      <c r="K144">
        <v>7</v>
      </c>
      <c r="L144">
        <v>150</v>
      </c>
      <c r="M144">
        <v>9</v>
      </c>
      <c r="N144">
        <v>10</v>
      </c>
      <c r="O144" t="s">
        <v>91</v>
      </c>
      <c r="P144">
        <v>0</v>
      </c>
      <c r="Q144" t="s">
        <v>70</v>
      </c>
      <c r="S144" t="s">
        <v>56</v>
      </c>
      <c r="U144">
        <v>1</v>
      </c>
      <c r="V144" t="s">
        <v>148</v>
      </c>
      <c r="X144" t="s">
        <v>83</v>
      </c>
      <c r="Z144" t="s">
        <v>126</v>
      </c>
      <c r="AB144">
        <v>3</v>
      </c>
      <c r="AC144" t="s">
        <v>768</v>
      </c>
      <c r="AD144" t="s">
        <v>61</v>
      </c>
      <c r="AF144" t="s">
        <v>30</v>
      </c>
      <c r="AO144" t="s">
        <v>75</v>
      </c>
      <c r="AR144">
        <v>10</v>
      </c>
      <c r="AT144">
        <v>10</v>
      </c>
      <c r="AU144">
        <v>20</v>
      </c>
      <c r="AV144" t="s">
        <v>159</v>
      </c>
      <c r="AW144" t="s">
        <v>66</v>
      </c>
      <c r="AY144">
        <v>10</v>
      </c>
      <c r="AZ144" t="s">
        <v>769</v>
      </c>
      <c r="BA144" t="s">
        <v>770</v>
      </c>
      <c r="BB144" t="s">
        <v>771</v>
      </c>
    </row>
    <row r="145" spans="1:54" x14ac:dyDescent="0.25">
      <c r="A145">
        <v>143</v>
      </c>
      <c r="B145">
        <v>143</v>
      </c>
      <c r="C145">
        <v>143</v>
      </c>
      <c r="E145" t="s">
        <v>3</v>
      </c>
      <c r="J145" s="1">
        <v>32885</v>
      </c>
      <c r="K145">
        <v>7</v>
      </c>
      <c r="L145">
        <v>28</v>
      </c>
      <c r="M145">
        <v>12</v>
      </c>
      <c r="N145">
        <v>6</v>
      </c>
      <c r="O145" t="s">
        <v>337</v>
      </c>
      <c r="P145">
        <v>0</v>
      </c>
      <c r="Q145" t="s">
        <v>136</v>
      </c>
      <c r="S145" t="s">
        <v>71</v>
      </c>
      <c r="U145">
        <v>1</v>
      </c>
      <c r="V145" t="s">
        <v>92</v>
      </c>
      <c r="X145" t="s">
        <v>83</v>
      </c>
      <c r="Z145" t="s">
        <v>222</v>
      </c>
      <c r="AB145">
        <v>5</v>
      </c>
      <c r="AC145" t="s">
        <v>772</v>
      </c>
      <c r="AD145" t="s">
        <v>86</v>
      </c>
      <c r="AG145" t="s">
        <v>31</v>
      </c>
      <c r="AJ145" t="s">
        <v>34</v>
      </c>
      <c r="AO145" t="s">
        <v>62</v>
      </c>
      <c r="AQ145">
        <v>4</v>
      </c>
      <c r="AS145">
        <v>4</v>
      </c>
      <c r="AU145">
        <v>100</v>
      </c>
      <c r="AV145" t="s">
        <v>773</v>
      </c>
      <c r="AW145" t="s">
        <v>66</v>
      </c>
      <c r="AY145">
        <v>9</v>
      </c>
      <c r="AZ145" t="s">
        <v>774</v>
      </c>
      <c r="BA145" t="s">
        <v>775</v>
      </c>
    </row>
    <row r="146" spans="1:54" x14ac:dyDescent="0.25">
      <c r="A146">
        <v>144</v>
      </c>
      <c r="B146">
        <v>144</v>
      </c>
      <c r="C146">
        <v>144</v>
      </c>
      <c r="H146" t="s">
        <v>6</v>
      </c>
      <c r="J146" s="1">
        <v>32154</v>
      </c>
      <c r="K146">
        <v>8</v>
      </c>
      <c r="L146">
        <v>0</v>
      </c>
      <c r="M146">
        <v>12</v>
      </c>
      <c r="N146">
        <v>1</v>
      </c>
      <c r="O146" t="s">
        <v>91</v>
      </c>
      <c r="P146">
        <v>0</v>
      </c>
      <c r="Q146" t="s">
        <v>55</v>
      </c>
      <c r="S146" t="s">
        <v>56</v>
      </c>
      <c r="U146">
        <v>1</v>
      </c>
      <c r="V146" t="s">
        <v>215</v>
      </c>
      <c r="Y146" t="s">
        <v>215</v>
      </c>
      <c r="Z146" t="s">
        <v>94</v>
      </c>
      <c r="AB146">
        <v>5</v>
      </c>
      <c r="AC146" t="s">
        <v>776</v>
      </c>
      <c r="AD146" t="s">
        <v>61</v>
      </c>
      <c r="AH146" t="s">
        <v>32</v>
      </c>
      <c r="AO146" t="s">
        <v>87</v>
      </c>
      <c r="AQ146">
        <v>3</v>
      </c>
      <c r="AS146">
        <v>1</v>
      </c>
      <c r="AU146">
        <v>160</v>
      </c>
      <c r="AV146" t="s">
        <v>37</v>
      </c>
      <c r="AW146" t="s">
        <v>66</v>
      </c>
      <c r="AY146">
        <v>10</v>
      </c>
      <c r="AZ146" t="s">
        <v>777</v>
      </c>
      <c r="BA146" t="s">
        <v>420</v>
      </c>
      <c r="BB146" t="s">
        <v>292</v>
      </c>
    </row>
    <row r="147" spans="1:54" x14ac:dyDescent="0.25">
      <c r="A147">
        <v>145</v>
      </c>
      <c r="B147">
        <v>145</v>
      </c>
      <c r="C147">
        <v>145</v>
      </c>
      <c r="E147" t="s">
        <v>3</v>
      </c>
      <c r="G147" t="s">
        <v>5</v>
      </c>
      <c r="H147" t="s">
        <v>6</v>
      </c>
      <c r="J147" s="1">
        <v>34064</v>
      </c>
      <c r="K147">
        <v>6</v>
      </c>
      <c r="L147">
        <v>120</v>
      </c>
      <c r="M147">
        <v>13</v>
      </c>
      <c r="N147">
        <v>4</v>
      </c>
      <c r="O147" t="s">
        <v>227</v>
      </c>
      <c r="P147">
        <v>1</v>
      </c>
      <c r="Q147" t="s">
        <v>81</v>
      </c>
      <c r="T147" t="s">
        <v>778</v>
      </c>
      <c r="U147">
        <v>1</v>
      </c>
      <c r="V147" t="s">
        <v>157</v>
      </c>
      <c r="X147" t="s">
        <v>83</v>
      </c>
      <c r="Z147" t="s">
        <v>233</v>
      </c>
      <c r="AB147">
        <v>2</v>
      </c>
      <c r="AC147" t="s">
        <v>779</v>
      </c>
      <c r="AD147" t="s">
        <v>61</v>
      </c>
      <c r="AM147" t="s">
        <v>37</v>
      </c>
      <c r="AW147" t="s">
        <v>77</v>
      </c>
      <c r="AY147">
        <v>8</v>
      </c>
      <c r="AZ147" t="s">
        <v>780</v>
      </c>
      <c r="BB147" t="s">
        <v>781</v>
      </c>
    </row>
    <row r="148" spans="1:54" x14ac:dyDescent="0.25">
      <c r="A148">
        <v>146</v>
      </c>
      <c r="B148">
        <v>146</v>
      </c>
      <c r="C148">
        <v>146</v>
      </c>
      <c r="D148" t="s">
        <v>2</v>
      </c>
      <c r="F148" t="s">
        <v>4</v>
      </c>
      <c r="J148" s="1">
        <v>32540</v>
      </c>
      <c r="K148">
        <v>8</v>
      </c>
      <c r="L148">
        <v>7</v>
      </c>
      <c r="M148">
        <v>12</v>
      </c>
      <c r="N148">
        <v>0</v>
      </c>
      <c r="O148" t="s">
        <v>105</v>
      </c>
      <c r="P148">
        <v>1</v>
      </c>
      <c r="Q148" t="s">
        <v>70</v>
      </c>
      <c r="S148" t="s">
        <v>106</v>
      </c>
      <c r="U148">
        <v>1</v>
      </c>
      <c r="V148" t="s">
        <v>409</v>
      </c>
      <c r="X148" t="s">
        <v>83</v>
      </c>
      <c r="Z148" t="s">
        <v>158</v>
      </c>
      <c r="AB148">
        <v>3</v>
      </c>
      <c r="AC148" t="s">
        <v>782</v>
      </c>
      <c r="AD148" t="s">
        <v>86</v>
      </c>
      <c r="AG148" t="s">
        <v>31</v>
      </c>
      <c r="AO148" t="s">
        <v>75</v>
      </c>
      <c r="AQ148">
        <v>4</v>
      </c>
      <c r="AS148">
        <v>6</v>
      </c>
      <c r="AU148">
        <v>20</v>
      </c>
      <c r="AV148" t="s">
        <v>783</v>
      </c>
      <c r="AW148" t="s">
        <v>77</v>
      </c>
      <c r="AY148">
        <v>10</v>
      </c>
      <c r="AZ148" t="s">
        <v>784</v>
      </c>
      <c r="BA148" t="s">
        <v>785</v>
      </c>
      <c r="BB148" t="s">
        <v>786</v>
      </c>
    </row>
    <row r="149" spans="1:54" x14ac:dyDescent="0.25">
      <c r="A149">
        <v>147</v>
      </c>
      <c r="B149">
        <v>147</v>
      </c>
      <c r="C149">
        <v>147</v>
      </c>
      <c r="D149" t="s">
        <v>2</v>
      </c>
      <c r="J149" s="1">
        <v>32950</v>
      </c>
      <c r="K149">
        <v>7</v>
      </c>
      <c r="L149">
        <v>60</v>
      </c>
      <c r="M149">
        <v>14</v>
      </c>
      <c r="N149">
        <v>5</v>
      </c>
      <c r="O149" t="s">
        <v>54</v>
      </c>
      <c r="P149">
        <v>0</v>
      </c>
      <c r="Q149" t="s">
        <v>55</v>
      </c>
      <c r="S149" t="s">
        <v>71</v>
      </c>
      <c r="U149">
        <v>1</v>
      </c>
      <c r="V149" t="s">
        <v>148</v>
      </c>
      <c r="X149" t="s">
        <v>83</v>
      </c>
      <c r="Z149" t="s">
        <v>114</v>
      </c>
      <c r="AB149">
        <v>5</v>
      </c>
      <c r="AC149" t="s">
        <v>787</v>
      </c>
      <c r="AD149" t="s">
        <v>61</v>
      </c>
      <c r="AG149" t="s">
        <v>31</v>
      </c>
      <c r="AO149" t="s">
        <v>87</v>
      </c>
      <c r="AQ149">
        <v>6</v>
      </c>
      <c r="AS149">
        <v>5</v>
      </c>
      <c r="AU149">
        <v>25</v>
      </c>
      <c r="AV149" t="s">
        <v>788</v>
      </c>
      <c r="AW149" t="s">
        <v>347</v>
      </c>
      <c r="AY149">
        <v>9</v>
      </c>
      <c r="AZ149" t="s">
        <v>789</v>
      </c>
      <c r="BA149" t="s">
        <v>790</v>
      </c>
      <c r="BB149" t="s">
        <v>791</v>
      </c>
    </row>
    <row r="150" spans="1:54" x14ac:dyDescent="0.25">
      <c r="A150">
        <v>148</v>
      </c>
      <c r="B150">
        <v>148</v>
      </c>
      <c r="C150">
        <v>148</v>
      </c>
      <c r="G150" t="s">
        <v>5</v>
      </c>
      <c r="H150" t="s">
        <v>6</v>
      </c>
      <c r="J150" s="1">
        <v>34861</v>
      </c>
      <c r="K150">
        <v>7</v>
      </c>
      <c r="L150">
        <v>0</v>
      </c>
      <c r="M150">
        <v>12</v>
      </c>
      <c r="N150">
        <v>15</v>
      </c>
      <c r="O150" t="s">
        <v>191</v>
      </c>
      <c r="P150">
        <v>1</v>
      </c>
      <c r="Q150" t="s">
        <v>55</v>
      </c>
      <c r="S150" t="s">
        <v>101</v>
      </c>
      <c r="U150">
        <v>1</v>
      </c>
      <c r="V150" t="s">
        <v>172</v>
      </c>
      <c r="X150" t="s">
        <v>113</v>
      </c>
      <c r="Z150" t="s">
        <v>59</v>
      </c>
      <c r="AB150">
        <v>1</v>
      </c>
      <c r="AC150" t="s">
        <v>60</v>
      </c>
      <c r="AD150" t="s">
        <v>61</v>
      </c>
      <c r="AI150" t="s">
        <v>33</v>
      </c>
      <c r="AJ150" t="s">
        <v>34</v>
      </c>
      <c r="AK150" t="s">
        <v>35</v>
      </c>
      <c r="AL150" t="s">
        <v>36</v>
      </c>
      <c r="AO150" t="s">
        <v>62</v>
      </c>
      <c r="AR150">
        <v>15</v>
      </c>
      <c r="AS150">
        <v>6</v>
      </c>
      <c r="AU150">
        <v>90</v>
      </c>
      <c r="AV150" t="s">
        <v>792</v>
      </c>
      <c r="AW150" t="s">
        <v>77</v>
      </c>
      <c r="AY150">
        <v>10</v>
      </c>
      <c r="AZ150" t="s">
        <v>793</v>
      </c>
      <c r="BA150" t="s">
        <v>794</v>
      </c>
    </row>
    <row r="151" spans="1:54" x14ac:dyDescent="0.25">
      <c r="A151">
        <v>149</v>
      </c>
      <c r="B151">
        <v>149</v>
      </c>
      <c r="C151">
        <v>149</v>
      </c>
      <c r="D151" t="s">
        <v>2</v>
      </c>
      <c r="E151" t="s">
        <v>3</v>
      </c>
      <c r="H151" t="s">
        <v>6</v>
      </c>
      <c r="J151" s="1">
        <v>30465</v>
      </c>
      <c r="K151">
        <v>7</v>
      </c>
      <c r="L151">
        <v>55</v>
      </c>
      <c r="M151">
        <v>9</v>
      </c>
      <c r="N151">
        <v>2</v>
      </c>
      <c r="O151" t="s">
        <v>91</v>
      </c>
      <c r="P151">
        <v>0</v>
      </c>
      <c r="Q151" t="s">
        <v>100</v>
      </c>
      <c r="S151" t="s">
        <v>101</v>
      </c>
      <c r="U151">
        <v>1</v>
      </c>
      <c r="V151" t="s">
        <v>157</v>
      </c>
      <c r="X151" t="s">
        <v>83</v>
      </c>
      <c r="Z151" t="s">
        <v>108</v>
      </c>
      <c r="AB151">
        <v>6</v>
      </c>
      <c r="AC151" t="s">
        <v>795</v>
      </c>
      <c r="AD151" t="s">
        <v>365</v>
      </c>
      <c r="AH151" t="s">
        <v>32</v>
      </c>
      <c r="AI151" t="s">
        <v>33</v>
      </c>
      <c r="AJ151" t="s">
        <v>34</v>
      </c>
      <c r="AO151" t="s">
        <v>75</v>
      </c>
      <c r="AQ151">
        <v>4</v>
      </c>
      <c r="AS151">
        <v>4</v>
      </c>
      <c r="AU151">
        <v>6</v>
      </c>
      <c r="AV151" t="s">
        <v>796</v>
      </c>
      <c r="AX151" t="s">
        <v>797</v>
      </c>
      <c r="AY151">
        <v>10</v>
      </c>
      <c r="AZ151" t="s">
        <v>798</v>
      </c>
      <c r="BA151" t="s">
        <v>799</v>
      </c>
      <c r="BB151" t="s">
        <v>800</v>
      </c>
    </row>
    <row r="152" spans="1:54" x14ac:dyDescent="0.25">
      <c r="A152">
        <v>150</v>
      </c>
      <c r="B152">
        <v>150</v>
      </c>
      <c r="C152">
        <v>150</v>
      </c>
      <c r="E152" t="s">
        <v>3</v>
      </c>
      <c r="J152" s="1">
        <v>33864</v>
      </c>
      <c r="K152">
        <v>7</v>
      </c>
      <c r="L152">
        <v>25</v>
      </c>
      <c r="M152">
        <v>9</v>
      </c>
      <c r="N152">
        <v>5</v>
      </c>
      <c r="O152" t="s">
        <v>80</v>
      </c>
      <c r="P152">
        <v>0</v>
      </c>
      <c r="Q152" t="s">
        <v>55</v>
      </c>
      <c r="S152" t="s">
        <v>101</v>
      </c>
      <c r="U152">
        <v>1</v>
      </c>
      <c r="V152" t="s">
        <v>31</v>
      </c>
      <c r="X152" t="s">
        <v>113</v>
      </c>
      <c r="AA152" t="s">
        <v>801</v>
      </c>
      <c r="AB152">
        <v>2</v>
      </c>
      <c r="AC152" t="s">
        <v>771</v>
      </c>
      <c r="AD152" t="s">
        <v>86</v>
      </c>
      <c r="AG152" t="s">
        <v>31</v>
      </c>
      <c r="AO152" t="s">
        <v>75</v>
      </c>
      <c r="AQ152">
        <v>2</v>
      </c>
      <c r="AS152">
        <v>1</v>
      </c>
      <c r="AU152">
        <v>10</v>
      </c>
      <c r="AV152" t="s">
        <v>771</v>
      </c>
      <c r="AW152" t="s">
        <v>194</v>
      </c>
      <c r="AY152">
        <v>8</v>
      </c>
      <c r="AZ152" t="s">
        <v>771</v>
      </c>
      <c r="BA152" t="s">
        <v>802</v>
      </c>
      <c r="BB152" t="s">
        <v>771</v>
      </c>
    </row>
    <row r="153" spans="1:54" x14ac:dyDescent="0.25">
      <c r="A153">
        <v>151</v>
      </c>
      <c r="B153">
        <v>151</v>
      </c>
      <c r="C153">
        <v>151</v>
      </c>
      <c r="D153" t="s">
        <v>2</v>
      </c>
      <c r="E153" t="s">
        <v>3</v>
      </c>
      <c r="G153" t="s">
        <v>5</v>
      </c>
      <c r="J153" s="1">
        <v>31252</v>
      </c>
      <c r="K153">
        <v>6</v>
      </c>
      <c r="L153">
        <v>0</v>
      </c>
      <c r="M153">
        <v>10</v>
      </c>
      <c r="N153">
        <v>6</v>
      </c>
      <c r="O153" t="s">
        <v>135</v>
      </c>
      <c r="P153">
        <v>0</v>
      </c>
      <c r="Q153" t="s">
        <v>70</v>
      </c>
      <c r="S153" t="s">
        <v>56</v>
      </c>
      <c r="U153">
        <v>1</v>
      </c>
      <c r="V153" t="s">
        <v>414</v>
      </c>
      <c r="X153" t="s">
        <v>58</v>
      </c>
      <c r="Z153" t="s">
        <v>94</v>
      </c>
      <c r="AB153">
        <v>10</v>
      </c>
      <c r="AC153" t="s">
        <v>803</v>
      </c>
      <c r="AD153" t="s">
        <v>61</v>
      </c>
      <c r="AH153" t="s">
        <v>32</v>
      </c>
      <c r="AN153" t="s">
        <v>804</v>
      </c>
      <c r="AO153" t="s">
        <v>75</v>
      </c>
      <c r="AQ153">
        <v>6</v>
      </c>
      <c r="AS153">
        <v>6</v>
      </c>
      <c r="AU153">
        <v>16</v>
      </c>
      <c r="AV153" t="s">
        <v>805</v>
      </c>
      <c r="AW153" t="s">
        <v>77</v>
      </c>
      <c r="AY153">
        <v>10</v>
      </c>
      <c r="AZ153" t="s">
        <v>806</v>
      </c>
      <c r="BA153" t="s">
        <v>807</v>
      </c>
      <c r="BB153" t="s">
        <v>808</v>
      </c>
    </row>
    <row r="154" spans="1:54" x14ac:dyDescent="0.25">
      <c r="A154">
        <v>152</v>
      </c>
      <c r="B154">
        <v>152</v>
      </c>
      <c r="C154">
        <v>152</v>
      </c>
      <c r="E154" t="s">
        <v>3</v>
      </c>
      <c r="J154" s="1">
        <v>29519</v>
      </c>
      <c r="K154">
        <v>7</v>
      </c>
      <c r="L154">
        <v>60</v>
      </c>
      <c r="M154">
        <v>10</v>
      </c>
      <c r="N154">
        <v>12</v>
      </c>
      <c r="O154" t="s">
        <v>191</v>
      </c>
      <c r="P154">
        <v>1</v>
      </c>
      <c r="Q154" t="s">
        <v>70</v>
      </c>
      <c r="S154" t="s">
        <v>71</v>
      </c>
      <c r="U154">
        <v>1</v>
      </c>
      <c r="V154" t="s">
        <v>148</v>
      </c>
      <c r="X154" t="s">
        <v>58</v>
      </c>
      <c r="Z154" t="s">
        <v>108</v>
      </c>
      <c r="AB154">
        <v>10</v>
      </c>
      <c r="AC154" t="s">
        <v>809</v>
      </c>
      <c r="AD154" t="s">
        <v>74</v>
      </c>
      <c r="AJ154" t="s">
        <v>34</v>
      </c>
      <c r="AO154" t="s">
        <v>87</v>
      </c>
      <c r="AR154">
        <v>10</v>
      </c>
      <c r="AS154">
        <v>3</v>
      </c>
      <c r="AU154">
        <v>4</v>
      </c>
      <c r="AV154" t="s">
        <v>810</v>
      </c>
      <c r="AW154" t="s">
        <v>66</v>
      </c>
      <c r="AY154">
        <v>7</v>
      </c>
      <c r="AZ154" t="s">
        <v>811</v>
      </c>
      <c r="BA154" t="s">
        <v>812</v>
      </c>
      <c r="BB154" t="s">
        <v>813</v>
      </c>
    </row>
    <row r="155" spans="1:54" x14ac:dyDescent="0.25">
      <c r="A155">
        <v>153</v>
      </c>
      <c r="B155">
        <v>153</v>
      </c>
      <c r="C155">
        <v>153</v>
      </c>
      <c r="D155" t="s">
        <v>2</v>
      </c>
      <c r="F155" t="s">
        <v>4</v>
      </c>
      <c r="H155" t="s">
        <v>6</v>
      </c>
      <c r="J155" s="1">
        <v>24021</v>
      </c>
      <c r="K155">
        <v>7</v>
      </c>
      <c r="L155">
        <v>0</v>
      </c>
      <c r="M155">
        <v>9</v>
      </c>
      <c r="N155">
        <v>30</v>
      </c>
      <c r="O155" t="s">
        <v>99</v>
      </c>
      <c r="P155">
        <v>1</v>
      </c>
      <c r="Q155" t="s">
        <v>55</v>
      </c>
      <c r="T155" t="s">
        <v>814</v>
      </c>
      <c r="U155">
        <v>1</v>
      </c>
      <c r="V155" t="s">
        <v>414</v>
      </c>
      <c r="X155" t="s">
        <v>83</v>
      </c>
      <c r="Z155" t="s">
        <v>59</v>
      </c>
      <c r="AB155">
        <v>28</v>
      </c>
      <c r="AC155" t="s">
        <v>815</v>
      </c>
      <c r="AD155" t="s">
        <v>86</v>
      </c>
      <c r="AI155" t="s">
        <v>33</v>
      </c>
      <c r="AO155" t="s">
        <v>75</v>
      </c>
      <c r="AR155">
        <v>10</v>
      </c>
      <c r="AS155">
        <v>4</v>
      </c>
      <c r="AU155">
        <v>6</v>
      </c>
      <c r="AV155" t="s">
        <v>816</v>
      </c>
      <c r="AX155" t="s">
        <v>817</v>
      </c>
      <c r="AY155">
        <v>10</v>
      </c>
      <c r="AZ155" t="s">
        <v>818</v>
      </c>
      <c r="BA155" t="s">
        <v>819</v>
      </c>
      <c r="BB155" t="s">
        <v>820</v>
      </c>
    </row>
    <row r="156" spans="1:54" x14ac:dyDescent="0.25">
      <c r="A156">
        <v>154</v>
      </c>
      <c r="B156">
        <v>154</v>
      </c>
      <c r="C156">
        <v>154</v>
      </c>
      <c r="E156" t="s">
        <v>3</v>
      </c>
      <c r="F156" t="s">
        <v>4</v>
      </c>
      <c r="G156" t="s">
        <v>5</v>
      </c>
      <c r="J156" s="1">
        <v>31912</v>
      </c>
      <c r="K156">
        <v>8</v>
      </c>
      <c r="L156">
        <v>60</v>
      </c>
      <c r="M156">
        <v>8</v>
      </c>
      <c r="N156">
        <v>2</v>
      </c>
      <c r="O156" t="s">
        <v>80</v>
      </c>
      <c r="P156">
        <v>0</v>
      </c>
      <c r="Q156" t="s">
        <v>100</v>
      </c>
      <c r="S156" t="s">
        <v>101</v>
      </c>
      <c r="U156">
        <v>1</v>
      </c>
      <c r="V156" t="s">
        <v>409</v>
      </c>
      <c r="X156" t="s">
        <v>113</v>
      </c>
      <c r="Z156" t="s">
        <v>59</v>
      </c>
      <c r="AB156">
        <v>3</v>
      </c>
      <c r="AC156" t="s">
        <v>821</v>
      </c>
      <c r="AD156" t="s">
        <v>86</v>
      </c>
      <c r="AG156" t="s">
        <v>31</v>
      </c>
      <c r="AJ156" t="s">
        <v>34</v>
      </c>
      <c r="AO156" t="s">
        <v>75</v>
      </c>
      <c r="AQ156">
        <v>6</v>
      </c>
      <c r="AS156">
        <v>6</v>
      </c>
      <c r="AU156">
        <v>50</v>
      </c>
      <c r="AV156" t="s">
        <v>822</v>
      </c>
      <c r="AW156" t="s">
        <v>77</v>
      </c>
      <c r="AY156">
        <v>10</v>
      </c>
      <c r="AZ156" t="s">
        <v>823</v>
      </c>
      <c r="BA156" t="s">
        <v>824</v>
      </c>
      <c r="BB156" t="s">
        <v>118</v>
      </c>
    </row>
    <row r="157" spans="1:54" x14ac:dyDescent="0.25">
      <c r="A157">
        <v>155</v>
      </c>
      <c r="B157">
        <v>155</v>
      </c>
      <c r="C157">
        <v>155</v>
      </c>
      <c r="E157" t="s">
        <v>3</v>
      </c>
      <c r="G157" t="s">
        <v>5</v>
      </c>
      <c r="K157">
        <v>7</v>
      </c>
      <c r="L157">
        <v>60</v>
      </c>
      <c r="M157">
        <v>10</v>
      </c>
      <c r="N157">
        <v>1</v>
      </c>
      <c r="O157" t="s">
        <v>337</v>
      </c>
      <c r="P157">
        <v>1</v>
      </c>
      <c r="Q157" t="s">
        <v>81</v>
      </c>
      <c r="S157" t="s">
        <v>106</v>
      </c>
      <c r="U157">
        <v>1</v>
      </c>
      <c r="V157" t="s">
        <v>157</v>
      </c>
      <c r="X157" t="s">
        <v>352</v>
      </c>
      <c r="Z157" t="s">
        <v>114</v>
      </c>
      <c r="AB157">
        <v>0</v>
      </c>
      <c r="AC157" t="s">
        <v>825</v>
      </c>
      <c r="AD157" t="s">
        <v>86</v>
      </c>
      <c r="AG157" t="s">
        <v>31</v>
      </c>
      <c r="AO157" t="s">
        <v>75</v>
      </c>
      <c r="AQ157">
        <v>4</v>
      </c>
      <c r="AS157">
        <v>4</v>
      </c>
      <c r="AU157">
        <v>25</v>
      </c>
      <c r="AV157" t="s">
        <v>826</v>
      </c>
      <c r="AW157" t="s">
        <v>66</v>
      </c>
      <c r="AY157">
        <v>9</v>
      </c>
      <c r="AZ157" t="s">
        <v>827</v>
      </c>
      <c r="BA157" t="s">
        <v>828</v>
      </c>
    </row>
    <row r="158" spans="1:54" x14ac:dyDescent="0.25">
      <c r="A158">
        <v>156</v>
      </c>
      <c r="B158">
        <v>156</v>
      </c>
      <c r="C158">
        <v>156</v>
      </c>
      <c r="D158" t="s">
        <v>2</v>
      </c>
      <c r="J158" s="1">
        <v>30194</v>
      </c>
      <c r="K158">
        <v>7</v>
      </c>
      <c r="L158">
        <v>45</v>
      </c>
      <c r="M158">
        <v>12</v>
      </c>
      <c r="N158">
        <v>40</v>
      </c>
      <c r="O158" t="s">
        <v>337</v>
      </c>
      <c r="P158">
        <v>1</v>
      </c>
      <c r="Q158" t="s">
        <v>124</v>
      </c>
      <c r="S158" t="s">
        <v>106</v>
      </c>
      <c r="U158">
        <v>1</v>
      </c>
      <c r="V158" t="s">
        <v>148</v>
      </c>
      <c r="X158" t="s">
        <v>83</v>
      </c>
      <c r="Z158" t="s">
        <v>233</v>
      </c>
      <c r="AB158">
        <v>1</v>
      </c>
      <c r="AC158" t="s">
        <v>829</v>
      </c>
      <c r="AD158" t="s">
        <v>74</v>
      </c>
      <c r="AJ158" t="s">
        <v>34</v>
      </c>
      <c r="AO158" t="s">
        <v>75</v>
      </c>
      <c r="AR158">
        <v>10</v>
      </c>
      <c r="AT158">
        <v>10</v>
      </c>
      <c r="AU158">
        <v>120</v>
      </c>
      <c r="AV158" t="s">
        <v>232</v>
      </c>
      <c r="AW158" t="s">
        <v>77</v>
      </c>
      <c r="AY158">
        <v>10</v>
      </c>
      <c r="AZ158" t="s">
        <v>232</v>
      </c>
    </row>
    <row r="159" spans="1:54" x14ac:dyDescent="0.25">
      <c r="A159">
        <v>157</v>
      </c>
      <c r="B159">
        <v>157</v>
      </c>
      <c r="C159">
        <v>157</v>
      </c>
      <c r="H159" t="s">
        <v>6</v>
      </c>
      <c r="J159" s="1">
        <v>36223</v>
      </c>
      <c r="K159">
        <v>9</v>
      </c>
      <c r="L159">
        <v>120</v>
      </c>
      <c r="M159">
        <v>10</v>
      </c>
      <c r="N159">
        <v>10</v>
      </c>
      <c r="O159" t="s">
        <v>54</v>
      </c>
      <c r="P159">
        <v>0</v>
      </c>
      <c r="Q159" t="s">
        <v>70</v>
      </c>
      <c r="S159" t="s">
        <v>56</v>
      </c>
      <c r="U159">
        <v>0</v>
      </c>
      <c r="AD159" t="s">
        <v>61</v>
      </c>
      <c r="AH159" t="s">
        <v>32</v>
      </c>
      <c r="AO159" t="s">
        <v>62</v>
      </c>
      <c r="AR159">
        <v>15</v>
      </c>
      <c r="AS159">
        <v>6</v>
      </c>
      <c r="AU159">
        <v>10</v>
      </c>
      <c r="AV159" t="s">
        <v>830</v>
      </c>
      <c r="AX159" t="s">
        <v>831</v>
      </c>
      <c r="AY159">
        <v>10</v>
      </c>
      <c r="AZ159" t="s">
        <v>832</v>
      </c>
      <c r="BA159" t="s">
        <v>833</v>
      </c>
    </row>
    <row r="160" spans="1:54" x14ac:dyDescent="0.25">
      <c r="A160">
        <v>158</v>
      </c>
      <c r="B160">
        <v>158</v>
      </c>
      <c r="C160">
        <v>158</v>
      </c>
      <c r="D160" t="s">
        <v>2</v>
      </c>
      <c r="J160" s="1">
        <v>31803</v>
      </c>
      <c r="K160">
        <v>8</v>
      </c>
      <c r="L160">
        <v>15</v>
      </c>
      <c r="M160">
        <v>14</v>
      </c>
      <c r="N160">
        <v>12</v>
      </c>
      <c r="O160" t="s">
        <v>69</v>
      </c>
      <c r="P160">
        <v>0</v>
      </c>
      <c r="Q160" t="s">
        <v>100</v>
      </c>
      <c r="T160" t="s">
        <v>834</v>
      </c>
      <c r="U160">
        <v>1</v>
      </c>
      <c r="V160" t="s">
        <v>215</v>
      </c>
      <c r="X160" t="s">
        <v>83</v>
      </c>
      <c r="Z160" t="s">
        <v>94</v>
      </c>
      <c r="AB160">
        <v>8</v>
      </c>
      <c r="AC160" t="s">
        <v>201</v>
      </c>
      <c r="AD160" t="s">
        <v>74</v>
      </c>
      <c r="AI160" t="s">
        <v>33</v>
      </c>
      <c r="AO160" t="s">
        <v>62</v>
      </c>
      <c r="AQ160">
        <v>6</v>
      </c>
      <c r="AS160">
        <v>6</v>
      </c>
      <c r="AU160">
        <v>40</v>
      </c>
      <c r="AV160" t="s">
        <v>835</v>
      </c>
      <c r="AW160" t="s">
        <v>379</v>
      </c>
      <c r="AY160">
        <v>7</v>
      </c>
      <c r="AZ160" t="s">
        <v>836</v>
      </c>
      <c r="BA160" t="s">
        <v>157</v>
      </c>
      <c r="BB160" t="s">
        <v>837</v>
      </c>
    </row>
    <row r="161" spans="1:54" x14ac:dyDescent="0.25">
      <c r="A161">
        <v>159</v>
      </c>
      <c r="B161">
        <v>159</v>
      </c>
      <c r="C161">
        <v>159</v>
      </c>
      <c r="H161" t="s">
        <v>6</v>
      </c>
      <c r="J161" s="1">
        <v>25703</v>
      </c>
      <c r="K161">
        <v>5</v>
      </c>
      <c r="L161">
        <v>120</v>
      </c>
      <c r="M161">
        <v>8</v>
      </c>
      <c r="N161">
        <v>3</v>
      </c>
      <c r="O161" t="s">
        <v>305</v>
      </c>
      <c r="P161">
        <v>0</v>
      </c>
      <c r="Q161" t="s">
        <v>100</v>
      </c>
      <c r="S161" t="s">
        <v>106</v>
      </c>
      <c r="U161">
        <v>1</v>
      </c>
      <c r="V161" t="s">
        <v>215</v>
      </c>
      <c r="X161" t="s">
        <v>83</v>
      </c>
      <c r="Z161" t="s">
        <v>421</v>
      </c>
      <c r="AB161">
        <v>20</v>
      </c>
      <c r="AC161" t="s">
        <v>838</v>
      </c>
      <c r="AD161" t="s">
        <v>61</v>
      </c>
      <c r="AG161" t="s">
        <v>31</v>
      </c>
      <c r="AO161" t="s">
        <v>87</v>
      </c>
      <c r="AQ161">
        <v>5</v>
      </c>
      <c r="AS161">
        <v>2</v>
      </c>
      <c r="AU161">
        <v>12</v>
      </c>
      <c r="AV161" t="s">
        <v>839</v>
      </c>
      <c r="AW161" t="s">
        <v>66</v>
      </c>
      <c r="AY161">
        <v>10</v>
      </c>
      <c r="AZ161" t="s">
        <v>840</v>
      </c>
      <c r="BA161" t="s">
        <v>841</v>
      </c>
      <c r="BB161" t="s">
        <v>842</v>
      </c>
    </row>
    <row r="162" spans="1:54" x14ac:dyDescent="0.25">
      <c r="A162">
        <v>160</v>
      </c>
      <c r="B162">
        <v>160</v>
      </c>
      <c r="C162">
        <v>160</v>
      </c>
      <c r="H162" t="s">
        <v>6</v>
      </c>
      <c r="J162" s="1">
        <v>34518</v>
      </c>
      <c r="K162">
        <v>7</v>
      </c>
      <c r="L162">
        <v>160</v>
      </c>
      <c r="M162">
        <v>8</v>
      </c>
      <c r="N162">
        <v>5</v>
      </c>
      <c r="O162" t="s">
        <v>69</v>
      </c>
      <c r="P162">
        <v>0</v>
      </c>
      <c r="Q162" t="s">
        <v>70</v>
      </c>
      <c r="S162" t="s">
        <v>106</v>
      </c>
      <c r="U162">
        <v>0</v>
      </c>
      <c r="AD162" t="s">
        <v>61</v>
      </c>
      <c r="AI162" t="s">
        <v>33</v>
      </c>
      <c r="AJ162" t="s">
        <v>34</v>
      </c>
      <c r="AL162" t="s">
        <v>36</v>
      </c>
      <c r="AO162" t="s">
        <v>87</v>
      </c>
      <c r="AQ162">
        <v>6</v>
      </c>
      <c r="AS162">
        <v>4</v>
      </c>
      <c r="AU162">
        <v>10</v>
      </c>
      <c r="AV162" t="s">
        <v>843</v>
      </c>
      <c r="AW162" t="s">
        <v>77</v>
      </c>
      <c r="AY162">
        <v>10</v>
      </c>
      <c r="AZ162" t="s">
        <v>844</v>
      </c>
      <c r="BA162" t="s">
        <v>845</v>
      </c>
      <c r="BB162" t="s">
        <v>846</v>
      </c>
    </row>
    <row r="163" spans="1:54" x14ac:dyDescent="0.25">
      <c r="A163">
        <v>161</v>
      </c>
      <c r="B163">
        <v>161</v>
      </c>
      <c r="C163">
        <v>161</v>
      </c>
      <c r="F163" t="s">
        <v>4</v>
      </c>
      <c r="G163" t="s">
        <v>5</v>
      </c>
      <c r="H163" t="s">
        <v>6</v>
      </c>
      <c r="J163" s="1">
        <v>35326</v>
      </c>
      <c r="K163">
        <v>7</v>
      </c>
      <c r="L163">
        <v>5</v>
      </c>
      <c r="M163">
        <v>12</v>
      </c>
      <c r="N163">
        <v>8</v>
      </c>
      <c r="O163" t="s">
        <v>99</v>
      </c>
      <c r="P163">
        <v>1</v>
      </c>
      <c r="Q163" t="s">
        <v>100</v>
      </c>
      <c r="S163" t="s">
        <v>101</v>
      </c>
      <c r="U163">
        <v>0</v>
      </c>
      <c r="AD163" t="s">
        <v>61</v>
      </c>
      <c r="AJ163" t="s">
        <v>34</v>
      </c>
      <c r="AO163" t="s">
        <v>87</v>
      </c>
      <c r="AQ163">
        <v>6</v>
      </c>
      <c r="AT163">
        <v>40</v>
      </c>
      <c r="AU163">
        <v>150</v>
      </c>
      <c r="AV163" t="s">
        <v>847</v>
      </c>
      <c r="AW163" t="s">
        <v>77</v>
      </c>
      <c r="AY163">
        <v>10</v>
      </c>
      <c r="AZ163" t="s">
        <v>848</v>
      </c>
      <c r="BA163" t="s">
        <v>849</v>
      </c>
      <c r="BB163" t="s">
        <v>850</v>
      </c>
    </row>
    <row r="164" spans="1:54" x14ac:dyDescent="0.25">
      <c r="A164">
        <v>162</v>
      </c>
      <c r="B164">
        <v>162</v>
      </c>
      <c r="C164">
        <v>162</v>
      </c>
      <c r="D164" t="s">
        <v>2</v>
      </c>
      <c r="J164" s="1">
        <v>34622</v>
      </c>
      <c r="K164">
        <v>8</v>
      </c>
      <c r="L164">
        <v>120</v>
      </c>
      <c r="M164">
        <v>9</v>
      </c>
      <c r="N164">
        <v>5</v>
      </c>
      <c r="O164" t="s">
        <v>305</v>
      </c>
      <c r="P164">
        <v>0</v>
      </c>
      <c r="Q164" t="s">
        <v>391</v>
      </c>
      <c r="S164" t="s">
        <v>106</v>
      </c>
      <c r="U164">
        <v>0</v>
      </c>
      <c r="AD164" t="s">
        <v>365</v>
      </c>
      <c r="AG164" t="s">
        <v>31</v>
      </c>
      <c r="AO164" t="s">
        <v>75</v>
      </c>
      <c r="AQ164">
        <v>4</v>
      </c>
      <c r="AT164">
        <v>28</v>
      </c>
      <c r="AU164">
        <v>70</v>
      </c>
      <c r="AV164" t="s">
        <v>851</v>
      </c>
      <c r="AW164" t="s">
        <v>77</v>
      </c>
      <c r="AY164">
        <v>10</v>
      </c>
      <c r="AZ164" t="s">
        <v>852</v>
      </c>
      <c r="BA164" t="s">
        <v>853</v>
      </c>
      <c r="BB164" t="s">
        <v>854</v>
      </c>
    </row>
    <row r="165" spans="1:54" ht="409.5" x14ac:dyDescent="0.25">
      <c r="A165">
        <v>163</v>
      </c>
      <c r="B165">
        <v>163</v>
      </c>
      <c r="C165">
        <v>163</v>
      </c>
      <c r="D165" t="s">
        <v>2</v>
      </c>
      <c r="H165" t="s">
        <v>6</v>
      </c>
      <c r="J165" s="1">
        <v>34999</v>
      </c>
      <c r="K165">
        <v>8</v>
      </c>
      <c r="L165">
        <v>0</v>
      </c>
      <c r="M165">
        <v>9</v>
      </c>
      <c r="N165">
        <v>0</v>
      </c>
      <c r="O165" t="s">
        <v>135</v>
      </c>
      <c r="P165">
        <v>1</v>
      </c>
      <c r="Q165" t="s">
        <v>100</v>
      </c>
      <c r="S165" t="s">
        <v>101</v>
      </c>
      <c r="U165">
        <v>0</v>
      </c>
      <c r="AD165" t="s">
        <v>365</v>
      </c>
      <c r="AG165" t="s">
        <v>31</v>
      </c>
      <c r="AO165" t="s">
        <v>75</v>
      </c>
      <c r="AR165">
        <v>40</v>
      </c>
      <c r="AT165">
        <v>10</v>
      </c>
      <c r="AU165">
        <v>30</v>
      </c>
      <c r="AV165" s="3" t="s">
        <v>855</v>
      </c>
      <c r="AW165" t="s">
        <v>77</v>
      </c>
      <c r="AY165">
        <v>10</v>
      </c>
      <c r="AZ165" s="3" t="s">
        <v>856</v>
      </c>
      <c r="BA165" s="3" t="s">
        <v>857</v>
      </c>
      <c r="BB165" t="s">
        <v>858</v>
      </c>
    </row>
    <row r="166" spans="1:54" x14ac:dyDescent="0.25">
      <c r="A166">
        <v>164</v>
      </c>
      <c r="B166">
        <v>164</v>
      </c>
      <c r="C166">
        <v>164</v>
      </c>
      <c r="E166" t="s">
        <v>3</v>
      </c>
      <c r="J166" s="1">
        <v>32122</v>
      </c>
      <c r="K166">
        <v>7</v>
      </c>
      <c r="L166">
        <v>0</v>
      </c>
      <c r="M166">
        <v>12</v>
      </c>
      <c r="N166">
        <v>5</v>
      </c>
      <c r="O166" t="s">
        <v>54</v>
      </c>
      <c r="P166">
        <v>0</v>
      </c>
      <c r="Q166" t="s">
        <v>55</v>
      </c>
      <c r="S166" t="s">
        <v>101</v>
      </c>
      <c r="U166">
        <v>1</v>
      </c>
      <c r="V166" t="s">
        <v>414</v>
      </c>
      <c r="Y166" t="s">
        <v>859</v>
      </c>
      <c r="AA166" t="s">
        <v>860</v>
      </c>
      <c r="AB166">
        <v>3</v>
      </c>
      <c r="AC166" t="s">
        <v>861</v>
      </c>
      <c r="AD166" t="s">
        <v>86</v>
      </c>
      <c r="AH166" t="s">
        <v>32</v>
      </c>
      <c r="AO166" t="s">
        <v>75</v>
      </c>
      <c r="AQ166">
        <v>5</v>
      </c>
      <c r="AS166">
        <v>2</v>
      </c>
      <c r="AU166">
        <v>12</v>
      </c>
      <c r="AV166" t="s">
        <v>862</v>
      </c>
      <c r="AW166" t="s">
        <v>77</v>
      </c>
      <c r="AY166">
        <v>10</v>
      </c>
      <c r="AZ166" t="s">
        <v>863</v>
      </c>
      <c r="BA166" t="s">
        <v>864</v>
      </c>
      <c r="BB166" t="s">
        <v>865</v>
      </c>
    </row>
    <row r="167" spans="1:54" x14ac:dyDescent="0.25">
      <c r="A167">
        <v>165</v>
      </c>
      <c r="B167">
        <v>165</v>
      </c>
      <c r="C167">
        <v>165</v>
      </c>
      <c r="E167" t="s">
        <v>3</v>
      </c>
      <c r="J167" s="1">
        <v>26615</v>
      </c>
      <c r="K167">
        <v>8</v>
      </c>
      <c r="L167">
        <v>180</v>
      </c>
      <c r="M167">
        <v>14</v>
      </c>
      <c r="N167">
        <v>15</v>
      </c>
      <c r="O167" t="s">
        <v>191</v>
      </c>
      <c r="P167">
        <v>1</v>
      </c>
      <c r="Q167" t="s">
        <v>100</v>
      </c>
      <c r="S167" t="s">
        <v>106</v>
      </c>
      <c r="U167">
        <v>1</v>
      </c>
      <c r="V167" t="s">
        <v>215</v>
      </c>
      <c r="X167" t="s">
        <v>58</v>
      </c>
      <c r="Z167" t="s">
        <v>94</v>
      </c>
      <c r="AB167">
        <v>22</v>
      </c>
      <c r="AC167" t="s">
        <v>77</v>
      </c>
      <c r="AD167" t="s">
        <v>86</v>
      </c>
      <c r="AG167" t="s">
        <v>31</v>
      </c>
      <c r="AO167" t="s">
        <v>75</v>
      </c>
      <c r="AQ167">
        <v>4</v>
      </c>
      <c r="AS167">
        <v>3</v>
      </c>
      <c r="AU167">
        <v>8</v>
      </c>
      <c r="AV167" t="s">
        <v>866</v>
      </c>
      <c r="AW167" t="s">
        <v>77</v>
      </c>
      <c r="AY167">
        <v>10</v>
      </c>
      <c r="AZ167" t="s">
        <v>867</v>
      </c>
      <c r="BA167" t="s">
        <v>868</v>
      </c>
    </row>
    <row r="168" spans="1:54" x14ac:dyDescent="0.25">
      <c r="A168">
        <v>166</v>
      </c>
      <c r="B168">
        <v>166</v>
      </c>
      <c r="C168">
        <v>166</v>
      </c>
      <c r="D168" t="s">
        <v>2</v>
      </c>
      <c r="E168" t="s">
        <v>3</v>
      </c>
      <c r="G168" t="s">
        <v>5</v>
      </c>
      <c r="H168" t="s">
        <v>6</v>
      </c>
      <c r="J168" s="1">
        <v>32663</v>
      </c>
      <c r="K168">
        <v>7</v>
      </c>
      <c r="L168">
        <v>55</v>
      </c>
      <c r="M168">
        <v>12</v>
      </c>
      <c r="N168">
        <v>6</v>
      </c>
      <c r="O168" t="s">
        <v>80</v>
      </c>
      <c r="P168">
        <v>0</v>
      </c>
      <c r="Q168" t="s">
        <v>70</v>
      </c>
      <c r="S168" t="s">
        <v>101</v>
      </c>
      <c r="U168">
        <v>1</v>
      </c>
      <c r="V168" t="s">
        <v>148</v>
      </c>
      <c r="X168" t="s">
        <v>83</v>
      </c>
      <c r="Z168" t="s">
        <v>94</v>
      </c>
      <c r="AB168">
        <v>7</v>
      </c>
      <c r="AC168" t="s">
        <v>869</v>
      </c>
      <c r="AD168" t="s">
        <v>86</v>
      </c>
      <c r="AG168" t="s">
        <v>31</v>
      </c>
      <c r="AO168" t="s">
        <v>75</v>
      </c>
      <c r="AQ168">
        <v>6</v>
      </c>
      <c r="AS168">
        <v>3</v>
      </c>
      <c r="AU168">
        <v>100</v>
      </c>
      <c r="AV168" t="s">
        <v>870</v>
      </c>
      <c r="AW168" t="s">
        <v>77</v>
      </c>
      <c r="AY168">
        <v>9</v>
      </c>
      <c r="AZ168" t="s">
        <v>871</v>
      </c>
      <c r="BA168" t="s">
        <v>872</v>
      </c>
      <c r="BB168" t="s">
        <v>873</v>
      </c>
    </row>
    <row r="169" spans="1:54" x14ac:dyDescent="0.25">
      <c r="A169">
        <v>167</v>
      </c>
      <c r="B169">
        <v>167</v>
      </c>
      <c r="C169">
        <v>167</v>
      </c>
      <c r="E169" t="s">
        <v>3</v>
      </c>
      <c r="J169" s="1">
        <v>32335</v>
      </c>
      <c r="K169">
        <v>7</v>
      </c>
      <c r="L169">
        <v>40</v>
      </c>
      <c r="M169">
        <v>10</v>
      </c>
      <c r="N169">
        <v>2</v>
      </c>
      <c r="O169" t="s">
        <v>69</v>
      </c>
      <c r="P169">
        <v>0</v>
      </c>
      <c r="Q169" t="s">
        <v>70</v>
      </c>
      <c r="S169" t="s">
        <v>56</v>
      </c>
      <c r="U169">
        <v>1</v>
      </c>
      <c r="V169" t="s">
        <v>148</v>
      </c>
      <c r="X169" t="s">
        <v>83</v>
      </c>
      <c r="Z169" t="s">
        <v>307</v>
      </c>
      <c r="AB169">
        <v>3</v>
      </c>
      <c r="AD169" t="s">
        <v>61</v>
      </c>
      <c r="AG169" t="s">
        <v>31</v>
      </c>
      <c r="AO169" t="s">
        <v>75</v>
      </c>
      <c r="AR169">
        <v>20</v>
      </c>
      <c r="AS169">
        <v>6</v>
      </c>
      <c r="AU169">
        <v>6</v>
      </c>
      <c r="AV169" t="s">
        <v>874</v>
      </c>
      <c r="AW169" t="s">
        <v>77</v>
      </c>
      <c r="AY169">
        <v>9</v>
      </c>
      <c r="AZ169" t="s">
        <v>874</v>
      </c>
    </row>
    <row r="170" spans="1:54" x14ac:dyDescent="0.25">
      <c r="A170">
        <v>168</v>
      </c>
      <c r="B170">
        <v>168</v>
      </c>
      <c r="C170">
        <v>168</v>
      </c>
      <c r="D170" t="s">
        <v>2</v>
      </c>
      <c r="F170" t="s">
        <v>4</v>
      </c>
      <c r="J170" s="1">
        <v>29706</v>
      </c>
      <c r="K170">
        <v>7</v>
      </c>
      <c r="L170">
        <v>20</v>
      </c>
      <c r="M170">
        <v>15</v>
      </c>
      <c r="N170">
        <v>2</v>
      </c>
      <c r="O170" t="s">
        <v>227</v>
      </c>
      <c r="P170">
        <v>0</v>
      </c>
      <c r="R170" t="s">
        <v>875</v>
      </c>
      <c r="S170" t="s">
        <v>106</v>
      </c>
      <c r="U170">
        <v>1</v>
      </c>
      <c r="V170" t="s">
        <v>409</v>
      </c>
      <c r="X170" t="s">
        <v>83</v>
      </c>
      <c r="Z170" t="s">
        <v>158</v>
      </c>
      <c r="AB170">
        <v>13</v>
      </c>
      <c r="AC170" t="s">
        <v>876</v>
      </c>
      <c r="AD170" t="s">
        <v>74</v>
      </c>
      <c r="AH170" t="s">
        <v>32</v>
      </c>
      <c r="AI170" t="s">
        <v>33</v>
      </c>
      <c r="AO170" t="s">
        <v>75</v>
      </c>
      <c r="AQ170">
        <v>5</v>
      </c>
      <c r="AS170">
        <v>1</v>
      </c>
      <c r="AU170">
        <v>10</v>
      </c>
      <c r="AV170" t="s">
        <v>877</v>
      </c>
      <c r="AW170" t="s">
        <v>77</v>
      </c>
      <c r="AY170">
        <v>8</v>
      </c>
      <c r="AZ170" t="s">
        <v>878</v>
      </c>
      <c r="BA170" t="s">
        <v>879</v>
      </c>
    </row>
    <row r="171" spans="1:54" x14ac:dyDescent="0.25">
      <c r="A171">
        <v>169</v>
      </c>
      <c r="B171">
        <v>169</v>
      </c>
      <c r="C171">
        <v>169</v>
      </c>
      <c r="E171" t="s">
        <v>3</v>
      </c>
      <c r="J171" s="1">
        <v>31190</v>
      </c>
      <c r="K171">
        <v>6</v>
      </c>
      <c r="L171">
        <v>180</v>
      </c>
      <c r="M171">
        <v>720</v>
      </c>
      <c r="N171">
        <v>2</v>
      </c>
      <c r="O171" t="s">
        <v>135</v>
      </c>
      <c r="P171">
        <v>0</v>
      </c>
      <c r="Q171" t="s">
        <v>55</v>
      </c>
      <c r="S171" t="s">
        <v>56</v>
      </c>
      <c r="U171">
        <v>1</v>
      </c>
      <c r="V171" t="s">
        <v>148</v>
      </c>
      <c r="X171" t="s">
        <v>83</v>
      </c>
      <c r="Z171" t="s">
        <v>233</v>
      </c>
      <c r="AB171">
        <v>2</v>
      </c>
      <c r="AC171" t="s">
        <v>880</v>
      </c>
      <c r="AD171" t="s">
        <v>61</v>
      </c>
      <c r="AG171" t="s">
        <v>31</v>
      </c>
      <c r="AO171" t="s">
        <v>75</v>
      </c>
      <c r="AQ171">
        <v>6</v>
      </c>
      <c r="AS171">
        <v>4</v>
      </c>
      <c r="AU171">
        <v>80</v>
      </c>
      <c r="AV171" t="s">
        <v>881</v>
      </c>
      <c r="AW171" t="s">
        <v>66</v>
      </c>
      <c r="AY171">
        <v>10</v>
      </c>
      <c r="AZ171" t="s">
        <v>882</v>
      </c>
      <c r="BA171" t="s">
        <v>883</v>
      </c>
      <c r="BB171" t="s">
        <v>884</v>
      </c>
    </row>
    <row r="172" spans="1:54" ht="409.5" x14ac:dyDescent="0.25">
      <c r="A172">
        <v>170</v>
      </c>
      <c r="B172">
        <v>170</v>
      </c>
      <c r="C172">
        <v>170</v>
      </c>
      <c r="D172" t="s">
        <v>2</v>
      </c>
      <c r="E172" t="s">
        <v>3</v>
      </c>
      <c r="F172" t="s">
        <v>4</v>
      </c>
      <c r="H172" t="s">
        <v>6</v>
      </c>
      <c r="J172" s="1">
        <v>34381</v>
      </c>
      <c r="K172">
        <v>8</v>
      </c>
      <c r="L172">
        <v>15</v>
      </c>
      <c r="M172">
        <v>10</v>
      </c>
      <c r="N172">
        <v>2</v>
      </c>
      <c r="O172" t="s">
        <v>91</v>
      </c>
      <c r="P172">
        <v>1</v>
      </c>
      <c r="Q172" t="s">
        <v>70</v>
      </c>
      <c r="S172" t="s">
        <v>106</v>
      </c>
      <c r="U172">
        <v>1</v>
      </c>
      <c r="V172" t="s">
        <v>7</v>
      </c>
      <c r="X172" t="s">
        <v>113</v>
      </c>
      <c r="Z172" t="s">
        <v>94</v>
      </c>
      <c r="AB172">
        <v>3</v>
      </c>
      <c r="AC172" t="s">
        <v>885</v>
      </c>
      <c r="AD172" t="s">
        <v>365</v>
      </c>
      <c r="AJ172" t="s">
        <v>34</v>
      </c>
      <c r="AN172" t="s">
        <v>886</v>
      </c>
      <c r="AO172" t="s">
        <v>87</v>
      </c>
      <c r="AQ172">
        <v>4</v>
      </c>
      <c r="AS172">
        <v>2</v>
      </c>
      <c r="AU172">
        <v>6</v>
      </c>
      <c r="AV172" t="s">
        <v>887</v>
      </c>
      <c r="AW172" t="s">
        <v>77</v>
      </c>
      <c r="AY172">
        <v>10</v>
      </c>
      <c r="AZ172" s="3" t="s">
        <v>888</v>
      </c>
      <c r="BA172" t="s">
        <v>889</v>
      </c>
    </row>
    <row r="173" spans="1:54" x14ac:dyDescent="0.25">
      <c r="A173">
        <v>171</v>
      </c>
      <c r="B173">
        <v>171</v>
      </c>
      <c r="C173">
        <v>171</v>
      </c>
      <c r="E173" t="s">
        <v>3</v>
      </c>
      <c r="J173" s="1">
        <v>30331</v>
      </c>
      <c r="K173">
        <v>7</v>
      </c>
      <c r="L173">
        <v>8</v>
      </c>
      <c r="M173">
        <v>10</v>
      </c>
      <c r="N173">
        <v>10</v>
      </c>
      <c r="O173" t="s">
        <v>123</v>
      </c>
      <c r="P173">
        <v>1</v>
      </c>
      <c r="Q173" t="s">
        <v>70</v>
      </c>
      <c r="S173" t="s">
        <v>101</v>
      </c>
      <c r="U173">
        <v>1</v>
      </c>
      <c r="W173" t="s">
        <v>890</v>
      </c>
      <c r="X173" t="s">
        <v>113</v>
      </c>
      <c r="Z173" t="s">
        <v>94</v>
      </c>
      <c r="AB173">
        <v>12</v>
      </c>
      <c r="AC173" t="s">
        <v>891</v>
      </c>
      <c r="AD173" t="s">
        <v>74</v>
      </c>
      <c r="AJ173" t="s">
        <v>34</v>
      </c>
      <c r="AO173" t="s">
        <v>62</v>
      </c>
      <c r="AQ173">
        <v>5</v>
      </c>
      <c r="AS173">
        <v>1</v>
      </c>
      <c r="AU173">
        <v>5</v>
      </c>
      <c r="AV173" t="s">
        <v>892</v>
      </c>
      <c r="AW173" t="s">
        <v>77</v>
      </c>
      <c r="AY173">
        <v>10</v>
      </c>
      <c r="AZ173" t="s">
        <v>893</v>
      </c>
      <c r="BA173" t="s">
        <v>894</v>
      </c>
      <c r="BB173" t="s">
        <v>895</v>
      </c>
    </row>
    <row r="174" spans="1:54" x14ac:dyDescent="0.25">
      <c r="A174">
        <v>172</v>
      </c>
      <c r="B174">
        <v>172</v>
      </c>
      <c r="C174">
        <v>172</v>
      </c>
      <c r="E174" t="s">
        <v>3</v>
      </c>
      <c r="H174" t="s">
        <v>6</v>
      </c>
      <c r="J174" s="1">
        <v>28009</v>
      </c>
      <c r="K174">
        <v>7</v>
      </c>
      <c r="L174">
        <v>120</v>
      </c>
      <c r="M174">
        <v>10</v>
      </c>
      <c r="N174">
        <v>10</v>
      </c>
      <c r="O174" t="s">
        <v>227</v>
      </c>
      <c r="P174">
        <v>1</v>
      </c>
      <c r="Q174" t="s">
        <v>70</v>
      </c>
      <c r="S174" t="s">
        <v>56</v>
      </c>
      <c r="U174">
        <v>1</v>
      </c>
      <c r="V174" t="s">
        <v>215</v>
      </c>
      <c r="X174" t="s">
        <v>58</v>
      </c>
      <c r="Z174" t="s">
        <v>94</v>
      </c>
      <c r="AB174">
        <v>21</v>
      </c>
      <c r="AC174" t="s">
        <v>896</v>
      </c>
      <c r="AD174" t="s">
        <v>86</v>
      </c>
      <c r="AI174" t="s">
        <v>33</v>
      </c>
      <c r="AO174" t="s">
        <v>75</v>
      </c>
      <c r="AQ174">
        <v>6</v>
      </c>
      <c r="AS174">
        <v>6</v>
      </c>
      <c r="AU174">
        <v>20</v>
      </c>
      <c r="AV174" t="s">
        <v>897</v>
      </c>
      <c r="AW174" t="s">
        <v>77</v>
      </c>
      <c r="AY174">
        <v>10</v>
      </c>
      <c r="AZ174" t="s">
        <v>898</v>
      </c>
      <c r="BA174" t="s">
        <v>118</v>
      </c>
      <c r="BB174" t="s">
        <v>899</v>
      </c>
    </row>
    <row r="175" spans="1:54" x14ac:dyDescent="0.25">
      <c r="A175">
        <v>173</v>
      </c>
      <c r="B175">
        <v>173</v>
      </c>
      <c r="C175">
        <v>173</v>
      </c>
      <c r="D175" t="s">
        <v>2</v>
      </c>
      <c r="J175" s="1">
        <v>22106</v>
      </c>
      <c r="K175">
        <v>6</v>
      </c>
      <c r="L175">
        <v>0</v>
      </c>
      <c r="M175">
        <v>6</v>
      </c>
      <c r="N175">
        <v>50</v>
      </c>
      <c r="O175" t="s">
        <v>123</v>
      </c>
      <c r="P175">
        <v>1</v>
      </c>
      <c r="Q175" t="s">
        <v>70</v>
      </c>
      <c r="S175" t="s">
        <v>106</v>
      </c>
      <c r="U175">
        <v>1</v>
      </c>
      <c r="V175" t="s">
        <v>467</v>
      </c>
      <c r="X175" t="s">
        <v>125</v>
      </c>
      <c r="AA175" t="s">
        <v>900</v>
      </c>
      <c r="AB175">
        <v>21</v>
      </c>
      <c r="AC175" t="s">
        <v>901</v>
      </c>
      <c r="AD175" t="s">
        <v>74</v>
      </c>
      <c r="AJ175" t="s">
        <v>34</v>
      </c>
      <c r="AO175" t="s">
        <v>62</v>
      </c>
      <c r="AQ175">
        <v>5</v>
      </c>
      <c r="AS175">
        <v>5</v>
      </c>
      <c r="AU175">
        <v>6</v>
      </c>
      <c r="AV175" t="s">
        <v>902</v>
      </c>
      <c r="AW175" t="s">
        <v>66</v>
      </c>
      <c r="AY175">
        <v>9</v>
      </c>
      <c r="AZ175" t="s">
        <v>903</v>
      </c>
      <c r="BA175" t="s">
        <v>904</v>
      </c>
      <c r="BB175" t="s">
        <v>905</v>
      </c>
    </row>
    <row r="176" spans="1:54" x14ac:dyDescent="0.25">
      <c r="A176">
        <v>174</v>
      </c>
      <c r="B176">
        <v>174</v>
      </c>
      <c r="C176">
        <v>174</v>
      </c>
      <c r="D176" t="s">
        <v>2</v>
      </c>
      <c r="E176" t="s">
        <v>3</v>
      </c>
      <c r="H176" t="s">
        <v>6</v>
      </c>
      <c r="J176" s="1">
        <v>31490</v>
      </c>
      <c r="K176">
        <v>6</v>
      </c>
      <c r="L176">
        <v>30</v>
      </c>
      <c r="M176">
        <v>12</v>
      </c>
      <c r="N176">
        <v>120</v>
      </c>
      <c r="O176" t="s">
        <v>54</v>
      </c>
      <c r="P176">
        <v>0</v>
      </c>
      <c r="Q176" t="s">
        <v>70</v>
      </c>
      <c r="S176" t="s">
        <v>106</v>
      </c>
      <c r="U176">
        <v>1</v>
      </c>
      <c r="V176" t="s">
        <v>7</v>
      </c>
      <c r="X176" t="s">
        <v>83</v>
      </c>
      <c r="Z176" t="s">
        <v>274</v>
      </c>
      <c r="AB176">
        <v>9</v>
      </c>
      <c r="AD176" t="s">
        <v>61</v>
      </c>
      <c r="AJ176" t="s">
        <v>34</v>
      </c>
      <c r="AO176" t="s">
        <v>75</v>
      </c>
      <c r="AQ176">
        <v>3</v>
      </c>
      <c r="AS176">
        <v>3</v>
      </c>
      <c r="AU176">
        <v>16</v>
      </c>
      <c r="AV176" t="s">
        <v>906</v>
      </c>
      <c r="AW176" t="s">
        <v>77</v>
      </c>
      <c r="AY176">
        <v>6</v>
      </c>
      <c r="AZ176" t="s">
        <v>907</v>
      </c>
    </row>
    <row r="177" spans="1:54" x14ac:dyDescent="0.25">
      <c r="A177">
        <v>175</v>
      </c>
      <c r="B177">
        <v>175</v>
      </c>
      <c r="C177">
        <v>175</v>
      </c>
      <c r="E177" t="s">
        <v>3</v>
      </c>
      <c r="J177" s="1">
        <v>34894</v>
      </c>
      <c r="K177">
        <v>8</v>
      </c>
      <c r="L177">
        <v>10</v>
      </c>
      <c r="M177">
        <v>10</v>
      </c>
      <c r="N177">
        <v>8</v>
      </c>
      <c r="O177" t="s">
        <v>227</v>
      </c>
      <c r="P177">
        <v>1</v>
      </c>
      <c r="Q177" t="s">
        <v>124</v>
      </c>
      <c r="S177" t="s">
        <v>106</v>
      </c>
      <c r="U177">
        <v>1</v>
      </c>
      <c r="V177" t="s">
        <v>215</v>
      </c>
      <c r="X177" t="s">
        <v>83</v>
      </c>
      <c r="AA177" t="s">
        <v>908</v>
      </c>
      <c r="AB177">
        <v>1</v>
      </c>
      <c r="AC177" t="s">
        <v>909</v>
      </c>
      <c r="AD177" t="s">
        <v>86</v>
      </c>
      <c r="AI177" t="s">
        <v>33</v>
      </c>
      <c r="AO177" t="s">
        <v>62</v>
      </c>
      <c r="AQ177">
        <v>2</v>
      </c>
      <c r="AS177">
        <v>5</v>
      </c>
      <c r="AU177">
        <v>15</v>
      </c>
      <c r="AV177" t="s">
        <v>910</v>
      </c>
      <c r="AW177" t="s">
        <v>77</v>
      </c>
      <c r="AY177">
        <v>10</v>
      </c>
      <c r="AZ177" t="s">
        <v>911</v>
      </c>
      <c r="BB177" t="s">
        <v>912</v>
      </c>
    </row>
    <row r="178" spans="1:54" x14ac:dyDescent="0.25">
      <c r="A178">
        <v>176</v>
      </c>
      <c r="B178">
        <v>176</v>
      </c>
      <c r="C178">
        <v>176</v>
      </c>
      <c r="D178" t="s">
        <v>2</v>
      </c>
      <c r="E178" t="s">
        <v>3</v>
      </c>
      <c r="J178" s="1">
        <v>43095</v>
      </c>
      <c r="K178">
        <v>6</v>
      </c>
      <c r="L178">
        <v>75</v>
      </c>
      <c r="M178">
        <v>7</v>
      </c>
      <c r="N178">
        <v>4</v>
      </c>
      <c r="O178" t="s">
        <v>99</v>
      </c>
      <c r="P178">
        <v>1</v>
      </c>
      <c r="Q178" t="s">
        <v>70</v>
      </c>
      <c r="S178" t="s">
        <v>106</v>
      </c>
      <c r="U178">
        <v>1</v>
      </c>
      <c r="V178" t="s">
        <v>31</v>
      </c>
      <c r="X178" t="s">
        <v>113</v>
      </c>
      <c r="Z178" t="s">
        <v>495</v>
      </c>
      <c r="AB178">
        <v>0</v>
      </c>
      <c r="AD178" t="s">
        <v>61</v>
      </c>
      <c r="AG178" t="s">
        <v>31</v>
      </c>
      <c r="AO178" t="s">
        <v>75</v>
      </c>
      <c r="AR178">
        <v>10</v>
      </c>
      <c r="AS178">
        <v>6</v>
      </c>
      <c r="AU178">
        <v>10</v>
      </c>
      <c r="AV178" t="s">
        <v>913</v>
      </c>
      <c r="AW178" t="s">
        <v>66</v>
      </c>
      <c r="AY178">
        <v>7</v>
      </c>
      <c r="AZ178" t="s">
        <v>914</v>
      </c>
      <c r="BA178" t="s">
        <v>915</v>
      </c>
      <c r="BB178" t="s">
        <v>916</v>
      </c>
    </row>
    <row r="179" spans="1:54" ht="210" x14ac:dyDescent="0.25">
      <c r="A179">
        <v>177</v>
      </c>
      <c r="B179">
        <v>177</v>
      </c>
      <c r="C179">
        <v>177</v>
      </c>
      <c r="H179" t="s">
        <v>6</v>
      </c>
      <c r="J179" s="1">
        <v>29512</v>
      </c>
      <c r="K179">
        <v>6</v>
      </c>
      <c r="L179">
        <v>60</v>
      </c>
      <c r="M179">
        <v>10</v>
      </c>
      <c r="N179">
        <v>12</v>
      </c>
      <c r="O179" t="s">
        <v>54</v>
      </c>
      <c r="P179">
        <v>0</v>
      </c>
      <c r="Q179" t="s">
        <v>124</v>
      </c>
      <c r="S179" t="s">
        <v>106</v>
      </c>
      <c r="U179">
        <v>1</v>
      </c>
      <c r="V179" t="s">
        <v>157</v>
      </c>
      <c r="X179" t="s">
        <v>144</v>
      </c>
      <c r="Z179" t="s">
        <v>94</v>
      </c>
      <c r="AB179">
        <v>6</v>
      </c>
      <c r="AC179" t="s">
        <v>917</v>
      </c>
      <c r="AD179" t="s">
        <v>74</v>
      </c>
      <c r="AH179" t="s">
        <v>32</v>
      </c>
      <c r="AJ179" t="s">
        <v>34</v>
      </c>
      <c r="AO179" t="s">
        <v>62</v>
      </c>
      <c r="AQ179">
        <v>4</v>
      </c>
      <c r="AS179">
        <v>4</v>
      </c>
      <c r="AU179">
        <v>6</v>
      </c>
      <c r="AV179" t="s">
        <v>918</v>
      </c>
      <c r="AX179" t="s">
        <v>919</v>
      </c>
      <c r="AY179">
        <v>7</v>
      </c>
      <c r="AZ179" t="s">
        <v>920</v>
      </c>
      <c r="BA179" s="3" t="s">
        <v>921</v>
      </c>
      <c r="BB179" t="s">
        <v>922</v>
      </c>
    </row>
    <row r="180" spans="1:54" x14ac:dyDescent="0.25">
      <c r="A180">
        <v>178</v>
      </c>
      <c r="B180">
        <v>178</v>
      </c>
      <c r="C180">
        <v>178</v>
      </c>
      <c r="D180" t="s">
        <v>2</v>
      </c>
      <c r="H180" t="s">
        <v>6</v>
      </c>
      <c r="J180" s="1">
        <v>31506</v>
      </c>
      <c r="K180">
        <v>7</v>
      </c>
      <c r="L180">
        <v>60</v>
      </c>
      <c r="M180">
        <v>10</v>
      </c>
      <c r="N180">
        <v>1</v>
      </c>
      <c r="O180" t="s">
        <v>123</v>
      </c>
      <c r="P180">
        <v>0</v>
      </c>
      <c r="Q180" t="s">
        <v>81</v>
      </c>
      <c r="S180" t="s">
        <v>56</v>
      </c>
      <c r="U180">
        <v>1</v>
      </c>
      <c r="V180" t="s">
        <v>112</v>
      </c>
      <c r="X180" t="s">
        <v>58</v>
      </c>
      <c r="Z180" t="s">
        <v>421</v>
      </c>
      <c r="AB180">
        <v>13</v>
      </c>
      <c r="AC180" t="s">
        <v>923</v>
      </c>
      <c r="AD180" t="s">
        <v>86</v>
      </c>
      <c r="AJ180" t="s">
        <v>34</v>
      </c>
      <c r="AP180" t="s">
        <v>924</v>
      </c>
      <c r="AQ180">
        <v>6</v>
      </c>
      <c r="AT180">
        <v>16</v>
      </c>
      <c r="AU180">
        <v>12</v>
      </c>
      <c r="AV180" t="s">
        <v>925</v>
      </c>
      <c r="AW180" t="s">
        <v>77</v>
      </c>
      <c r="AY180">
        <v>10</v>
      </c>
      <c r="AZ180" t="s">
        <v>926</v>
      </c>
      <c r="BA180" t="s">
        <v>927</v>
      </c>
      <c r="BB180" t="s">
        <v>928</v>
      </c>
    </row>
    <row r="181" spans="1:54" x14ac:dyDescent="0.25">
      <c r="A181">
        <v>179</v>
      </c>
      <c r="B181">
        <v>179</v>
      </c>
      <c r="C181">
        <v>179</v>
      </c>
      <c r="F181" t="s">
        <v>4</v>
      </c>
      <c r="G181" t="s">
        <v>5</v>
      </c>
      <c r="H181" t="s">
        <v>6</v>
      </c>
      <c r="J181" s="1">
        <v>35302</v>
      </c>
      <c r="K181">
        <v>7</v>
      </c>
      <c r="L181">
        <v>90</v>
      </c>
      <c r="M181">
        <v>200</v>
      </c>
      <c r="N181">
        <v>15</v>
      </c>
      <c r="O181" t="s">
        <v>69</v>
      </c>
      <c r="P181">
        <v>0</v>
      </c>
      <c r="Q181" t="s">
        <v>70</v>
      </c>
      <c r="S181" t="s">
        <v>71</v>
      </c>
      <c r="U181">
        <v>0</v>
      </c>
      <c r="AD181" t="s">
        <v>61</v>
      </c>
      <c r="AH181" t="s">
        <v>32</v>
      </c>
      <c r="AO181" t="s">
        <v>75</v>
      </c>
      <c r="AR181">
        <v>12</v>
      </c>
      <c r="AS181">
        <v>6</v>
      </c>
      <c r="AU181">
        <v>30</v>
      </c>
      <c r="AV181" t="s">
        <v>929</v>
      </c>
      <c r="AW181" t="s">
        <v>66</v>
      </c>
      <c r="AY181">
        <v>10</v>
      </c>
      <c r="AZ181" t="s">
        <v>930</v>
      </c>
      <c r="BA181" t="s">
        <v>931</v>
      </c>
      <c r="BB181" t="s">
        <v>932</v>
      </c>
    </row>
    <row r="182" spans="1:54" ht="285" x14ac:dyDescent="0.25">
      <c r="A182">
        <v>180</v>
      </c>
      <c r="B182">
        <v>180</v>
      </c>
      <c r="C182">
        <v>180</v>
      </c>
      <c r="D182" t="s">
        <v>2</v>
      </c>
      <c r="H182" t="s">
        <v>6</v>
      </c>
      <c r="J182" s="1">
        <v>32621</v>
      </c>
      <c r="K182">
        <v>6</v>
      </c>
      <c r="L182">
        <v>300</v>
      </c>
      <c r="M182">
        <v>15</v>
      </c>
      <c r="N182">
        <v>20</v>
      </c>
      <c r="O182" t="s">
        <v>69</v>
      </c>
      <c r="P182">
        <v>1</v>
      </c>
      <c r="Q182" t="s">
        <v>55</v>
      </c>
      <c r="S182" t="s">
        <v>106</v>
      </c>
      <c r="U182">
        <v>1</v>
      </c>
      <c r="V182" t="s">
        <v>92</v>
      </c>
      <c r="X182" t="s">
        <v>58</v>
      </c>
      <c r="AA182" t="s">
        <v>933</v>
      </c>
      <c r="AB182">
        <v>1</v>
      </c>
      <c r="AC182" t="s">
        <v>934</v>
      </c>
      <c r="AD182" t="s">
        <v>86</v>
      </c>
      <c r="AH182" t="s">
        <v>32</v>
      </c>
      <c r="AO182" t="s">
        <v>87</v>
      </c>
      <c r="AR182" t="s">
        <v>935</v>
      </c>
      <c r="AS182">
        <v>5</v>
      </c>
      <c r="AU182">
        <v>20</v>
      </c>
      <c r="AV182" t="s">
        <v>936</v>
      </c>
      <c r="AX182" t="s">
        <v>937</v>
      </c>
      <c r="AY182">
        <v>10</v>
      </c>
      <c r="AZ182" t="s">
        <v>938</v>
      </c>
      <c r="BA182" s="3" t="s">
        <v>939</v>
      </c>
      <c r="BB182" t="s">
        <v>940</v>
      </c>
    </row>
    <row r="183" spans="1:54" x14ac:dyDescent="0.25">
      <c r="A183">
        <v>181</v>
      </c>
      <c r="B183">
        <v>181</v>
      </c>
      <c r="C183">
        <v>181</v>
      </c>
      <c r="D183" t="s">
        <v>2</v>
      </c>
      <c r="J183" s="1">
        <v>35568</v>
      </c>
      <c r="K183">
        <v>7</v>
      </c>
      <c r="L183">
        <v>0</v>
      </c>
      <c r="M183">
        <v>6</v>
      </c>
      <c r="N183">
        <v>5</v>
      </c>
      <c r="O183" t="s">
        <v>123</v>
      </c>
      <c r="P183">
        <v>1</v>
      </c>
      <c r="Q183" t="s">
        <v>100</v>
      </c>
      <c r="S183" t="s">
        <v>106</v>
      </c>
      <c r="U183">
        <v>0</v>
      </c>
      <c r="AD183" t="s">
        <v>365</v>
      </c>
      <c r="AH183" t="s">
        <v>32</v>
      </c>
      <c r="AO183" t="s">
        <v>75</v>
      </c>
      <c r="AQ183">
        <v>6</v>
      </c>
      <c r="AT183">
        <v>8</v>
      </c>
      <c r="AU183">
        <v>5</v>
      </c>
      <c r="AV183" t="s">
        <v>941</v>
      </c>
      <c r="AW183" t="s">
        <v>66</v>
      </c>
      <c r="AY183">
        <v>9</v>
      </c>
      <c r="AZ183" t="s">
        <v>942</v>
      </c>
      <c r="BA183" t="s">
        <v>943</v>
      </c>
      <c r="BB183" t="s">
        <v>944</v>
      </c>
    </row>
    <row r="184" spans="1:54" x14ac:dyDescent="0.25">
      <c r="A184">
        <v>182</v>
      </c>
      <c r="B184">
        <v>182</v>
      </c>
      <c r="C184">
        <v>182</v>
      </c>
      <c r="H184" t="s">
        <v>6</v>
      </c>
      <c r="J184" s="1">
        <v>34453</v>
      </c>
      <c r="K184">
        <v>7</v>
      </c>
      <c r="L184">
        <v>30</v>
      </c>
      <c r="M184">
        <v>7</v>
      </c>
      <c r="N184">
        <v>12</v>
      </c>
      <c r="O184" t="s">
        <v>99</v>
      </c>
      <c r="P184">
        <v>1</v>
      </c>
      <c r="Q184" t="s">
        <v>70</v>
      </c>
      <c r="S184" t="s">
        <v>71</v>
      </c>
      <c r="U184">
        <v>0</v>
      </c>
      <c r="AD184" t="s">
        <v>61</v>
      </c>
      <c r="AH184" t="s">
        <v>32</v>
      </c>
      <c r="AO184" t="s">
        <v>75</v>
      </c>
      <c r="AR184">
        <v>20</v>
      </c>
      <c r="AT184">
        <v>20</v>
      </c>
      <c r="AU184">
        <v>20</v>
      </c>
      <c r="AV184" t="s">
        <v>945</v>
      </c>
      <c r="AW184" t="s">
        <v>77</v>
      </c>
      <c r="AY184">
        <v>10</v>
      </c>
      <c r="AZ184" t="s">
        <v>946</v>
      </c>
      <c r="BA184" t="s">
        <v>947</v>
      </c>
      <c r="BB184" t="s">
        <v>171</v>
      </c>
    </row>
    <row r="185" spans="1:54" x14ac:dyDescent="0.25">
      <c r="A185">
        <v>183</v>
      </c>
      <c r="B185">
        <v>183</v>
      </c>
      <c r="C185">
        <v>183</v>
      </c>
      <c r="H185" t="s">
        <v>6</v>
      </c>
      <c r="J185" s="1">
        <v>29565</v>
      </c>
      <c r="K185">
        <v>6</v>
      </c>
      <c r="L185">
        <v>120</v>
      </c>
      <c r="M185">
        <v>5</v>
      </c>
      <c r="N185">
        <v>3</v>
      </c>
      <c r="O185" t="s">
        <v>80</v>
      </c>
      <c r="P185">
        <v>1</v>
      </c>
      <c r="Q185" t="s">
        <v>70</v>
      </c>
      <c r="S185" t="s">
        <v>101</v>
      </c>
      <c r="U185">
        <v>1</v>
      </c>
      <c r="V185" t="s">
        <v>215</v>
      </c>
      <c r="X185" t="s">
        <v>83</v>
      </c>
      <c r="Z185" t="s">
        <v>274</v>
      </c>
      <c r="AB185">
        <v>10</v>
      </c>
      <c r="AC185" t="s">
        <v>948</v>
      </c>
      <c r="AD185" t="s">
        <v>86</v>
      </c>
      <c r="AJ185" t="s">
        <v>34</v>
      </c>
      <c r="AO185" t="s">
        <v>75</v>
      </c>
      <c r="AQ185">
        <v>2</v>
      </c>
      <c r="AS185">
        <v>2</v>
      </c>
      <c r="AU185">
        <v>12</v>
      </c>
      <c r="AV185" t="s">
        <v>949</v>
      </c>
      <c r="AW185" t="s">
        <v>77</v>
      </c>
      <c r="AY185">
        <v>10</v>
      </c>
      <c r="AZ185" t="s">
        <v>950</v>
      </c>
      <c r="BA185" t="s">
        <v>951</v>
      </c>
      <c r="BB185" t="s">
        <v>952</v>
      </c>
    </row>
    <row r="186" spans="1:54" x14ac:dyDescent="0.25">
      <c r="A186">
        <v>184</v>
      </c>
      <c r="B186">
        <v>184</v>
      </c>
      <c r="C186">
        <v>184</v>
      </c>
      <c r="D186" t="s">
        <v>2</v>
      </c>
      <c r="J186" s="1">
        <v>42865</v>
      </c>
      <c r="K186">
        <v>8</v>
      </c>
      <c r="L186">
        <v>120</v>
      </c>
      <c r="M186">
        <v>4</v>
      </c>
      <c r="N186">
        <v>10</v>
      </c>
      <c r="O186" t="s">
        <v>99</v>
      </c>
      <c r="P186">
        <v>0</v>
      </c>
      <c r="Q186" t="s">
        <v>100</v>
      </c>
      <c r="S186" t="s">
        <v>71</v>
      </c>
      <c r="U186">
        <v>1</v>
      </c>
      <c r="W186" t="s">
        <v>953</v>
      </c>
      <c r="X186" t="s">
        <v>93</v>
      </c>
      <c r="Z186" t="s">
        <v>94</v>
      </c>
      <c r="AB186">
        <v>23</v>
      </c>
      <c r="AC186" t="s">
        <v>954</v>
      </c>
      <c r="AD186" t="s">
        <v>86</v>
      </c>
      <c r="AM186" t="s">
        <v>37</v>
      </c>
      <c r="AW186" t="s">
        <v>77</v>
      </c>
      <c r="AY186">
        <v>10</v>
      </c>
      <c r="AZ186" t="s">
        <v>955</v>
      </c>
      <c r="BA186" t="s">
        <v>956</v>
      </c>
      <c r="BB186" t="s">
        <v>292</v>
      </c>
    </row>
    <row r="187" spans="1:54" x14ac:dyDescent="0.25">
      <c r="A187">
        <v>185</v>
      </c>
      <c r="B187">
        <v>185</v>
      </c>
      <c r="C187">
        <v>185</v>
      </c>
      <c r="D187" t="s">
        <v>2</v>
      </c>
      <c r="G187" t="s">
        <v>5</v>
      </c>
      <c r="H187" t="s">
        <v>6</v>
      </c>
      <c r="J187" s="1">
        <v>33755</v>
      </c>
      <c r="K187">
        <v>6</v>
      </c>
      <c r="L187">
        <v>45</v>
      </c>
      <c r="M187">
        <v>12</v>
      </c>
      <c r="N187">
        <v>5</v>
      </c>
      <c r="O187" t="s">
        <v>105</v>
      </c>
      <c r="P187">
        <v>0</v>
      </c>
      <c r="Q187" t="s">
        <v>81</v>
      </c>
      <c r="S187" t="s">
        <v>106</v>
      </c>
      <c r="U187">
        <v>1</v>
      </c>
      <c r="V187" t="s">
        <v>215</v>
      </c>
      <c r="X187" t="s">
        <v>144</v>
      </c>
      <c r="Z187" t="s">
        <v>222</v>
      </c>
      <c r="AB187">
        <v>2</v>
      </c>
      <c r="AC187" t="s">
        <v>957</v>
      </c>
      <c r="AD187" t="s">
        <v>61</v>
      </c>
      <c r="AJ187" t="s">
        <v>34</v>
      </c>
      <c r="AO187" t="s">
        <v>62</v>
      </c>
      <c r="AQ187">
        <v>4</v>
      </c>
      <c r="AS187">
        <v>6</v>
      </c>
      <c r="AU187">
        <v>8</v>
      </c>
      <c r="AV187" t="s">
        <v>958</v>
      </c>
      <c r="AX187" t="s">
        <v>959</v>
      </c>
      <c r="AY187">
        <v>10</v>
      </c>
      <c r="AZ187" t="s">
        <v>960</v>
      </c>
      <c r="BA187" t="s">
        <v>961</v>
      </c>
      <c r="BB187" t="s">
        <v>962</v>
      </c>
    </row>
    <row r="188" spans="1:54" x14ac:dyDescent="0.25">
      <c r="A188">
        <v>186</v>
      </c>
      <c r="B188">
        <v>186</v>
      </c>
      <c r="C188">
        <v>186</v>
      </c>
      <c r="D188" t="s">
        <v>2</v>
      </c>
      <c r="G188" t="s">
        <v>5</v>
      </c>
      <c r="H188" t="s">
        <v>6</v>
      </c>
      <c r="J188" s="1">
        <v>30802</v>
      </c>
      <c r="K188">
        <v>8</v>
      </c>
      <c r="L188">
        <v>150</v>
      </c>
      <c r="M188">
        <v>4</v>
      </c>
      <c r="N188">
        <v>12</v>
      </c>
      <c r="O188" t="s">
        <v>227</v>
      </c>
      <c r="P188">
        <v>0</v>
      </c>
      <c r="Q188" t="s">
        <v>70</v>
      </c>
      <c r="T188" t="s">
        <v>963</v>
      </c>
      <c r="U188">
        <v>1</v>
      </c>
      <c r="V188" t="s">
        <v>72</v>
      </c>
      <c r="X188" t="s">
        <v>83</v>
      </c>
      <c r="Z188" t="s">
        <v>59</v>
      </c>
      <c r="AB188">
        <v>9</v>
      </c>
      <c r="AC188" t="s">
        <v>964</v>
      </c>
      <c r="AD188" t="s">
        <v>86</v>
      </c>
      <c r="AH188" t="s">
        <v>32</v>
      </c>
      <c r="AO188" t="s">
        <v>75</v>
      </c>
      <c r="AR188">
        <v>20</v>
      </c>
      <c r="AT188">
        <v>20</v>
      </c>
      <c r="AU188">
        <v>20</v>
      </c>
      <c r="AV188" t="s">
        <v>965</v>
      </c>
      <c r="AW188" t="s">
        <v>347</v>
      </c>
      <c r="AY188">
        <v>10</v>
      </c>
      <c r="AZ188" t="s">
        <v>966</v>
      </c>
      <c r="BA188" t="s">
        <v>967</v>
      </c>
      <c r="BB188" t="s">
        <v>968</v>
      </c>
    </row>
    <row r="189" spans="1:54" x14ac:dyDescent="0.25">
      <c r="A189">
        <v>187</v>
      </c>
      <c r="B189">
        <v>187</v>
      </c>
      <c r="C189">
        <v>187</v>
      </c>
      <c r="H189" t="s">
        <v>6</v>
      </c>
      <c r="J189" s="1">
        <v>31003</v>
      </c>
      <c r="K189">
        <v>8</v>
      </c>
      <c r="L189">
        <v>30</v>
      </c>
      <c r="M189">
        <v>10</v>
      </c>
      <c r="N189">
        <v>4</v>
      </c>
      <c r="O189" t="s">
        <v>80</v>
      </c>
      <c r="P189">
        <v>0</v>
      </c>
      <c r="Q189" t="s">
        <v>55</v>
      </c>
      <c r="S189" t="s">
        <v>106</v>
      </c>
      <c r="U189">
        <v>1</v>
      </c>
      <c r="V189" t="s">
        <v>137</v>
      </c>
      <c r="X189" t="s">
        <v>113</v>
      </c>
      <c r="Z189" t="s">
        <v>94</v>
      </c>
      <c r="AB189">
        <v>11</v>
      </c>
      <c r="AC189" t="s">
        <v>969</v>
      </c>
      <c r="AD189" t="s">
        <v>86</v>
      </c>
      <c r="AH189" t="s">
        <v>32</v>
      </c>
      <c r="AO189" t="s">
        <v>87</v>
      </c>
      <c r="AQ189">
        <v>6</v>
      </c>
      <c r="AS189">
        <v>6</v>
      </c>
      <c r="AU189">
        <v>8</v>
      </c>
      <c r="AV189" t="s">
        <v>970</v>
      </c>
      <c r="AW189" t="s">
        <v>77</v>
      </c>
      <c r="AY189">
        <v>6</v>
      </c>
      <c r="AZ189" t="s">
        <v>971</v>
      </c>
    </row>
    <row r="190" spans="1:54" x14ac:dyDescent="0.25">
      <c r="A190">
        <v>188</v>
      </c>
      <c r="B190">
        <v>188</v>
      </c>
      <c r="C190">
        <v>188</v>
      </c>
      <c r="D190" t="s">
        <v>2</v>
      </c>
      <c r="E190" t="s">
        <v>3</v>
      </c>
      <c r="J190" s="1">
        <v>32910</v>
      </c>
      <c r="K190">
        <v>7</v>
      </c>
      <c r="L190">
        <v>5</v>
      </c>
      <c r="M190">
        <v>10</v>
      </c>
      <c r="N190">
        <v>5</v>
      </c>
      <c r="O190" t="s">
        <v>305</v>
      </c>
      <c r="P190">
        <v>1</v>
      </c>
      <c r="Q190" t="s">
        <v>70</v>
      </c>
      <c r="T190" t="s">
        <v>972</v>
      </c>
      <c r="U190">
        <v>1</v>
      </c>
      <c r="V190" t="s">
        <v>215</v>
      </c>
      <c r="X190" t="s">
        <v>83</v>
      </c>
      <c r="Z190" t="s">
        <v>495</v>
      </c>
      <c r="AB190">
        <v>4</v>
      </c>
      <c r="AC190" t="s">
        <v>973</v>
      </c>
      <c r="AD190" t="s">
        <v>86</v>
      </c>
      <c r="AI190" t="s">
        <v>33</v>
      </c>
      <c r="AO190" t="s">
        <v>164</v>
      </c>
      <c r="AR190">
        <v>7</v>
      </c>
      <c r="AT190">
        <v>7</v>
      </c>
      <c r="AU190">
        <v>15</v>
      </c>
      <c r="AV190" t="s">
        <v>974</v>
      </c>
      <c r="AW190" t="s">
        <v>77</v>
      </c>
      <c r="AY190">
        <v>10</v>
      </c>
      <c r="AZ190" t="s">
        <v>975</v>
      </c>
      <c r="BA190" t="s">
        <v>976</v>
      </c>
    </row>
    <row r="191" spans="1:54" x14ac:dyDescent="0.25">
      <c r="A191">
        <v>189</v>
      </c>
      <c r="B191">
        <v>189</v>
      </c>
      <c r="C191">
        <v>189</v>
      </c>
      <c r="E191" t="s">
        <v>3</v>
      </c>
      <c r="H191" t="s">
        <v>6</v>
      </c>
      <c r="K191">
        <v>7</v>
      </c>
      <c r="L191">
        <v>0</v>
      </c>
      <c r="M191">
        <v>14</v>
      </c>
      <c r="N191">
        <v>7</v>
      </c>
      <c r="O191" t="s">
        <v>191</v>
      </c>
      <c r="P191">
        <v>1</v>
      </c>
      <c r="Q191" t="s">
        <v>70</v>
      </c>
      <c r="S191" t="s">
        <v>106</v>
      </c>
      <c r="U191">
        <v>1</v>
      </c>
      <c r="V191" t="s">
        <v>215</v>
      </c>
      <c r="X191" t="s">
        <v>58</v>
      </c>
      <c r="Z191" t="s">
        <v>94</v>
      </c>
      <c r="AB191">
        <v>8</v>
      </c>
      <c r="AC191" t="s">
        <v>977</v>
      </c>
      <c r="AD191" t="s">
        <v>86</v>
      </c>
      <c r="AN191" t="s">
        <v>976</v>
      </c>
      <c r="AO191" t="s">
        <v>75</v>
      </c>
      <c r="AR191">
        <v>15</v>
      </c>
      <c r="AT191">
        <v>8</v>
      </c>
      <c r="AU191">
        <v>16</v>
      </c>
      <c r="AV191" t="s">
        <v>978</v>
      </c>
      <c r="AX191" t="s">
        <v>979</v>
      </c>
      <c r="AY191">
        <v>10</v>
      </c>
      <c r="AZ191" t="s">
        <v>980</v>
      </c>
      <c r="BA191" t="s">
        <v>981</v>
      </c>
    </row>
    <row r="192" spans="1:54" x14ac:dyDescent="0.25">
      <c r="A192">
        <v>190</v>
      </c>
      <c r="B192">
        <v>190</v>
      </c>
      <c r="C192">
        <v>190</v>
      </c>
      <c r="D192" t="s">
        <v>2</v>
      </c>
      <c r="J192" s="1">
        <v>30953</v>
      </c>
      <c r="K192">
        <v>7</v>
      </c>
      <c r="L192">
        <v>30</v>
      </c>
      <c r="M192">
        <v>10</v>
      </c>
      <c r="N192">
        <v>3</v>
      </c>
      <c r="O192" t="s">
        <v>305</v>
      </c>
      <c r="P192">
        <v>0</v>
      </c>
      <c r="Q192" t="s">
        <v>100</v>
      </c>
      <c r="S192" t="s">
        <v>106</v>
      </c>
      <c r="U192">
        <v>1</v>
      </c>
      <c r="V192" t="s">
        <v>72</v>
      </c>
      <c r="X192" t="s">
        <v>83</v>
      </c>
      <c r="Z192" t="s">
        <v>59</v>
      </c>
      <c r="AB192">
        <v>3</v>
      </c>
      <c r="AC192" t="s">
        <v>982</v>
      </c>
      <c r="AD192" t="s">
        <v>86</v>
      </c>
      <c r="AH192" t="s">
        <v>32</v>
      </c>
      <c r="AO192" t="s">
        <v>75</v>
      </c>
      <c r="AQ192">
        <v>4</v>
      </c>
      <c r="AS192">
        <v>2</v>
      </c>
      <c r="AU192">
        <v>8</v>
      </c>
      <c r="AV192" t="s">
        <v>983</v>
      </c>
      <c r="AW192" t="s">
        <v>77</v>
      </c>
      <c r="AY192">
        <v>9</v>
      </c>
      <c r="AZ192" t="s">
        <v>984</v>
      </c>
      <c r="BA192" t="s">
        <v>408</v>
      </c>
    </row>
    <row r="193" spans="1:54" x14ac:dyDescent="0.25">
      <c r="A193">
        <v>191</v>
      </c>
      <c r="B193">
        <v>191</v>
      </c>
      <c r="C193">
        <v>191</v>
      </c>
      <c r="D193" t="s">
        <v>2</v>
      </c>
      <c r="E193" t="s">
        <v>3</v>
      </c>
      <c r="F193" t="s">
        <v>4</v>
      </c>
      <c r="H193" t="s">
        <v>6</v>
      </c>
      <c r="J193" s="1">
        <v>31835</v>
      </c>
      <c r="K193">
        <v>4</v>
      </c>
      <c r="L193">
        <v>20</v>
      </c>
      <c r="M193">
        <v>15</v>
      </c>
      <c r="N193">
        <v>20</v>
      </c>
      <c r="O193" t="s">
        <v>54</v>
      </c>
      <c r="P193">
        <v>1</v>
      </c>
      <c r="Q193" t="s">
        <v>55</v>
      </c>
      <c r="S193" t="s">
        <v>56</v>
      </c>
      <c r="U193">
        <v>1</v>
      </c>
      <c r="V193" t="s">
        <v>414</v>
      </c>
      <c r="X193" t="s">
        <v>58</v>
      </c>
      <c r="Z193" t="s">
        <v>421</v>
      </c>
      <c r="AB193">
        <v>17</v>
      </c>
      <c r="AC193" t="s">
        <v>985</v>
      </c>
      <c r="AD193" t="s">
        <v>365</v>
      </c>
      <c r="AJ193" t="s">
        <v>34</v>
      </c>
      <c r="AO193" t="s">
        <v>87</v>
      </c>
      <c r="AQ193">
        <v>6</v>
      </c>
      <c r="AS193">
        <v>5</v>
      </c>
      <c r="AU193">
        <v>10</v>
      </c>
      <c r="AV193" t="s">
        <v>986</v>
      </c>
      <c r="AW193" t="s">
        <v>77</v>
      </c>
      <c r="AY193">
        <v>10</v>
      </c>
      <c r="AZ193" t="s">
        <v>987</v>
      </c>
      <c r="BA193" t="s">
        <v>988</v>
      </c>
      <c r="BB193" t="s">
        <v>989</v>
      </c>
    </row>
    <row r="194" spans="1:54" x14ac:dyDescent="0.25">
      <c r="A194">
        <v>192</v>
      </c>
      <c r="B194">
        <v>192</v>
      </c>
      <c r="C194">
        <v>192</v>
      </c>
      <c r="E194" t="s">
        <v>3</v>
      </c>
      <c r="H194" t="s">
        <v>6</v>
      </c>
      <c r="J194" s="1">
        <v>21540</v>
      </c>
      <c r="K194">
        <v>7</v>
      </c>
      <c r="L194">
        <v>0</v>
      </c>
      <c r="M194">
        <v>14</v>
      </c>
      <c r="N194">
        <v>2</v>
      </c>
      <c r="O194" t="s">
        <v>54</v>
      </c>
      <c r="P194">
        <v>0</v>
      </c>
      <c r="Q194" t="s">
        <v>55</v>
      </c>
      <c r="S194" t="s">
        <v>106</v>
      </c>
      <c r="U194">
        <v>1</v>
      </c>
      <c r="V194" t="s">
        <v>143</v>
      </c>
      <c r="X194" t="s">
        <v>83</v>
      </c>
      <c r="Z194" t="s">
        <v>84</v>
      </c>
      <c r="AB194">
        <v>34</v>
      </c>
      <c r="AC194" t="s">
        <v>990</v>
      </c>
      <c r="AD194" t="s">
        <v>86</v>
      </c>
      <c r="AG194" t="s">
        <v>31</v>
      </c>
      <c r="AI194" t="s">
        <v>33</v>
      </c>
      <c r="AO194" t="s">
        <v>87</v>
      </c>
      <c r="AQ194">
        <v>3</v>
      </c>
      <c r="AT194">
        <v>16</v>
      </c>
      <c r="AU194">
        <v>10</v>
      </c>
      <c r="AV194" t="s">
        <v>991</v>
      </c>
      <c r="AX194" t="s">
        <v>992</v>
      </c>
      <c r="AY194">
        <v>9</v>
      </c>
      <c r="AZ194" t="s">
        <v>993</v>
      </c>
      <c r="BA194" t="s">
        <v>994</v>
      </c>
      <c r="BB194" t="s">
        <v>995</v>
      </c>
    </row>
    <row r="195" spans="1:54" x14ac:dyDescent="0.25">
      <c r="A195">
        <v>193</v>
      </c>
      <c r="B195">
        <v>193</v>
      </c>
      <c r="C195">
        <v>193</v>
      </c>
      <c r="D195" t="s">
        <v>2</v>
      </c>
      <c r="J195" s="1">
        <v>14611</v>
      </c>
      <c r="K195">
        <v>7</v>
      </c>
      <c r="L195">
        <v>75</v>
      </c>
      <c r="M195">
        <v>9</v>
      </c>
      <c r="N195">
        <v>5</v>
      </c>
      <c r="O195" t="s">
        <v>99</v>
      </c>
      <c r="P195">
        <v>0</v>
      </c>
      <c r="Q195" t="s">
        <v>100</v>
      </c>
      <c r="S195" t="s">
        <v>71</v>
      </c>
      <c r="U195">
        <v>1</v>
      </c>
      <c r="V195" t="s">
        <v>57</v>
      </c>
      <c r="X195" t="s">
        <v>83</v>
      </c>
      <c r="Z195" t="s">
        <v>274</v>
      </c>
      <c r="AB195">
        <v>10</v>
      </c>
      <c r="AC195" t="s">
        <v>996</v>
      </c>
      <c r="AD195" t="s">
        <v>86</v>
      </c>
      <c r="AG195" t="s">
        <v>31</v>
      </c>
      <c r="AO195" t="s">
        <v>75</v>
      </c>
      <c r="AR195">
        <v>25</v>
      </c>
      <c r="AS195">
        <v>5</v>
      </c>
      <c r="AU195">
        <v>40</v>
      </c>
      <c r="AV195" t="s">
        <v>997</v>
      </c>
      <c r="AW195" t="s">
        <v>77</v>
      </c>
      <c r="AY195">
        <v>10</v>
      </c>
      <c r="AZ195" t="s">
        <v>998</v>
      </c>
      <c r="BA195" t="s">
        <v>999</v>
      </c>
      <c r="BB195" t="s">
        <v>1000</v>
      </c>
    </row>
    <row r="196" spans="1:54" x14ac:dyDescent="0.25">
      <c r="A196">
        <v>194</v>
      </c>
      <c r="B196">
        <v>194</v>
      </c>
      <c r="C196">
        <v>194</v>
      </c>
      <c r="D196" t="s">
        <v>2</v>
      </c>
      <c r="E196" t="s">
        <v>3</v>
      </c>
      <c r="H196" t="s">
        <v>6</v>
      </c>
      <c r="J196" s="1">
        <v>29476</v>
      </c>
      <c r="K196">
        <v>6</v>
      </c>
      <c r="L196">
        <v>25</v>
      </c>
      <c r="M196">
        <v>10</v>
      </c>
      <c r="N196">
        <v>4</v>
      </c>
      <c r="O196" t="s">
        <v>305</v>
      </c>
      <c r="P196">
        <v>0</v>
      </c>
      <c r="Q196" t="s">
        <v>70</v>
      </c>
      <c r="S196" t="s">
        <v>106</v>
      </c>
      <c r="U196">
        <v>1</v>
      </c>
      <c r="V196" t="s">
        <v>32</v>
      </c>
      <c r="X196" t="s">
        <v>83</v>
      </c>
      <c r="Z196" t="s">
        <v>94</v>
      </c>
      <c r="AB196">
        <v>5</v>
      </c>
      <c r="AD196" t="s">
        <v>61</v>
      </c>
      <c r="AG196" t="s">
        <v>31</v>
      </c>
      <c r="AO196" t="s">
        <v>75</v>
      </c>
      <c r="AQ196">
        <v>6</v>
      </c>
      <c r="AS196">
        <v>6</v>
      </c>
      <c r="AU196">
        <v>120</v>
      </c>
      <c r="AV196" t="s">
        <v>1001</v>
      </c>
      <c r="AW196" t="s">
        <v>77</v>
      </c>
      <c r="AY196">
        <v>9</v>
      </c>
      <c r="AZ196" t="s">
        <v>1002</v>
      </c>
      <c r="BA196" t="s">
        <v>1003</v>
      </c>
      <c r="BB196" t="s">
        <v>1004</v>
      </c>
    </row>
    <row r="197" spans="1:54" x14ac:dyDescent="0.25">
      <c r="A197">
        <v>195</v>
      </c>
      <c r="B197">
        <v>195</v>
      </c>
      <c r="C197">
        <v>195</v>
      </c>
      <c r="D197" t="s">
        <v>2</v>
      </c>
      <c r="E197" t="s">
        <v>3</v>
      </c>
      <c r="H197" t="s">
        <v>6</v>
      </c>
      <c r="J197" s="1">
        <v>27246</v>
      </c>
      <c r="K197">
        <v>6</v>
      </c>
      <c r="L197">
        <v>0</v>
      </c>
      <c r="M197">
        <v>14</v>
      </c>
      <c r="N197">
        <v>20</v>
      </c>
      <c r="O197" t="s">
        <v>69</v>
      </c>
      <c r="P197">
        <v>1</v>
      </c>
      <c r="Q197" t="s">
        <v>55</v>
      </c>
      <c r="S197" t="s">
        <v>101</v>
      </c>
      <c r="U197">
        <v>1</v>
      </c>
      <c r="V197" t="s">
        <v>112</v>
      </c>
      <c r="X197" t="s">
        <v>113</v>
      </c>
      <c r="Z197" t="s">
        <v>94</v>
      </c>
      <c r="AB197">
        <v>17</v>
      </c>
      <c r="AD197" t="s">
        <v>86</v>
      </c>
      <c r="AI197" t="s">
        <v>33</v>
      </c>
      <c r="AJ197" t="s">
        <v>34</v>
      </c>
      <c r="AO197" t="s">
        <v>555</v>
      </c>
      <c r="AQ197">
        <v>6</v>
      </c>
      <c r="AT197">
        <v>14</v>
      </c>
      <c r="AU197">
        <v>8</v>
      </c>
      <c r="AV197" t="s">
        <v>1005</v>
      </c>
      <c r="AW197" t="s">
        <v>77</v>
      </c>
      <c r="AY197">
        <v>8</v>
      </c>
      <c r="AZ197" t="s">
        <v>1006</v>
      </c>
      <c r="BA197" t="s">
        <v>1007</v>
      </c>
      <c r="BB197" t="s">
        <v>1008</v>
      </c>
    </row>
    <row r="198" spans="1:54" x14ac:dyDescent="0.25">
      <c r="A198">
        <v>196</v>
      </c>
      <c r="B198">
        <v>196</v>
      </c>
      <c r="C198">
        <v>196</v>
      </c>
      <c r="H198" t="s">
        <v>6</v>
      </c>
      <c r="J198" s="1">
        <v>29633</v>
      </c>
      <c r="K198">
        <v>8</v>
      </c>
      <c r="L198">
        <v>20</v>
      </c>
      <c r="M198">
        <v>5</v>
      </c>
      <c r="N198">
        <v>10</v>
      </c>
      <c r="O198" t="s">
        <v>337</v>
      </c>
      <c r="P198">
        <v>0</v>
      </c>
      <c r="Q198" t="s">
        <v>70</v>
      </c>
      <c r="S198" t="s">
        <v>56</v>
      </c>
      <c r="U198">
        <v>1</v>
      </c>
      <c r="V198" t="s">
        <v>57</v>
      </c>
      <c r="X198" t="s">
        <v>352</v>
      </c>
      <c r="AA198" t="s">
        <v>1009</v>
      </c>
      <c r="AB198">
        <v>12</v>
      </c>
      <c r="AC198" t="s">
        <v>609</v>
      </c>
      <c r="AD198" t="s">
        <v>74</v>
      </c>
      <c r="AH198" t="s">
        <v>32</v>
      </c>
      <c r="AO198" t="s">
        <v>75</v>
      </c>
      <c r="AQ198">
        <v>6</v>
      </c>
      <c r="AS198">
        <v>6</v>
      </c>
      <c r="AU198">
        <v>5</v>
      </c>
      <c r="AV198" t="s">
        <v>1010</v>
      </c>
      <c r="AW198" t="s">
        <v>77</v>
      </c>
      <c r="AY198">
        <v>8</v>
      </c>
      <c r="AZ198" t="s">
        <v>609</v>
      </c>
      <c r="BA198" t="s">
        <v>1011</v>
      </c>
      <c r="BB198" t="s">
        <v>1000</v>
      </c>
    </row>
    <row r="199" spans="1:54" x14ac:dyDescent="0.25">
      <c r="A199">
        <v>197</v>
      </c>
      <c r="B199">
        <v>197</v>
      </c>
      <c r="C199">
        <v>197</v>
      </c>
      <c r="G199" t="s">
        <v>5</v>
      </c>
      <c r="J199" s="1">
        <v>34650</v>
      </c>
      <c r="K199">
        <v>8</v>
      </c>
      <c r="L199">
        <v>2</v>
      </c>
      <c r="M199">
        <v>8</v>
      </c>
      <c r="N199">
        <v>2</v>
      </c>
      <c r="O199" t="s">
        <v>123</v>
      </c>
      <c r="P199">
        <v>0</v>
      </c>
      <c r="Q199" t="s">
        <v>81</v>
      </c>
      <c r="S199" t="s">
        <v>71</v>
      </c>
      <c r="U199">
        <v>0</v>
      </c>
      <c r="AD199" t="s">
        <v>61</v>
      </c>
      <c r="AH199" t="s">
        <v>32</v>
      </c>
      <c r="AO199" t="s">
        <v>75</v>
      </c>
      <c r="AQ199">
        <v>6</v>
      </c>
      <c r="AS199">
        <v>4</v>
      </c>
      <c r="AU199">
        <v>4</v>
      </c>
      <c r="AV199" t="s">
        <v>1012</v>
      </c>
      <c r="AW199" t="s">
        <v>77</v>
      </c>
      <c r="AY199">
        <v>10</v>
      </c>
      <c r="AZ199" t="s">
        <v>1013</v>
      </c>
      <c r="BA199" t="s">
        <v>794</v>
      </c>
    </row>
    <row r="200" spans="1:54" x14ac:dyDescent="0.25">
      <c r="A200">
        <v>198</v>
      </c>
      <c r="B200">
        <v>198</v>
      </c>
      <c r="C200">
        <v>198</v>
      </c>
      <c r="E200" t="s">
        <v>3</v>
      </c>
      <c r="J200" s="1">
        <v>31399</v>
      </c>
      <c r="K200">
        <v>7</v>
      </c>
      <c r="L200">
        <v>40</v>
      </c>
      <c r="M200">
        <v>10</v>
      </c>
      <c r="N200">
        <v>30</v>
      </c>
      <c r="O200" t="s">
        <v>123</v>
      </c>
      <c r="P200">
        <v>1</v>
      </c>
      <c r="R200" t="s">
        <v>1014</v>
      </c>
      <c r="S200" t="s">
        <v>56</v>
      </c>
      <c r="U200">
        <v>1</v>
      </c>
      <c r="V200" t="s">
        <v>148</v>
      </c>
      <c r="X200" t="s">
        <v>83</v>
      </c>
      <c r="Z200" t="s">
        <v>126</v>
      </c>
      <c r="AB200">
        <v>7</v>
      </c>
      <c r="AC200" t="s">
        <v>1015</v>
      </c>
      <c r="AD200" t="s">
        <v>61</v>
      </c>
      <c r="AG200" t="s">
        <v>31</v>
      </c>
      <c r="AO200" t="s">
        <v>164</v>
      </c>
      <c r="AR200">
        <v>10</v>
      </c>
      <c r="AS200">
        <v>5</v>
      </c>
      <c r="AU200">
        <v>20</v>
      </c>
      <c r="AV200" t="s">
        <v>1016</v>
      </c>
      <c r="AW200" t="s">
        <v>66</v>
      </c>
      <c r="AY200">
        <v>10</v>
      </c>
      <c r="AZ200" t="s">
        <v>1017</v>
      </c>
      <c r="BA200" t="s">
        <v>1018</v>
      </c>
      <c r="BB200" t="s">
        <v>1019</v>
      </c>
    </row>
    <row r="201" spans="1:54" x14ac:dyDescent="0.25">
      <c r="A201">
        <v>199</v>
      </c>
      <c r="B201">
        <v>199</v>
      </c>
      <c r="C201">
        <v>199</v>
      </c>
      <c r="E201" t="s">
        <v>3</v>
      </c>
      <c r="J201" s="1">
        <v>28804</v>
      </c>
      <c r="K201">
        <v>6</v>
      </c>
      <c r="L201">
        <v>120</v>
      </c>
      <c r="M201">
        <v>10</v>
      </c>
      <c r="N201">
        <v>12</v>
      </c>
      <c r="O201" t="s">
        <v>91</v>
      </c>
      <c r="P201">
        <v>1</v>
      </c>
      <c r="Q201" t="s">
        <v>70</v>
      </c>
      <c r="S201" t="s">
        <v>106</v>
      </c>
      <c r="U201">
        <v>1</v>
      </c>
      <c r="V201" t="s">
        <v>409</v>
      </c>
      <c r="X201" t="s">
        <v>113</v>
      </c>
      <c r="Z201" t="s">
        <v>574</v>
      </c>
      <c r="AB201">
        <v>12</v>
      </c>
      <c r="AC201" t="s">
        <v>1020</v>
      </c>
      <c r="AD201" t="s">
        <v>74</v>
      </c>
      <c r="AG201" t="s">
        <v>31</v>
      </c>
      <c r="AI201" t="s">
        <v>33</v>
      </c>
      <c r="AJ201" t="s">
        <v>34</v>
      </c>
      <c r="AO201" t="s">
        <v>62</v>
      </c>
      <c r="AQ201">
        <v>6</v>
      </c>
      <c r="AS201">
        <v>4</v>
      </c>
      <c r="AU201">
        <v>8</v>
      </c>
      <c r="AV201" t="s">
        <v>1021</v>
      </c>
      <c r="AW201" t="s">
        <v>77</v>
      </c>
      <c r="AY201">
        <v>8</v>
      </c>
      <c r="AZ201" t="s">
        <v>1022</v>
      </c>
      <c r="BA201" t="s">
        <v>1023</v>
      </c>
      <c r="BB201" t="s">
        <v>1024</v>
      </c>
    </row>
    <row r="202" spans="1:54" x14ac:dyDescent="0.25">
      <c r="A202">
        <v>200</v>
      </c>
      <c r="B202">
        <v>200</v>
      </c>
      <c r="C202">
        <v>200</v>
      </c>
      <c r="H202" t="s">
        <v>6</v>
      </c>
      <c r="J202" s="1">
        <v>31882</v>
      </c>
      <c r="K202">
        <v>7</v>
      </c>
      <c r="L202">
        <v>1</v>
      </c>
      <c r="M202">
        <v>14</v>
      </c>
      <c r="N202">
        <v>20</v>
      </c>
      <c r="O202" t="s">
        <v>80</v>
      </c>
      <c r="P202">
        <v>1</v>
      </c>
      <c r="Q202" t="s">
        <v>70</v>
      </c>
      <c r="S202" t="s">
        <v>56</v>
      </c>
      <c r="U202">
        <v>1</v>
      </c>
      <c r="V202" t="s">
        <v>7</v>
      </c>
      <c r="X202" t="s">
        <v>83</v>
      </c>
      <c r="Z202" t="s">
        <v>299</v>
      </c>
      <c r="AB202">
        <v>8</v>
      </c>
      <c r="AC202" t="s">
        <v>1025</v>
      </c>
      <c r="AD202" t="s">
        <v>61</v>
      </c>
      <c r="AH202" t="s">
        <v>32</v>
      </c>
      <c r="AI202" t="s">
        <v>33</v>
      </c>
      <c r="AJ202" t="s">
        <v>34</v>
      </c>
      <c r="AO202" t="s">
        <v>87</v>
      </c>
      <c r="AQ202">
        <v>6</v>
      </c>
      <c r="AS202">
        <v>4</v>
      </c>
      <c r="AU202">
        <v>6</v>
      </c>
      <c r="AV202" t="s">
        <v>1026</v>
      </c>
      <c r="AW202" t="s">
        <v>77</v>
      </c>
      <c r="AY202">
        <v>10</v>
      </c>
      <c r="AZ202" t="s">
        <v>1027</v>
      </c>
      <c r="BA202" t="s">
        <v>1028</v>
      </c>
      <c r="BB202" t="s">
        <v>118</v>
      </c>
    </row>
    <row r="203" spans="1:54" x14ac:dyDescent="0.25">
      <c r="A203">
        <v>201</v>
      </c>
      <c r="B203">
        <v>201</v>
      </c>
      <c r="C203">
        <v>201</v>
      </c>
      <c r="D203" t="s">
        <v>2</v>
      </c>
      <c r="F203" t="s">
        <v>4</v>
      </c>
      <c r="H203" t="s">
        <v>6</v>
      </c>
      <c r="J203" s="1">
        <v>33421</v>
      </c>
      <c r="K203">
        <v>7</v>
      </c>
      <c r="L203">
        <v>40</v>
      </c>
      <c r="M203">
        <v>6</v>
      </c>
      <c r="N203">
        <v>12</v>
      </c>
      <c r="O203" t="s">
        <v>191</v>
      </c>
      <c r="P203">
        <v>1</v>
      </c>
      <c r="Q203" t="s">
        <v>100</v>
      </c>
      <c r="S203" t="s">
        <v>101</v>
      </c>
      <c r="U203">
        <v>1</v>
      </c>
      <c r="V203" t="s">
        <v>7</v>
      </c>
      <c r="X203" t="s">
        <v>113</v>
      </c>
      <c r="Z203" t="s">
        <v>299</v>
      </c>
      <c r="AB203">
        <v>0</v>
      </c>
      <c r="AC203" t="s">
        <v>1029</v>
      </c>
      <c r="AD203" t="s">
        <v>74</v>
      </c>
      <c r="AH203" t="s">
        <v>32</v>
      </c>
      <c r="AP203" t="s">
        <v>1030</v>
      </c>
      <c r="AQ203">
        <v>3</v>
      </c>
      <c r="AS203">
        <v>1</v>
      </c>
      <c r="AU203">
        <v>2</v>
      </c>
      <c r="AV203" t="s">
        <v>1031</v>
      </c>
      <c r="AW203" t="s">
        <v>77</v>
      </c>
      <c r="AY203">
        <v>8</v>
      </c>
      <c r="AZ203" t="s">
        <v>1032</v>
      </c>
    </row>
    <row r="204" spans="1:54" x14ac:dyDescent="0.25">
      <c r="A204">
        <v>202</v>
      </c>
      <c r="B204">
        <v>202</v>
      </c>
      <c r="C204">
        <v>202</v>
      </c>
      <c r="E204" t="s">
        <v>3</v>
      </c>
      <c r="H204" t="s">
        <v>6</v>
      </c>
      <c r="J204" s="1">
        <v>31693</v>
      </c>
      <c r="K204">
        <v>7</v>
      </c>
      <c r="L204">
        <v>25</v>
      </c>
      <c r="M204">
        <v>12</v>
      </c>
      <c r="N204">
        <v>6</v>
      </c>
      <c r="O204" t="s">
        <v>69</v>
      </c>
      <c r="P204">
        <v>0</v>
      </c>
      <c r="Q204" t="s">
        <v>70</v>
      </c>
      <c r="S204" t="s">
        <v>56</v>
      </c>
      <c r="U204">
        <v>1</v>
      </c>
      <c r="V204" t="s">
        <v>157</v>
      </c>
      <c r="X204" t="s">
        <v>58</v>
      </c>
      <c r="Z204" t="s">
        <v>312</v>
      </c>
      <c r="AB204">
        <v>3</v>
      </c>
      <c r="AC204" t="s">
        <v>1033</v>
      </c>
      <c r="AD204" t="s">
        <v>86</v>
      </c>
      <c r="AG204" t="s">
        <v>31</v>
      </c>
      <c r="AO204" t="s">
        <v>87</v>
      </c>
      <c r="AQ204">
        <v>4</v>
      </c>
      <c r="AS204">
        <v>2</v>
      </c>
      <c r="AU204">
        <v>20</v>
      </c>
      <c r="AV204" t="s">
        <v>1034</v>
      </c>
      <c r="AX204" t="s">
        <v>1035</v>
      </c>
      <c r="AY204">
        <v>9</v>
      </c>
      <c r="AZ204" t="s">
        <v>1036</v>
      </c>
      <c r="BA204" t="s">
        <v>210</v>
      </c>
      <c r="BB204" t="s">
        <v>141</v>
      </c>
    </row>
    <row r="205" spans="1:54" x14ac:dyDescent="0.25">
      <c r="A205">
        <v>203</v>
      </c>
      <c r="B205">
        <v>203</v>
      </c>
      <c r="C205">
        <v>203</v>
      </c>
      <c r="H205" t="s">
        <v>6</v>
      </c>
      <c r="J205" s="1">
        <v>31498</v>
      </c>
      <c r="K205">
        <v>8</v>
      </c>
      <c r="L205">
        <v>0</v>
      </c>
      <c r="M205">
        <v>5</v>
      </c>
      <c r="N205">
        <v>12</v>
      </c>
      <c r="O205" t="s">
        <v>54</v>
      </c>
      <c r="P205">
        <v>1</v>
      </c>
      <c r="Q205" t="s">
        <v>100</v>
      </c>
      <c r="S205" t="s">
        <v>101</v>
      </c>
      <c r="U205">
        <v>1</v>
      </c>
      <c r="V205" t="s">
        <v>215</v>
      </c>
      <c r="Y205" t="s">
        <v>261</v>
      </c>
      <c r="Z205" t="s">
        <v>94</v>
      </c>
      <c r="AB205">
        <v>5</v>
      </c>
      <c r="AC205" t="s">
        <v>1037</v>
      </c>
      <c r="AD205" t="s">
        <v>86</v>
      </c>
      <c r="AJ205" t="s">
        <v>34</v>
      </c>
      <c r="AO205" t="s">
        <v>62</v>
      </c>
      <c r="AQ205">
        <v>5</v>
      </c>
      <c r="AS205">
        <v>6</v>
      </c>
      <c r="AU205">
        <v>12</v>
      </c>
      <c r="AV205" t="s">
        <v>1038</v>
      </c>
      <c r="AW205" t="s">
        <v>66</v>
      </c>
      <c r="AY205">
        <v>10</v>
      </c>
      <c r="AZ205" t="s">
        <v>1039</v>
      </c>
      <c r="BA205" t="s">
        <v>1040</v>
      </c>
      <c r="BB205" t="s">
        <v>1041</v>
      </c>
    </row>
    <row r="206" spans="1:54" x14ac:dyDescent="0.25">
      <c r="A206">
        <v>204</v>
      </c>
      <c r="B206">
        <v>204</v>
      </c>
      <c r="C206">
        <v>204</v>
      </c>
      <c r="E206" t="s">
        <v>3</v>
      </c>
      <c r="H206" t="s">
        <v>6</v>
      </c>
      <c r="J206" s="1">
        <v>31738</v>
      </c>
      <c r="K206">
        <v>8</v>
      </c>
      <c r="L206">
        <v>40</v>
      </c>
      <c r="M206">
        <v>10</v>
      </c>
      <c r="N206">
        <v>10</v>
      </c>
      <c r="O206" t="s">
        <v>54</v>
      </c>
      <c r="P206">
        <v>1</v>
      </c>
      <c r="Q206" t="s">
        <v>55</v>
      </c>
      <c r="S206" t="s">
        <v>101</v>
      </c>
      <c r="U206">
        <v>1</v>
      </c>
      <c r="V206" t="s">
        <v>157</v>
      </c>
      <c r="X206" t="s">
        <v>83</v>
      </c>
      <c r="Z206" t="s">
        <v>108</v>
      </c>
      <c r="AB206">
        <v>5</v>
      </c>
      <c r="AC206" t="s">
        <v>1042</v>
      </c>
      <c r="AD206" t="s">
        <v>86</v>
      </c>
      <c r="AI206" t="s">
        <v>33</v>
      </c>
      <c r="AM206" t="s">
        <v>37</v>
      </c>
      <c r="AW206" t="s">
        <v>77</v>
      </c>
      <c r="AY206">
        <v>10</v>
      </c>
      <c r="AZ206" t="s">
        <v>1043</v>
      </c>
      <c r="BA206" t="s">
        <v>1044</v>
      </c>
    </row>
    <row r="207" spans="1:54" x14ac:dyDescent="0.25">
      <c r="A207">
        <v>205</v>
      </c>
      <c r="B207">
        <v>205</v>
      </c>
      <c r="C207">
        <v>205</v>
      </c>
      <c r="D207" t="s">
        <v>2</v>
      </c>
      <c r="E207" t="s">
        <v>3</v>
      </c>
      <c r="H207" t="s">
        <v>6</v>
      </c>
      <c r="J207" s="1">
        <v>28682</v>
      </c>
      <c r="K207">
        <v>8</v>
      </c>
      <c r="L207">
        <v>30</v>
      </c>
      <c r="M207">
        <v>9</v>
      </c>
      <c r="N207">
        <v>10</v>
      </c>
      <c r="O207" t="s">
        <v>123</v>
      </c>
      <c r="P207">
        <v>0</v>
      </c>
      <c r="Q207" t="s">
        <v>55</v>
      </c>
      <c r="S207" t="s">
        <v>106</v>
      </c>
      <c r="U207">
        <v>1</v>
      </c>
      <c r="V207" t="s">
        <v>215</v>
      </c>
      <c r="X207" t="s">
        <v>83</v>
      </c>
      <c r="Z207" t="s">
        <v>94</v>
      </c>
      <c r="AB207">
        <v>10</v>
      </c>
      <c r="AC207" t="s">
        <v>1045</v>
      </c>
      <c r="AD207" t="s">
        <v>86</v>
      </c>
      <c r="AH207" t="s">
        <v>32</v>
      </c>
      <c r="AO207" t="s">
        <v>75</v>
      </c>
      <c r="AR207" t="s">
        <v>1046</v>
      </c>
      <c r="AT207" t="s">
        <v>1047</v>
      </c>
      <c r="AU207">
        <v>4</v>
      </c>
      <c r="AV207" t="s">
        <v>1048</v>
      </c>
      <c r="AW207" t="s">
        <v>77</v>
      </c>
      <c r="AY207">
        <v>9</v>
      </c>
      <c r="AZ207" t="s">
        <v>1049</v>
      </c>
      <c r="BB207" t="s">
        <v>1050</v>
      </c>
    </row>
    <row r="208" spans="1:54" x14ac:dyDescent="0.25">
      <c r="A208">
        <v>206</v>
      </c>
      <c r="B208">
        <v>206</v>
      </c>
      <c r="C208">
        <v>206</v>
      </c>
      <c r="D208" t="s">
        <v>2</v>
      </c>
      <c r="J208" s="1">
        <v>27885</v>
      </c>
      <c r="K208">
        <v>6</v>
      </c>
      <c r="L208">
        <v>60</v>
      </c>
      <c r="M208">
        <v>6</v>
      </c>
      <c r="N208">
        <v>10</v>
      </c>
      <c r="O208" t="s">
        <v>91</v>
      </c>
      <c r="P208">
        <v>1</v>
      </c>
      <c r="Q208" t="s">
        <v>100</v>
      </c>
      <c r="S208" t="s">
        <v>56</v>
      </c>
      <c r="U208">
        <v>0</v>
      </c>
      <c r="AD208" t="s">
        <v>61</v>
      </c>
      <c r="AJ208" t="s">
        <v>34</v>
      </c>
      <c r="AN208" t="s">
        <v>1051</v>
      </c>
      <c r="AO208" t="s">
        <v>75</v>
      </c>
      <c r="AQ208">
        <v>5</v>
      </c>
      <c r="AS208">
        <v>4</v>
      </c>
      <c r="AU208">
        <v>8</v>
      </c>
      <c r="AV208" t="s">
        <v>1052</v>
      </c>
      <c r="AX208" t="s">
        <v>1053</v>
      </c>
      <c r="AY208">
        <v>9</v>
      </c>
      <c r="AZ208" t="s">
        <v>1054</v>
      </c>
      <c r="BA208" t="s">
        <v>1055</v>
      </c>
      <c r="BB208" t="s">
        <v>1056</v>
      </c>
    </row>
    <row r="209" spans="1:54" x14ac:dyDescent="0.25">
      <c r="A209">
        <v>207</v>
      </c>
      <c r="B209">
        <v>207</v>
      </c>
      <c r="C209">
        <v>207</v>
      </c>
      <c r="D209" t="s">
        <v>2</v>
      </c>
      <c r="H209" t="s">
        <v>6</v>
      </c>
      <c r="J209" s="1">
        <v>29440</v>
      </c>
      <c r="K209">
        <v>7</v>
      </c>
      <c r="L209">
        <v>30</v>
      </c>
      <c r="M209">
        <v>11</v>
      </c>
      <c r="N209">
        <v>4</v>
      </c>
      <c r="O209" t="s">
        <v>191</v>
      </c>
      <c r="P209">
        <v>1</v>
      </c>
      <c r="Q209" t="s">
        <v>81</v>
      </c>
      <c r="T209" t="s">
        <v>1057</v>
      </c>
      <c r="U209">
        <v>1</v>
      </c>
      <c r="V209" t="s">
        <v>215</v>
      </c>
      <c r="X209" t="s">
        <v>93</v>
      </c>
      <c r="Z209" t="s">
        <v>94</v>
      </c>
      <c r="AB209">
        <v>11</v>
      </c>
      <c r="AC209" t="s">
        <v>1058</v>
      </c>
      <c r="AD209" t="s">
        <v>61</v>
      </c>
      <c r="AI209" t="s">
        <v>33</v>
      </c>
      <c r="AO209" t="s">
        <v>75</v>
      </c>
      <c r="AQ209">
        <v>6</v>
      </c>
      <c r="AS209">
        <v>6</v>
      </c>
      <c r="AU209">
        <v>30</v>
      </c>
      <c r="AV209" t="s">
        <v>1059</v>
      </c>
      <c r="AW209" t="s">
        <v>77</v>
      </c>
      <c r="AY209">
        <v>10</v>
      </c>
      <c r="AZ209" t="s">
        <v>1060</v>
      </c>
      <c r="BA209" t="s">
        <v>1061</v>
      </c>
      <c r="BB209" t="s">
        <v>1062</v>
      </c>
    </row>
    <row r="210" spans="1:54" x14ac:dyDescent="0.25">
      <c r="A210">
        <v>208</v>
      </c>
      <c r="B210">
        <v>208</v>
      </c>
      <c r="C210">
        <v>208</v>
      </c>
      <c r="F210" t="s">
        <v>4</v>
      </c>
      <c r="J210" s="1">
        <v>29809</v>
      </c>
      <c r="K210">
        <v>5</v>
      </c>
      <c r="L210">
        <v>20</v>
      </c>
      <c r="M210">
        <v>18</v>
      </c>
      <c r="N210">
        <v>0</v>
      </c>
      <c r="O210" t="s">
        <v>305</v>
      </c>
      <c r="P210">
        <v>1</v>
      </c>
      <c r="Q210" t="s">
        <v>70</v>
      </c>
      <c r="T210" t="s">
        <v>1063</v>
      </c>
      <c r="U210">
        <v>1</v>
      </c>
      <c r="V210" t="s">
        <v>409</v>
      </c>
      <c r="Y210" t="s">
        <v>1064</v>
      </c>
      <c r="Z210" t="s">
        <v>59</v>
      </c>
      <c r="AB210">
        <v>15</v>
      </c>
      <c r="AC210" t="s">
        <v>1065</v>
      </c>
      <c r="AD210" t="s">
        <v>74</v>
      </c>
      <c r="AG210" t="s">
        <v>31</v>
      </c>
      <c r="AK210" t="s">
        <v>35</v>
      </c>
      <c r="AO210" t="s">
        <v>62</v>
      </c>
      <c r="AR210">
        <v>16</v>
      </c>
      <c r="AT210">
        <v>10</v>
      </c>
      <c r="AU210">
        <v>2</v>
      </c>
      <c r="AV210" t="s">
        <v>1066</v>
      </c>
      <c r="AW210" t="s">
        <v>66</v>
      </c>
      <c r="AY210">
        <v>10</v>
      </c>
      <c r="AZ210" t="s">
        <v>1067</v>
      </c>
      <c r="BA210" t="s">
        <v>1068</v>
      </c>
      <c r="BB210" t="s">
        <v>1069</v>
      </c>
    </row>
    <row r="211" spans="1:54" x14ac:dyDescent="0.25">
      <c r="A211">
        <v>209</v>
      </c>
      <c r="B211">
        <v>209</v>
      </c>
      <c r="C211">
        <v>209</v>
      </c>
      <c r="E211" t="s">
        <v>3</v>
      </c>
      <c r="J211" s="1">
        <v>43048</v>
      </c>
      <c r="K211">
        <v>7</v>
      </c>
      <c r="L211">
        <v>120</v>
      </c>
      <c r="M211">
        <v>12</v>
      </c>
      <c r="N211">
        <v>15</v>
      </c>
      <c r="O211" t="s">
        <v>191</v>
      </c>
      <c r="P211">
        <v>1</v>
      </c>
      <c r="Q211" t="s">
        <v>70</v>
      </c>
      <c r="S211" t="s">
        <v>101</v>
      </c>
      <c r="U211">
        <v>1</v>
      </c>
      <c r="V211" t="s">
        <v>157</v>
      </c>
      <c r="X211" t="s">
        <v>352</v>
      </c>
      <c r="Z211" t="s">
        <v>94</v>
      </c>
      <c r="AB211">
        <v>2</v>
      </c>
      <c r="AC211" t="s">
        <v>167</v>
      </c>
      <c r="AD211" t="s">
        <v>61</v>
      </c>
      <c r="AI211" t="s">
        <v>33</v>
      </c>
      <c r="AO211" t="s">
        <v>75</v>
      </c>
      <c r="AR211">
        <v>8</v>
      </c>
      <c r="AS211">
        <v>6</v>
      </c>
      <c r="AU211">
        <v>10</v>
      </c>
      <c r="AV211" t="s">
        <v>1070</v>
      </c>
      <c r="AW211" t="s">
        <v>66</v>
      </c>
      <c r="AY211">
        <v>8</v>
      </c>
      <c r="AZ211" t="s">
        <v>1071</v>
      </c>
      <c r="BA211" t="s">
        <v>1072</v>
      </c>
      <c r="BB211" t="s">
        <v>320</v>
      </c>
    </row>
    <row r="212" spans="1:54" x14ac:dyDescent="0.25">
      <c r="A212">
        <v>210</v>
      </c>
      <c r="B212">
        <v>210</v>
      </c>
      <c r="C212">
        <v>210</v>
      </c>
      <c r="D212" t="s">
        <v>2</v>
      </c>
      <c r="J212" s="1">
        <v>32706</v>
      </c>
      <c r="K212">
        <v>6</v>
      </c>
      <c r="L212">
        <v>120</v>
      </c>
      <c r="M212">
        <v>10</v>
      </c>
      <c r="N212">
        <v>5</v>
      </c>
      <c r="O212" t="s">
        <v>69</v>
      </c>
      <c r="P212">
        <v>0</v>
      </c>
      <c r="Q212" t="s">
        <v>81</v>
      </c>
      <c r="S212" t="s">
        <v>106</v>
      </c>
      <c r="U212">
        <v>1</v>
      </c>
      <c r="V212" t="s">
        <v>215</v>
      </c>
      <c r="X212" t="s">
        <v>113</v>
      </c>
      <c r="Z212" t="s">
        <v>94</v>
      </c>
      <c r="AB212">
        <v>5</v>
      </c>
      <c r="AC212" t="s">
        <v>1073</v>
      </c>
      <c r="AD212" t="s">
        <v>365</v>
      </c>
      <c r="AI212" t="s">
        <v>33</v>
      </c>
      <c r="AO212" t="s">
        <v>87</v>
      </c>
      <c r="AQ212">
        <v>5</v>
      </c>
      <c r="AS212">
        <v>5</v>
      </c>
      <c r="AU212">
        <v>3</v>
      </c>
      <c r="AV212" t="s">
        <v>1074</v>
      </c>
      <c r="AW212" t="s">
        <v>77</v>
      </c>
      <c r="AY212">
        <v>9</v>
      </c>
      <c r="AZ212" t="s">
        <v>1075</v>
      </c>
    </row>
    <row r="213" spans="1:54" x14ac:dyDescent="0.25">
      <c r="A213">
        <v>211</v>
      </c>
      <c r="B213">
        <v>211</v>
      </c>
      <c r="C213">
        <v>211</v>
      </c>
      <c r="D213" t="s">
        <v>2</v>
      </c>
      <c r="J213" s="1">
        <v>31548</v>
      </c>
      <c r="K213">
        <v>5</v>
      </c>
      <c r="L213">
        <v>360</v>
      </c>
      <c r="M213">
        <v>8</v>
      </c>
      <c r="N213">
        <v>1</v>
      </c>
      <c r="O213" t="s">
        <v>69</v>
      </c>
      <c r="P213">
        <v>1</v>
      </c>
      <c r="Q213" t="s">
        <v>100</v>
      </c>
      <c r="S213" t="s">
        <v>101</v>
      </c>
      <c r="U213">
        <v>0</v>
      </c>
      <c r="AD213" t="s">
        <v>61</v>
      </c>
      <c r="AM213" t="s">
        <v>37</v>
      </c>
      <c r="AW213" t="s">
        <v>66</v>
      </c>
      <c r="AY213">
        <v>10</v>
      </c>
      <c r="AZ213" t="s">
        <v>1076</v>
      </c>
      <c r="BA213" t="s">
        <v>343</v>
      </c>
    </row>
    <row r="214" spans="1:54" ht="240" x14ac:dyDescent="0.25">
      <c r="A214">
        <v>212</v>
      </c>
      <c r="B214">
        <v>212</v>
      </c>
      <c r="C214">
        <v>212</v>
      </c>
      <c r="D214" t="s">
        <v>2</v>
      </c>
      <c r="E214" t="s">
        <v>3</v>
      </c>
      <c r="I214" t="s">
        <v>1077</v>
      </c>
      <c r="J214" s="1">
        <v>32020</v>
      </c>
      <c r="K214">
        <v>5</v>
      </c>
      <c r="L214">
        <v>120</v>
      </c>
      <c r="M214">
        <v>8</v>
      </c>
      <c r="N214">
        <v>10</v>
      </c>
      <c r="O214" t="s">
        <v>91</v>
      </c>
      <c r="P214">
        <v>1</v>
      </c>
      <c r="Q214" t="s">
        <v>391</v>
      </c>
      <c r="S214" t="s">
        <v>56</v>
      </c>
      <c r="U214">
        <v>1</v>
      </c>
      <c r="V214" t="s">
        <v>467</v>
      </c>
      <c r="X214" t="s">
        <v>58</v>
      </c>
      <c r="AA214" t="s">
        <v>1078</v>
      </c>
      <c r="AB214">
        <v>5</v>
      </c>
      <c r="AC214" t="s">
        <v>1079</v>
      </c>
      <c r="AD214" t="s">
        <v>86</v>
      </c>
      <c r="AJ214" t="s">
        <v>34</v>
      </c>
      <c r="AO214" t="s">
        <v>1080</v>
      </c>
      <c r="AQ214">
        <v>6</v>
      </c>
      <c r="AS214">
        <v>3</v>
      </c>
      <c r="AU214">
        <v>6</v>
      </c>
      <c r="AV214" t="s">
        <v>1081</v>
      </c>
      <c r="AW214" t="s">
        <v>77</v>
      </c>
      <c r="AY214">
        <v>10</v>
      </c>
      <c r="AZ214" t="s">
        <v>1082</v>
      </c>
      <c r="BA214" s="3" t="s">
        <v>1083</v>
      </c>
      <c r="BB214" t="s">
        <v>1084</v>
      </c>
    </row>
    <row r="215" spans="1:54" x14ac:dyDescent="0.25">
      <c r="A215">
        <v>213</v>
      </c>
      <c r="B215">
        <v>213</v>
      </c>
      <c r="C215">
        <v>213</v>
      </c>
      <c r="D215" t="s">
        <v>2</v>
      </c>
      <c r="G215" t="s">
        <v>5</v>
      </c>
      <c r="H215" t="s">
        <v>6</v>
      </c>
      <c r="J215" s="1">
        <v>33934</v>
      </c>
      <c r="K215">
        <v>6</v>
      </c>
      <c r="L215">
        <v>40</v>
      </c>
      <c r="M215">
        <v>5</v>
      </c>
      <c r="N215">
        <v>20</v>
      </c>
      <c r="O215" t="s">
        <v>99</v>
      </c>
      <c r="P215">
        <v>1</v>
      </c>
      <c r="Q215" t="s">
        <v>55</v>
      </c>
      <c r="S215" t="s">
        <v>106</v>
      </c>
      <c r="U215">
        <v>1</v>
      </c>
      <c r="V215" t="s">
        <v>215</v>
      </c>
      <c r="X215" t="s">
        <v>83</v>
      </c>
      <c r="Z215" t="s">
        <v>94</v>
      </c>
      <c r="AB215">
        <v>2</v>
      </c>
      <c r="AC215" t="s">
        <v>1085</v>
      </c>
      <c r="AD215" t="s">
        <v>61</v>
      </c>
      <c r="AJ215" t="s">
        <v>34</v>
      </c>
      <c r="AO215" t="s">
        <v>62</v>
      </c>
      <c r="AQ215">
        <v>5</v>
      </c>
      <c r="AS215">
        <v>5</v>
      </c>
      <c r="AU215">
        <v>30</v>
      </c>
      <c r="AV215" t="s">
        <v>1086</v>
      </c>
      <c r="AX215" t="s">
        <v>1087</v>
      </c>
      <c r="AY215">
        <v>10</v>
      </c>
      <c r="AZ215" t="s">
        <v>1088</v>
      </c>
      <c r="BA215" t="s">
        <v>1089</v>
      </c>
    </row>
    <row r="216" spans="1:54" x14ac:dyDescent="0.25">
      <c r="A216">
        <v>214</v>
      </c>
      <c r="B216">
        <v>214</v>
      </c>
      <c r="C216">
        <v>214</v>
      </c>
      <c r="D216" t="s">
        <v>2</v>
      </c>
      <c r="E216" t="s">
        <v>3</v>
      </c>
      <c r="F216" t="s">
        <v>4</v>
      </c>
      <c r="K216">
        <v>7</v>
      </c>
      <c r="L216">
        <v>40</v>
      </c>
      <c r="M216">
        <v>8</v>
      </c>
      <c r="N216">
        <v>3</v>
      </c>
      <c r="O216" t="s">
        <v>69</v>
      </c>
      <c r="P216">
        <v>0</v>
      </c>
      <c r="Q216" t="s">
        <v>70</v>
      </c>
      <c r="S216" t="s">
        <v>106</v>
      </c>
      <c r="U216">
        <v>0</v>
      </c>
      <c r="AD216" t="s">
        <v>86</v>
      </c>
      <c r="AH216" t="s">
        <v>32</v>
      </c>
      <c r="AO216" t="s">
        <v>87</v>
      </c>
      <c r="AQ216">
        <v>6</v>
      </c>
      <c r="AT216">
        <v>30</v>
      </c>
      <c r="AU216">
        <v>500</v>
      </c>
      <c r="AV216" t="s">
        <v>1090</v>
      </c>
      <c r="AW216" t="s">
        <v>194</v>
      </c>
      <c r="AY216">
        <v>7</v>
      </c>
      <c r="AZ216" t="s">
        <v>1091</v>
      </c>
      <c r="BA216" t="s">
        <v>1092</v>
      </c>
    </row>
    <row r="217" spans="1:54" x14ac:dyDescent="0.25">
      <c r="A217">
        <v>215</v>
      </c>
      <c r="B217">
        <v>215</v>
      </c>
      <c r="C217">
        <v>215</v>
      </c>
      <c r="H217" t="s">
        <v>6</v>
      </c>
      <c r="J217" s="1">
        <v>32965</v>
      </c>
      <c r="K217">
        <v>7</v>
      </c>
      <c r="L217">
        <v>15</v>
      </c>
      <c r="M217">
        <v>8</v>
      </c>
      <c r="N217">
        <v>1</v>
      </c>
      <c r="O217" t="s">
        <v>135</v>
      </c>
      <c r="P217">
        <v>0</v>
      </c>
      <c r="Q217" t="s">
        <v>391</v>
      </c>
      <c r="S217" t="s">
        <v>106</v>
      </c>
      <c r="U217">
        <v>1</v>
      </c>
      <c r="V217" t="s">
        <v>215</v>
      </c>
      <c r="X217" t="s">
        <v>58</v>
      </c>
      <c r="Z217" t="s">
        <v>94</v>
      </c>
      <c r="AB217">
        <v>7</v>
      </c>
      <c r="AC217" t="s">
        <v>1093</v>
      </c>
      <c r="AD217" t="s">
        <v>86</v>
      </c>
      <c r="AI217" t="s">
        <v>33</v>
      </c>
      <c r="AO217" t="s">
        <v>87</v>
      </c>
      <c r="AQ217">
        <v>5</v>
      </c>
      <c r="AS217">
        <v>3</v>
      </c>
      <c r="AU217">
        <v>12</v>
      </c>
      <c r="AV217" t="s">
        <v>1094</v>
      </c>
      <c r="AW217" t="s">
        <v>66</v>
      </c>
      <c r="AY217">
        <v>10</v>
      </c>
      <c r="AZ217" t="s">
        <v>1095</v>
      </c>
      <c r="BA217" t="s">
        <v>1096</v>
      </c>
      <c r="BB217" t="s">
        <v>1097</v>
      </c>
    </row>
    <row r="218" spans="1:54" x14ac:dyDescent="0.25">
      <c r="A218">
        <v>216</v>
      </c>
      <c r="B218">
        <v>216</v>
      </c>
      <c r="C218">
        <v>216</v>
      </c>
      <c r="H218" t="s">
        <v>6</v>
      </c>
      <c r="J218" s="1">
        <v>30084</v>
      </c>
      <c r="K218">
        <v>7</v>
      </c>
      <c r="L218">
        <v>60</v>
      </c>
      <c r="M218">
        <v>7</v>
      </c>
      <c r="N218">
        <v>0</v>
      </c>
      <c r="O218" t="s">
        <v>69</v>
      </c>
      <c r="P218">
        <v>1</v>
      </c>
      <c r="Q218" t="s">
        <v>124</v>
      </c>
      <c r="S218" t="s">
        <v>106</v>
      </c>
      <c r="U218">
        <v>1</v>
      </c>
      <c r="V218" t="s">
        <v>31</v>
      </c>
      <c r="X218" t="s">
        <v>352</v>
      </c>
      <c r="Z218" t="s">
        <v>222</v>
      </c>
      <c r="AB218">
        <v>7</v>
      </c>
      <c r="AC218" t="s">
        <v>1098</v>
      </c>
      <c r="AD218" t="s">
        <v>86</v>
      </c>
      <c r="AJ218" t="s">
        <v>34</v>
      </c>
      <c r="AO218" t="s">
        <v>75</v>
      </c>
      <c r="AR218">
        <v>10</v>
      </c>
      <c r="AT218">
        <v>10</v>
      </c>
      <c r="AU218">
        <v>15</v>
      </c>
      <c r="AV218" t="s">
        <v>1099</v>
      </c>
      <c r="AW218" t="s">
        <v>77</v>
      </c>
      <c r="AY218">
        <v>9</v>
      </c>
      <c r="AZ218" t="s">
        <v>1100</v>
      </c>
      <c r="BA218" t="s">
        <v>1101</v>
      </c>
    </row>
    <row r="219" spans="1:54" x14ac:dyDescent="0.25">
      <c r="A219">
        <v>217</v>
      </c>
      <c r="B219">
        <v>217</v>
      </c>
      <c r="C219">
        <v>217</v>
      </c>
      <c r="D219" t="s">
        <v>2</v>
      </c>
      <c r="K219">
        <v>7</v>
      </c>
      <c r="L219">
        <v>180</v>
      </c>
      <c r="M219">
        <v>7</v>
      </c>
      <c r="N219">
        <v>2</v>
      </c>
      <c r="O219" t="s">
        <v>227</v>
      </c>
      <c r="P219">
        <v>0</v>
      </c>
      <c r="Q219" t="s">
        <v>100</v>
      </c>
      <c r="T219" t="s">
        <v>1102</v>
      </c>
      <c r="U219">
        <v>0</v>
      </c>
      <c r="AD219" t="s">
        <v>86</v>
      </c>
      <c r="AE219" t="s">
        <v>29</v>
      </c>
      <c r="AG219" t="s">
        <v>31</v>
      </c>
      <c r="AJ219" t="s">
        <v>34</v>
      </c>
      <c r="AO219" t="s">
        <v>75</v>
      </c>
      <c r="AR219">
        <v>10</v>
      </c>
      <c r="AT219">
        <v>10</v>
      </c>
      <c r="AU219">
        <v>8</v>
      </c>
      <c r="AV219" t="s">
        <v>1103</v>
      </c>
      <c r="AW219" t="s">
        <v>77</v>
      </c>
      <c r="AY219">
        <v>6</v>
      </c>
      <c r="AZ219" t="s">
        <v>1104</v>
      </c>
      <c r="BA219" t="s">
        <v>1105</v>
      </c>
      <c r="BB219" t="s">
        <v>1106</v>
      </c>
    </row>
    <row r="220" spans="1:54" x14ac:dyDescent="0.25">
      <c r="A220">
        <v>218</v>
      </c>
      <c r="B220">
        <v>218</v>
      </c>
      <c r="C220">
        <v>218</v>
      </c>
      <c r="E220" t="s">
        <v>3</v>
      </c>
      <c r="H220" t="s">
        <v>6</v>
      </c>
      <c r="J220" s="1">
        <v>24370</v>
      </c>
      <c r="K220">
        <v>7</v>
      </c>
      <c r="L220">
        <v>30</v>
      </c>
      <c r="M220">
        <v>10</v>
      </c>
      <c r="N220">
        <v>16</v>
      </c>
      <c r="O220" t="s">
        <v>99</v>
      </c>
      <c r="P220">
        <v>1</v>
      </c>
      <c r="Q220" t="s">
        <v>124</v>
      </c>
      <c r="S220" t="s">
        <v>101</v>
      </c>
      <c r="U220">
        <v>1</v>
      </c>
      <c r="V220" t="s">
        <v>143</v>
      </c>
      <c r="X220" t="s">
        <v>144</v>
      </c>
      <c r="Z220" t="s">
        <v>299</v>
      </c>
      <c r="AB220">
        <v>27</v>
      </c>
      <c r="AC220" t="s">
        <v>1107</v>
      </c>
      <c r="AD220" t="s">
        <v>86</v>
      </c>
      <c r="AJ220" t="s">
        <v>34</v>
      </c>
      <c r="AO220" t="s">
        <v>62</v>
      </c>
      <c r="AQ220">
        <v>5</v>
      </c>
      <c r="AS220">
        <v>3</v>
      </c>
      <c r="AU220">
        <v>8</v>
      </c>
      <c r="AV220" t="s">
        <v>1108</v>
      </c>
      <c r="AX220" t="s">
        <v>1109</v>
      </c>
      <c r="AY220">
        <v>8</v>
      </c>
      <c r="AZ220" t="s">
        <v>1110</v>
      </c>
      <c r="BB220" t="s">
        <v>1111</v>
      </c>
    </row>
    <row r="221" spans="1:54" x14ac:dyDescent="0.25">
      <c r="A221">
        <v>219</v>
      </c>
      <c r="B221">
        <v>219</v>
      </c>
      <c r="C221">
        <v>219</v>
      </c>
      <c r="D221" t="s">
        <v>2</v>
      </c>
      <c r="H221" t="s">
        <v>6</v>
      </c>
      <c r="J221" s="1">
        <v>33182</v>
      </c>
      <c r="K221">
        <v>7</v>
      </c>
      <c r="L221">
        <v>60</v>
      </c>
      <c r="M221">
        <v>10</v>
      </c>
      <c r="N221">
        <v>3</v>
      </c>
      <c r="O221" t="s">
        <v>305</v>
      </c>
      <c r="P221">
        <v>0</v>
      </c>
      <c r="Q221" t="s">
        <v>70</v>
      </c>
      <c r="S221" t="s">
        <v>56</v>
      </c>
      <c r="U221">
        <v>1</v>
      </c>
      <c r="V221" t="s">
        <v>215</v>
      </c>
      <c r="X221" t="s">
        <v>83</v>
      </c>
      <c r="Z221" t="s">
        <v>574</v>
      </c>
      <c r="AB221">
        <v>2</v>
      </c>
      <c r="AC221" t="s">
        <v>1112</v>
      </c>
      <c r="AD221" t="s">
        <v>86</v>
      </c>
      <c r="AI221" t="s">
        <v>33</v>
      </c>
      <c r="AO221" t="s">
        <v>87</v>
      </c>
      <c r="AQ221">
        <v>6</v>
      </c>
      <c r="AS221">
        <v>6</v>
      </c>
      <c r="AU221">
        <v>6</v>
      </c>
      <c r="AV221" t="s">
        <v>1113</v>
      </c>
      <c r="AW221" t="s">
        <v>66</v>
      </c>
      <c r="AY221">
        <v>9</v>
      </c>
      <c r="AZ221" t="s">
        <v>1114</v>
      </c>
      <c r="BA221" t="s">
        <v>1115</v>
      </c>
      <c r="BB221" t="s">
        <v>1116</v>
      </c>
    </row>
    <row r="222" spans="1:54" x14ac:dyDescent="0.25">
      <c r="A222">
        <v>220</v>
      </c>
      <c r="B222">
        <v>220</v>
      </c>
      <c r="C222">
        <v>220</v>
      </c>
      <c r="H222" t="s">
        <v>6</v>
      </c>
      <c r="J222" s="1">
        <v>28379</v>
      </c>
      <c r="K222">
        <v>6</v>
      </c>
      <c r="L222">
        <v>90</v>
      </c>
      <c r="M222">
        <v>10</v>
      </c>
      <c r="N222">
        <v>12</v>
      </c>
      <c r="O222" t="s">
        <v>91</v>
      </c>
      <c r="P222">
        <v>1</v>
      </c>
      <c r="Q222" t="s">
        <v>391</v>
      </c>
      <c r="T222" t="s">
        <v>1117</v>
      </c>
      <c r="U222">
        <v>1</v>
      </c>
      <c r="V222" t="s">
        <v>7</v>
      </c>
      <c r="X222" t="s">
        <v>93</v>
      </c>
      <c r="Z222" t="s">
        <v>94</v>
      </c>
      <c r="AB222">
        <v>25</v>
      </c>
      <c r="AC222" t="s">
        <v>1118</v>
      </c>
      <c r="AD222" t="s">
        <v>1119</v>
      </c>
      <c r="AJ222" t="s">
        <v>34</v>
      </c>
      <c r="AO222" t="s">
        <v>62</v>
      </c>
      <c r="AQ222">
        <v>5</v>
      </c>
      <c r="AT222">
        <v>15</v>
      </c>
      <c r="AU222">
        <v>50</v>
      </c>
      <c r="AV222" t="s">
        <v>1120</v>
      </c>
      <c r="AW222" t="s">
        <v>77</v>
      </c>
      <c r="AY222">
        <v>8</v>
      </c>
      <c r="AZ222" t="s">
        <v>1121</v>
      </c>
      <c r="BA222" t="s">
        <v>1122</v>
      </c>
      <c r="BB222" t="s">
        <v>1123</v>
      </c>
    </row>
    <row r="223" spans="1:54" x14ac:dyDescent="0.25">
      <c r="A223">
        <v>221</v>
      </c>
      <c r="B223">
        <v>221</v>
      </c>
      <c r="C223">
        <v>221</v>
      </c>
      <c r="G223" t="s">
        <v>5</v>
      </c>
      <c r="H223" t="s">
        <v>6</v>
      </c>
      <c r="J223" s="1">
        <v>34862</v>
      </c>
      <c r="K223">
        <v>8</v>
      </c>
      <c r="L223">
        <v>100</v>
      </c>
      <c r="M223">
        <v>6</v>
      </c>
      <c r="N223">
        <v>6</v>
      </c>
      <c r="O223" t="s">
        <v>54</v>
      </c>
      <c r="P223">
        <v>1</v>
      </c>
      <c r="Q223" t="s">
        <v>70</v>
      </c>
      <c r="S223" t="s">
        <v>56</v>
      </c>
      <c r="U223">
        <v>1</v>
      </c>
      <c r="V223" t="s">
        <v>1124</v>
      </c>
      <c r="X223" t="s">
        <v>83</v>
      </c>
      <c r="Z223" t="s">
        <v>274</v>
      </c>
      <c r="AB223">
        <v>1</v>
      </c>
      <c r="AC223" t="s">
        <v>1125</v>
      </c>
      <c r="AD223" t="s">
        <v>365</v>
      </c>
      <c r="AJ223" t="s">
        <v>34</v>
      </c>
      <c r="AO223" t="s">
        <v>75</v>
      </c>
      <c r="AQ223">
        <v>4</v>
      </c>
      <c r="AS223">
        <v>6</v>
      </c>
      <c r="AU223">
        <v>30</v>
      </c>
      <c r="AV223" t="s">
        <v>1126</v>
      </c>
      <c r="AW223" t="s">
        <v>77</v>
      </c>
      <c r="AY223">
        <v>7</v>
      </c>
      <c r="AZ223" t="s">
        <v>1127</v>
      </c>
      <c r="BA223" t="s">
        <v>1128</v>
      </c>
    </row>
    <row r="224" spans="1:54" x14ac:dyDescent="0.25">
      <c r="A224">
        <v>222</v>
      </c>
      <c r="B224">
        <v>222</v>
      </c>
      <c r="C224">
        <v>222</v>
      </c>
      <c r="H224" t="s">
        <v>6</v>
      </c>
      <c r="J224" s="1">
        <v>32966</v>
      </c>
      <c r="K224">
        <v>7</v>
      </c>
      <c r="L224">
        <v>5</v>
      </c>
      <c r="M224">
        <v>5</v>
      </c>
      <c r="N224">
        <v>3</v>
      </c>
      <c r="O224" t="s">
        <v>99</v>
      </c>
      <c r="P224">
        <v>0</v>
      </c>
      <c r="Q224" t="s">
        <v>55</v>
      </c>
      <c r="S224" t="s">
        <v>106</v>
      </c>
      <c r="U224">
        <v>1</v>
      </c>
      <c r="V224" t="s">
        <v>467</v>
      </c>
      <c r="X224" t="s">
        <v>83</v>
      </c>
      <c r="Z224" t="s">
        <v>1129</v>
      </c>
      <c r="AB224">
        <v>5</v>
      </c>
      <c r="AC224" t="s">
        <v>1130</v>
      </c>
      <c r="AD224" t="s">
        <v>86</v>
      </c>
      <c r="AI224" t="s">
        <v>33</v>
      </c>
      <c r="AO224" t="s">
        <v>62</v>
      </c>
      <c r="AQ224">
        <v>5</v>
      </c>
      <c r="AS224">
        <v>4</v>
      </c>
      <c r="AU224">
        <v>8</v>
      </c>
      <c r="AV224" t="s">
        <v>1131</v>
      </c>
      <c r="AW224" t="s">
        <v>77</v>
      </c>
      <c r="AY224">
        <v>10</v>
      </c>
      <c r="AZ224" t="s">
        <v>1132</v>
      </c>
      <c r="BA224" t="s">
        <v>1133</v>
      </c>
      <c r="BB224" t="s">
        <v>141</v>
      </c>
    </row>
    <row r="225" spans="1:54" x14ac:dyDescent="0.25">
      <c r="A225">
        <v>223</v>
      </c>
      <c r="B225">
        <v>223</v>
      </c>
      <c r="C225">
        <v>223</v>
      </c>
      <c r="D225" t="s">
        <v>2</v>
      </c>
      <c r="E225" t="s">
        <v>3</v>
      </c>
      <c r="G225" t="s">
        <v>5</v>
      </c>
      <c r="J225" s="1">
        <v>27861</v>
      </c>
      <c r="K225">
        <v>7</v>
      </c>
      <c r="L225">
        <v>20</v>
      </c>
      <c r="M225">
        <v>10</v>
      </c>
      <c r="N225">
        <v>5</v>
      </c>
      <c r="O225" t="s">
        <v>337</v>
      </c>
      <c r="P225">
        <v>1</v>
      </c>
      <c r="Q225" t="s">
        <v>70</v>
      </c>
      <c r="T225" t="s">
        <v>1134</v>
      </c>
      <c r="U225">
        <v>1</v>
      </c>
      <c r="V225" t="s">
        <v>112</v>
      </c>
      <c r="X225" t="s">
        <v>113</v>
      </c>
      <c r="Z225" t="s">
        <v>94</v>
      </c>
      <c r="AB225">
        <v>18</v>
      </c>
      <c r="AC225" t="s">
        <v>1135</v>
      </c>
      <c r="AD225" t="s">
        <v>1119</v>
      </c>
      <c r="AJ225" t="s">
        <v>34</v>
      </c>
      <c r="AO225" t="s">
        <v>62</v>
      </c>
      <c r="AQ225">
        <v>5</v>
      </c>
      <c r="AS225">
        <v>3</v>
      </c>
      <c r="AU225">
        <v>50</v>
      </c>
      <c r="AV225" t="s">
        <v>1136</v>
      </c>
      <c r="AW225" t="s">
        <v>347</v>
      </c>
      <c r="AY225">
        <v>10</v>
      </c>
      <c r="AZ225" t="s">
        <v>1137</v>
      </c>
      <c r="BA225" t="s">
        <v>1138</v>
      </c>
      <c r="BB225" t="s">
        <v>1139</v>
      </c>
    </row>
    <row r="226" spans="1:54" x14ac:dyDescent="0.25">
      <c r="A226">
        <v>224</v>
      </c>
      <c r="B226">
        <v>224</v>
      </c>
      <c r="C226">
        <v>224</v>
      </c>
      <c r="D226" t="s">
        <v>2</v>
      </c>
      <c r="J226" s="1">
        <v>33281</v>
      </c>
      <c r="K226">
        <v>6</v>
      </c>
      <c r="L226">
        <v>2</v>
      </c>
      <c r="M226">
        <v>10</v>
      </c>
      <c r="N226">
        <v>3</v>
      </c>
      <c r="O226" t="s">
        <v>337</v>
      </c>
      <c r="P226">
        <v>0</v>
      </c>
      <c r="Q226" t="s">
        <v>391</v>
      </c>
      <c r="S226" t="s">
        <v>56</v>
      </c>
      <c r="U226">
        <v>1</v>
      </c>
      <c r="V226" t="s">
        <v>92</v>
      </c>
      <c r="Y226" t="s">
        <v>1140</v>
      </c>
      <c r="Z226" t="s">
        <v>94</v>
      </c>
      <c r="AB226">
        <v>3</v>
      </c>
      <c r="AC226" t="s">
        <v>1141</v>
      </c>
      <c r="AD226" t="s">
        <v>365</v>
      </c>
      <c r="AJ226" t="s">
        <v>34</v>
      </c>
      <c r="AO226" t="s">
        <v>62</v>
      </c>
      <c r="AQ226">
        <v>4</v>
      </c>
      <c r="AT226">
        <v>8</v>
      </c>
      <c r="AU226">
        <v>9</v>
      </c>
      <c r="AV226" t="s">
        <v>1142</v>
      </c>
      <c r="AW226" t="s">
        <v>77</v>
      </c>
      <c r="AY226">
        <v>7</v>
      </c>
      <c r="AZ226" t="s">
        <v>1143</v>
      </c>
    </row>
    <row r="227" spans="1:54" x14ac:dyDescent="0.25">
      <c r="A227">
        <v>225</v>
      </c>
      <c r="B227">
        <v>225</v>
      </c>
      <c r="C227">
        <v>225</v>
      </c>
      <c r="E227" t="s">
        <v>3</v>
      </c>
      <c r="F227" t="s">
        <v>4</v>
      </c>
      <c r="G227" t="s">
        <v>5</v>
      </c>
      <c r="J227" s="1">
        <v>34191</v>
      </c>
      <c r="K227">
        <v>8</v>
      </c>
      <c r="L227">
        <v>2</v>
      </c>
      <c r="M227">
        <v>9</v>
      </c>
      <c r="N227">
        <v>30</v>
      </c>
      <c r="O227" t="s">
        <v>135</v>
      </c>
      <c r="P227">
        <v>1</v>
      </c>
      <c r="Q227" t="s">
        <v>100</v>
      </c>
      <c r="S227" t="s">
        <v>101</v>
      </c>
      <c r="U227">
        <v>0</v>
      </c>
      <c r="AD227" t="s">
        <v>74</v>
      </c>
      <c r="AH227" t="s">
        <v>32</v>
      </c>
      <c r="AJ227" t="s">
        <v>34</v>
      </c>
      <c r="AO227" t="s">
        <v>75</v>
      </c>
      <c r="AQ227">
        <v>6</v>
      </c>
      <c r="AS227">
        <v>3</v>
      </c>
      <c r="AU227">
        <v>60</v>
      </c>
      <c r="AV227" t="s">
        <v>1144</v>
      </c>
      <c r="AX227" t="s">
        <v>1145</v>
      </c>
      <c r="AY227">
        <v>10</v>
      </c>
      <c r="AZ227" t="s">
        <v>1146</v>
      </c>
      <c r="BA227" t="s">
        <v>1147</v>
      </c>
      <c r="BB227" t="s">
        <v>1148</v>
      </c>
    </row>
    <row r="228" spans="1:54" x14ac:dyDescent="0.25">
      <c r="A228">
        <v>226</v>
      </c>
      <c r="B228">
        <v>226</v>
      </c>
      <c r="C228">
        <v>226</v>
      </c>
      <c r="D228" t="s">
        <v>2</v>
      </c>
      <c r="E228" t="s">
        <v>3</v>
      </c>
      <c r="H228" t="s">
        <v>6</v>
      </c>
      <c r="J228" s="1">
        <v>32528</v>
      </c>
      <c r="K228">
        <v>6</v>
      </c>
      <c r="L228">
        <v>10</v>
      </c>
      <c r="M228">
        <v>8</v>
      </c>
      <c r="N228">
        <v>12</v>
      </c>
      <c r="O228" t="s">
        <v>69</v>
      </c>
      <c r="P228">
        <v>1</v>
      </c>
      <c r="Q228" t="s">
        <v>55</v>
      </c>
      <c r="S228" t="s">
        <v>71</v>
      </c>
      <c r="U228">
        <v>1</v>
      </c>
      <c r="V228" t="s">
        <v>57</v>
      </c>
      <c r="X228" t="s">
        <v>83</v>
      </c>
      <c r="Z228" t="s">
        <v>233</v>
      </c>
      <c r="AB228">
        <v>4</v>
      </c>
      <c r="AC228" t="s">
        <v>347</v>
      </c>
      <c r="AD228" t="s">
        <v>61</v>
      </c>
      <c r="AG228" t="s">
        <v>31</v>
      </c>
      <c r="AO228" t="s">
        <v>1080</v>
      </c>
      <c r="AQ228">
        <v>5</v>
      </c>
      <c r="AS228">
        <v>2</v>
      </c>
      <c r="AU228">
        <v>6</v>
      </c>
      <c r="AV228" t="s">
        <v>1149</v>
      </c>
      <c r="AX228" t="s">
        <v>1150</v>
      </c>
      <c r="AY228">
        <v>8</v>
      </c>
      <c r="AZ228" t="s">
        <v>1151</v>
      </c>
      <c r="BB228" t="s">
        <v>1152</v>
      </c>
    </row>
    <row r="229" spans="1:54" x14ac:dyDescent="0.25">
      <c r="A229">
        <v>227</v>
      </c>
      <c r="B229">
        <v>227</v>
      </c>
      <c r="C229">
        <v>227</v>
      </c>
      <c r="E229" t="s">
        <v>3</v>
      </c>
      <c r="J229" s="1">
        <v>33163</v>
      </c>
      <c r="K229">
        <v>6</v>
      </c>
      <c r="L229">
        <v>0</v>
      </c>
      <c r="M229">
        <v>8</v>
      </c>
      <c r="N229">
        <v>5</v>
      </c>
      <c r="O229" t="s">
        <v>99</v>
      </c>
      <c r="P229">
        <v>1</v>
      </c>
      <c r="Q229" t="s">
        <v>55</v>
      </c>
      <c r="T229" t="s">
        <v>1153</v>
      </c>
      <c r="U229">
        <v>0</v>
      </c>
      <c r="AD229" t="s">
        <v>61</v>
      </c>
      <c r="AI229" t="s">
        <v>33</v>
      </c>
      <c r="AO229" t="s">
        <v>87</v>
      </c>
      <c r="AQ229">
        <v>4</v>
      </c>
      <c r="AT229" t="s">
        <v>1154</v>
      </c>
      <c r="AU229">
        <v>3</v>
      </c>
      <c r="AV229" t="s">
        <v>1155</v>
      </c>
      <c r="AW229" t="s">
        <v>77</v>
      </c>
      <c r="AY229">
        <v>8</v>
      </c>
      <c r="AZ229" t="s">
        <v>1156</v>
      </c>
      <c r="BA229" t="s">
        <v>1157</v>
      </c>
      <c r="BB229" t="s">
        <v>141</v>
      </c>
    </row>
    <row r="230" spans="1:54" x14ac:dyDescent="0.25">
      <c r="A230">
        <v>228</v>
      </c>
      <c r="B230">
        <v>228</v>
      </c>
      <c r="C230">
        <v>228</v>
      </c>
      <c r="D230" t="s">
        <v>2</v>
      </c>
      <c r="E230" t="s">
        <v>3</v>
      </c>
      <c r="G230" t="s">
        <v>5</v>
      </c>
      <c r="J230" s="1">
        <v>34165</v>
      </c>
      <c r="K230">
        <v>8</v>
      </c>
      <c r="L230">
        <v>45</v>
      </c>
      <c r="M230">
        <v>8</v>
      </c>
      <c r="N230">
        <v>6</v>
      </c>
      <c r="O230" t="s">
        <v>337</v>
      </c>
      <c r="P230">
        <v>0</v>
      </c>
      <c r="Q230" t="s">
        <v>70</v>
      </c>
      <c r="S230" t="s">
        <v>56</v>
      </c>
      <c r="U230">
        <v>1</v>
      </c>
      <c r="V230" t="s">
        <v>31</v>
      </c>
      <c r="X230" t="s">
        <v>83</v>
      </c>
      <c r="Z230" t="s">
        <v>158</v>
      </c>
      <c r="AB230">
        <v>1</v>
      </c>
      <c r="AC230" t="s">
        <v>1158</v>
      </c>
      <c r="AD230" t="s">
        <v>61</v>
      </c>
      <c r="AG230" t="s">
        <v>31</v>
      </c>
      <c r="AO230" t="s">
        <v>87</v>
      </c>
      <c r="AQ230">
        <v>6</v>
      </c>
      <c r="AS230">
        <v>5</v>
      </c>
      <c r="AU230">
        <v>25</v>
      </c>
      <c r="AV230" t="s">
        <v>1159</v>
      </c>
      <c r="AW230" t="s">
        <v>77</v>
      </c>
      <c r="AY230">
        <v>10</v>
      </c>
      <c r="AZ230" t="s">
        <v>1160</v>
      </c>
      <c r="BA230" t="s">
        <v>1161</v>
      </c>
    </row>
    <row r="231" spans="1:54" x14ac:dyDescent="0.25">
      <c r="A231">
        <v>229</v>
      </c>
      <c r="B231">
        <v>229</v>
      </c>
      <c r="C231">
        <v>229</v>
      </c>
      <c r="D231" t="s">
        <v>2</v>
      </c>
      <c r="J231" s="1">
        <v>25799</v>
      </c>
      <c r="K231">
        <v>7</v>
      </c>
      <c r="L231">
        <v>60</v>
      </c>
      <c r="M231">
        <v>8</v>
      </c>
      <c r="N231">
        <v>5</v>
      </c>
      <c r="O231" t="s">
        <v>135</v>
      </c>
      <c r="P231">
        <v>0</v>
      </c>
      <c r="Q231" t="s">
        <v>100</v>
      </c>
      <c r="S231" t="s">
        <v>101</v>
      </c>
      <c r="U231">
        <v>1</v>
      </c>
      <c r="W231" t="s">
        <v>1162</v>
      </c>
      <c r="X231" t="s">
        <v>83</v>
      </c>
      <c r="Z231" t="s">
        <v>114</v>
      </c>
      <c r="AB231">
        <v>15</v>
      </c>
      <c r="AC231" t="s">
        <v>1163</v>
      </c>
      <c r="AD231" t="s">
        <v>61</v>
      </c>
      <c r="AG231" t="s">
        <v>31</v>
      </c>
      <c r="AO231" t="s">
        <v>75</v>
      </c>
      <c r="AR231">
        <v>15</v>
      </c>
      <c r="AS231">
        <v>5</v>
      </c>
      <c r="AU231">
        <v>40</v>
      </c>
      <c r="AV231" t="s">
        <v>1164</v>
      </c>
      <c r="AW231" t="s">
        <v>77</v>
      </c>
      <c r="AY231">
        <v>10</v>
      </c>
      <c r="AZ231" t="s">
        <v>1165</v>
      </c>
      <c r="BA231" t="s">
        <v>771</v>
      </c>
      <c r="BB231" t="s">
        <v>771</v>
      </c>
    </row>
    <row r="232" spans="1:54" ht="30" x14ac:dyDescent="0.25">
      <c r="A232">
        <v>230</v>
      </c>
      <c r="B232">
        <v>230</v>
      </c>
      <c r="C232">
        <v>230</v>
      </c>
      <c r="E232" t="s">
        <v>3</v>
      </c>
      <c r="H232" t="s">
        <v>6</v>
      </c>
      <c r="J232" s="1">
        <v>28204</v>
      </c>
      <c r="K232">
        <v>7</v>
      </c>
      <c r="L232">
        <v>0</v>
      </c>
      <c r="M232">
        <v>14</v>
      </c>
      <c r="N232">
        <v>12</v>
      </c>
      <c r="O232" t="s">
        <v>123</v>
      </c>
      <c r="P232">
        <v>1</v>
      </c>
      <c r="Q232" t="s">
        <v>70</v>
      </c>
      <c r="S232" t="s">
        <v>101</v>
      </c>
      <c r="U232">
        <v>1</v>
      </c>
      <c r="V232" t="s">
        <v>31</v>
      </c>
      <c r="X232" t="s">
        <v>83</v>
      </c>
      <c r="Z232" t="s">
        <v>59</v>
      </c>
      <c r="AB232">
        <v>15</v>
      </c>
      <c r="AC232" t="s">
        <v>1166</v>
      </c>
      <c r="AD232" t="s">
        <v>61</v>
      </c>
      <c r="AI232" t="s">
        <v>33</v>
      </c>
      <c r="AJ232" t="s">
        <v>34</v>
      </c>
      <c r="AK232" t="s">
        <v>35</v>
      </c>
      <c r="AL232" t="s">
        <v>36</v>
      </c>
      <c r="AO232" t="s">
        <v>87</v>
      </c>
      <c r="AQ232">
        <v>2</v>
      </c>
      <c r="AS232">
        <v>3</v>
      </c>
      <c r="AU232">
        <v>4</v>
      </c>
      <c r="AV232" s="3" t="s">
        <v>206</v>
      </c>
      <c r="AW232" t="s">
        <v>77</v>
      </c>
      <c r="AY232">
        <v>8</v>
      </c>
      <c r="AZ232" s="3" t="s">
        <v>206</v>
      </c>
      <c r="BA232" s="3" t="s">
        <v>206</v>
      </c>
      <c r="BB232" s="3" t="s">
        <v>206</v>
      </c>
    </row>
    <row r="233" spans="1:54" x14ac:dyDescent="0.25">
      <c r="A233">
        <v>231</v>
      </c>
      <c r="B233">
        <v>231</v>
      </c>
      <c r="C233">
        <v>231</v>
      </c>
      <c r="D233" t="s">
        <v>2</v>
      </c>
      <c r="E233" t="s">
        <v>3</v>
      </c>
      <c r="F233" t="s">
        <v>4</v>
      </c>
      <c r="H233" t="s">
        <v>6</v>
      </c>
      <c r="J233" s="1">
        <v>34312</v>
      </c>
      <c r="K233">
        <v>8</v>
      </c>
      <c r="L233">
        <v>120</v>
      </c>
      <c r="M233">
        <v>15</v>
      </c>
      <c r="N233">
        <v>2</v>
      </c>
      <c r="O233" t="s">
        <v>227</v>
      </c>
      <c r="P233">
        <v>1</v>
      </c>
      <c r="Q233" t="s">
        <v>81</v>
      </c>
      <c r="S233" t="s">
        <v>101</v>
      </c>
      <c r="U233">
        <v>1</v>
      </c>
      <c r="V233" t="s">
        <v>215</v>
      </c>
      <c r="X233" t="s">
        <v>352</v>
      </c>
      <c r="AA233" t="s">
        <v>1167</v>
      </c>
      <c r="AB233">
        <v>0</v>
      </c>
      <c r="AC233" t="s">
        <v>1168</v>
      </c>
      <c r="AD233" t="s">
        <v>61</v>
      </c>
      <c r="AH233" t="s">
        <v>32</v>
      </c>
      <c r="AO233" t="s">
        <v>164</v>
      </c>
      <c r="AQ233">
        <v>6</v>
      </c>
      <c r="AS233">
        <v>4</v>
      </c>
      <c r="AU233">
        <v>100</v>
      </c>
      <c r="AV233" t="s">
        <v>1169</v>
      </c>
      <c r="AW233" t="s">
        <v>77</v>
      </c>
      <c r="AY233">
        <v>10</v>
      </c>
      <c r="AZ233" t="s">
        <v>1170</v>
      </c>
      <c r="BA233" t="s">
        <v>1171</v>
      </c>
      <c r="BB233" t="s">
        <v>1172</v>
      </c>
    </row>
    <row r="234" spans="1:54" x14ac:dyDescent="0.25">
      <c r="A234">
        <v>232</v>
      </c>
      <c r="B234">
        <v>232</v>
      </c>
      <c r="C234">
        <v>232</v>
      </c>
      <c r="E234" t="s">
        <v>3</v>
      </c>
      <c r="H234" t="s">
        <v>6</v>
      </c>
      <c r="J234" s="1">
        <v>33022</v>
      </c>
      <c r="K234">
        <v>7</v>
      </c>
      <c r="L234">
        <v>40</v>
      </c>
      <c r="M234">
        <v>14</v>
      </c>
      <c r="N234">
        <v>4</v>
      </c>
      <c r="O234" t="s">
        <v>105</v>
      </c>
      <c r="P234">
        <v>0</v>
      </c>
      <c r="Q234" t="s">
        <v>81</v>
      </c>
      <c r="S234" t="s">
        <v>106</v>
      </c>
      <c r="U234">
        <v>1</v>
      </c>
      <c r="V234" t="s">
        <v>693</v>
      </c>
      <c r="X234" t="s">
        <v>385</v>
      </c>
      <c r="Z234" t="s">
        <v>94</v>
      </c>
      <c r="AB234">
        <v>6</v>
      </c>
      <c r="AC234" t="s">
        <v>1173</v>
      </c>
      <c r="AD234" t="s">
        <v>61</v>
      </c>
      <c r="AF234" t="s">
        <v>30</v>
      </c>
      <c r="AO234" t="s">
        <v>62</v>
      </c>
      <c r="AQ234">
        <v>6</v>
      </c>
      <c r="AS234">
        <v>2</v>
      </c>
      <c r="AU234">
        <v>100</v>
      </c>
      <c r="AV234" t="s">
        <v>1174</v>
      </c>
      <c r="AW234" t="s">
        <v>66</v>
      </c>
      <c r="AY234">
        <v>10</v>
      </c>
      <c r="AZ234" t="s">
        <v>1175</v>
      </c>
      <c r="BA234" t="s">
        <v>1176</v>
      </c>
      <c r="BB234" t="s">
        <v>1177</v>
      </c>
    </row>
    <row r="235" spans="1:54" x14ac:dyDescent="0.25">
      <c r="A235">
        <v>233</v>
      </c>
      <c r="B235">
        <v>233</v>
      </c>
      <c r="C235">
        <v>233</v>
      </c>
      <c r="D235" t="s">
        <v>2</v>
      </c>
      <c r="E235" t="s">
        <v>3</v>
      </c>
      <c r="H235" t="s">
        <v>6</v>
      </c>
      <c r="J235" s="1">
        <v>31533</v>
      </c>
      <c r="K235">
        <v>6</v>
      </c>
      <c r="L235">
        <v>35</v>
      </c>
      <c r="M235">
        <v>9</v>
      </c>
      <c r="N235">
        <v>20</v>
      </c>
      <c r="O235" t="s">
        <v>191</v>
      </c>
      <c r="P235">
        <v>1</v>
      </c>
      <c r="Q235" t="s">
        <v>55</v>
      </c>
      <c r="S235" t="s">
        <v>101</v>
      </c>
      <c r="U235">
        <v>1</v>
      </c>
      <c r="V235" t="s">
        <v>409</v>
      </c>
      <c r="X235" t="s">
        <v>58</v>
      </c>
      <c r="Z235" t="s">
        <v>94</v>
      </c>
      <c r="AB235">
        <v>5</v>
      </c>
      <c r="AC235" t="s">
        <v>1178</v>
      </c>
      <c r="AD235" t="s">
        <v>86</v>
      </c>
      <c r="AJ235" t="s">
        <v>34</v>
      </c>
      <c r="AO235" t="s">
        <v>75</v>
      </c>
      <c r="AR235">
        <v>25</v>
      </c>
      <c r="AT235">
        <v>30</v>
      </c>
      <c r="AU235">
        <v>10</v>
      </c>
      <c r="AV235" t="s">
        <v>1179</v>
      </c>
      <c r="AX235" t="s">
        <v>1180</v>
      </c>
      <c r="AY235">
        <v>10</v>
      </c>
      <c r="AZ235" t="s">
        <v>1181</v>
      </c>
      <c r="BA235" t="s">
        <v>1182</v>
      </c>
      <c r="BB235" t="s">
        <v>1183</v>
      </c>
    </row>
    <row r="236" spans="1:54" x14ac:dyDescent="0.25">
      <c r="A236">
        <v>234</v>
      </c>
      <c r="B236">
        <v>234</v>
      </c>
      <c r="C236">
        <v>234</v>
      </c>
      <c r="E236" t="s">
        <v>3</v>
      </c>
      <c r="H236" t="s">
        <v>6</v>
      </c>
      <c r="J236" s="1">
        <v>28969</v>
      </c>
      <c r="K236">
        <v>6</v>
      </c>
      <c r="L236">
        <v>40</v>
      </c>
      <c r="M236">
        <v>10</v>
      </c>
      <c r="N236">
        <v>10</v>
      </c>
      <c r="O236" t="s">
        <v>191</v>
      </c>
      <c r="P236">
        <v>1</v>
      </c>
      <c r="Q236" t="s">
        <v>70</v>
      </c>
      <c r="S236" t="s">
        <v>101</v>
      </c>
      <c r="U236">
        <v>1</v>
      </c>
      <c r="V236" t="s">
        <v>143</v>
      </c>
      <c r="X236" t="s">
        <v>58</v>
      </c>
      <c r="AA236" t="s">
        <v>900</v>
      </c>
      <c r="AB236">
        <v>6</v>
      </c>
      <c r="AC236" t="s">
        <v>157</v>
      </c>
      <c r="AD236" t="s">
        <v>74</v>
      </c>
      <c r="AJ236" t="s">
        <v>34</v>
      </c>
      <c r="AO236" t="s">
        <v>62</v>
      </c>
      <c r="AR236">
        <v>12</v>
      </c>
      <c r="AT236">
        <v>12</v>
      </c>
      <c r="AU236">
        <v>4</v>
      </c>
      <c r="AV236" t="s">
        <v>1184</v>
      </c>
      <c r="AW236" t="s">
        <v>77</v>
      </c>
      <c r="AY236">
        <v>9</v>
      </c>
      <c r="AZ236" t="s">
        <v>1185</v>
      </c>
    </row>
    <row r="237" spans="1:54" x14ac:dyDescent="0.25">
      <c r="A237">
        <v>235</v>
      </c>
      <c r="B237">
        <v>235</v>
      </c>
      <c r="C237">
        <v>235</v>
      </c>
      <c r="E237" t="s">
        <v>3</v>
      </c>
      <c r="J237" s="1">
        <v>31755</v>
      </c>
      <c r="K237">
        <v>7</v>
      </c>
      <c r="L237">
        <v>60</v>
      </c>
      <c r="M237">
        <v>10</v>
      </c>
      <c r="N237">
        <v>5</v>
      </c>
      <c r="O237" t="s">
        <v>123</v>
      </c>
      <c r="P237">
        <v>1</v>
      </c>
      <c r="Q237" t="s">
        <v>100</v>
      </c>
      <c r="S237" t="s">
        <v>101</v>
      </c>
      <c r="U237">
        <v>1</v>
      </c>
      <c r="V237" t="s">
        <v>32</v>
      </c>
      <c r="X237" t="s">
        <v>83</v>
      </c>
      <c r="Z237" t="s">
        <v>574</v>
      </c>
      <c r="AB237">
        <v>9</v>
      </c>
      <c r="AC237" t="s">
        <v>1186</v>
      </c>
      <c r="AD237" t="s">
        <v>61</v>
      </c>
      <c r="AJ237" t="s">
        <v>34</v>
      </c>
      <c r="AO237" t="s">
        <v>75</v>
      </c>
      <c r="AQ237">
        <v>5</v>
      </c>
      <c r="AT237">
        <v>20</v>
      </c>
      <c r="AU237">
        <v>20</v>
      </c>
      <c r="AV237" t="s">
        <v>1187</v>
      </c>
      <c r="AW237" t="s">
        <v>77</v>
      </c>
      <c r="AY237">
        <v>9</v>
      </c>
      <c r="AZ237" t="s">
        <v>1188</v>
      </c>
      <c r="BA237" t="s">
        <v>1189</v>
      </c>
    </row>
    <row r="238" spans="1:54" x14ac:dyDescent="0.25">
      <c r="A238">
        <v>236</v>
      </c>
      <c r="B238">
        <v>236</v>
      </c>
      <c r="C238">
        <v>236</v>
      </c>
      <c r="D238" t="s">
        <v>2</v>
      </c>
      <c r="G238" t="s">
        <v>5</v>
      </c>
      <c r="H238" t="s">
        <v>6</v>
      </c>
      <c r="J238" s="1">
        <v>28126</v>
      </c>
      <c r="K238">
        <v>6</v>
      </c>
      <c r="L238">
        <v>40</v>
      </c>
      <c r="M238">
        <v>4</v>
      </c>
      <c r="N238">
        <v>5</v>
      </c>
      <c r="O238" t="s">
        <v>69</v>
      </c>
      <c r="P238">
        <v>1</v>
      </c>
      <c r="Q238" t="s">
        <v>81</v>
      </c>
      <c r="T238" t="s">
        <v>1190</v>
      </c>
      <c r="U238">
        <v>1</v>
      </c>
      <c r="V238" t="s">
        <v>57</v>
      </c>
      <c r="X238" t="s">
        <v>58</v>
      </c>
      <c r="AA238" t="s">
        <v>1191</v>
      </c>
      <c r="AB238">
        <v>20</v>
      </c>
      <c r="AC238" t="s">
        <v>1192</v>
      </c>
      <c r="AD238" t="s">
        <v>61</v>
      </c>
      <c r="AE238" t="s">
        <v>29</v>
      </c>
      <c r="AI238" t="s">
        <v>33</v>
      </c>
      <c r="AN238" t="s">
        <v>1193</v>
      </c>
      <c r="AO238" t="s">
        <v>75</v>
      </c>
      <c r="AQ238">
        <v>6</v>
      </c>
      <c r="AS238">
        <v>4</v>
      </c>
      <c r="AU238">
        <v>150</v>
      </c>
      <c r="AV238" t="s">
        <v>1194</v>
      </c>
      <c r="AW238" t="s">
        <v>77</v>
      </c>
      <c r="AY238">
        <v>10</v>
      </c>
      <c r="AZ238" t="s">
        <v>1195</v>
      </c>
      <c r="BA238" t="s">
        <v>1196</v>
      </c>
    </row>
    <row r="239" spans="1:54" x14ac:dyDescent="0.25">
      <c r="A239">
        <v>237</v>
      </c>
      <c r="B239">
        <v>237</v>
      </c>
      <c r="C239">
        <v>237</v>
      </c>
      <c r="D239" t="s">
        <v>2</v>
      </c>
      <c r="J239" s="1">
        <v>25050</v>
      </c>
      <c r="K239">
        <v>8</v>
      </c>
      <c r="L239">
        <v>0</v>
      </c>
      <c r="M239">
        <v>10</v>
      </c>
      <c r="N239">
        <v>12</v>
      </c>
      <c r="O239" t="s">
        <v>337</v>
      </c>
      <c r="P239">
        <v>0</v>
      </c>
      <c r="Q239" t="s">
        <v>70</v>
      </c>
      <c r="S239" t="s">
        <v>106</v>
      </c>
      <c r="U239">
        <v>1</v>
      </c>
      <c r="V239" t="s">
        <v>148</v>
      </c>
      <c r="X239" t="s">
        <v>83</v>
      </c>
      <c r="Z239" t="s">
        <v>94</v>
      </c>
      <c r="AB239">
        <v>1</v>
      </c>
      <c r="AC239" t="s">
        <v>1197</v>
      </c>
      <c r="AD239" t="s">
        <v>86</v>
      </c>
      <c r="AG239" t="s">
        <v>31</v>
      </c>
      <c r="AO239" t="s">
        <v>164</v>
      </c>
      <c r="AR239">
        <v>20</v>
      </c>
      <c r="AT239">
        <v>10</v>
      </c>
      <c r="AU239">
        <v>40</v>
      </c>
      <c r="AV239" t="s">
        <v>1198</v>
      </c>
      <c r="AW239" t="s">
        <v>77</v>
      </c>
      <c r="AY239">
        <v>9</v>
      </c>
      <c r="AZ239" t="s">
        <v>1199</v>
      </c>
      <c r="BB239" t="s">
        <v>1200</v>
      </c>
    </row>
    <row r="240" spans="1:54" x14ac:dyDescent="0.25">
      <c r="A240">
        <v>238</v>
      </c>
      <c r="B240">
        <v>238</v>
      </c>
      <c r="C240">
        <v>238</v>
      </c>
      <c r="D240" t="s">
        <v>2</v>
      </c>
      <c r="J240" s="1">
        <v>33695</v>
      </c>
      <c r="K240">
        <v>8</v>
      </c>
      <c r="L240">
        <v>80</v>
      </c>
      <c r="M240">
        <v>8</v>
      </c>
      <c r="N240">
        <v>15</v>
      </c>
      <c r="O240" t="s">
        <v>99</v>
      </c>
      <c r="P240">
        <v>0</v>
      </c>
      <c r="Q240" t="s">
        <v>142</v>
      </c>
      <c r="S240" t="s">
        <v>56</v>
      </c>
      <c r="U240">
        <v>0</v>
      </c>
      <c r="AD240" t="s">
        <v>61</v>
      </c>
      <c r="AG240" t="s">
        <v>31</v>
      </c>
      <c r="AI240" t="s">
        <v>33</v>
      </c>
      <c r="AO240" t="s">
        <v>75</v>
      </c>
      <c r="AR240">
        <v>15</v>
      </c>
      <c r="AS240">
        <v>5</v>
      </c>
      <c r="AU240">
        <v>20</v>
      </c>
      <c r="AV240" t="s">
        <v>1201</v>
      </c>
      <c r="AW240" t="s">
        <v>66</v>
      </c>
      <c r="AY240">
        <v>10</v>
      </c>
      <c r="AZ240" t="s">
        <v>1202</v>
      </c>
      <c r="BA240" t="s">
        <v>1203</v>
      </c>
    </row>
    <row r="241" spans="1:54" ht="409.5" x14ac:dyDescent="0.25">
      <c r="A241">
        <v>239</v>
      </c>
      <c r="B241">
        <v>239</v>
      </c>
      <c r="C241">
        <v>239</v>
      </c>
      <c r="D241" t="s">
        <v>2</v>
      </c>
      <c r="J241" s="1">
        <v>32523</v>
      </c>
      <c r="K241">
        <v>8</v>
      </c>
      <c r="L241">
        <v>10</v>
      </c>
      <c r="M241">
        <v>10</v>
      </c>
      <c r="N241">
        <v>8</v>
      </c>
      <c r="O241" t="s">
        <v>105</v>
      </c>
      <c r="P241">
        <v>0</v>
      </c>
      <c r="Q241" t="s">
        <v>81</v>
      </c>
      <c r="S241" t="s">
        <v>101</v>
      </c>
      <c r="U241">
        <v>1</v>
      </c>
      <c r="V241" t="s">
        <v>148</v>
      </c>
      <c r="X241" t="s">
        <v>83</v>
      </c>
      <c r="Z241" t="s">
        <v>233</v>
      </c>
      <c r="AB241">
        <v>3</v>
      </c>
      <c r="AD241" t="s">
        <v>61</v>
      </c>
      <c r="AE241" t="s">
        <v>29</v>
      </c>
      <c r="AG241" t="s">
        <v>31</v>
      </c>
      <c r="AO241" t="s">
        <v>75</v>
      </c>
      <c r="AQ241">
        <v>6</v>
      </c>
      <c r="AS241">
        <v>5</v>
      </c>
      <c r="AU241">
        <v>12</v>
      </c>
      <c r="AV241" t="s">
        <v>1204</v>
      </c>
      <c r="AW241" t="s">
        <v>66</v>
      </c>
      <c r="AY241">
        <v>10</v>
      </c>
      <c r="AZ241" t="s">
        <v>1205</v>
      </c>
      <c r="BA241" t="s">
        <v>1206</v>
      </c>
      <c r="BB241" s="3" t="s">
        <v>1207</v>
      </c>
    </row>
    <row r="242" spans="1:54" x14ac:dyDescent="0.25">
      <c r="A242">
        <v>240</v>
      </c>
      <c r="B242">
        <v>240</v>
      </c>
      <c r="C242">
        <v>240</v>
      </c>
      <c r="D242" t="s">
        <v>2</v>
      </c>
      <c r="H242" t="s">
        <v>6</v>
      </c>
      <c r="J242" s="1">
        <v>27368</v>
      </c>
      <c r="K242">
        <v>7</v>
      </c>
      <c r="L242">
        <v>150</v>
      </c>
      <c r="M242">
        <v>12</v>
      </c>
      <c r="N242">
        <v>24</v>
      </c>
      <c r="O242" t="s">
        <v>80</v>
      </c>
      <c r="P242">
        <v>0</v>
      </c>
      <c r="Q242" t="s">
        <v>70</v>
      </c>
      <c r="S242" t="s">
        <v>101</v>
      </c>
      <c r="U242">
        <v>1</v>
      </c>
      <c r="V242" t="s">
        <v>215</v>
      </c>
      <c r="X242" t="s">
        <v>83</v>
      </c>
      <c r="Z242" t="s">
        <v>84</v>
      </c>
      <c r="AB242">
        <v>23</v>
      </c>
      <c r="AC242" t="s">
        <v>1208</v>
      </c>
      <c r="AD242" t="s">
        <v>365</v>
      </c>
      <c r="AG242" t="s">
        <v>31</v>
      </c>
      <c r="AO242" t="s">
        <v>87</v>
      </c>
      <c r="AQ242">
        <v>2</v>
      </c>
      <c r="AS242">
        <v>2</v>
      </c>
      <c r="AU242">
        <v>5</v>
      </c>
      <c r="AV242" t="s">
        <v>1209</v>
      </c>
      <c r="AX242" t="s">
        <v>1210</v>
      </c>
      <c r="AY242">
        <v>10</v>
      </c>
      <c r="AZ242" t="s">
        <v>1211</v>
      </c>
      <c r="BA242" t="s">
        <v>1212</v>
      </c>
      <c r="BB242" t="s">
        <v>1213</v>
      </c>
    </row>
    <row r="243" spans="1:54" ht="285" x14ac:dyDescent="0.25">
      <c r="A243">
        <v>241</v>
      </c>
      <c r="B243">
        <v>241</v>
      </c>
      <c r="C243">
        <v>241</v>
      </c>
      <c r="D243" t="s">
        <v>2</v>
      </c>
      <c r="H243" t="s">
        <v>6</v>
      </c>
      <c r="J243" s="1">
        <v>32526</v>
      </c>
      <c r="K243">
        <v>7</v>
      </c>
      <c r="L243">
        <v>60</v>
      </c>
      <c r="M243">
        <v>14</v>
      </c>
      <c r="N243">
        <v>2</v>
      </c>
      <c r="O243" t="s">
        <v>54</v>
      </c>
      <c r="P243">
        <v>1</v>
      </c>
      <c r="Q243" t="s">
        <v>391</v>
      </c>
      <c r="T243" t="s">
        <v>1214</v>
      </c>
      <c r="U243">
        <v>1</v>
      </c>
      <c r="V243" t="s">
        <v>57</v>
      </c>
      <c r="X243" t="s">
        <v>58</v>
      </c>
      <c r="Z243" t="s">
        <v>84</v>
      </c>
      <c r="AB243">
        <v>6</v>
      </c>
      <c r="AC243" t="s">
        <v>1215</v>
      </c>
      <c r="AD243" t="s">
        <v>86</v>
      </c>
      <c r="AM243" t="s">
        <v>37</v>
      </c>
      <c r="AW243" t="s">
        <v>77</v>
      </c>
      <c r="AY243">
        <v>10</v>
      </c>
      <c r="AZ243" s="3" t="s">
        <v>1216</v>
      </c>
      <c r="BA243" t="s">
        <v>1217</v>
      </c>
      <c r="BB243" t="s">
        <v>1218</v>
      </c>
    </row>
    <row r="244" spans="1:54" x14ac:dyDescent="0.25">
      <c r="A244">
        <v>242</v>
      </c>
      <c r="B244">
        <v>242</v>
      </c>
      <c r="C244">
        <v>242</v>
      </c>
      <c r="E244" t="s">
        <v>3</v>
      </c>
      <c r="J244" s="1">
        <v>25259</v>
      </c>
      <c r="K244">
        <v>8</v>
      </c>
      <c r="L244">
        <v>0</v>
      </c>
      <c r="M244">
        <v>12</v>
      </c>
      <c r="N244">
        <v>15</v>
      </c>
      <c r="O244" t="s">
        <v>54</v>
      </c>
      <c r="P244">
        <v>0</v>
      </c>
      <c r="Q244" t="s">
        <v>100</v>
      </c>
      <c r="T244" t="s">
        <v>1219</v>
      </c>
      <c r="U244">
        <v>1</v>
      </c>
      <c r="V244" t="s">
        <v>521</v>
      </c>
      <c r="Y244" t="s">
        <v>1220</v>
      </c>
      <c r="Z244" t="s">
        <v>94</v>
      </c>
      <c r="AB244">
        <v>20</v>
      </c>
      <c r="AC244" t="s">
        <v>1221</v>
      </c>
      <c r="AD244" t="s">
        <v>61</v>
      </c>
      <c r="AG244" t="s">
        <v>31</v>
      </c>
      <c r="AH244" t="s">
        <v>32</v>
      </c>
      <c r="AO244" t="s">
        <v>75</v>
      </c>
      <c r="AQ244">
        <v>6</v>
      </c>
      <c r="AS244">
        <v>6</v>
      </c>
      <c r="AU244">
        <v>8</v>
      </c>
      <c r="AV244" t="s">
        <v>1222</v>
      </c>
      <c r="AW244" t="s">
        <v>66</v>
      </c>
      <c r="AY244">
        <v>8</v>
      </c>
      <c r="AZ244" t="s">
        <v>1223</v>
      </c>
      <c r="BA244" t="s">
        <v>1224</v>
      </c>
      <c r="BB244" t="s">
        <v>1225</v>
      </c>
    </row>
    <row r="245" spans="1:54" x14ac:dyDescent="0.25">
      <c r="A245">
        <v>243</v>
      </c>
      <c r="B245">
        <v>243</v>
      </c>
      <c r="C245">
        <v>243</v>
      </c>
      <c r="F245" t="s">
        <v>4</v>
      </c>
      <c r="J245" s="1">
        <v>34537</v>
      </c>
      <c r="K245">
        <v>7</v>
      </c>
      <c r="L245">
        <v>40</v>
      </c>
      <c r="M245">
        <v>9</v>
      </c>
      <c r="N245">
        <v>4</v>
      </c>
      <c r="O245" t="s">
        <v>135</v>
      </c>
      <c r="P245">
        <v>1</v>
      </c>
      <c r="Q245" t="s">
        <v>70</v>
      </c>
      <c r="S245" t="s">
        <v>56</v>
      </c>
      <c r="U245">
        <v>1</v>
      </c>
      <c r="V245" t="s">
        <v>92</v>
      </c>
      <c r="Y245" t="s">
        <v>1226</v>
      </c>
      <c r="Z245" t="s">
        <v>222</v>
      </c>
      <c r="AB245">
        <v>1</v>
      </c>
      <c r="AC245" t="s">
        <v>1227</v>
      </c>
      <c r="AD245" t="s">
        <v>365</v>
      </c>
      <c r="AG245" t="s">
        <v>31</v>
      </c>
      <c r="AH245" t="s">
        <v>32</v>
      </c>
      <c r="AO245" t="s">
        <v>75</v>
      </c>
      <c r="AR245">
        <v>20</v>
      </c>
      <c r="AS245">
        <v>5</v>
      </c>
      <c r="AU245">
        <v>5</v>
      </c>
      <c r="AV245" t="s">
        <v>1228</v>
      </c>
      <c r="AW245" t="s">
        <v>66</v>
      </c>
      <c r="AY245">
        <v>10</v>
      </c>
      <c r="AZ245" t="s">
        <v>1229</v>
      </c>
      <c r="BA245" t="s">
        <v>1230</v>
      </c>
      <c r="BB245" t="s">
        <v>1231</v>
      </c>
    </row>
    <row r="246" spans="1:54" x14ac:dyDescent="0.25">
      <c r="A246">
        <v>244</v>
      </c>
      <c r="B246">
        <v>244</v>
      </c>
      <c r="C246">
        <v>244</v>
      </c>
      <c r="D246" t="s">
        <v>2</v>
      </c>
      <c r="F246" t="s">
        <v>4</v>
      </c>
      <c r="H246" t="s">
        <v>6</v>
      </c>
      <c r="J246" s="1">
        <v>25710</v>
      </c>
      <c r="K246">
        <v>5</v>
      </c>
      <c r="L246">
        <v>3</v>
      </c>
      <c r="M246">
        <v>9</v>
      </c>
      <c r="N246">
        <v>12</v>
      </c>
      <c r="O246" t="s">
        <v>227</v>
      </c>
      <c r="P246">
        <v>0</v>
      </c>
      <c r="Q246" t="s">
        <v>70</v>
      </c>
      <c r="S246" t="s">
        <v>101</v>
      </c>
      <c r="U246">
        <v>1</v>
      </c>
      <c r="V246" t="s">
        <v>137</v>
      </c>
      <c r="X246" t="s">
        <v>125</v>
      </c>
      <c r="Z246" t="s">
        <v>370</v>
      </c>
      <c r="AB246">
        <v>20</v>
      </c>
      <c r="AC246" t="s">
        <v>1232</v>
      </c>
      <c r="AD246" t="s">
        <v>74</v>
      </c>
      <c r="AN246" t="s">
        <v>1233</v>
      </c>
      <c r="AO246" t="s">
        <v>62</v>
      </c>
      <c r="AQ246">
        <v>6</v>
      </c>
      <c r="AT246">
        <v>8</v>
      </c>
      <c r="AU246">
        <v>15</v>
      </c>
      <c r="AV246" t="s">
        <v>1234</v>
      </c>
      <c r="AW246" t="s">
        <v>77</v>
      </c>
      <c r="AY246">
        <v>10</v>
      </c>
      <c r="AZ246" t="s">
        <v>1235</v>
      </c>
      <c r="BA246" t="s">
        <v>1236</v>
      </c>
      <c r="BB246" t="s">
        <v>1237</v>
      </c>
    </row>
    <row r="247" spans="1:54" x14ac:dyDescent="0.25">
      <c r="A247">
        <v>245</v>
      </c>
      <c r="B247">
        <v>245</v>
      </c>
      <c r="C247">
        <v>245</v>
      </c>
      <c r="E247" t="s">
        <v>3</v>
      </c>
      <c r="J247" s="1">
        <v>30999</v>
      </c>
      <c r="K247">
        <v>6</v>
      </c>
      <c r="L247">
        <v>0</v>
      </c>
      <c r="M247">
        <v>12</v>
      </c>
      <c r="N247">
        <v>5</v>
      </c>
      <c r="O247" t="s">
        <v>54</v>
      </c>
      <c r="P247">
        <v>1</v>
      </c>
      <c r="Q247" t="s">
        <v>100</v>
      </c>
      <c r="S247" t="s">
        <v>56</v>
      </c>
      <c r="U247">
        <v>1</v>
      </c>
      <c r="V247" t="s">
        <v>143</v>
      </c>
      <c r="X247" t="s">
        <v>83</v>
      </c>
      <c r="Z247" t="s">
        <v>94</v>
      </c>
      <c r="AB247">
        <v>10</v>
      </c>
      <c r="AC247" t="s">
        <v>1238</v>
      </c>
      <c r="AD247" t="s">
        <v>86</v>
      </c>
      <c r="AJ247" t="s">
        <v>34</v>
      </c>
      <c r="AO247" t="s">
        <v>62</v>
      </c>
      <c r="AQ247">
        <v>6</v>
      </c>
      <c r="AS247">
        <v>6</v>
      </c>
      <c r="AU247">
        <v>20</v>
      </c>
      <c r="AV247" t="s">
        <v>1239</v>
      </c>
      <c r="AW247" t="s">
        <v>379</v>
      </c>
      <c r="AY247">
        <v>10</v>
      </c>
      <c r="AZ247" t="s">
        <v>1240</v>
      </c>
      <c r="BA247" t="s">
        <v>1241</v>
      </c>
    </row>
    <row r="248" spans="1:54" x14ac:dyDescent="0.25">
      <c r="A248">
        <v>246</v>
      </c>
      <c r="B248">
        <v>246</v>
      </c>
      <c r="C248">
        <v>246</v>
      </c>
      <c r="D248" t="s">
        <v>2</v>
      </c>
      <c r="E248" t="s">
        <v>3</v>
      </c>
      <c r="H248" t="s">
        <v>6</v>
      </c>
      <c r="J248" s="1">
        <v>32618</v>
      </c>
      <c r="K248">
        <v>7</v>
      </c>
      <c r="L248">
        <v>80</v>
      </c>
      <c r="M248">
        <v>9</v>
      </c>
      <c r="N248">
        <v>10</v>
      </c>
      <c r="O248" t="s">
        <v>54</v>
      </c>
      <c r="P248">
        <v>1</v>
      </c>
      <c r="Q248" t="s">
        <v>55</v>
      </c>
      <c r="S248" t="s">
        <v>101</v>
      </c>
      <c r="U248">
        <v>1</v>
      </c>
      <c r="V248" t="s">
        <v>215</v>
      </c>
      <c r="Y248" t="s">
        <v>1242</v>
      </c>
      <c r="AA248" t="s">
        <v>1243</v>
      </c>
      <c r="AB248">
        <v>4</v>
      </c>
      <c r="AC248" t="s">
        <v>1244</v>
      </c>
      <c r="AD248" t="s">
        <v>86</v>
      </c>
      <c r="AM248" t="s">
        <v>37</v>
      </c>
      <c r="AW248" t="s">
        <v>77</v>
      </c>
      <c r="AY248">
        <v>10</v>
      </c>
      <c r="AZ248" t="s">
        <v>1245</v>
      </c>
      <c r="BA248" t="s">
        <v>1246</v>
      </c>
      <c r="BB248" t="s">
        <v>1247</v>
      </c>
    </row>
    <row r="249" spans="1:54" x14ac:dyDescent="0.25">
      <c r="A249">
        <v>247</v>
      </c>
      <c r="B249">
        <v>247</v>
      </c>
      <c r="C249">
        <v>247</v>
      </c>
      <c r="D249" t="s">
        <v>2</v>
      </c>
      <c r="J249" s="1">
        <v>31550</v>
      </c>
      <c r="K249">
        <v>8</v>
      </c>
      <c r="L249">
        <v>30</v>
      </c>
      <c r="M249">
        <v>10</v>
      </c>
      <c r="N249">
        <v>3</v>
      </c>
      <c r="O249" t="s">
        <v>99</v>
      </c>
      <c r="P249">
        <v>0</v>
      </c>
      <c r="Q249" t="s">
        <v>55</v>
      </c>
      <c r="S249" t="s">
        <v>106</v>
      </c>
      <c r="U249">
        <v>1</v>
      </c>
      <c r="V249" t="s">
        <v>215</v>
      </c>
      <c r="X249" t="s">
        <v>83</v>
      </c>
      <c r="Z249" t="s">
        <v>574</v>
      </c>
      <c r="AB249">
        <v>6</v>
      </c>
      <c r="AC249" t="s">
        <v>1248</v>
      </c>
      <c r="AD249" t="s">
        <v>86</v>
      </c>
      <c r="AG249" t="s">
        <v>31</v>
      </c>
      <c r="AK249" t="s">
        <v>35</v>
      </c>
      <c r="AO249" t="s">
        <v>75</v>
      </c>
      <c r="AR249">
        <v>10</v>
      </c>
      <c r="AT249">
        <v>10</v>
      </c>
      <c r="AU249">
        <v>30</v>
      </c>
      <c r="AV249" t="s">
        <v>1249</v>
      </c>
      <c r="AW249" t="s">
        <v>77</v>
      </c>
      <c r="AY249">
        <v>10</v>
      </c>
      <c r="AZ249" t="s">
        <v>1250</v>
      </c>
    </row>
    <row r="250" spans="1:54" x14ac:dyDescent="0.25">
      <c r="A250">
        <v>248</v>
      </c>
      <c r="B250">
        <v>248</v>
      </c>
      <c r="C250">
        <v>248</v>
      </c>
      <c r="D250" t="s">
        <v>2</v>
      </c>
      <c r="F250" t="s">
        <v>4</v>
      </c>
      <c r="G250" t="s">
        <v>5</v>
      </c>
      <c r="J250" s="1">
        <v>30922</v>
      </c>
      <c r="K250">
        <v>6</v>
      </c>
      <c r="L250">
        <v>2</v>
      </c>
      <c r="M250">
        <v>10</v>
      </c>
      <c r="N250">
        <v>5</v>
      </c>
      <c r="O250" t="s">
        <v>54</v>
      </c>
      <c r="P250">
        <v>0</v>
      </c>
      <c r="Q250" t="s">
        <v>55</v>
      </c>
      <c r="S250" t="s">
        <v>71</v>
      </c>
      <c r="U250">
        <v>0</v>
      </c>
      <c r="AD250" t="s">
        <v>61</v>
      </c>
      <c r="AG250" t="s">
        <v>31</v>
      </c>
      <c r="AO250" t="s">
        <v>87</v>
      </c>
      <c r="AQ250">
        <v>6</v>
      </c>
      <c r="AT250">
        <v>8</v>
      </c>
      <c r="AU250">
        <v>80</v>
      </c>
      <c r="AV250" t="s">
        <v>1251</v>
      </c>
      <c r="AW250" t="s">
        <v>194</v>
      </c>
      <c r="AY250">
        <v>10</v>
      </c>
      <c r="AZ250" t="s">
        <v>1252</v>
      </c>
      <c r="BA250" t="s">
        <v>1253</v>
      </c>
    </row>
    <row r="251" spans="1:54" x14ac:dyDescent="0.25">
      <c r="A251">
        <v>249</v>
      </c>
      <c r="B251">
        <v>249</v>
      </c>
      <c r="C251">
        <v>249</v>
      </c>
      <c r="E251" t="s">
        <v>3</v>
      </c>
      <c r="H251" t="s">
        <v>6</v>
      </c>
      <c r="J251" s="1">
        <v>33878</v>
      </c>
      <c r="K251">
        <v>10</v>
      </c>
      <c r="L251">
        <v>60</v>
      </c>
      <c r="M251">
        <v>8</v>
      </c>
      <c r="N251">
        <v>0</v>
      </c>
      <c r="O251" t="s">
        <v>91</v>
      </c>
      <c r="P251">
        <v>0</v>
      </c>
      <c r="R251" t="s">
        <v>1254</v>
      </c>
      <c r="T251" t="s">
        <v>1255</v>
      </c>
      <c r="U251">
        <v>0</v>
      </c>
      <c r="AD251" t="s">
        <v>86</v>
      </c>
      <c r="AJ251" t="s">
        <v>34</v>
      </c>
      <c r="AO251" t="s">
        <v>87</v>
      </c>
      <c r="AQ251">
        <v>5</v>
      </c>
      <c r="AS251">
        <v>6</v>
      </c>
      <c r="AU251">
        <v>10</v>
      </c>
      <c r="AV251" t="s">
        <v>1256</v>
      </c>
      <c r="AW251" t="s">
        <v>66</v>
      </c>
      <c r="AY251">
        <v>10</v>
      </c>
      <c r="AZ251" t="s">
        <v>1257</v>
      </c>
      <c r="BA251" t="s">
        <v>1258</v>
      </c>
      <c r="BB251" t="s">
        <v>1259</v>
      </c>
    </row>
    <row r="252" spans="1:54" x14ac:dyDescent="0.25">
      <c r="A252">
        <v>250</v>
      </c>
      <c r="B252">
        <v>250</v>
      </c>
      <c r="C252">
        <v>250</v>
      </c>
      <c r="D252" t="s">
        <v>2</v>
      </c>
      <c r="H252" t="s">
        <v>6</v>
      </c>
      <c r="J252" s="1">
        <v>35106</v>
      </c>
      <c r="K252">
        <v>8</v>
      </c>
      <c r="L252">
        <v>30</v>
      </c>
      <c r="M252">
        <v>8</v>
      </c>
      <c r="N252">
        <v>15</v>
      </c>
      <c r="O252" t="s">
        <v>99</v>
      </c>
      <c r="P252">
        <v>1</v>
      </c>
      <c r="Q252" t="s">
        <v>70</v>
      </c>
      <c r="S252" t="s">
        <v>71</v>
      </c>
      <c r="U252">
        <v>1</v>
      </c>
      <c r="V252" t="s">
        <v>137</v>
      </c>
      <c r="X252" t="s">
        <v>144</v>
      </c>
      <c r="Z252" t="s">
        <v>94</v>
      </c>
      <c r="AB252">
        <v>2</v>
      </c>
      <c r="AC252" t="s">
        <v>1260</v>
      </c>
      <c r="AD252" t="s">
        <v>365</v>
      </c>
      <c r="AG252" t="s">
        <v>31</v>
      </c>
      <c r="AI252" t="s">
        <v>33</v>
      </c>
      <c r="AO252" t="s">
        <v>87</v>
      </c>
      <c r="AR252">
        <v>15</v>
      </c>
      <c r="AT252">
        <v>10</v>
      </c>
      <c r="AU252">
        <v>120</v>
      </c>
      <c r="AV252" t="s">
        <v>1261</v>
      </c>
      <c r="AW252" t="s">
        <v>77</v>
      </c>
      <c r="AY252">
        <v>10</v>
      </c>
      <c r="AZ252" t="s">
        <v>1262</v>
      </c>
      <c r="BA252" t="s">
        <v>1263</v>
      </c>
      <c r="BB252" t="s">
        <v>1264</v>
      </c>
    </row>
    <row r="253" spans="1:54" x14ac:dyDescent="0.25">
      <c r="A253">
        <v>251</v>
      </c>
      <c r="B253">
        <v>251</v>
      </c>
      <c r="C253">
        <v>251</v>
      </c>
      <c r="E253" t="s">
        <v>3</v>
      </c>
      <c r="H253" t="s">
        <v>6</v>
      </c>
      <c r="J253" s="1">
        <v>29900</v>
      </c>
      <c r="K253">
        <v>8</v>
      </c>
      <c r="L253">
        <v>60</v>
      </c>
      <c r="M253">
        <v>10</v>
      </c>
      <c r="N253">
        <v>60</v>
      </c>
      <c r="O253" t="s">
        <v>54</v>
      </c>
      <c r="P253">
        <v>0</v>
      </c>
      <c r="Q253" t="s">
        <v>55</v>
      </c>
      <c r="S253" t="s">
        <v>71</v>
      </c>
      <c r="U253">
        <v>1</v>
      </c>
      <c r="V253" t="s">
        <v>215</v>
      </c>
      <c r="X253" t="s">
        <v>58</v>
      </c>
      <c r="Z253" t="s">
        <v>94</v>
      </c>
      <c r="AB253">
        <v>14</v>
      </c>
      <c r="AD253" t="s">
        <v>86</v>
      </c>
      <c r="AJ253" t="s">
        <v>34</v>
      </c>
      <c r="AO253" t="s">
        <v>62</v>
      </c>
      <c r="AQ253">
        <v>4</v>
      </c>
      <c r="AS253">
        <v>4</v>
      </c>
      <c r="AU253">
        <v>8</v>
      </c>
      <c r="AV253" t="s">
        <v>1265</v>
      </c>
      <c r="AX253" t="s">
        <v>1266</v>
      </c>
      <c r="AY253">
        <v>10</v>
      </c>
      <c r="AZ253" t="s">
        <v>1267</v>
      </c>
      <c r="BA253" t="s">
        <v>430</v>
      </c>
    </row>
    <row r="254" spans="1:54" x14ac:dyDescent="0.25">
      <c r="A254">
        <v>252</v>
      </c>
      <c r="B254">
        <v>252</v>
      </c>
      <c r="C254">
        <v>252</v>
      </c>
      <c r="D254" t="s">
        <v>2</v>
      </c>
      <c r="H254" t="s">
        <v>6</v>
      </c>
      <c r="J254" s="1">
        <v>26165</v>
      </c>
      <c r="K254">
        <v>8</v>
      </c>
      <c r="L254">
        <v>0</v>
      </c>
      <c r="M254">
        <v>12</v>
      </c>
      <c r="N254">
        <v>12</v>
      </c>
      <c r="O254" t="s">
        <v>227</v>
      </c>
      <c r="P254">
        <v>0</v>
      </c>
      <c r="Q254" t="s">
        <v>70</v>
      </c>
      <c r="S254" t="s">
        <v>56</v>
      </c>
      <c r="U254">
        <v>0</v>
      </c>
      <c r="AD254" t="s">
        <v>86</v>
      </c>
      <c r="AJ254" t="s">
        <v>34</v>
      </c>
      <c r="AO254" t="s">
        <v>75</v>
      </c>
      <c r="AQ254">
        <v>6</v>
      </c>
      <c r="AT254">
        <v>40</v>
      </c>
      <c r="AU254">
        <v>40</v>
      </c>
      <c r="AV254" t="s">
        <v>1268</v>
      </c>
      <c r="AW254" t="s">
        <v>77</v>
      </c>
      <c r="AY254">
        <v>10</v>
      </c>
      <c r="AZ254" t="s">
        <v>1269</v>
      </c>
      <c r="BA254" t="s">
        <v>1270</v>
      </c>
      <c r="BB254" t="s">
        <v>1271</v>
      </c>
    </row>
    <row r="255" spans="1:54" x14ac:dyDescent="0.25">
      <c r="A255">
        <v>253</v>
      </c>
      <c r="B255">
        <v>253</v>
      </c>
      <c r="C255">
        <v>253</v>
      </c>
      <c r="D255" t="s">
        <v>2</v>
      </c>
      <c r="H255" t="s">
        <v>6</v>
      </c>
      <c r="J255" s="1">
        <v>31950</v>
      </c>
      <c r="K255">
        <v>7</v>
      </c>
      <c r="L255">
        <v>0</v>
      </c>
      <c r="M255">
        <v>5</v>
      </c>
      <c r="N255">
        <v>18</v>
      </c>
      <c r="O255" t="s">
        <v>123</v>
      </c>
      <c r="P255">
        <v>1</v>
      </c>
      <c r="Q255" t="s">
        <v>55</v>
      </c>
      <c r="T255" t="s">
        <v>1272</v>
      </c>
      <c r="U255">
        <v>1</v>
      </c>
      <c r="W255" t="s">
        <v>1273</v>
      </c>
      <c r="Y255" t="s">
        <v>1274</v>
      </c>
      <c r="Z255" t="s">
        <v>108</v>
      </c>
      <c r="AB255">
        <v>12</v>
      </c>
      <c r="AC255" t="s">
        <v>1275</v>
      </c>
      <c r="AD255" t="s">
        <v>365</v>
      </c>
      <c r="AG255" t="s">
        <v>31</v>
      </c>
      <c r="AO255" t="s">
        <v>87</v>
      </c>
      <c r="AR255">
        <v>12</v>
      </c>
      <c r="AS255">
        <v>6</v>
      </c>
      <c r="AU255">
        <v>14</v>
      </c>
      <c r="AV255" t="s">
        <v>1276</v>
      </c>
      <c r="AW255" t="s">
        <v>77</v>
      </c>
      <c r="AY255">
        <v>8</v>
      </c>
      <c r="AZ255" t="s">
        <v>1277</v>
      </c>
      <c r="BA255" t="s">
        <v>1278</v>
      </c>
      <c r="BB255" t="s">
        <v>1279</v>
      </c>
    </row>
    <row r="256" spans="1:54" x14ac:dyDescent="0.25">
      <c r="A256">
        <v>254</v>
      </c>
      <c r="B256">
        <v>254</v>
      </c>
      <c r="C256">
        <v>254</v>
      </c>
      <c r="E256" t="s">
        <v>3</v>
      </c>
      <c r="F256" t="s">
        <v>4</v>
      </c>
      <c r="G256" t="s">
        <v>5</v>
      </c>
      <c r="H256" t="s">
        <v>6</v>
      </c>
      <c r="J256" s="1">
        <v>34235</v>
      </c>
      <c r="K256">
        <v>7</v>
      </c>
      <c r="L256">
        <v>0</v>
      </c>
      <c r="M256">
        <v>13</v>
      </c>
      <c r="N256">
        <v>10</v>
      </c>
      <c r="O256" t="s">
        <v>91</v>
      </c>
      <c r="P256">
        <v>1</v>
      </c>
      <c r="Q256" t="s">
        <v>70</v>
      </c>
      <c r="S256" t="s">
        <v>56</v>
      </c>
      <c r="U256">
        <v>1</v>
      </c>
      <c r="V256" t="s">
        <v>215</v>
      </c>
      <c r="X256" t="s">
        <v>83</v>
      </c>
      <c r="Z256" t="s">
        <v>94</v>
      </c>
      <c r="AB256">
        <v>2</v>
      </c>
      <c r="AC256" t="s">
        <v>1280</v>
      </c>
      <c r="AD256" t="s">
        <v>61</v>
      </c>
      <c r="AJ256" t="s">
        <v>34</v>
      </c>
      <c r="AO256" t="s">
        <v>87</v>
      </c>
      <c r="AQ256">
        <v>4</v>
      </c>
      <c r="AS256">
        <v>4</v>
      </c>
      <c r="AU256">
        <v>5</v>
      </c>
      <c r="AV256" t="s">
        <v>1281</v>
      </c>
      <c r="AW256" t="s">
        <v>77</v>
      </c>
      <c r="AY256">
        <v>10</v>
      </c>
      <c r="AZ256" t="s">
        <v>1282</v>
      </c>
      <c r="BA256" t="s">
        <v>1283</v>
      </c>
      <c r="BB256" t="s">
        <v>1284</v>
      </c>
    </row>
    <row r="257" spans="1:54" x14ac:dyDescent="0.25">
      <c r="A257">
        <v>255</v>
      </c>
      <c r="B257">
        <v>255</v>
      </c>
      <c r="C257">
        <v>255</v>
      </c>
      <c r="D257" t="s">
        <v>2</v>
      </c>
      <c r="G257" t="s">
        <v>5</v>
      </c>
      <c r="J257" s="1">
        <v>28973</v>
      </c>
      <c r="K257">
        <v>6</v>
      </c>
      <c r="L257">
        <v>45</v>
      </c>
      <c r="M257">
        <v>5</v>
      </c>
      <c r="N257">
        <v>5</v>
      </c>
      <c r="O257" t="s">
        <v>305</v>
      </c>
      <c r="P257">
        <v>1</v>
      </c>
      <c r="Q257" t="s">
        <v>70</v>
      </c>
      <c r="S257" t="s">
        <v>71</v>
      </c>
      <c r="U257">
        <v>1</v>
      </c>
      <c r="V257" t="s">
        <v>31</v>
      </c>
      <c r="X257" t="s">
        <v>83</v>
      </c>
      <c r="Z257" t="s">
        <v>158</v>
      </c>
      <c r="AB257">
        <v>8</v>
      </c>
      <c r="AC257" t="s">
        <v>1285</v>
      </c>
      <c r="AD257" t="s">
        <v>86</v>
      </c>
      <c r="AJ257" t="s">
        <v>34</v>
      </c>
      <c r="AO257" t="s">
        <v>555</v>
      </c>
      <c r="AQ257">
        <v>6</v>
      </c>
      <c r="AS257">
        <v>4</v>
      </c>
      <c r="AU257">
        <v>5</v>
      </c>
      <c r="AV257" t="s">
        <v>1286</v>
      </c>
      <c r="AW257" t="s">
        <v>77</v>
      </c>
      <c r="AY257">
        <v>10</v>
      </c>
      <c r="AZ257" t="s">
        <v>1287</v>
      </c>
      <c r="BA257" t="s">
        <v>1288</v>
      </c>
      <c r="BB257" t="s">
        <v>1289</v>
      </c>
    </row>
    <row r="258" spans="1:54" x14ac:dyDescent="0.25">
      <c r="A258">
        <v>256</v>
      </c>
      <c r="B258">
        <v>256</v>
      </c>
      <c r="C258">
        <v>256</v>
      </c>
      <c r="D258" t="s">
        <v>2</v>
      </c>
      <c r="E258" t="s">
        <v>3</v>
      </c>
      <c r="H258" t="s">
        <v>6</v>
      </c>
      <c r="J258" s="1">
        <v>25130</v>
      </c>
      <c r="K258">
        <v>8</v>
      </c>
      <c r="L258">
        <v>0</v>
      </c>
      <c r="M258">
        <v>8</v>
      </c>
      <c r="N258">
        <v>50</v>
      </c>
      <c r="O258" t="s">
        <v>105</v>
      </c>
      <c r="P258">
        <v>1</v>
      </c>
      <c r="Q258" t="s">
        <v>100</v>
      </c>
      <c r="T258" t="s">
        <v>1290</v>
      </c>
      <c r="U258">
        <v>0</v>
      </c>
      <c r="AD258" t="s">
        <v>86</v>
      </c>
      <c r="AJ258" t="s">
        <v>34</v>
      </c>
      <c r="AN258" t="s">
        <v>1291</v>
      </c>
      <c r="AO258" t="s">
        <v>75</v>
      </c>
      <c r="AQ258">
        <v>5</v>
      </c>
      <c r="AT258">
        <v>10</v>
      </c>
      <c r="AU258">
        <v>24</v>
      </c>
      <c r="AV258" t="s">
        <v>1292</v>
      </c>
      <c r="AW258" t="s">
        <v>194</v>
      </c>
      <c r="AY258">
        <v>9</v>
      </c>
      <c r="AZ258" t="s">
        <v>1293</v>
      </c>
      <c r="BA258" t="s">
        <v>1294</v>
      </c>
      <c r="BB258" t="s">
        <v>1295</v>
      </c>
    </row>
    <row r="259" spans="1:54" x14ac:dyDescent="0.25">
      <c r="A259">
        <v>257</v>
      </c>
      <c r="B259">
        <v>257</v>
      </c>
      <c r="C259">
        <v>257</v>
      </c>
      <c r="D259" t="s">
        <v>2</v>
      </c>
      <c r="J259" s="1">
        <v>31616</v>
      </c>
      <c r="K259">
        <v>6</v>
      </c>
      <c r="L259">
        <v>2</v>
      </c>
      <c r="M259">
        <v>11</v>
      </c>
      <c r="N259">
        <v>10</v>
      </c>
      <c r="O259" t="s">
        <v>135</v>
      </c>
      <c r="P259">
        <v>1</v>
      </c>
      <c r="Q259" t="s">
        <v>100</v>
      </c>
      <c r="S259" t="s">
        <v>101</v>
      </c>
      <c r="U259">
        <v>1</v>
      </c>
      <c r="V259" t="s">
        <v>215</v>
      </c>
      <c r="X259" t="s">
        <v>352</v>
      </c>
      <c r="Z259" t="s">
        <v>421</v>
      </c>
      <c r="AB259">
        <v>10</v>
      </c>
      <c r="AC259" t="s">
        <v>1296</v>
      </c>
      <c r="AD259" t="s">
        <v>86</v>
      </c>
      <c r="AJ259" t="s">
        <v>34</v>
      </c>
      <c r="AN259" t="s">
        <v>1297</v>
      </c>
      <c r="AO259" t="s">
        <v>75</v>
      </c>
      <c r="AQ259">
        <v>2</v>
      </c>
      <c r="AS259">
        <v>1</v>
      </c>
      <c r="AU259">
        <v>3</v>
      </c>
      <c r="AV259" t="s">
        <v>1298</v>
      </c>
      <c r="AW259" t="s">
        <v>77</v>
      </c>
      <c r="AY259">
        <v>10</v>
      </c>
      <c r="AZ259" t="s">
        <v>1299</v>
      </c>
      <c r="BA259" t="s">
        <v>1300</v>
      </c>
      <c r="BB259" t="s">
        <v>1301</v>
      </c>
    </row>
    <row r="260" spans="1:54" x14ac:dyDescent="0.25">
      <c r="A260">
        <v>258</v>
      </c>
      <c r="B260">
        <v>258</v>
      </c>
      <c r="C260">
        <v>258</v>
      </c>
      <c r="D260" t="s">
        <v>2</v>
      </c>
      <c r="E260" t="s">
        <v>3</v>
      </c>
      <c r="H260" t="s">
        <v>6</v>
      </c>
      <c r="J260" s="1">
        <v>30646</v>
      </c>
      <c r="K260">
        <v>7</v>
      </c>
      <c r="L260">
        <v>15</v>
      </c>
      <c r="M260">
        <v>3</v>
      </c>
      <c r="N260">
        <v>12</v>
      </c>
      <c r="O260" t="s">
        <v>305</v>
      </c>
      <c r="P260">
        <v>0</v>
      </c>
      <c r="Q260" t="s">
        <v>81</v>
      </c>
      <c r="S260" t="s">
        <v>106</v>
      </c>
      <c r="U260">
        <v>1</v>
      </c>
      <c r="V260" t="s">
        <v>215</v>
      </c>
      <c r="X260" t="s">
        <v>83</v>
      </c>
      <c r="Z260" t="s">
        <v>1302</v>
      </c>
      <c r="AB260">
        <v>5</v>
      </c>
      <c r="AC260" t="s">
        <v>1303</v>
      </c>
      <c r="AD260" t="s">
        <v>86</v>
      </c>
      <c r="AI260" t="s">
        <v>33</v>
      </c>
      <c r="AO260" t="s">
        <v>75</v>
      </c>
      <c r="AQ260">
        <v>4</v>
      </c>
      <c r="AS260">
        <v>6</v>
      </c>
      <c r="AU260">
        <v>10</v>
      </c>
      <c r="AV260" t="s">
        <v>1304</v>
      </c>
      <c r="AW260" t="s">
        <v>77</v>
      </c>
      <c r="AY260">
        <v>10</v>
      </c>
      <c r="AZ260" t="s">
        <v>1305</v>
      </c>
      <c r="BA260" t="s">
        <v>1306</v>
      </c>
      <c r="BB260" t="s">
        <v>1307</v>
      </c>
    </row>
    <row r="261" spans="1:54" x14ac:dyDescent="0.25">
      <c r="A261">
        <v>259</v>
      </c>
      <c r="B261">
        <v>259</v>
      </c>
      <c r="C261">
        <v>259</v>
      </c>
      <c r="F261" t="s">
        <v>4</v>
      </c>
      <c r="G261" t="s">
        <v>5</v>
      </c>
      <c r="H261" t="s">
        <v>6</v>
      </c>
      <c r="J261" s="1">
        <v>34504</v>
      </c>
      <c r="K261">
        <v>5</v>
      </c>
      <c r="L261">
        <v>0</v>
      </c>
      <c r="M261">
        <v>16</v>
      </c>
      <c r="N261">
        <v>5</v>
      </c>
      <c r="O261" t="s">
        <v>69</v>
      </c>
      <c r="P261">
        <v>0</v>
      </c>
      <c r="Q261" t="s">
        <v>100</v>
      </c>
      <c r="S261" t="s">
        <v>106</v>
      </c>
      <c r="U261">
        <v>1</v>
      </c>
      <c r="V261" t="s">
        <v>72</v>
      </c>
      <c r="X261" t="s">
        <v>83</v>
      </c>
      <c r="Z261" t="s">
        <v>59</v>
      </c>
      <c r="AB261">
        <v>1</v>
      </c>
      <c r="AC261" t="s">
        <v>60</v>
      </c>
      <c r="AD261" t="s">
        <v>61</v>
      </c>
      <c r="AG261" t="s">
        <v>31</v>
      </c>
      <c r="AO261" t="s">
        <v>75</v>
      </c>
      <c r="AQ261">
        <v>6</v>
      </c>
      <c r="AS261">
        <v>5</v>
      </c>
      <c r="AU261">
        <v>20</v>
      </c>
      <c r="AV261" t="s">
        <v>1308</v>
      </c>
      <c r="AX261" t="s">
        <v>1309</v>
      </c>
      <c r="AY261">
        <v>10</v>
      </c>
      <c r="AZ261" t="s">
        <v>1310</v>
      </c>
      <c r="BA261" t="s">
        <v>1311</v>
      </c>
      <c r="BB261" t="s">
        <v>1312</v>
      </c>
    </row>
    <row r="262" spans="1:54" x14ac:dyDescent="0.25">
      <c r="A262">
        <v>260</v>
      </c>
      <c r="B262">
        <v>260</v>
      </c>
      <c r="C262">
        <v>260</v>
      </c>
      <c r="H262" t="s">
        <v>6</v>
      </c>
      <c r="J262" s="1">
        <v>29665</v>
      </c>
      <c r="K262">
        <v>6</v>
      </c>
      <c r="L262">
        <v>90</v>
      </c>
      <c r="M262">
        <v>5</v>
      </c>
      <c r="N262">
        <v>5</v>
      </c>
      <c r="O262" t="s">
        <v>337</v>
      </c>
      <c r="P262">
        <v>1</v>
      </c>
      <c r="Q262" t="s">
        <v>70</v>
      </c>
      <c r="S262" t="s">
        <v>106</v>
      </c>
      <c r="U262">
        <v>1</v>
      </c>
      <c r="V262" t="s">
        <v>57</v>
      </c>
      <c r="X262" t="s">
        <v>58</v>
      </c>
      <c r="Z262" t="s">
        <v>94</v>
      </c>
      <c r="AB262">
        <v>14</v>
      </c>
      <c r="AC262" t="s">
        <v>869</v>
      </c>
      <c r="AD262" t="s">
        <v>86</v>
      </c>
      <c r="AJ262" t="s">
        <v>34</v>
      </c>
      <c r="AO262" t="s">
        <v>75</v>
      </c>
      <c r="AQ262">
        <v>3</v>
      </c>
      <c r="AS262">
        <v>2</v>
      </c>
      <c r="AU262">
        <v>60</v>
      </c>
      <c r="AV262" t="s">
        <v>1313</v>
      </c>
      <c r="AW262" t="s">
        <v>77</v>
      </c>
      <c r="AY262">
        <v>10</v>
      </c>
      <c r="AZ262" t="s">
        <v>1314</v>
      </c>
      <c r="BA262" t="s">
        <v>1315</v>
      </c>
      <c r="BB262" t="s">
        <v>1316</v>
      </c>
    </row>
    <row r="263" spans="1:54" x14ac:dyDescent="0.25">
      <c r="A263">
        <v>261</v>
      </c>
      <c r="B263">
        <v>261</v>
      </c>
      <c r="C263">
        <v>261</v>
      </c>
      <c r="D263" t="s">
        <v>2</v>
      </c>
      <c r="E263" t="s">
        <v>3</v>
      </c>
      <c r="G263" t="s">
        <v>5</v>
      </c>
      <c r="H263" t="s">
        <v>6</v>
      </c>
      <c r="J263" s="1">
        <v>32765</v>
      </c>
      <c r="K263">
        <v>7</v>
      </c>
      <c r="L263">
        <v>90</v>
      </c>
      <c r="M263">
        <v>15</v>
      </c>
      <c r="N263">
        <v>6</v>
      </c>
      <c r="O263" t="s">
        <v>305</v>
      </c>
      <c r="P263">
        <v>1</v>
      </c>
      <c r="Q263" t="s">
        <v>55</v>
      </c>
      <c r="S263" t="s">
        <v>106</v>
      </c>
      <c r="U263">
        <v>1</v>
      </c>
      <c r="V263" t="s">
        <v>31</v>
      </c>
      <c r="X263" t="s">
        <v>83</v>
      </c>
      <c r="Z263" t="s">
        <v>158</v>
      </c>
      <c r="AB263">
        <v>3</v>
      </c>
      <c r="AC263" t="s">
        <v>1317</v>
      </c>
      <c r="AD263" t="s">
        <v>61</v>
      </c>
      <c r="AG263" t="s">
        <v>31</v>
      </c>
      <c r="AO263" t="s">
        <v>75</v>
      </c>
      <c r="AQ263">
        <v>6</v>
      </c>
      <c r="AS263">
        <v>4</v>
      </c>
      <c r="AU263">
        <v>25</v>
      </c>
      <c r="AV263" t="s">
        <v>1318</v>
      </c>
      <c r="AX263" t="s">
        <v>1319</v>
      </c>
      <c r="AY263">
        <v>10</v>
      </c>
      <c r="AZ263" t="s">
        <v>1320</v>
      </c>
      <c r="BA263" t="s">
        <v>1321</v>
      </c>
      <c r="BB263" t="s">
        <v>1322</v>
      </c>
    </row>
    <row r="264" spans="1:54" ht="409.5" x14ac:dyDescent="0.25">
      <c r="A264">
        <v>262</v>
      </c>
      <c r="B264">
        <v>262</v>
      </c>
      <c r="C264">
        <v>262</v>
      </c>
      <c r="F264" t="s">
        <v>4</v>
      </c>
      <c r="J264" s="1">
        <v>33475</v>
      </c>
      <c r="K264">
        <v>8</v>
      </c>
      <c r="L264">
        <v>100</v>
      </c>
      <c r="M264">
        <v>10</v>
      </c>
      <c r="N264">
        <v>20</v>
      </c>
      <c r="O264" t="s">
        <v>69</v>
      </c>
      <c r="P264">
        <v>0</v>
      </c>
      <c r="Q264" t="s">
        <v>70</v>
      </c>
      <c r="S264" t="s">
        <v>101</v>
      </c>
      <c r="U264">
        <v>0</v>
      </c>
      <c r="AD264" t="s">
        <v>61</v>
      </c>
      <c r="AH264" t="s">
        <v>32</v>
      </c>
      <c r="AO264" t="s">
        <v>87</v>
      </c>
      <c r="AR264">
        <v>10</v>
      </c>
      <c r="AS264">
        <v>6</v>
      </c>
      <c r="AU264">
        <v>50</v>
      </c>
      <c r="AV264" s="3" t="s">
        <v>1323</v>
      </c>
      <c r="AX264" t="s">
        <v>1324</v>
      </c>
      <c r="AY264">
        <v>10</v>
      </c>
      <c r="AZ264" s="3" t="s">
        <v>1325</v>
      </c>
      <c r="BA264" s="3" t="s">
        <v>1326</v>
      </c>
      <c r="BB264" t="s">
        <v>1327</v>
      </c>
    </row>
    <row r="265" spans="1:54" x14ac:dyDescent="0.25">
      <c r="A265">
        <v>263</v>
      </c>
      <c r="B265">
        <v>263</v>
      </c>
      <c r="C265">
        <v>263</v>
      </c>
      <c r="E265" t="s">
        <v>3</v>
      </c>
      <c r="H265" t="s">
        <v>6</v>
      </c>
      <c r="J265" s="1">
        <v>31986</v>
      </c>
      <c r="K265">
        <v>6</v>
      </c>
      <c r="L265">
        <v>15</v>
      </c>
      <c r="M265">
        <v>12</v>
      </c>
      <c r="N265">
        <v>4</v>
      </c>
      <c r="O265" t="s">
        <v>69</v>
      </c>
      <c r="P265">
        <v>0</v>
      </c>
      <c r="Q265" t="s">
        <v>70</v>
      </c>
      <c r="S265" t="s">
        <v>101</v>
      </c>
      <c r="U265">
        <v>1</v>
      </c>
      <c r="W265" t="s">
        <v>1328</v>
      </c>
      <c r="X265" t="s">
        <v>93</v>
      </c>
      <c r="Z265" t="s">
        <v>59</v>
      </c>
      <c r="AB265">
        <v>9</v>
      </c>
      <c r="AC265" t="s">
        <v>1329</v>
      </c>
      <c r="AD265" t="s">
        <v>1119</v>
      </c>
      <c r="AJ265" t="s">
        <v>34</v>
      </c>
      <c r="AO265" t="s">
        <v>75</v>
      </c>
      <c r="AQ265">
        <v>2</v>
      </c>
      <c r="AS265">
        <v>5</v>
      </c>
      <c r="AU265">
        <v>4</v>
      </c>
      <c r="AV265" t="s">
        <v>1330</v>
      </c>
      <c r="AX265" t="s">
        <v>1331</v>
      </c>
      <c r="AY265">
        <v>10</v>
      </c>
      <c r="AZ265" t="s">
        <v>1332</v>
      </c>
      <c r="BA265" t="s">
        <v>1333</v>
      </c>
      <c r="BB265" t="s">
        <v>1334</v>
      </c>
    </row>
    <row r="266" spans="1:54" x14ac:dyDescent="0.25">
      <c r="A266">
        <v>264</v>
      </c>
      <c r="B266">
        <v>264</v>
      </c>
      <c r="C266">
        <v>264</v>
      </c>
      <c r="D266" t="s">
        <v>2</v>
      </c>
      <c r="E266" t="s">
        <v>3</v>
      </c>
      <c r="H266" t="s">
        <v>6</v>
      </c>
      <c r="J266" s="1">
        <v>30012</v>
      </c>
      <c r="K266">
        <v>6</v>
      </c>
      <c r="L266">
        <v>2</v>
      </c>
      <c r="M266">
        <v>5</v>
      </c>
      <c r="N266">
        <v>32</v>
      </c>
      <c r="O266" t="s">
        <v>337</v>
      </c>
      <c r="P266">
        <v>0</v>
      </c>
      <c r="Q266" t="s">
        <v>81</v>
      </c>
      <c r="S266" t="s">
        <v>106</v>
      </c>
      <c r="U266">
        <v>1</v>
      </c>
      <c r="V266" t="s">
        <v>157</v>
      </c>
      <c r="X266" t="s">
        <v>83</v>
      </c>
      <c r="Z266" t="s">
        <v>94</v>
      </c>
      <c r="AB266">
        <v>3</v>
      </c>
      <c r="AC266" t="s">
        <v>1335</v>
      </c>
      <c r="AD266" t="s">
        <v>74</v>
      </c>
      <c r="AJ266" t="s">
        <v>34</v>
      </c>
      <c r="AO266" t="s">
        <v>62</v>
      </c>
      <c r="AQ266">
        <v>5</v>
      </c>
      <c r="AS266">
        <v>5</v>
      </c>
      <c r="AU266">
        <v>10</v>
      </c>
      <c r="AV266" t="s">
        <v>1336</v>
      </c>
      <c r="AW266" t="s">
        <v>77</v>
      </c>
      <c r="AY266">
        <v>9</v>
      </c>
      <c r="AZ266" t="s">
        <v>1337</v>
      </c>
      <c r="BA266" t="s">
        <v>1338</v>
      </c>
    </row>
    <row r="267" spans="1:54" x14ac:dyDescent="0.25">
      <c r="A267">
        <v>265</v>
      </c>
      <c r="B267">
        <v>265</v>
      </c>
      <c r="C267">
        <v>265</v>
      </c>
      <c r="D267" t="s">
        <v>2</v>
      </c>
      <c r="E267" t="s">
        <v>3</v>
      </c>
      <c r="J267" s="1">
        <v>32105</v>
      </c>
      <c r="K267">
        <v>8</v>
      </c>
      <c r="L267">
        <v>15</v>
      </c>
      <c r="M267">
        <v>12</v>
      </c>
      <c r="N267">
        <v>3</v>
      </c>
      <c r="O267" t="s">
        <v>337</v>
      </c>
      <c r="P267">
        <v>0</v>
      </c>
      <c r="Q267" t="s">
        <v>100</v>
      </c>
      <c r="S267" t="s">
        <v>71</v>
      </c>
      <c r="U267">
        <v>1</v>
      </c>
      <c r="V267" t="s">
        <v>157</v>
      </c>
      <c r="X267" t="s">
        <v>83</v>
      </c>
      <c r="Z267" t="s">
        <v>574</v>
      </c>
      <c r="AB267">
        <v>3</v>
      </c>
      <c r="AC267" t="s">
        <v>1339</v>
      </c>
      <c r="AD267" t="s">
        <v>86</v>
      </c>
      <c r="AH267" t="s">
        <v>32</v>
      </c>
      <c r="AO267" t="s">
        <v>75</v>
      </c>
      <c r="AQ267">
        <v>6</v>
      </c>
      <c r="AS267">
        <v>6</v>
      </c>
      <c r="AU267">
        <v>8</v>
      </c>
      <c r="AV267" t="s">
        <v>1340</v>
      </c>
      <c r="AW267" t="s">
        <v>77</v>
      </c>
      <c r="AY267">
        <v>10</v>
      </c>
      <c r="AZ267" t="s">
        <v>1341</v>
      </c>
      <c r="BB267" t="s">
        <v>1342</v>
      </c>
    </row>
    <row r="268" spans="1:54" x14ac:dyDescent="0.25">
      <c r="A268">
        <v>266</v>
      </c>
      <c r="B268">
        <v>266</v>
      </c>
      <c r="C268">
        <v>266</v>
      </c>
      <c r="D268" t="s">
        <v>2</v>
      </c>
      <c r="E268" t="s">
        <v>3</v>
      </c>
      <c r="H268" t="s">
        <v>6</v>
      </c>
      <c r="J268" s="1">
        <v>31253</v>
      </c>
      <c r="K268">
        <v>6</v>
      </c>
      <c r="L268">
        <v>270</v>
      </c>
      <c r="M268">
        <v>9</v>
      </c>
      <c r="N268">
        <v>2</v>
      </c>
      <c r="O268" t="s">
        <v>123</v>
      </c>
      <c r="P268">
        <v>0</v>
      </c>
      <c r="Q268" t="s">
        <v>55</v>
      </c>
      <c r="S268" t="s">
        <v>106</v>
      </c>
      <c r="U268">
        <v>1</v>
      </c>
      <c r="V268" t="s">
        <v>215</v>
      </c>
      <c r="X268" t="s">
        <v>83</v>
      </c>
      <c r="Z268" t="s">
        <v>222</v>
      </c>
      <c r="AB268">
        <v>7</v>
      </c>
      <c r="AC268" t="s">
        <v>1343</v>
      </c>
      <c r="AD268" t="s">
        <v>86</v>
      </c>
      <c r="AG268" t="s">
        <v>31</v>
      </c>
      <c r="AN268" t="s">
        <v>1344</v>
      </c>
      <c r="AO268" t="s">
        <v>87</v>
      </c>
      <c r="AQ268">
        <v>6</v>
      </c>
      <c r="AS268">
        <v>4</v>
      </c>
      <c r="AU268">
        <v>100</v>
      </c>
      <c r="AV268" t="s">
        <v>1345</v>
      </c>
      <c r="AW268" t="s">
        <v>66</v>
      </c>
      <c r="AY268">
        <v>8</v>
      </c>
      <c r="AZ268" t="s">
        <v>1346</v>
      </c>
    </row>
    <row r="269" spans="1:54" x14ac:dyDescent="0.25">
      <c r="A269">
        <v>267</v>
      </c>
      <c r="B269">
        <v>267</v>
      </c>
      <c r="C269">
        <v>267</v>
      </c>
      <c r="D269" t="s">
        <v>2</v>
      </c>
      <c r="J269" s="1">
        <v>35274</v>
      </c>
      <c r="K269">
        <v>6</v>
      </c>
      <c r="L269">
        <v>20</v>
      </c>
      <c r="M269">
        <v>12</v>
      </c>
      <c r="N269">
        <v>10</v>
      </c>
      <c r="O269" t="s">
        <v>191</v>
      </c>
      <c r="P269">
        <v>0</v>
      </c>
      <c r="Q269" t="s">
        <v>70</v>
      </c>
      <c r="S269" t="s">
        <v>101</v>
      </c>
      <c r="U269">
        <v>0</v>
      </c>
      <c r="AD269" t="s">
        <v>61</v>
      </c>
      <c r="AM269" t="s">
        <v>37</v>
      </c>
      <c r="AW269" t="s">
        <v>77</v>
      </c>
      <c r="AY269">
        <v>10</v>
      </c>
      <c r="AZ269" t="s">
        <v>1347</v>
      </c>
      <c r="BA269" t="s">
        <v>1348</v>
      </c>
      <c r="BB269" t="s">
        <v>1349</v>
      </c>
    </row>
    <row r="270" spans="1:54" x14ac:dyDescent="0.25">
      <c r="A270">
        <v>268</v>
      </c>
      <c r="B270">
        <v>268</v>
      </c>
      <c r="C270">
        <v>268</v>
      </c>
      <c r="E270" t="s">
        <v>3</v>
      </c>
      <c r="F270" t="s">
        <v>4</v>
      </c>
      <c r="H270" t="s">
        <v>6</v>
      </c>
      <c r="J270" s="1">
        <v>32057</v>
      </c>
      <c r="K270">
        <v>6</v>
      </c>
      <c r="L270">
        <v>60</v>
      </c>
      <c r="M270">
        <v>7</v>
      </c>
      <c r="N270">
        <v>4</v>
      </c>
      <c r="O270" t="s">
        <v>99</v>
      </c>
      <c r="P270">
        <v>1</v>
      </c>
      <c r="Q270" t="s">
        <v>70</v>
      </c>
      <c r="S270" t="s">
        <v>101</v>
      </c>
      <c r="U270">
        <v>1</v>
      </c>
      <c r="V270" t="s">
        <v>409</v>
      </c>
      <c r="Y270" t="s">
        <v>1350</v>
      </c>
      <c r="AA270" t="s">
        <v>1351</v>
      </c>
      <c r="AB270">
        <v>7</v>
      </c>
      <c r="AC270" t="s">
        <v>1352</v>
      </c>
      <c r="AD270" t="s">
        <v>74</v>
      </c>
      <c r="AM270" t="s">
        <v>37</v>
      </c>
      <c r="AW270" t="s">
        <v>77</v>
      </c>
      <c r="AY270">
        <v>10</v>
      </c>
      <c r="AZ270" t="s">
        <v>1353</v>
      </c>
      <c r="BA270" t="s">
        <v>1354</v>
      </c>
      <c r="BB270" t="s">
        <v>1355</v>
      </c>
    </row>
    <row r="271" spans="1:54" x14ac:dyDescent="0.25">
      <c r="A271">
        <v>269</v>
      </c>
      <c r="B271">
        <v>269</v>
      </c>
      <c r="C271">
        <v>269</v>
      </c>
      <c r="G271" t="s">
        <v>5</v>
      </c>
      <c r="H271" t="s">
        <v>6</v>
      </c>
      <c r="J271" s="1">
        <v>22548</v>
      </c>
      <c r="K271">
        <v>6</v>
      </c>
      <c r="L271">
        <v>0</v>
      </c>
      <c r="M271">
        <v>15</v>
      </c>
      <c r="N271">
        <v>26</v>
      </c>
      <c r="O271" t="s">
        <v>191</v>
      </c>
      <c r="P271">
        <v>1</v>
      </c>
      <c r="Q271" t="s">
        <v>100</v>
      </c>
      <c r="S271" t="s">
        <v>101</v>
      </c>
      <c r="U271">
        <v>1</v>
      </c>
      <c r="V271" t="s">
        <v>521</v>
      </c>
      <c r="X271" t="s">
        <v>113</v>
      </c>
      <c r="Z271" t="s">
        <v>574</v>
      </c>
      <c r="AB271">
        <v>33</v>
      </c>
      <c r="AC271" t="s">
        <v>1356</v>
      </c>
      <c r="AD271" t="s">
        <v>61</v>
      </c>
      <c r="AJ271" t="s">
        <v>34</v>
      </c>
      <c r="AO271" t="s">
        <v>62</v>
      </c>
      <c r="AR271">
        <v>20</v>
      </c>
      <c r="AT271">
        <v>10</v>
      </c>
      <c r="AU271">
        <v>36</v>
      </c>
      <c r="AV271" t="s">
        <v>1357</v>
      </c>
      <c r="AX271" t="s">
        <v>1358</v>
      </c>
      <c r="AY271">
        <v>7</v>
      </c>
      <c r="AZ271" t="s">
        <v>1359</v>
      </c>
      <c r="BA271" t="s">
        <v>1360</v>
      </c>
      <c r="BB271" t="s">
        <v>1361</v>
      </c>
    </row>
    <row r="272" spans="1:54" x14ac:dyDescent="0.25">
      <c r="A272">
        <v>270</v>
      </c>
      <c r="B272">
        <v>270</v>
      </c>
      <c r="C272">
        <v>270</v>
      </c>
      <c r="G272" t="s">
        <v>5</v>
      </c>
      <c r="H272" t="s">
        <v>6</v>
      </c>
      <c r="J272" s="1">
        <v>32996</v>
      </c>
      <c r="K272">
        <v>6</v>
      </c>
      <c r="L272">
        <v>30</v>
      </c>
      <c r="M272">
        <v>8</v>
      </c>
      <c r="N272">
        <v>10</v>
      </c>
      <c r="O272" t="s">
        <v>337</v>
      </c>
      <c r="P272">
        <v>1</v>
      </c>
      <c r="Q272" t="s">
        <v>136</v>
      </c>
      <c r="S272" t="s">
        <v>56</v>
      </c>
      <c r="U272">
        <v>1</v>
      </c>
      <c r="V272" t="s">
        <v>1124</v>
      </c>
      <c r="X272" t="s">
        <v>83</v>
      </c>
      <c r="Z272" t="s">
        <v>94</v>
      </c>
      <c r="AB272">
        <v>3</v>
      </c>
      <c r="AC272" t="s">
        <v>1362</v>
      </c>
      <c r="AD272" t="s">
        <v>61</v>
      </c>
      <c r="AG272" t="s">
        <v>31</v>
      </c>
      <c r="AH272" t="s">
        <v>32</v>
      </c>
      <c r="AO272" t="s">
        <v>87</v>
      </c>
      <c r="AQ272">
        <v>3</v>
      </c>
      <c r="AS272">
        <v>2</v>
      </c>
      <c r="AU272">
        <v>20</v>
      </c>
      <c r="AV272" t="s">
        <v>1363</v>
      </c>
      <c r="AW272" t="s">
        <v>77</v>
      </c>
      <c r="AY272">
        <v>7</v>
      </c>
      <c r="AZ272" t="s">
        <v>1364</v>
      </c>
      <c r="BA272" t="s">
        <v>199</v>
      </c>
      <c r="BB272" t="s">
        <v>292</v>
      </c>
    </row>
    <row r="273" spans="1:54" ht="409.5" x14ac:dyDescent="0.25">
      <c r="A273">
        <v>271</v>
      </c>
      <c r="B273">
        <v>271</v>
      </c>
      <c r="C273">
        <v>271</v>
      </c>
      <c r="D273" t="s">
        <v>2</v>
      </c>
      <c r="E273" t="s">
        <v>3</v>
      </c>
      <c r="H273" t="s">
        <v>6</v>
      </c>
      <c r="J273" s="1">
        <v>27656</v>
      </c>
      <c r="K273">
        <v>8</v>
      </c>
      <c r="L273">
        <v>0</v>
      </c>
      <c r="M273">
        <v>10</v>
      </c>
      <c r="N273">
        <v>10</v>
      </c>
      <c r="O273" t="s">
        <v>69</v>
      </c>
      <c r="P273">
        <v>1</v>
      </c>
      <c r="Q273" t="s">
        <v>70</v>
      </c>
      <c r="S273" t="s">
        <v>101</v>
      </c>
      <c r="U273">
        <v>1</v>
      </c>
      <c r="V273" t="s">
        <v>137</v>
      </c>
      <c r="X273" t="s">
        <v>144</v>
      </c>
      <c r="Z273" t="s">
        <v>94</v>
      </c>
      <c r="AB273">
        <v>18</v>
      </c>
      <c r="AC273" t="s">
        <v>1365</v>
      </c>
      <c r="AD273" t="s">
        <v>86</v>
      </c>
      <c r="AJ273" t="s">
        <v>34</v>
      </c>
      <c r="AO273" t="s">
        <v>87</v>
      </c>
      <c r="AQ273">
        <v>4</v>
      </c>
      <c r="AT273">
        <v>30</v>
      </c>
      <c r="AU273">
        <v>50</v>
      </c>
      <c r="AV273" t="s">
        <v>1366</v>
      </c>
      <c r="AW273" t="s">
        <v>77</v>
      </c>
      <c r="AY273">
        <v>10</v>
      </c>
      <c r="AZ273" s="3" t="s">
        <v>1367</v>
      </c>
      <c r="BA273" s="3" t="s">
        <v>1368</v>
      </c>
      <c r="BB273" t="s">
        <v>1369</v>
      </c>
    </row>
    <row r="274" spans="1:54" x14ac:dyDescent="0.25">
      <c r="A274">
        <v>272</v>
      </c>
      <c r="B274">
        <v>272</v>
      </c>
      <c r="C274">
        <v>272</v>
      </c>
      <c r="H274" t="s">
        <v>6</v>
      </c>
      <c r="J274" s="1">
        <v>30771</v>
      </c>
      <c r="K274">
        <v>8</v>
      </c>
      <c r="L274">
        <v>0</v>
      </c>
      <c r="M274">
        <v>10</v>
      </c>
      <c r="N274">
        <v>2</v>
      </c>
      <c r="O274" t="s">
        <v>69</v>
      </c>
      <c r="P274">
        <v>0</v>
      </c>
      <c r="Q274" t="s">
        <v>124</v>
      </c>
      <c r="S274" t="s">
        <v>71</v>
      </c>
      <c r="U274">
        <v>1</v>
      </c>
      <c r="V274" t="s">
        <v>215</v>
      </c>
      <c r="X274" t="s">
        <v>83</v>
      </c>
      <c r="Z274" t="s">
        <v>94</v>
      </c>
      <c r="AB274">
        <v>14</v>
      </c>
      <c r="AC274" t="s">
        <v>1370</v>
      </c>
      <c r="AD274" t="s">
        <v>61</v>
      </c>
      <c r="AJ274" t="s">
        <v>34</v>
      </c>
      <c r="AO274" t="s">
        <v>75</v>
      </c>
      <c r="AQ274">
        <v>6</v>
      </c>
      <c r="AS274">
        <v>2</v>
      </c>
      <c r="AU274">
        <v>12</v>
      </c>
      <c r="AV274" t="s">
        <v>1371</v>
      </c>
      <c r="AW274" t="s">
        <v>347</v>
      </c>
      <c r="AY274">
        <v>8</v>
      </c>
      <c r="AZ274" t="s">
        <v>1372</v>
      </c>
      <c r="BA274" t="s">
        <v>1373</v>
      </c>
      <c r="BB274" t="s">
        <v>1374</v>
      </c>
    </row>
    <row r="275" spans="1:54" x14ac:dyDescent="0.25">
      <c r="A275">
        <v>273</v>
      </c>
      <c r="B275">
        <v>273</v>
      </c>
      <c r="C275">
        <v>273</v>
      </c>
      <c r="H275" t="s">
        <v>6</v>
      </c>
      <c r="J275" s="1">
        <v>32356</v>
      </c>
      <c r="K275">
        <v>7</v>
      </c>
      <c r="L275">
        <v>50</v>
      </c>
      <c r="M275">
        <v>10</v>
      </c>
      <c r="N275">
        <v>10</v>
      </c>
      <c r="O275" t="s">
        <v>227</v>
      </c>
      <c r="P275">
        <v>0</v>
      </c>
      <c r="Q275" t="s">
        <v>70</v>
      </c>
      <c r="S275" t="s">
        <v>101</v>
      </c>
      <c r="U275">
        <v>1</v>
      </c>
      <c r="V275" t="s">
        <v>215</v>
      </c>
      <c r="X275" t="s">
        <v>83</v>
      </c>
      <c r="Z275" t="s">
        <v>158</v>
      </c>
      <c r="AB275">
        <v>7</v>
      </c>
      <c r="AD275" t="s">
        <v>86</v>
      </c>
      <c r="AH275" t="s">
        <v>32</v>
      </c>
      <c r="AO275" t="s">
        <v>75</v>
      </c>
      <c r="AQ275">
        <v>3</v>
      </c>
      <c r="AS275">
        <v>2</v>
      </c>
      <c r="AU275">
        <v>8</v>
      </c>
      <c r="AV275" t="s">
        <v>1375</v>
      </c>
      <c r="AW275" t="s">
        <v>66</v>
      </c>
      <c r="AY275">
        <v>10</v>
      </c>
      <c r="AZ275" t="s">
        <v>1376</v>
      </c>
    </row>
    <row r="276" spans="1:54" x14ac:dyDescent="0.25">
      <c r="A276">
        <v>274</v>
      </c>
      <c r="B276">
        <v>274</v>
      </c>
      <c r="C276">
        <v>274</v>
      </c>
      <c r="E276" t="s">
        <v>3</v>
      </c>
      <c r="H276" t="s">
        <v>6</v>
      </c>
      <c r="J276" s="1">
        <v>32492</v>
      </c>
      <c r="K276">
        <v>7</v>
      </c>
      <c r="L276">
        <v>120</v>
      </c>
      <c r="M276">
        <v>11</v>
      </c>
      <c r="N276">
        <v>6</v>
      </c>
      <c r="O276" t="s">
        <v>99</v>
      </c>
      <c r="P276">
        <v>1</v>
      </c>
      <c r="Q276" t="s">
        <v>70</v>
      </c>
      <c r="S276" t="s">
        <v>56</v>
      </c>
      <c r="U276">
        <v>1</v>
      </c>
      <c r="V276" t="s">
        <v>215</v>
      </c>
      <c r="X276" t="s">
        <v>83</v>
      </c>
      <c r="Z276" t="s">
        <v>94</v>
      </c>
      <c r="AB276">
        <v>3</v>
      </c>
      <c r="AC276" t="s">
        <v>1377</v>
      </c>
      <c r="AD276" t="s">
        <v>61</v>
      </c>
      <c r="AJ276" t="s">
        <v>34</v>
      </c>
      <c r="AO276" t="s">
        <v>75</v>
      </c>
      <c r="AQ276">
        <v>6</v>
      </c>
      <c r="AS276">
        <v>3</v>
      </c>
      <c r="AU276">
        <v>72</v>
      </c>
      <c r="AV276" t="s">
        <v>1378</v>
      </c>
      <c r="AW276" t="s">
        <v>347</v>
      </c>
      <c r="AY276">
        <v>9</v>
      </c>
      <c r="AZ276" t="s">
        <v>1379</v>
      </c>
      <c r="BA276" t="s">
        <v>1380</v>
      </c>
      <c r="BB276" t="s">
        <v>1381</v>
      </c>
    </row>
    <row r="277" spans="1:54" x14ac:dyDescent="0.25">
      <c r="A277">
        <v>275</v>
      </c>
      <c r="B277">
        <v>275</v>
      </c>
      <c r="C277">
        <v>275</v>
      </c>
      <c r="E277" t="s">
        <v>3</v>
      </c>
      <c r="J277" s="1">
        <v>31335</v>
      </c>
      <c r="K277">
        <v>7</v>
      </c>
      <c r="L277">
        <v>30</v>
      </c>
      <c r="M277">
        <v>11</v>
      </c>
      <c r="N277">
        <v>5</v>
      </c>
      <c r="O277" t="s">
        <v>135</v>
      </c>
      <c r="P277">
        <v>0</v>
      </c>
      <c r="Q277" t="s">
        <v>55</v>
      </c>
      <c r="S277" t="s">
        <v>56</v>
      </c>
      <c r="U277">
        <v>1</v>
      </c>
      <c r="V277" t="s">
        <v>31</v>
      </c>
      <c r="X277" t="s">
        <v>83</v>
      </c>
      <c r="Z277" t="s">
        <v>222</v>
      </c>
      <c r="AB277">
        <v>4</v>
      </c>
      <c r="AC277" t="s">
        <v>1382</v>
      </c>
      <c r="AD277" t="s">
        <v>86</v>
      </c>
      <c r="AE277" t="s">
        <v>29</v>
      </c>
      <c r="AF277" t="s">
        <v>30</v>
      </c>
      <c r="AO277" t="s">
        <v>164</v>
      </c>
      <c r="AQ277">
        <v>3</v>
      </c>
      <c r="AS277">
        <v>5</v>
      </c>
      <c r="AU277">
        <v>60</v>
      </c>
      <c r="AV277" t="s">
        <v>1383</v>
      </c>
      <c r="AW277" t="s">
        <v>77</v>
      </c>
      <c r="AY277">
        <v>7</v>
      </c>
      <c r="AZ277" t="s">
        <v>1384</v>
      </c>
      <c r="BA277" t="s">
        <v>1385</v>
      </c>
      <c r="BB277" t="s">
        <v>292</v>
      </c>
    </row>
    <row r="278" spans="1:54" x14ac:dyDescent="0.25">
      <c r="A278">
        <v>276</v>
      </c>
      <c r="B278">
        <v>276</v>
      </c>
      <c r="C278">
        <v>276</v>
      </c>
      <c r="D278" t="s">
        <v>2</v>
      </c>
      <c r="J278" s="1">
        <v>32604</v>
      </c>
      <c r="K278">
        <v>8</v>
      </c>
      <c r="L278">
        <v>60</v>
      </c>
      <c r="M278">
        <v>13</v>
      </c>
      <c r="N278">
        <v>3</v>
      </c>
      <c r="O278" t="s">
        <v>105</v>
      </c>
      <c r="P278">
        <v>1</v>
      </c>
      <c r="Q278" t="s">
        <v>81</v>
      </c>
      <c r="S278" t="s">
        <v>71</v>
      </c>
      <c r="U278">
        <v>1</v>
      </c>
      <c r="V278" t="s">
        <v>215</v>
      </c>
      <c r="X278" t="s">
        <v>83</v>
      </c>
      <c r="Z278" t="s">
        <v>307</v>
      </c>
      <c r="AB278">
        <v>5</v>
      </c>
      <c r="AC278" t="s">
        <v>1386</v>
      </c>
      <c r="AD278" t="s">
        <v>61</v>
      </c>
      <c r="AN278" t="s">
        <v>1387</v>
      </c>
      <c r="AO278" t="s">
        <v>62</v>
      </c>
      <c r="AQ278">
        <v>3</v>
      </c>
      <c r="AS278">
        <v>6</v>
      </c>
      <c r="AU278">
        <v>12</v>
      </c>
      <c r="AV278" t="s">
        <v>1388</v>
      </c>
      <c r="AW278" t="s">
        <v>77</v>
      </c>
      <c r="AY278">
        <v>10</v>
      </c>
      <c r="AZ278" t="s">
        <v>1389</v>
      </c>
      <c r="BA278" t="s">
        <v>1390</v>
      </c>
      <c r="BB278" t="s">
        <v>1391</v>
      </c>
    </row>
    <row r="279" spans="1:54" x14ac:dyDescent="0.25">
      <c r="A279">
        <v>277</v>
      </c>
      <c r="B279">
        <v>277</v>
      </c>
      <c r="C279">
        <v>277</v>
      </c>
      <c r="E279" t="s">
        <v>3</v>
      </c>
      <c r="H279" t="s">
        <v>6</v>
      </c>
      <c r="J279" s="1">
        <v>33046</v>
      </c>
      <c r="K279">
        <v>9</v>
      </c>
      <c r="L279">
        <v>0</v>
      </c>
      <c r="M279">
        <v>10</v>
      </c>
      <c r="N279">
        <v>10</v>
      </c>
      <c r="O279" t="s">
        <v>91</v>
      </c>
      <c r="P279">
        <v>0</v>
      </c>
      <c r="Q279" t="s">
        <v>55</v>
      </c>
      <c r="S279" t="s">
        <v>106</v>
      </c>
      <c r="U279">
        <v>1</v>
      </c>
      <c r="V279" t="s">
        <v>72</v>
      </c>
      <c r="X279" t="s">
        <v>93</v>
      </c>
      <c r="Z279" t="s">
        <v>59</v>
      </c>
      <c r="AB279">
        <v>3</v>
      </c>
      <c r="AC279" t="s">
        <v>1392</v>
      </c>
      <c r="AD279" t="s">
        <v>74</v>
      </c>
      <c r="AJ279" t="s">
        <v>34</v>
      </c>
      <c r="AO279" t="s">
        <v>62</v>
      </c>
      <c r="AQ279">
        <v>4</v>
      </c>
      <c r="AS279">
        <v>3</v>
      </c>
      <c r="AU279">
        <v>6</v>
      </c>
      <c r="AV279" t="s">
        <v>1393</v>
      </c>
      <c r="AW279" t="s">
        <v>66</v>
      </c>
      <c r="AY279">
        <v>8</v>
      </c>
      <c r="AZ279" t="s">
        <v>1394</v>
      </c>
      <c r="BA279" t="s">
        <v>1395</v>
      </c>
      <c r="BB279" t="s">
        <v>1396</v>
      </c>
    </row>
    <row r="280" spans="1:54" x14ac:dyDescent="0.25">
      <c r="A280">
        <v>278</v>
      </c>
      <c r="B280">
        <v>278</v>
      </c>
      <c r="C280">
        <v>278</v>
      </c>
      <c r="D280" t="s">
        <v>2</v>
      </c>
      <c r="J280" s="1">
        <v>28811</v>
      </c>
      <c r="K280">
        <v>7</v>
      </c>
      <c r="L280">
        <v>30</v>
      </c>
      <c r="M280">
        <v>14</v>
      </c>
      <c r="N280">
        <v>6</v>
      </c>
      <c r="O280" t="s">
        <v>337</v>
      </c>
      <c r="P280">
        <v>1</v>
      </c>
      <c r="Q280" t="s">
        <v>55</v>
      </c>
      <c r="S280" t="s">
        <v>56</v>
      </c>
      <c r="U280">
        <v>1</v>
      </c>
      <c r="V280" t="s">
        <v>82</v>
      </c>
      <c r="X280" t="s">
        <v>144</v>
      </c>
      <c r="Z280" t="s">
        <v>94</v>
      </c>
      <c r="AB280">
        <v>16</v>
      </c>
      <c r="AC280" t="s">
        <v>1397</v>
      </c>
      <c r="AD280" t="s">
        <v>61</v>
      </c>
      <c r="AI280" t="s">
        <v>33</v>
      </c>
      <c r="AO280" t="s">
        <v>164</v>
      </c>
      <c r="AQ280">
        <v>6</v>
      </c>
      <c r="AS280">
        <v>6</v>
      </c>
      <c r="AU280">
        <v>40</v>
      </c>
      <c r="AV280" t="s">
        <v>1398</v>
      </c>
      <c r="AW280" t="s">
        <v>77</v>
      </c>
      <c r="AY280">
        <v>9</v>
      </c>
      <c r="AZ280" t="s">
        <v>1399</v>
      </c>
      <c r="BA280" t="s">
        <v>1400</v>
      </c>
      <c r="BB280" t="s">
        <v>320</v>
      </c>
    </row>
    <row r="281" spans="1:54" x14ac:dyDescent="0.25">
      <c r="A281">
        <v>279</v>
      </c>
      <c r="B281">
        <v>279</v>
      </c>
      <c r="C281">
        <v>279</v>
      </c>
      <c r="E281" t="s">
        <v>3</v>
      </c>
      <c r="J281" s="1">
        <v>34183</v>
      </c>
      <c r="K281">
        <v>8</v>
      </c>
      <c r="L281">
        <v>50</v>
      </c>
      <c r="M281">
        <v>3</v>
      </c>
      <c r="N281">
        <v>5</v>
      </c>
      <c r="O281" t="s">
        <v>54</v>
      </c>
      <c r="P281">
        <v>1</v>
      </c>
      <c r="Q281" t="s">
        <v>70</v>
      </c>
      <c r="T281" t="s">
        <v>1401</v>
      </c>
      <c r="U281">
        <v>0</v>
      </c>
      <c r="AD281" t="s">
        <v>61</v>
      </c>
      <c r="AJ281" t="s">
        <v>34</v>
      </c>
      <c r="AO281" t="s">
        <v>62</v>
      </c>
      <c r="AQ281">
        <v>1</v>
      </c>
      <c r="AS281">
        <v>3</v>
      </c>
      <c r="AU281">
        <v>4</v>
      </c>
      <c r="AV281" t="s">
        <v>1402</v>
      </c>
      <c r="AW281" t="s">
        <v>77</v>
      </c>
      <c r="AY281">
        <v>10</v>
      </c>
      <c r="AZ281" t="s">
        <v>1403</v>
      </c>
      <c r="BA281" t="s">
        <v>1404</v>
      </c>
    </row>
    <row r="282" spans="1:54" x14ac:dyDescent="0.25">
      <c r="A282">
        <v>280</v>
      </c>
      <c r="B282">
        <v>280</v>
      </c>
      <c r="C282">
        <v>280</v>
      </c>
      <c r="D282" t="s">
        <v>2</v>
      </c>
      <c r="G282" t="s">
        <v>5</v>
      </c>
      <c r="H282" t="s">
        <v>6</v>
      </c>
      <c r="J282" s="1">
        <v>31141</v>
      </c>
      <c r="K282">
        <v>8</v>
      </c>
      <c r="L282">
        <v>120</v>
      </c>
      <c r="M282">
        <v>10</v>
      </c>
      <c r="N282">
        <v>10</v>
      </c>
      <c r="O282" t="s">
        <v>69</v>
      </c>
      <c r="P282">
        <v>1</v>
      </c>
      <c r="Q282" t="s">
        <v>55</v>
      </c>
      <c r="S282" t="s">
        <v>101</v>
      </c>
      <c r="U282">
        <v>1</v>
      </c>
      <c r="V282" t="s">
        <v>409</v>
      </c>
      <c r="X282" t="s">
        <v>58</v>
      </c>
      <c r="Z282" t="s">
        <v>94</v>
      </c>
      <c r="AB282">
        <v>10</v>
      </c>
      <c r="AC282" t="s">
        <v>1405</v>
      </c>
      <c r="AD282" t="s">
        <v>61</v>
      </c>
      <c r="AI282" t="s">
        <v>33</v>
      </c>
      <c r="AO282" t="s">
        <v>75</v>
      </c>
      <c r="AQ282">
        <v>6</v>
      </c>
      <c r="AS282">
        <v>6</v>
      </c>
      <c r="AU282">
        <v>48</v>
      </c>
      <c r="AV282" t="s">
        <v>1406</v>
      </c>
      <c r="AW282" t="s">
        <v>77</v>
      </c>
      <c r="AY282">
        <v>10</v>
      </c>
      <c r="AZ282" t="s">
        <v>1407</v>
      </c>
      <c r="BA282" t="s">
        <v>1408</v>
      </c>
      <c r="BB282" t="s">
        <v>1409</v>
      </c>
    </row>
    <row r="283" spans="1:54" x14ac:dyDescent="0.25">
      <c r="A283">
        <v>281</v>
      </c>
      <c r="B283">
        <v>281</v>
      </c>
      <c r="C283">
        <v>281</v>
      </c>
      <c r="D283" t="s">
        <v>2</v>
      </c>
      <c r="H283" t="s">
        <v>6</v>
      </c>
      <c r="J283" s="1">
        <v>31929</v>
      </c>
      <c r="K283">
        <v>8</v>
      </c>
      <c r="L283">
        <v>0</v>
      </c>
      <c r="M283">
        <v>8</v>
      </c>
      <c r="N283">
        <v>10</v>
      </c>
      <c r="O283" t="s">
        <v>135</v>
      </c>
      <c r="P283">
        <v>1</v>
      </c>
      <c r="Q283" t="s">
        <v>70</v>
      </c>
      <c r="T283" t="s">
        <v>1410</v>
      </c>
      <c r="U283">
        <v>1</v>
      </c>
      <c r="V283" t="s">
        <v>112</v>
      </c>
      <c r="X283" t="s">
        <v>113</v>
      </c>
      <c r="Z283" t="s">
        <v>94</v>
      </c>
      <c r="AB283">
        <v>5</v>
      </c>
      <c r="AC283" t="s">
        <v>201</v>
      </c>
      <c r="AD283" t="s">
        <v>365</v>
      </c>
      <c r="AJ283" t="s">
        <v>34</v>
      </c>
      <c r="AO283" t="s">
        <v>1080</v>
      </c>
      <c r="AQ283">
        <v>6</v>
      </c>
      <c r="AT283">
        <v>10</v>
      </c>
      <c r="AU283">
        <v>10</v>
      </c>
      <c r="AV283" t="s">
        <v>1411</v>
      </c>
      <c r="AW283" t="s">
        <v>66</v>
      </c>
      <c r="AY283">
        <v>10</v>
      </c>
      <c r="AZ283" t="s">
        <v>1412</v>
      </c>
      <c r="BA283" t="s">
        <v>1413</v>
      </c>
      <c r="BB283" t="s">
        <v>1414</v>
      </c>
    </row>
    <row r="284" spans="1:54" x14ac:dyDescent="0.25">
      <c r="A284">
        <v>282</v>
      </c>
      <c r="B284">
        <v>282</v>
      </c>
      <c r="C284">
        <v>282</v>
      </c>
      <c r="H284" t="s">
        <v>6</v>
      </c>
      <c r="J284" s="1">
        <v>34818</v>
      </c>
      <c r="K284">
        <v>8</v>
      </c>
      <c r="L284">
        <v>150</v>
      </c>
      <c r="M284">
        <v>12</v>
      </c>
      <c r="N284">
        <v>2</v>
      </c>
      <c r="O284" t="s">
        <v>69</v>
      </c>
      <c r="P284">
        <v>1</v>
      </c>
      <c r="Q284" t="s">
        <v>70</v>
      </c>
      <c r="S284" t="s">
        <v>106</v>
      </c>
      <c r="U284">
        <v>1</v>
      </c>
      <c r="V284" t="s">
        <v>215</v>
      </c>
      <c r="Y284" t="s">
        <v>1415</v>
      </c>
      <c r="Z284" t="s">
        <v>94</v>
      </c>
      <c r="AB284">
        <v>0</v>
      </c>
      <c r="AC284" t="s">
        <v>1416</v>
      </c>
      <c r="AD284" t="s">
        <v>61</v>
      </c>
      <c r="AH284" t="s">
        <v>32</v>
      </c>
      <c r="AO284" t="s">
        <v>75</v>
      </c>
      <c r="AR284">
        <v>10</v>
      </c>
      <c r="AS284">
        <v>5</v>
      </c>
      <c r="AU284">
        <v>8</v>
      </c>
      <c r="AV284" t="s">
        <v>1417</v>
      </c>
      <c r="AW284" t="s">
        <v>77</v>
      </c>
      <c r="AY284">
        <v>10</v>
      </c>
      <c r="AZ284" t="s">
        <v>1418</v>
      </c>
    </row>
    <row r="285" spans="1:54" x14ac:dyDescent="0.25">
      <c r="A285">
        <v>283</v>
      </c>
      <c r="B285">
        <v>283</v>
      </c>
      <c r="C285">
        <v>283</v>
      </c>
      <c r="E285" t="s">
        <v>3</v>
      </c>
      <c r="J285" s="1">
        <v>33030</v>
      </c>
      <c r="K285">
        <v>7</v>
      </c>
      <c r="L285">
        <v>30</v>
      </c>
      <c r="M285">
        <v>10</v>
      </c>
      <c r="N285">
        <v>18</v>
      </c>
      <c r="O285" t="s">
        <v>227</v>
      </c>
      <c r="P285">
        <v>1</v>
      </c>
      <c r="Q285" t="s">
        <v>55</v>
      </c>
      <c r="S285" t="s">
        <v>101</v>
      </c>
      <c r="U285">
        <v>1</v>
      </c>
      <c r="V285" t="s">
        <v>157</v>
      </c>
      <c r="X285" t="s">
        <v>83</v>
      </c>
      <c r="Z285" t="s">
        <v>358</v>
      </c>
      <c r="AB285">
        <v>4</v>
      </c>
      <c r="AC285" t="s">
        <v>1419</v>
      </c>
      <c r="AD285" t="s">
        <v>365</v>
      </c>
      <c r="AG285" t="s">
        <v>31</v>
      </c>
      <c r="AH285" t="s">
        <v>32</v>
      </c>
      <c r="AO285" t="s">
        <v>75</v>
      </c>
      <c r="AQ285">
        <v>6</v>
      </c>
      <c r="AS285">
        <v>4</v>
      </c>
      <c r="AU285">
        <v>10</v>
      </c>
      <c r="AV285" t="s">
        <v>1420</v>
      </c>
      <c r="AW285" t="s">
        <v>77</v>
      </c>
      <c r="AY285">
        <v>10</v>
      </c>
      <c r="AZ285" t="s">
        <v>1421</v>
      </c>
      <c r="BA285" t="s">
        <v>1422</v>
      </c>
      <c r="BB285" t="s">
        <v>1423</v>
      </c>
    </row>
    <row r="286" spans="1:54" x14ac:dyDescent="0.25">
      <c r="A286">
        <v>284</v>
      </c>
      <c r="B286">
        <v>284</v>
      </c>
      <c r="C286">
        <v>284</v>
      </c>
      <c r="D286" t="s">
        <v>2</v>
      </c>
      <c r="H286" t="s">
        <v>6</v>
      </c>
      <c r="J286" s="1">
        <v>42813</v>
      </c>
      <c r="K286">
        <v>7</v>
      </c>
      <c r="L286">
        <v>0</v>
      </c>
      <c r="M286">
        <v>13</v>
      </c>
      <c r="N286">
        <v>5</v>
      </c>
      <c r="O286" t="s">
        <v>105</v>
      </c>
      <c r="P286">
        <v>1</v>
      </c>
      <c r="Q286" t="s">
        <v>70</v>
      </c>
      <c r="S286" t="s">
        <v>106</v>
      </c>
      <c r="U286">
        <v>0</v>
      </c>
      <c r="AD286" t="s">
        <v>61</v>
      </c>
      <c r="AH286" t="s">
        <v>32</v>
      </c>
      <c r="AO286" t="s">
        <v>87</v>
      </c>
      <c r="AR286">
        <v>25</v>
      </c>
      <c r="AT286">
        <v>15</v>
      </c>
      <c r="AU286">
        <v>50</v>
      </c>
      <c r="AV286" t="s">
        <v>1424</v>
      </c>
      <c r="AW286" t="s">
        <v>66</v>
      </c>
      <c r="AY286">
        <v>9</v>
      </c>
      <c r="AZ286" t="s">
        <v>1425</v>
      </c>
      <c r="BA286" t="s">
        <v>1426</v>
      </c>
      <c r="BB286" t="s">
        <v>292</v>
      </c>
    </row>
    <row r="287" spans="1:54" x14ac:dyDescent="0.25">
      <c r="A287">
        <v>285</v>
      </c>
      <c r="B287">
        <v>285</v>
      </c>
      <c r="C287">
        <v>285</v>
      </c>
      <c r="H287" t="s">
        <v>6</v>
      </c>
      <c r="J287" s="1">
        <v>31988</v>
      </c>
      <c r="K287">
        <v>7</v>
      </c>
      <c r="L287">
        <v>20</v>
      </c>
      <c r="M287">
        <v>7</v>
      </c>
      <c r="N287">
        <v>10</v>
      </c>
      <c r="O287" t="s">
        <v>135</v>
      </c>
      <c r="P287">
        <v>1</v>
      </c>
      <c r="Q287" t="s">
        <v>70</v>
      </c>
      <c r="S287" t="s">
        <v>101</v>
      </c>
      <c r="U287">
        <v>1</v>
      </c>
      <c r="V287" t="s">
        <v>215</v>
      </c>
      <c r="X287" t="s">
        <v>83</v>
      </c>
      <c r="Z287" t="s">
        <v>94</v>
      </c>
      <c r="AB287">
        <v>8</v>
      </c>
      <c r="AC287" t="s">
        <v>1427</v>
      </c>
      <c r="AD287" t="s">
        <v>61</v>
      </c>
      <c r="AJ287" t="s">
        <v>34</v>
      </c>
      <c r="AO287" t="s">
        <v>62</v>
      </c>
      <c r="AQ287">
        <v>3</v>
      </c>
      <c r="AS287">
        <v>3</v>
      </c>
      <c r="AU287">
        <v>8</v>
      </c>
      <c r="AV287" t="s">
        <v>1428</v>
      </c>
      <c r="AX287" t="s">
        <v>1429</v>
      </c>
      <c r="AY287">
        <v>10</v>
      </c>
      <c r="AZ287" t="s">
        <v>1430</v>
      </c>
      <c r="BA287" t="s">
        <v>177</v>
      </c>
      <c r="BB287" t="s">
        <v>177</v>
      </c>
    </row>
    <row r="288" spans="1:54" x14ac:dyDescent="0.25">
      <c r="A288">
        <v>286</v>
      </c>
      <c r="B288">
        <v>286</v>
      </c>
      <c r="C288">
        <v>286</v>
      </c>
      <c r="D288" t="s">
        <v>2</v>
      </c>
      <c r="E288" t="s">
        <v>3</v>
      </c>
      <c r="H288" t="s">
        <v>6</v>
      </c>
      <c r="J288" s="1">
        <v>32991</v>
      </c>
      <c r="K288">
        <v>7</v>
      </c>
      <c r="L288">
        <v>45</v>
      </c>
      <c r="M288">
        <v>12</v>
      </c>
      <c r="N288">
        <v>2</v>
      </c>
      <c r="O288" t="s">
        <v>305</v>
      </c>
      <c r="P288">
        <v>1</v>
      </c>
      <c r="Q288" t="s">
        <v>70</v>
      </c>
      <c r="S288" t="s">
        <v>56</v>
      </c>
      <c r="U288">
        <v>1</v>
      </c>
      <c r="V288" t="s">
        <v>157</v>
      </c>
      <c r="Y288" t="s">
        <v>731</v>
      </c>
      <c r="AA288" t="s">
        <v>1431</v>
      </c>
      <c r="AB288">
        <v>2</v>
      </c>
      <c r="AC288" t="s">
        <v>1432</v>
      </c>
      <c r="AD288" t="s">
        <v>86</v>
      </c>
      <c r="AJ288" t="s">
        <v>34</v>
      </c>
      <c r="AO288" t="s">
        <v>87</v>
      </c>
      <c r="AQ288">
        <v>6</v>
      </c>
      <c r="AS288">
        <v>4</v>
      </c>
      <c r="AU288">
        <v>6</v>
      </c>
      <c r="AV288" t="s">
        <v>1433</v>
      </c>
      <c r="AW288" t="s">
        <v>379</v>
      </c>
      <c r="AY288">
        <v>9</v>
      </c>
      <c r="AZ288" t="s">
        <v>1434</v>
      </c>
    </row>
    <row r="289" spans="1:54" x14ac:dyDescent="0.25">
      <c r="A289">
        <v>287</v>
      </c>
      <c r="B289">
        <v>287</v>
      </c>
      <c r="C289">
        <v>287</v>
      </c>
      <c r="E289" t="s">
        <v>3</v>
      </c>
      <c r="J289" s="1">
        <v>27674</v>
      </c>
      <c r="K289">
        <v>5</v>
      </c>
      <c r="L289">
        <v>75</v>
      </c>
      <c r="M289">
        <v>10</v>
      </c>
      <c r="N289">
        <v>10</v>
      </c>
      <c r="O289" t="s">
        <v>99</v>
      </c>
      <c r="P289">
        <v>1</v>
      </c>
      <c r="Q289" t="s">
        <v>70</v>
      </c>
      <c r="S289" t="s">
        <v>101</v>
      </c>
      <c r="U289">
        <v>1</v>
      </c>
      <c r="V289" t="s">
        <v>215</v>
      </c>
      <c r="X289" t="s">
        <v>83</v>
      </c>
      <c r="Z289" t="s">
        <v>158</v>
      </c>
      <c r="AB289">
        <v>17</v>
      </c>
      <c r="AD289" t="s">
        <v>61</v>
      </c>
      <c r="AJ289" t="s">
        <v>34</v>
      </c>
      <c r="AN289" t="s">
        <v>1435</v>
      </c>
      <c r="AO289" t="s">
        <v>75</v>
      </c>
      <c r="AR289">
        <v>10</v>
      </c>
      <c r="AT289">
        <v>10</v>
      </c>
      <c r="AU289">
        <v>15</v>
      </c>
      <c r="AV289" t="s">
        <v>1436</v>
      </c>
      <c r="AW289" t="s">
        <v>66</v>
      </c>
      <c r="AY289">
        <v>10</v>
      </c>
      <c r="AZ289" t="s">
        <v>1437</v>
      </c>
      <c r="BA289" t="s">
        <v>324</v>
      </c>
    </row>
    <row r="290" spans="1:54" x14ac:dyDescent="0.25">
      <c r="A290">
        <v>288</v>
      </c>
      <c r="B290">
        <v>288</v>
      </c>
      <c r="C290">
        <v>288</v>
      </c>
      <c r="D290" t="s">
        <v>2</v>
      </c>
      <c r="G290" t="s">
        <v>5</v>
      </c>
      <c r="H290" t="s">
        <v>6</v>
      </c>
      <c r="J290" s="1">
        <v>30999</v>
      </c>
      <c r="K290">
        <v>6</v>
      </c>
      <c r="L290">
        <v>35</v>
      </c>
      <c r="M290">
        <v>10</v>
      </c>
      <c r="N290">
        <v>1</v>
      </c>
      <c r="O290" t="s">
        <v>54</v>
      </c>
      <c r="P290">
        <v>1</v>
      </c>
      <c r="Q290" t="s">
        <v>100</v>
      </c>
      <c r="S290" t="s">
        <v>106</v>
      </c>
      <c r="U290">
        <v>1</v>
      </c>
      <c r="V290" t="s">
        <v>414</v>
      </c>
      <c r="X290" t="s">
        <v>83</v>
      </c>
      <c r="Z290" t="s">
        <v>358</v>
      </c>
      <c r="AB290">
        <v>10</v>
      </c>
      <c r="AC290" t="s">
        <v>990</v>
      </c>
      <c r="AD290" t="s">
        <v>61</v>
      </c>
      <c r="AG290" t="s">
        <v>31</v>
      </c>
      <c r="AO290" t="s">
        <v>87</v>
      </c>
      <c r="AQ290">
        <v>5</v>
      </c>
      <c r="AS290">
        <v>5</v>
      </c>
      <c r="AU290">
        <v>15</v>
      </c>
      <c r="AV290" t="s">
        <v>1438</v>
      </c>
      <c r="AW290" t="s">
        <v>66</v>
      </c>
      <c r="AY290">
        <v>10</v>
      </c>
      <c r="AZ290" t="s">
        <v>1439</v>
      </c>
      <c r="BA290" t="s">
        <v>1440</v>
      </c>
      <c r="BB290" t="s">
        <v>118</v>
      </c>
    </row>
    <row r="291" spans="1:54" x14ac:dyDescent="0.25">
      <c r="A291">
        <v>289</v>
      </c>
      <c r="B291">
        <v>289</v>
      </c>
      <c r="C291">
        <v>289</v>
      </c>
      <c r="H291" t="s">
        <v>6</v>
      </c>
      <c r="J291" s="1">
        <v>29004</v>
      </c>
      <c r="K291">
        <v>6</v>
      </c>
      <c r="L291">
        <v>30</v>
      </c>
      <c r="M291">
        <v>10</v>
      </c>
      <c r="N291">
        <v>5</v>
      </c>
      <c r="O291" t="s">
        <v>227</v>
      </c>
      <c r="P291">
        <v>1</v>
      </c>
      <c r="Q291" t="s">
        <v>70</v>
      </c>
      <c r="S291" t="s">
        <v>101</v>
      </c>
      <c r="U291">
        <v>1</v>
      </c>
      <c r="V291" t="s">
        <v>7</v>
      </c>
      <c r="X291" t="s">
        <v>93</v>
      </c>
      <c r="Z291" t="s">
        <v>222</v>
      </c>
      <c r="AB291">
        <v>17</v>
      </c>
      <c r="AC291" t="s">
        <v>1441</v>
      </c>
      <c r="AD291" t="s">
        <v>86</v>
      </c>
      <c r="AJ291" t="s">
        <v>34</v>
      </c>
      <c r="AO291" t="s">
        <v>62</v>
      </c>
      <c r="AQ291">
        <v>4</v>
      </c>
      <c r="AT291">
        <v>10</v>
      </c>
      <c r="AU291">
        <v>12</v>
      </c>
      <c r="AV291" t="s">
        <v>1442</v>
      </c>
      <c r="AW291" t="s">
        <v>194</v>
      </c>
      <c r="AY291">
        <v>10</v>
      </c>
      <c r="AZ291" t="s">
        <v>1443</v>
      </c>
      <c r="BA291" t="s">
        <v>1444</v>
      </c>
    </row>
    <row r="292" spans="1:54" x14ac:dyDescent="0.25">
      <c r="A292">
        <v>290</v>
      </c>
      <c r="B292">
        <v>290</v>
      </c>
      <c r="C292">
        <v>290</v>
      </c>
      <c r="D292" t="s">
        <v>2</v>
      </c>
      <c r="E292" t="s">
        <v>3</v>
      </c>
      <c r="F292" t="s">
        <v>4</v>
      </c>
      <c r="G292" t="s">
        <v>5</v>
      </c>
      <c r="H292" t="s">
        <v>6</v>
      </c>
      <c r="J292" s="1">
        <v>32562</v>
      </c>
      <c r="K292">
        <v>6</v>
      </c>
      <c r="L292">
        <v>90</v>
      </c>
      <c r="M292">
        <v>7</v>
      </c>
      <c r="N292">
        <v>5</v>
      </c>
      <c r="O292" t="s">
        <v>54</v>
      </c>
      <c r="P292">
        <v>0</v>
      </c>
      <c r="Q292" t="s">
        <v>136</v>
      </c>
      <c r="S292" t="s">
        <v>101</v>
      </c>
      <c r="U292">
        <v>1</v>
      </c>
      <c r="V292" t="s">
        <v>72</v>
      </c>
      <c r="X292" t="s">
        <v>352</v>
      </c>
      <c r="Z292" t="s">
        <v>59</v>
      </c>
      <c r="AB292">
        <v>0</v>
      </c>
      <c r="AC292" t="s">
        <v>60</v>
      </c>
      <c r="AD292" t="s">
        <v>74</v>
      </c>
      <c r="AJ292" t="s">
        <v>34</v>
      </c>
      <c r="AO292" t="s">
        <v>75</v>
      </c>
      <c r="AQ292">
        <v>4</v>
      </c>
      <c r="AS292">
        <v>6</v>
      </c>
      <c r="AU292">
        <v>6</v>
      </c>
      <c r="AV292" t="s">
        <v>1445</v>
      </c>
      <c r="AX292" t="s">
        <v>1446</v>
      </c>
      <c r="AY292">
        <v>8</v>
      </c>
      <c r="AZ292" t="s">
        <v>1447</v>
      </c>
      <c r="BA292" t="s">
        <v>1448</v>
      </c>
      <c r="BB292" t="s">
        <v>1449</v>
      </c>
    </row>
    <row r="293" spans="1:54" x14ac:dyDescent="0.25">
      <c r="A293">
        <v>291</v>
      </c>
      <c r="B293">
        <v>291</v>
      </c>
      <c r="C293">
        <v>291</v>
      </c>
      <c r="E293" t="s">
        <v>3</v>
      </c>
      <c r="J293" s="1">
        <v>31633</v>
      </c>
      <c r="K293">
        <v>9</v>
      </c>
      <c r="L293">
        <v>20</v>
      </c>
      <c r="M293">
        <v>10</v>
      </c>
      <c r="N293">
        <v>40</v>
      </c>
      <c r="O293" t="s">
        <v>99</v>
      </c>
      <c r="P293">
        <v>0</v>
      </c>
      <c r="Q293" t="s">
        <v>136</v>
      </c>
      <c r="S293" t="s">
        <v>106</v>
      </c>
      <c r="U293">
        <v>1</v>
      </c>
      <c r="V293" t="s">
        <v>215</v>
      </c>
      <c r="X293" t="s">
        <v>83</v>
      </c>
      <c r="Z293" t="s">
        <v>59</v>
      </c>
      <c r="AB293">
        <v>11</v>
      </c>
      <c r="AC293" t="s">
        <v>60</v>
      </c>
      <c r="AD293" t="s">
        <v>163</v>
      </c>
      <c r="AH293" t="s">
        <v>32</v>
      </c>
      <c r="AJ293" t="s">
        <v>34</v>
      </c>
      <c r="AP293" t="s">
        <v>1450</v>
      </c>
      <c r="AQ293">
        <v>6</v>
      </c>
      <c r="AS293">
        <v>4</v>
      </c>
      <c r="AU293">
        <v>3</v>
      </c>
      <c r="AV293" t="s">
        <v>1451</v>
      </c>
      <c r="AW293" t="s">
        <v>77</v>
      </c>
      <c r="AY293">
        <v>7</v>
      </c>
      <c r="AZ293" t="s">
        <v>1452</v>
      </c>
      <c r="BA293" t="s">
        <v>1453</v>
      </c>
    </row>
    <row r="294" spans="1:54" x14ac:dyDescent="0.25">
      <c r="A294">
        <v>292</v>
      </c>
      <c r="B294">
        <v>292</v>
      </c>
      <c r="C294">
        <v>292</v>
      </c>
      <c r="H294" t="s">
        <v>6</v>
      </c>
      <c r="J294" s="1">
        <v>31426</v>
      </c>
      <c r="K294">
        <v>8</v>
      </c>
      <c r="L294">
        <v>0</v>
      </c>
      <c r="M294">
        <v>10</v>
      </c>
      <c r="N294">
        <v>10</v>
      </c>
      <c r="O294" t="s">
        <v>91</v>
      </c>
      <c r="P294">
        <v>0</v>
      </c>
      <c r="Q294" t="s">
        <v>55</v>
      </c>
      <c r="S294" t="s">
        <v>56</v>
      </c>
      <c r="U294">
        <v>1</v>
      </c>
      <c r="W294" t="s">
        <v>1454</v>
      </c>
      <c r="X294" t="s">
        <v>385</v>
      </c>
      <c r="Z294" t="s">
        <v>94</v>
      </c>
      <c r="AB294">
        <v>12</v>
      </c>
      <c r="AC294" t="s">
        <v>1455</v>
      </c>
      <c r="AD294" t="s">
        <v>365</v>
      </c>
      <c r="AH294" t="s">
        <v>32</v>
      </c>
      <c r="AO294" t="s">
        <v>75</v>
      </c>
      <c r="AQ294">
        <v>3</v>
      </c>
      <c r="AS294">
        <v>5</v>
      </c>
      <c r="AU294">
        <v>15</v>
      </c>
      <c r="AV294" t="s">
        <v>1456</v>
      </c>
      <c r="AW294" t="s">
        <v>194</v>
      </c>
      <c r="AY294">
        <v>9</v>
      </c>
      <c r="AZ294" t="s">
        <v>78</v>
      </c>
      <c r="BA294" t="s">
        <v>1457</v>
      </c>
    </row>
    <row r="295" spans="1:54" x14ac:dyDescent="0.25">
      <c r="A295">
        <v>293</v>
      </c>
      <c r="B295">
        <v>293</v>
      </c>
      <c r="C295">
        <v>293</v>
      </c>
      <c r="D295" t="s">
        <v>2</v>
      </c>
      <c r="J295" s="1">
        <v>34741</v>
      </c>
      <c r="K295">
        <v>7</v>
      </c>
      <c r="L295">
        <v>120</v>
      </c>
      <c r="M295">
        <v>9</v>
      </c>
      <c r="N295">
        <v>4</v>
      </c>
      <c r="O295" t="s">
        <v>337</v>
      </c>
      <c r="P295">
        <v>0</v>
      </c>
      <c r="Q295" t="s">
        <v>55</v>
      </c>
      <c r="S295" t="s">
        <v>101</v>
      </c>
      <c r="U295">
        <v>0</v>
      </c>
      <c r="AD295" t="s">
        <v>61</v>
      </c>
      <c r="AH295" t="s">
        <v>32</v>
      </c>
      <c r="AO295" t="s">
        <v>62</v>
      </c>
      <c r="AR295">
        <v>20</v>
      </c>
      <c r="AT295">
        <v>20</v>
      </c>
      <c r="AU295">
        <v>10</v>
      </c>
      <c r="AV295" t="s">
        <v>1458</v>
      </c>
      <c r="AW295" t="s">
        <v>66</v>
      </c>
      <c r="AY295">
        <v>8</v>
      </c>
      <c r="AZ295" t="s">
        <v>1459</v>
      </c>
      <c r="BA295" t="s">
        <v>1460</v>
      </c>
      <c r="BB295" t="s">
        <v>1461</v>
      </c>
    </row>
    <row r="296" spans="1:54" x14ac:dyDescent="0.25">
      <c r="A296">
        <v>294</v>
      </c>
      <c r="B296">
        <v>294</v>
      </c>
      <c r="C296">
        <v>294</v>
      </c>
      <c r="D296" t="s">
        <v>2</v>
      </c>
      <c r="E296" t="s">
        <v>3</v>
      </c>
      <c r="G296" t="s">
        <v>5</v>
      </c>
      <c r="J296" s="1">
        <v>33422</v>
      </c>
      <c r="K296">
        <v>8</v>
      </c>
      <c r="L296">
        <v>6</v>
      </c>
      <c r="M296">
        <v>15</v>
      </c>
      <c r="N296">
        <v>2</v>
      </c>
      <c r="O296" t="s">
        <v>135</v>
      </c>
      <c r="P296">
        <v>0</v>
      </c>
      <c r="Q296" t="s">
        <v>136</v>
      </c>
      <c r="S296" t="s">
        <v>101</v>
      </c>
      <c r="U296">
        <v>0</v>
      </c>
      <c r="AD296" t="s">
        <v>86</v>
      </c>
      <c r="AJ296" t="s">
        <v>34</v>
      </c>
      <c r="AO296" t="s">
        <v>75</v>
      </c>
      <c r="AQ296">
        <v>6</v>
      </c>
      <c r="AS296">
        <v>4</v>
      </c>
      <c r="AU296">
        <v>48</v>
      </c>
      <c r="AV296" t="s">
        <v>1462</v>
      </c>
      <c r="AW296" t="s">
        <v>77</v>
      </c>
      <c r="AY296">
        <v>10</v>
      </c>
      <c r="AZ296" t="s">
        <v>1463</v>
      </c>
      <c r="BA296" t="s">
        <v>1464</v>
      </c>
    </row>
    <row r="297" spans="1:54" x14ac:dyDescent="0.25">
      <c r="A297">
        <v>295</v>
      </c>
      <c r="B297">
        <v>295</v>
      </c>
      <c r="C297">
        <v>295</v>
      </c>
      <c r="E297" t="s">
        <v>3</v>
      </c>
      <c r="J297" s="1">
        <v>27453</v>
      </c>
      <c r="K297">
        <v>6</v>
      </c>
      <c r="L297">
        <v>0</v>
      </c>
      <c r="M297">
        <v>88</v>
      </c>
      <c r="N297">
        <v>2</v>
      </c>
      <c r="O297" t="s">
        <v>337</v>
      </c>
      <c r="P297">
        <v>1</v>
      </c>
      <c r="Q297" t="s">
        <v>70</v>
      </c>
      <c r="S297" t="s">
        <v>101</v>
      </c>
      <c r="U297">
        <v>1</v>
      </c>
      <c r="V297" t="s">
        <v>215</v>
      </c>
      <c r="X297" t="s">
        <v>83</v>
      </c>
      <c r="Z297" t="s">
        <v>421</v>
      </c>
      <c r="AB297">
        <v>12</v>
      </c>
      <c r="AC297" t="s">
        <v>1465</v>
      </c>
      <c r="AD297" t="s">
        <v>1119</v>
      </c>
      <c r="AM297" t="s">
        <v>37</v>
      </c>
      <c r="AW297" t="s">
        <v>66</v>
      </c>
      <c r="AY297">
        <v>8</v>
      </c>
      <c r="AZ297" t="s">
        <v>1466</v>
      </c>
      <c r="BA297" t="s">
        <v>1467</v>
      </c>
      <c r="BB297" t="s">
        <v>118</v>
      </c>
    </row>
    <row r="298" spans="1:54" x14ac:dyDescent="0.25">
      <c r="A298">
        <v>296</v>
      </c>
      <c r="B298">
        <v>296</v>
      </c>
      <c r="C298">
        <v>296</v>
      </c>
      <c r="D298" t="s">
        <v>2</v>
      </c>
      <c r="J298" s="1">
        <v>32851</v>
      </c>
      <c r="K298">
        <v>8</v>
      </c>
      <c r="L298">
        <v>0</v>
      </c>
      <c r="M298">
        <v>10</v>
      </c>
      <c r="N298">
        <v>30</v>
      </c>
      <c r="O298" t="s">
        <v>337</v>
      </c>
      <c r="P298">
        <v>0</v>
      </c>
      <c r="Q298" t="s">
        <v>70</v>
      </c>
      <c r="S298" t="s">
        <v>56</v>
      </c>
      <c r="U298">
        <v>1</v>
      </c>
      <c r="V298" t="s">
        <v>215</v>
      </c>
      <c r="X298" t="s">
        <v>83</v>
      </c>
      <c r="Z298" t="s">
        <v>94</v>
      </c>
      <c r="AB298">
        <v>7</v>
      </c>
      <c r="AC298" t="s">
        <v>1468</v>
      </c>
      <c r="AD298" t="s">
        <v>86</v>
      </c>
      <c r="AM298" t="s">
        <v>37</v>
      </c>
      <c r="AW298" t="s">
        <v>194</v>
      </c>
      <c r="AY298">
        <v>8</v>
      </c>
      <c r="AZ298" t="s">
        <v>1469</v>
      </c>
      <c r="BA298" t="s">
        <v>1470</v>
      </c>
    </row>
    <row r="299" spans="1:54" x14ac:dyDescent="0.25">
      <c r="A299">
        <v>297</v>
      </c>
      <c r="B299">
        <v>297</v>
      </c>
      <c r="C299">
        <v>297</v>
      </c>
      <c r="D299" t="s">
        <v>2</v>
      </c>
      <c r="H299" t="s">
        <v>6</v>
      </c>
      <c r="J299" s="1">
        <v>30785</v>
      </c>
      <c r="K299">
        <v>7</v>
      </c>
      <c r="L299">
        <v>0</v>
      </c>
      <c r="M299">
        <v>12</v>
      </c>
      <c r="N299">
        <v>8</v>
      </c>
      <c r="O299" t="s">
        <v>91</v>
      </c>
      <c r="P299">
        <v>1</v>
      </c>
      <c r="Q299" t="s">
        <v>100</v>
      </c>
      <c r="S299" t="s">
        <v>106</v>
      </c>
      <c r="U299">
        <v>1</v>
      </c>
      <c r="W299" t="s">
        <v>1471</v>
      </c>
      <c r="X299" t="s">
        <v>83</v>
      </c>
      <c r="Z299" t="s">
        <v>94</v>
      </c>
      <c r="AB299">
        <v>10</v>
      </c>
      <c r="AC299" t="s">
        <v>1472</v>
      </c>
      <c r="AD299" t="s">
        <v>365</v>
      </c>
      <c r="AH299" t="s">
        <v>32</v>
      </c>
      <c r="AJ299" t="s">
        <v>34</v>
      </c>
      <c r="AO299" t="s">
        <v>87</v>
      </c>
      <c r="AQ299">
        <v>3</v>
      </c>
      <c r="AS299">
        <v>5</v>
      </c>
      <c r="AU299">
        <v>10</v>
      </c>
      <c r="AV299" t="s">
        <v>1473</v>
      </c>
      <c r="AW299" t="s">
        <v>66</v>
      </c>
      <c r="AY299">
        <v>10</v>
      </c>
      <c r="AZ299" t="s">
        <v>1474</v>
      </c>
      <c r="BA299" t="s">
        <v>1475</v>
      </c>
      <c r="BB299" t="s">
        <v>1476</v>
      </c>
    </row>
    <row r="300" spans="1:54" x14ac:dyDescent="0.25">
      <c r="A300">
        <v>298</v>
      </c>
      <c r="B300">
        <v>298</v>
      </c>
      <c r="C300">
        <v>298</v>
      </c>
      <c r="E300" t="s">
        <v>3</v>
      </c>
      <c r="G300" t="s">
        <v>5</v>
      </c>
      <c r="J300" s="1">
        <v>32331</v>
      </c>
      <c r="K300">
        <v>6</v>
      </c>
      <c r="L300">
        <v>0</v>
      </c>
      <c r="M300">
        <v>10</v>
      </c>
      <c r="N300">
        <v>20</v>
      </c>
      <c r="O300" t="s">
        <v>69</v>
      </c>
      <c r="P300">
        <v>0</v>
      </c>
      <c r="Q300" t="s">
        <v>55</v>
      </c>
      <c r="S300" t="s">
        <v>71</v>
      </c>
      <c r="U300">
        <v>1</v>
      </c>
      <c r="V300" t="s">
        <v>215</v>
      </c>
      <c r="X300" t="s">
        <v>83</v>
      </c>
      <c r="Z300" t="s">
        <v>94</v>
      </c>
      <c r="AB300">
        <v>6</v>
      </c>
      <c r="AC300" t="s">
        <v>201</v>
      </c>
      <c r="AD300" t="s">
        <v>86</v>
      </c>
      <c r="AI300" t="s">
        <v>33</v>
      </c>
      <c r="AO300" t="s">
        <v>62</v>
      </c>
      <c r="AQ300">
        <v>5</v>
      </c>
      <c r="AS300">
        <v>3</v>
      </c>
      <c r="AU300">
        <v>20</v>
      </c>
      <c r="AV300" t="s">
        <v>1477</v>
      </c>
      <c r="AW300" t="s">
        <v>66</v>
      </c>
      <c r="AY300">
        <v>7</v>
      </c>
      <c r="AZ300" t="s">
        <v>1478</v>
      </c>
      <c r="BA300" t="s">
        <v>1479</v>
      </c>
      <c r="BB300" t="s">
        <v>1480</v>
      </c>
    </row>
    <row r="301" spans="1:54" x14ac:dyDescent="0.25">
      <c r="A301">
        <v>299</v>
      </c>
      <c r="B301">
        <v>299</v>
      </c>
      <c r="C301">
        <v>299</v>
      </c>
      <c r="H301" t="s">
        <v>6</v>
      </c>
      <c r="J301" s="1">
        <v>21991</v>
      </c>
      <c r="K301">
        <v>6</v>
      </c>
      <c r="L301">
        <v>60</v>
      </c>
      <c r="M301">
        <v>10</v>
      </c>
      <c r="N301">
        <v>6</v>
      </c>
      <c r="O301" t="s">
        <v>54</v>
      </c>
      <c r="P301">
        <v>0</v>
      </c>
      <c r="Q301" t="s">
        <v>81</v>
      </c>
      <c r="T301" t="s">
        <v>1481</v>
      </c>
      <c r="U301">
        <v>1</v>
      </c>
      <c r="V301" t="s">
        <v>137</v>
      </c>
      <c r="X301" t="s">
        <v>144</v>
      </c>
      <c r="AA301" t="s">
        <v>1482</v>
      </c>
      <c r="AB301">
        <v>33</v>
      </c>
      <c r="AC301" t="s">
        <v>1483</v>
      </c>
      <c r="AD301" t="s">
        <v>86</v>
      </c>
      <c r="AJ301" t="s">
        <v>34</v>
      </c>
      <c r="AO301" t="s">
        <v>75</v>
      </c>
      <c r="AQ301">
        <v>3</v>
      </c>
      <c r="AS301">
        <v>5</v>
      </c>
      <c r="AU301">
        <v>12</v>
      </c>
      <c r="AV301" t="s">
        <v>1484</v>
      </c>
      <c r="AX301" t="s">
        <v>1485</v>
      </c>
      <c r="AY301">
        <v>10</v>
      </c>
      <c r="AZ301" t="s">
        <v>1486</v>
      </c>
      <c r="BA301" t="s">
        <v>1487</v>
      </c>
      <c r="BB301" t="s">
        <v>1488</v>
      </c>
    </row>
    <row r="302" spans="1:54" x14ac:dyDescent="0.25">
      <c r="A302">
        <v>300</v>
      </c>
      <c r="B302">
        <v>300</v>
      </c>
      <c r="C302">
        <v>300</v>
      </c>
      <c r="D302" t="s">
        <v>2</v>
      </c>
      <c r="E302" t="s">
        <v>3</v>
      </c>
      <c r="F302" t="s">
        <v>4</v>
      </c>
      <c r="G302" t="s">
        <v>5</v>
      </c>
      <c r="H302" t="s">
        <v>6</v>
      </c>
      <c r="I302" t="s">
        <v>1489</v>
      </c>
      <c r="J302" s="1">
        <v>32557</v>
      </c>
      <c r="K302">
        <v>8</v>
      </c>
      <c r="L302">
        <v>5</v>
      </c>
      <c r="M302">
        <v>12</v>
      </c>
      <c r="N302">
        <v>4</v>
      </c>
      <c r="O302" t="s">
        <v>191</v>
      </c>
      <c r="P302">
        <v>1</v>
      </c>
      <c r="Q302" t="s">
        <v>55</v>
      </c>
      <c r="S302" t="s">
        <v>101</v>
      </c>
      <c r="U302">
        <v>0</v>
      </c>
      <c r="AD302" t="s">
        <v>61</v>
      </c>
      <c r="AE302" t="s">
        <v>29</v>
      </c>
      <c r="AG302" t="s">
        <v>31</v>
      </c>
      <c r="AH302" t="s">
        <v>32</v>
      </c>
      <c r="AJ302" t="s">
        <v>34</v>
      </c>
      <c r="AO302" t="s">
        <v>75</v>
      </c>
      <c r="AR302">
        <v>40</v>
      </c>
      <c r="AS302">
        <v>6</v>
      </c>
      <c r="AU302">
        <v>6</v>
      </c>
      <c r="AV302" t="s">
        <v>1490</v>
      </c>
      <c r="AW302" t="s">
        <v>347</v>
      </c>
      <c r="AY302">
        <v>10</v>
      </c>
      <c r="AZ302" t="s">
        <v>1491</v>
      </c>
      <c r="BA302" t="s">
        <v>1492</v>
      </c>
      <c r="BB302" t="s">
        <v>1493</v>
      </c>
    </row>
    <row r="303" spans="1:54" x14ac:dyDescent="0.25">
      <c r="A303">
        <v>301</v>
      </c>
      <c r="B303">
        <v>301</v>
      </c>
      <c r="C303">
        <v>301</v>
      </c>
      <c r="D303" t="s">
        <v>2</v>
      </c>
      <c r="E303" t="s">
        <v>3</v>
      </c>
      <c r="G303" t="s">
        <v>5</v>
      </c>
      <c r="H303" t="s">
        <v>6</v>
      </c>
      <c r="J303" s="1">
        <v>43019</v>
      </c>
      <c r="K303">
        <v>7</v>
      </c>
      <c r="L303">
        <v>60</v>
      </c>
      <c r="M303">
        <v>11</v>
      </c>
      <c r="N303">
        <v>25</v>
      </c>
      <c r="O303" t="s">
        <v>191</v>
      </c>
      <c r="P303">
        <v>0</v>
      </c>
      <c r="Q303" t="s">
        <v>55</v>
      </c>
      <c r="S303" t="s">
        <v>101</v>
      </c>
      <c r="U303">
        <v>1</v>
      </c>
      <c r="V303" t="s">
        <v>157</v>
      </c>
      <c r="X303" t="s">
        <v>83</v>
      </c>
      <c r="Z303" t="s">
        <v>358</v>
      </c>
      <c r="AB303">
        <v>11</v>
      </c>
      <c r="AC303" t="s">
        <v>1494</v>
      </c>
      <c r="AD303" t="s">
        <v>86</v>
      </c>
      <c r="AJ303" t="s">
        <v>34</v>
      </c>
      <c r="AO303" t="s">
        <v>62</v>
      </c>
      <c r="AQ303">
        <v>3</v>
      </c>
      <c r="AS303">
        <v>6</v>
      </c>
      <c r="AU303">
        <v>10</v>
      </c>
      <c r="AV303" t="s">
        <v>1495</v>
      </c>
      <c r="AW303" t="s">
        <v>66</v>
      </c>
      <c r="AY303">
        <v>10</v>
      </c>
      <c r="AZ303" t="s">
        <v>160</v>
      </c>
      <c r="BA303" t="s">
        <v>1496</v>
      </c>
    </row>
    <row r="304" spans="1:54" x14ac:dyDescent="0.25">
      <c r="A304">
        <v>302</v>
      </c>
      <c r="B304">
        <v>302</v>
      </c>
      <c r="C304">
        <v>302</v>
      </c>
      <c r="D304" t="s">
        <v>2</v>
      </c>
      <c r="E304" t="s">
        <v>3</v>
      </c>
      <c r="J304" s="1">
        <v>29941</v>
      </c>
      <c r="K304">
        <v>7</v>
      </c>
      <c r="L304">
        <v>80</v>
      </c>
      <c r="M304">
        <v>9</v>
      </c>
      <c r="N304">
        <v>20</v>
      </c>
      <c r="O304" t="s">
        <v>91</v>
      </c>
      <c r="P304">
        <v>0</v>
      </c>
      <c r="Q304" t="s">
        <v>70</v>
      </c>
      <c r="S304" t="s">
        <v>71</v>
      </c>
      <c r="U304">
        <v>1</v>
      </c>
      <c r="V304" t="s">
        <v>215</v>
      </c>
      <c r="X304" t="s">
        <v>83</v>
      </c>
      <c r="Z304" t="s">
        <v>94</v>
      </c>
      <c r="AB304">
        <v>15</v>
      </c>
      <c r="AC304" t="s">
        <v>1497</v>
      </c>
      <c r="AD304" t="s">
        <v>86</v>
      </c>
      <c r="AM304" t="s">
        <v>37</v>
      </c>
      <c r="AW304" t="s">
        <v>194</v>
      </c>
      <c r="AY304">
        <v>7</v>
      </c>
      <c r="AZ304" t="s">
        <v>1498</v>
      </c>
      <c r="BA304" t="s">
        <v>1499</v>
      </c>
      <c r="BB304" t="s">
        <v>1500</v>
      </c>
    </row>
    <row r="305" spans="1:54" x14ac:dyDescent="0.25">
      <c r="A305">
        <v>303</v>
      </c>
      <c r="B305">
        <v>303</v>
      </c>
      <c r="C305">
        <v>303</v>
      </c>
      <c r="D305" t="s">
        <v>2</v>
      </c>
      <c r="F305" t="s">
        <v>4</v>
      </c>
      <c r="H305" t="s">
        <v>6</v>
      </c>
      <c r="J305" s="1">
        <v>32303</v>
      </c>
      <c r="K305">
        <v>6</v>
      </c>
      <c r="L305">
        <v>25</v>
      </c>
      <c r="M305">
        <v>8</v>
      </c>
      <c r="N305">
        <v>30</v>
      </c>
      <c r="O305" t="s">
        <v>227</v>
      </c>
      <c r="P305">
        <v>0</v>
      </c>
      <c r="Q305" t="s">
        <v>70</v>
      </c>
      <c r="S305" t="s">
        <v>56</v>
      </c>
      <c r="U305">
        <v>1</v>
      </c>
      <c r="V305" t="s">
        <v>409</v>
      </c>
      <c r="Y305" t="s">
        <v>1501</v>
      </c>
      <c r="Z305" t="s">
        <v>158</v>
      </c>
      <c r="AB305">
        <v>4</v>
      </c>
      <c r="AC305" t="s">
        <v>1502</v>
      </c>
      <c r="AD305" t="s">
        <v>86</v>
      </c>
      <c r="AG305" t="s">
        <v>31</v>
      </c>
      <c r="AO305" t="s">
        <v>75</v>
      </c>
      <c r="AQ305">
        <v>5</v>
      </c>
      <c r="AS305">
        <v>5</v>
      </c>
      <c r="AU305">
        <v>20</v>
      </c>
      <c r="AV305" t="s">
        <v>1503</v>
      </c>
      <c r="AW305" t="s">
        <v>66</v>
      </c>
      <c r="AY305">
        <v>10</v>
      </c>
      <c r="AZ305" t="s">
        <v>1504</v>
      </c>
      <c r="BA305" t="s">
        <v>1505</v>
      </c>
    </row>
    <row r="306" spans="1:54" x14ac:dyDescent="0.25">
      <c r="A306">
        <v>304</v>
      </c>
      <c r="B306">
        <v>304</v>
      </c>
      <c r="C306">
        <v>304</v>
      </c>
      <c r="H306" t="s">
        <v>6</v>
      </c>
      <c r="J306" s="1">
        <v>43056</v>
      </c>
      <c r="K306">
        <v>8</v>
      </c>
      <c r="L306">
        <v>30</v>
      </c>
      <c r="M306">
        <v>8</v>
      </c>
      <c r="N306">
        <v>5</v>
      </c>
      <c r="O306" t="s">
        <v>69</v>
      </c>
      <c r="P306">
        <v>0</v>
      </c>
      <c r="R306" t="s">
        <v>37</v>
      </c>
      <c r="T306" t="s">
        <v>1506</v>
      </c>
      <c r="U306">
        <v>1</v>
      </c>
      <c r="V306" t="s">
        <v>31</v>
      </c>
      <c r="X306" t="s">
        <v>352</v>
      </c>
      <c r="AA306" t="s">
        <v>1507</v>
      </c>
      <c r="AB306">
        <v>10</v>
      </c>
      <c r="AC306" t="s">
        <v>1508</v>
      </c>
      <c r="AD306" t="s">
        <v>86</v>
      </c>
      <c r="AG306" t="s">
        <v>31</v>
      </c>
      <c r="AO306" t="s">
        <v>164</v>
      </c>
      <c r="AR306" t="s">
        <v>1509</v>
      </c>
      <c r="AT306" t="s">
        <v>1510</v>
      </c>
      <c r="AU306">
        <v>5</v>
      </c>
      <c r="AV306" t="s">
        <v>1511</v>
      </c>
      <c r="AW306" t="s">
        <v>347</v>
      </c>
      <c r="AY306">
        <v>6</v>
      </c>
      <c r="AZ306" t="s">
        <v>1512</v>
      </c>
      <c r="BA306" t="s">
        <v>1513</v>
      </c>
      <c r="BB306" t="s">
        <v>1514</v>
      </c>
    </row>
    <row r="307" spans="1:54" x14ac:dyDescent="0.25">
      <c r="A307">
        <v>305</v>
      </c>
      <c r="B307">
        <v>305</v>
      </c>
      <c r="C307">
        <v>305</v>
      </c>
      <c r="E307" t="s">
        <v>3</v>
      </c>
      <c r="J307" s="1">
        <v>31769</v>
      </c>
      <c r="K307">
        <v>8</v>
      </c>
      <c r="L307">
        <v>90</v>
      </c>
      <c r="M307">
        <v>12</v>
      </c>
      <c r="N307">
        <v>4</v>
      </c>
      <c r="O307" t="s">
        <v>105</v>
      </c>
      <c r="P307">
        <v>0</v>
      </c>
      <c r="Q307" t="s">
        <v>70</v>
      </c>
      <c r="S307" t="s">
        <v>106</v>
      </c>
      <c r="U307">
        <v>1</v>
      </c>
      <c r="V307" t="s">
        <v>215</v>
      </c>
      <c r="X307" t="s">
        <v>83</v>
      </c>
      <c r="Z307" t="s">
        <v>94</v>
      </c>
      <c r="AB307">
        <v>9</v>
      </c>
      <c r="AC307" t="s">
        <v>1515</v>
      </c>
      <c r="AD307" t="s">
        <v>86</v>
      </c>
      <c r="AH307" t="s">
        <v>32</v>
      </c>
      <c r="AO307" t="s">
        <v>87</v>
      </c>
      <c r="AQ307">
        <v>6</v>
      </c>
      <c r="AS307">
        <v>6</v>
      </c>
      <c r="AU307">
        <v>6</v>
      </c>
      <c r="AV307" t="s">
        <v>1516</v>
      </c>
      <c r="AW307" t="s">
        <v>66</v>
      </c>
      <c r="AY307">
        <v>8</v>
      </c>
      <c r="AZ307" t="s">
        <v>1517</v>
      </c>
      <c r="BA307" t="s">
        <v>1518</v>
      </c>
    </row>
    <row r="308" spans="1:54" x14ac:dyDescent="0.25">
      <c r="A308">
        <v>306</v>
      </c>
      <c r="B308">
        <v>306</v>
      </c>
      <c r="C308">
        <v>306</v>
      </c>
      <c r="D308" t="s">
        <v>2</v>
      </c>
      <c r="J308" s="1">
        <v>34335</v>
      </c>
      <c r="K308">
        <v>8</v>
      </c>
      <c r="L308">
        <v>150</v>
      </c>
      <c r="M308">
        <v>6</v>
      </c>
      <c r="N308">
        <v>5</v>
      </c>
      <c r="O308" t="s">
        <v>91</v>
      </c>
      <c r="P308">
        <v>1</v>
      </c>
      <c r="Q308" t="s">
        <v>81</v>
      </c>
      <c r="S308" t="s">
        <v>101</v>
      </c>
      <c r="U308">
        <v>1</v>
      </c>
      <c r="V308" t="s">
        <v>215</v>
      </c>
      <c r="X308" t="s">
        <v>83</v>
      </c>
      <c r="AA308" t="s">
        <v>1519</v>
      </c>
      <c r="AB308">
        <v>2</v>
      </c>
      <c r="AC308" t="s">
        <v>1520</v>
      </c>
      <c r="AD308" t="s">
        <v>61</v>
      </c>
      <c r="AG308" t="s">
        <v>31</v>
      </c>
      <c r="AO308" t="s">
        <v>75</v>
      </c>
      <c r="AR308">
        <v>12</v>
      </c>
      <c r="AS308">
        <v>2</v>
      </c>
      <c r="AU308">
        <v>50</v>
      </c>
      <c r="AV308" t="s">
        <v>1521</v>
      </c>
      <c r="AW308" t="s">
        <v>77</v>
      </c>
      <c r="AY308">
        <v>10</v>
      </c>
      <c r="AZ308" t="s">
        <v>1522</v>
      </c>
      <c r="BA308" t="s">
        <v>1523</v>
      </c>
      <c r="BB308" t="s">
        <v>1172</v>
      </c>
    </row>
    <row r="309" spans="1:54" x14ac:dyDescent="0.25">
      <c r="A309">
        <v>307</v>
      </c>
      <c r="B309">
        <v>307</v>
      </c>
      <c r="C309">
        <v>307</v>
      </c>
      <c r="H309" t="s">
        <v>6</v>
      </c>
      <c r="J309" s="1">
        <v>30327</v>
      </c>
      <c r="K309">
        <v>7</v>
      </c>
      <c r="L309">
        <v>30</v>
      </c>
      <c r="M309">
        <v>13</v>
      </c>
      <c r="N309">
        <v>5</v>
      </c>
      <c r="O309" t="s">
        <v>337</v>
      </c>
      <c r="P309">
        <v>0</v>
      </c>
      <c r="Q309" t="s">
        <v>70</v>
      </c>
      <c r="S309" t="s">
        <v>56</v>
      </c>
      <c r="U309">
        <v>1</v>
      </c>
      <c r="V309" t="s">
        <v>148</v>
      </c>
      <c r="X309" t="s">
        <v>83</v>
      </c>
      <c r="Z309" t="s">
        <v>222</v>
      </c>
      <c r="AB309">
        <v>6</v>
      </c>
      <c r="AC309" t="s">
        <v>1524</v>
      </c>
      <c r="AD309" t="s">
        <v>74</v>
      </c>
      <c r="AJ309" t="s">
        <v>34</v>
      </c>
      <c r="AO309" t="s">
        <v>75</v>
      </c>
      <c r="AQ309">
        <v>5</v>
      </c>
      <c r="AS309">
        <v>2</v>
      </c>
      <c r="AU309">
        <v>10</v>
      </c>
      <c r="AV309" t="s">
        <v>177</v>
      </c>
      <c r="AW309" t="s">
        <v>77</v>
      </c>
      <c r="AY309">
        <v>10</v>
      </c>
      <c r="AZ309" t="s">
        <v>177</v>
      </c>
      <c r="BB309" t="s">
        <v>177</v>
      </c>
    </row>
    <row r="310" spans="1:54" x14ac:dyDescent="0.25">
      <c r="A310">
        <v>308</v>
      </c>
      <c r="B310">
        <v>308</v>
      </c>
      <c r="C310">
        <v>308</v>
      </c>
      <c r="D310" t="s">
        <v>2</v>
      </c>
      <c r="H310" t="s">
        <v>6</v>
      </c>
      <c r="J310" s="1">
        <v>32578</v>
      </c>
      <c r="K310">
        <v>7</v>
      </c>
      <c r="L310">
        <v>60</v>
      </c>
      <c r="M310">
        <v>11</v>
      </c>
      <c r="N310">
        <v>2</v>
      </c>
      <c r="O310" t="s">
        <v>305</v>
      </c>
      <c r="P310">
        <v>1</v>
      </c>
      <c r="Q310" t="s">
        <v>70</v>
      </c>
      <c r="S310" t="s">
        <v>106</v>
      </c>
      <c r="U310">
        <v>1</v>
      </c>
      <c r="V310" t="s">
        <v>215</v>
      </c>
      <c r="X310" t="s">
        <v>113</v>
      </c>
      <c r="Z310" t="s">
        <v>94</v>
      </c>
      <c r="AB310">
        <v>5</v>
      </c>
      <c r="AC310" t="s">
        <v>1525</v>
      </c>
      <c r="AD310" t="s">
        <v>61</v>
      </c>
      <c r="AJ310" t="s">
        <v>34</v>
      </c>
      <c r="AO310" t="s">
        <v>87</v>
      </c>
      <c r="AQ310">
        <v>4</v>
      </c>
      <c r="AS310">
        <v>2</v>
      </c>
      <c r="AU310">
        <v>8</v>
      </c>
      <c r="AV310" t="s">
        <v>1526</v>
      </c>
      <c r="AW310" t="s">
        <v>66</v>
      </c>
      <c r="AY310">
        <v>8</v>
      </c>
      <c r="AZ310" t="s">
        <v>1527</v>
      </c>
    </row>
    <row r="311" spans="1:54" x14ac:dyDescent="0.25">
      <c r="A311">
        <v>309</v>
      </c>
      <c r="B311">
        <v>309</v>
      </c>
      <c r="C311">
        <v>309</v>
      </c>
      <c r="H311" t="s">
        <v>6</v>
      </c>
      <c r="J311" s="1">
        <v>33278</v>
      </c>
      <c r="K311">
        <v>7</v>
      </c>
      <c r="L311">
        <v>0</v>
      </c>
      <c r="M311">
        <v>8</v>
      </c>
      <c r="N311">
        <v>2</v>
      </c>
      <c r="O311" t="s">
        <v>227</v>
      </c>
      <c r="P311">
        <v>0</v>
      </c>
      <c r="Q311" t="s">
        <v>70</v>
      </c>
      <c r="S311" t="s">
        <v>101</v>
      </c>
      <c r="U311">
        <v>0</v>
      </c>
      <c r="AD311" t="s">
        <v>61</v>
      </c>
      <c r="AG311" t="s">
        <v>31</v>
      </c>
      <c r="AO311" t="s">
        <v>164</v>
      </c>
      <c r="AQ311">
        <v>4</v>
      </c>
      <c r="AS311">
        <v>4</v>
      </c>
      <c r="AU311">
        <v>25</v>
      </c>
      <c r="AV311" t="s">
        <v>1528</v>
      </c>
      <c r="AX311" t="s">
        <v>1529</v>
      </c>
      <c r="AY311">
        <v>10</v>
      </c>
      <c r="AZ311" t="s">
        <v>1530</v>
      </c>
      <c r="BA311" t="s">
        <v>324</v>
      </c>
      <c r="BB311" t="s">
        <v>1531</v>
      </c>
    </row>
    <row r="312" spans="1:54" x14ac:dyDescent="0.25">
      <c r="A312">
        <v>310</v>
      </c>
      <c r="B312">
        <v>310</v>
      </c>
      <c r="C312">
        <v>310</v>
      </c>
      <c r="E312" t="s">
        <v>3</v>
      </c>
      <c r="G312" t="s">
        <v>5</v>
      </c>
      <c r="H312" t="s">
        <v>6</v>
      </c>
      <c r="J312" s="1">
        <v>30129</v>
      </c>
      <c r="K312">
        <v>6</v>
      </c>
      <c r="L312">
        <v>90</v>
      </c>
      <c r="M312">
        <v>10</v>
      </c>
      <c r="N312">
        <v>10</v>
      </c>
      <c r="O312" t="s">
        <v>305</v>
      </c>
      <c r="P312">
        <v>1</v>
      </c>
      <c r="Q312" t="s">
        <v>55</v>
      </c>
      <c r="T312" t="s">
        <v>1532</v>
      </c>
      <c r="U312">
        <v>1</v>
      </c>
      <c r="V312" t="s">
        <v>7</v>
      </c>
      <c r="X312" t="s">
        <v>93</v>
      </c>
      <c r="Z312" t="s">
        <v>84</v>
      </c>
      <c r="AB312">
        <v>11</v>
      </c>
      <c r="AC312" t="s">
        <v>1533</v>
      </c>
      <c r="AD312" t="s">
        <v>61</v>
      </c>
      <c r="AJ312" t="s">
        <v>34</v>
      </c>
      <c r="AO312" t="s">
        <v>62</v>
      </c>
      <c r="AR312">
        <v>15</v>
      </c>
      <c r="AS312">
        <v>6</v>
      </c>
      <c r="AU312">
        <v>20</v>
      </c>
      <c r="AV312" t="s">
        <v>1534</v>
      </c>
      <c r="AW312" t="s">
        <v>66</v>
      </c>
      <c r="AY312">
        <v>10</v>
      </c>
      <c r="AZ312" t="s">
        <v>1535</v>
      </c>
      <c r="BA312" t="s">
        <v>1536</v>
      </c>
      <c r="BB312" t="s">
        <v>1537</v>
      </c>
    </row>
    <row r="313" spans="1:54" x14ac:dyDescent="0.25">
      <c r="A313">
        <v>311</v>
      </c>
      <c r="B313">
        <v>311</v>
      </c>
      <c r="C313">
        <v>311</v>
      </c>
      <c r="H313" t="s">
        <v>6</v>
      </c>
      <c r="J313" s="1">
        <v>27169</v>
      </c>
      <c r="K313">
        <v>8</v>
      </c>
      <c r="L313">
        <v>15</v>
      </c>
      <c r="M313">
        <v>12</v>
      </c>
      <c r="N313">
        <v>2</v>
      </c>
      <c r="O313" t="s">
        <v>123</v>
      </c>
      <c r="P313">
        <v>1</v>
      </c>
      <c r="Q313" t="s">
        <v>70</v>
      </c>
      <c r="S313" t="s">
        <v>101</v>
      </c>
      <c r="U313">
        <v>1</v>
      </c>
      <c r="V313" t="s">
        <v>521</v>
      </c>
      <c r="X313" t="s">
        <v>83</v>
      </c>
      <c r="Z313" t="s">
        <v>94</v>
      </c>
      <c r="AB313">
        <v>13</v>
      </c>
      <c r="AC313" t="s">
        <v>1538</v>
      </c>
      <c r="AD313" t="s">
        <v>61</v>
      </c>
      <c r="AJ313" t="s">
        <v>34</v>
      </c>
      <c r="AO313" t="s">
        <v>62</v>
      </c>
      <c r="AR313">
        <v>12</v>
      </c>
      <c r="AS313">
        <v>2</v>
      </c>
      <c r="AU313">
        <v>8</v>
      </c>
      <c r="AV313" t="s">
        <v>1539</v>
      </c>
      <c r="AW313" t="s">
        <v>194</v>
      </c>
      <c r="AY313">
        <v>10</v>
      </c>
      <c r="AZ313" t="s">
        <v>1540</v>
      </c>
      <c r="BA313" t="s">
        <v>1541</v>
      </c>
      <c r="BB313" t="s">
        <v>1542</v>
      </c>
    </row>
    <row r="314" spans="1:54" x14ac:dyDescent="0.25">
      <c r="A314">
        <v>312</v>
      </c>
      <c r="B314">
        <v>312</v>
      </c>
      <c r="C314">
        <v>312</v>
      </c>
      <c r="D314" t="s">
        <v>2</v>
      </c>
      <c r="J314" s="1">
        <v>23937</v>
      </c>
      <c r="K314">
        <v>6</v>
      </c>
      <c r="L314">
        <v>0</v>
      </c>
      <c r="M314">
        <v>10</v>
      </c>
      <c r="N314">
        <v>20</v>
      </c>
      <c r="O314" t="s">
        <v>80</v>
      </c>
      <c r="P314">
        <v>0</v>
      </c>
      <c r="Q314" t="s">
        <v>100</v>
      </c>
      <c r="S314" t="s">
        <v>101</v>
      </c>
      <c r="U314">
        <v>0</v>
      </c>
      <c r="AD314" t="s">
        <v>61</v>
      </c>
      <c r="AH314" t="s">
        <v>32</v>
      </c>
      <c r="AO314" t="s">
        <v>62</v>
      </c>
      <c r="AQ314">
        <v>4</v>
      </c>
      <c r="AS314">
        <v>6</v>
      </c>
      <c r="AU314">
        <v>20</v>
      </c>
      <c r="AV314" t="s">
        <v>1543</v>
      </c>
      <c r="AW314" t="s">
        <v>66</v>
      </c>
      <c r="AY314">
        <v>10</v>
      </c>
      <c r="AZ314" t="s">
        <v>1544</v>
      </c>
      <c r="BA314" t="s">
        <v>1545</v>
      </c>
      <c r="BB314" t="s">
        <v>1546</v>
      </c>
    </row>
    <row r="315" spans="1:54" x14ac:dyDescent="0.25">
      <c r="A315">
        <v>313</v>
      </c>
      <c r="B315">
        <v>313</v>
      </c>
      <c r="C315">
        <v>313</v>
      </c>
      <c r="D315" t="s">
        <v>2</v>
      </c>
      <c r="J315" s="1">
        <v>26668</v>
      </c>
      <c r="K315">
        <v>7</v>
      </c>
      <c r="L315">
        <v>30</v>
      </c>
      <c r="M315">
        <v>6</v>
      </c>
      <c r="N315">
        <v>20</v>
      </c>
      <c r="O315" t="s">
        <v>54</v>
      </c>
      <c r="P315">
        <v>1</v>
      </c>
      <c r="Q315" t="s">
        <v>70</v>
      </c>
      <c r="S315" t="s">
        <v>101</v>
      </c>
      <c r="U315">
        <v>1</v>
      </c>
      <c r="V315" t="s">
        <v>215</v>
      </c>
      <c r="X315" t="s">
        <v>83</v>
      </c>
      <c r="Z315" t="s">
        <v>94</v>
      </c>
      <c r="AB315">
        <v>20</v>
      </c>
      <c r="AC315" t="s">
        <v>1547</v>
      </c>
      <c r="AD315" t="s">
        <v>61</v>
      </c>
      <c r="AM315" t="s">
        <v>37</v>
      </c>
      <c r="AX315" t="s">
        <v>1548</v>
      </c>
      <c r="AY315">
        <v>10</v>
      </c>
      <c r="AZ315" t="s">
        <v>1549</v>
      </c>
      <c r="BA315" t="s">
        <v>1550</v>
      </c>
      <c r="BB315" t="s">
        <v>1551</v>
      </c>
    </row>
    <row r="316" spans="1:54" x14ac:dyDescent="0.25">
      <c r="A316">
        <v>314</v>
      </c>
      <c r="B316">
        <v>314</v>
      </c>
      <c r="C316">
        <v>314</v>
      </c>
      <c r="D316" t="s">
        <v>2</v>
      </c>
      <c r="E316" t="s">
        <v>3</v>
      </c>
      <c r="H316" t="s">
        <v>6</v>
      </c>
      <c r="J316" s="1">
        <v>33626</v>
      </c>
      <c r="K316">
        <v>8</v>
      </c>
      <c r="L316">
        <v>40</v>
      </c>
      <c r="M316">
        <v>13</v>
      </c>
      <c r="N316">
        <v>6</v>
      </c>
      <c r="O316" t="s">
        <v>191</v>
      </c>
      <c r="P316">
        <v>1</v>
      </c>
      <c r="Q316" t="s">
        <v>142</v>
      </c>
      <c r="S316" t="s">
        <v>101</v>
      </c>
      <c r="U316">
        <v>1</v>
      </c>
      <c r="V316" t="s">
        <v>409</v>
      </c>
      <c r="X316" t="s">
        <v>83</v>
      </c>
      <c r="Z316" t="s">
        <v>59</v>
      </c>
      <c r="AB316">
        <v>2</v>
      </c>
      <c r="AC316" t="s">
        <v>1552</v>
      </c>
      <c r="AD316" t="s">
        <v>86</v>
      </c>
      <c r="AM316" t="s">
        <v>37</v>
      </c>
      <c r="AW316" t="s">
        <v>347</v>
      </c>
      <c r="AY316">
        <v>5</v>
      </c>
      <c r="AZ316" t="s">
        <v>1553</v>
      </c>
      <c r="BA316" t="s">
        <v>1554</v>
      </c>
    </row>
    <row r="317" spans="1:54" x14ac:dyDescent="0.25">
      <c r="A317">
        <v>315</v>
      </c>
      <c r="B317">
        <v>315</v>
      </c>
      <c r="C317">
        <v>315</v>
      </c>
      <c r="D317" t="s">
        <v>2</v>
      </c>
      <c r="E317" t="s">
        <v>3</v>
      </c>
      <c r="H317" t="s">
        <v>6</v>
      </c>
      <c r="J317" s="1">
        <v>26395</v>
      </c>
      <c r="K317">
        <v>6</v>
      </c>
      <c r="L317">
        <v>35</v>
      </c>
      <c r="M317">
        <v>8</v>
      </c>
      <c r="N317">
        <v>7</v>
      </c>
      <c r="O317" t="s">
        <v>99</v>
      </c>
      <c r="P317">
        <v>1</v>
      </c>
      <c r="Q317" t="s">
        <v>124</v>
      </c>
      <c r="S317" t="s">
        <v>106</v>
      </c>
      <c r="U317">
        <v>1</v>
      </c>
      <c r="V317" t="s">
        <v>57</v>
      </c>
      <c r="X317" t="s">
        <v>58</v>
      </c>
      <c r="Z317" t="s">
        <v>94</v>
      </c>
      <c r="AB317">
        <v>23</v>
      </c>
      <c r="AC317" t="s">
        <v>1555</v>
      </c>
      <c r="AD317" t="s">
        <v>86</v>
      </c>
      <c r="AH317" t="s">
        <v>32</v>
      </c>
      <c r="AO317" t="s">
        <v>75</v>
      </c>
      <c r="AR317">
        <v>10</v>
      </c>
      <c r="AS317">
        <v>3</v>
      </c>
      <c r="AU317">
        <v>8</v>
      </c>
      <c r="AV317" t="s">
        <v>1556</v>
      </c>
      <c r="AW317" t="s">
        <v>77</v>
      </c>
      <c r="AY317">
        <v>7</v>
      </c>
      <c r="AZ317" t="s">
        <v>1557</v>
      </c>
      <c r="BA317" t="s">
        <v>1558</v>
      </c>
    </row>
    <row r="318" spans="1:54" ht="409.5" x14ac:dyDescent="0.25">
      <c r="A318">
        <v>316</v>
      </c>
      <c r="B318">
        <v>316</v>
      </c>
      <c r="C318">
        <v>316</v>
      </c>
      <c r="D318" t="s">
        <v>2</v>
      </c>
      <c r="G318" t="s">
        <v>5</v>
      </c>
      <c r="H318" t="s">
        <v>6</v>
      </c>
      <c r="J318" s="1">
        <v>32544</v>
      </c>
      <c r="K318">
        <v>7</v>
      </c>
      <c r="L318">
        <v>40</v>
      </c>
      <c r="M318">
        <v>12</v>
      </c>
      <c r="N318">
        <v>25</v>
      </c>
      <c r="O318" t="s">
        <v>135</v>
      </c>
      <c r="P318">
        <v>0</v>
      </c>
      <c r="Q318" t="s">
        <v>70</v>
      </c>
      <c r="S318" t="s">
        <v>101</v>
      </c>
      <c r="U318">
        <v>1</v>
      </c>
      <c r="V318" t="s">
        <v>521</v>
      </c>
      <c r="X318" t="s">
        <v>83</v>
      </c>
      <c r="Z318" t="s">
        <v>94</v>
      </c>
      <c r="AB318">
        <v>1</v>
      </c>
      <c r="AC318" t="s">
        <v>1559</v>
      </c>
      <c r="AD318" t="s">
        <v>86</v>
      </c>
      <c r="AH318" t="s">
        <v>32</v>
      </c>
      <c r="AO318" t="s">
        <v>164</v>
      </c>
      <c r="AQ318">
        <v>6</v>
      </c>
      <c r="AS318">
        <v>2</v>
      </c>
      <c r="AU318">
        <v>15</v>
      </c>
      <c r="AV318" s="3" t="s">
        <v>1560</v>
      </c>
      <c r="AW318" t="s">
        <v>77</v>
      </c>
      <c r="AY318">
        <v>10</v>
      </c>
      <c r="AZ318" s="3" t="s">
        <v>1561</v>
      </c>
    </row>
    <row r="319" spans="1:54" x14ac:dyDescent="0.25">
      <c r="A319">
        <v>317</v>
      </c>
      <c r="B319">
        <v>317</v>
      </c>
      <c r="C319">
        <v>317</v>
      </c>
      <c r="D319" t="s">
        <v>2</v>
      </c>
      <c r="J319" s="1">
        <v>33697</v>
      </c>
      <c r="K319">
        <v>6</v>
      </c>
      <c r="L319">
        <v>30</v>
      </c>
      <c r="M319">
        <v>10</v>
      </c>
      <c r="N319">
        <v>20</v>
      </c>
      <c r="O319" t="s">
        <v>91</v>
      </c>
      <c r="P319">
        <v>1</v>
      </c>
      <c r="Q319" t="s">
        <v>70</v>
      </c>
      <c r="S319" t="s">
        <v>101</v>
      </c>
      <c r="U319">
        <v>1</v>
      </c>
      <c r="V319" t="s">
        <v>215</v>
      </c>
      <c r="X319" t="s">
        <v>83</v>
      </c>
      <c r="Z319" t="s">
        <v>94</v>
      </c>
      <c r="AB319">
        <v>3</v>
      </c>
      <c r="AC319" t="s">
        <v>1562</v>
      </c>
      <c r="AD319" t="s">
        <v>61</v>
      </c>
      <c r="AM319" t="s">
        <v>37</v>
      </c>
      <c r="AW319" t="s">
        <v>77</v>
      </c>
      <c r="AY319">
        <v>10</v>
      </c>
      <c r="AZ319" t="s">
        <v>1563</v>
      </c>
      <c r="BA319" t="s">
        <v>1564</v>
      </c>
      <c r="BB319" t="s">
        <v>1565</v>
      </c>
    </row>
    <row r="320" spans="1:54" ht="30" x14ac:dyDescent="0.25">
      <c r="A320">
        <v>318</v>
      </c>
      <c r="B320">
        <v>318</v>
      </c>
      <c r="C320">
        <v>318</v>
      </c>
      <c r="D320" t="s">
        <v>2</v>
      </c>
      <c r="F320" t="s">
        <v>4</v>
      </c>
      <c r="J320" s="1">
        <v>33609</v>
      </c>
      <c r="K320">
        <v>7</v>
      </c>
      <c r="L320">
        <v>0</v>
      </c>
      <c r="M320">
        <v>6</v>
      </c>
      <c r="N320">
        <v>15</v>
      </c>
      <c r="O320" t="s">
        <v>91</v>
      </c>
      <c r="P320">
        <v>1</v>
      </c>
      <c r="Q320" t="s">
        <v>100</v>
      </c>
      <c r="T320" t="s">
        <v>1566</v>
      </c>
      <c r="U320">
        <v>0</v>
      </c>
      <c r="AD320" t="s">
        <v>61</v>
      </c>
      <c r="AH320" t="s">
        <v>32</v>
      </c>
      <c r="AJ320" t="s">
        <v>34</v>
      </c>
      <c r="AO320" t="s">
        <v>75</v>
      </c>
      <c r="AQ320">
        <v>6</v>
      </c>
      <c r="AS320">
        <v>6</v>
      </c>
      <c r="AU320">
        <v>20</v>
      </c>
      <c r="AV320" t="s">
        <v>1567</v>
      </c>
      <c r="AW320" t="s">
        <v>77</v>
      </c>
      <c r="AY320">
        <v>6</v>
      </c>
      <c r="AZ320" t="s">
        <v>1568</v>
      </c>
      <c r="BA320" s="3" t="s">
        <v>206</v>
      </c>
      <c r="BB320" t="s">
        <v>1569</v>
      </c>
    </row>
    <row r="321" spans="1:54" x14ac:dyDescent="0.25">
      <c r="A321">
        <v>319</v>
      </c>
      <c r="B321">
        <v>319</v>
      </c>
      <c r="C321">
        <v>319</v>
      </c>
      <c r="F321" t="s">
        <v>4</v>
      </c>
      <c r="H321" t="s">
        <v>6</v>
      </c>
      <c r="J321" s="1">
        <v>33386</v>
      </c>
      <c r="K321">
        <v>5</v>
      </c>
      <c r="L321">
        <v>45</v>
      </c>
      <c r="M321">
        <v>12</v>
      </c>
      <c r="N321">
        <v>30</v>
      </c>
      <c r="O321" t="s">
        <v>91</v>
      </c>
      <c r="P321">
        <v>1</v>
      </c>
      <c r="Q321" t="s">
        <v>81</v>
      </c>
      <c r="T321" t="s">
        <v>1570</v>
      </c>
      <c r="U321">
        <v>0</v>
      </c>
      <c r="AD321" t="s">
        <v>86</v>
      </c>
      <c r="AJ321" t="s">
        <v>34</v>
      </c>
      <c r="AO321" t="s">
        <v>62</v>
      </c>
      <c r="AQ321">
        <v>3</v>
      </c>
      <c r="AS321">
        <v>4</v>
      </c>
      <c r="AU321">
        <v>6</v>
      </c>
      <c r="AV321" t="s">
        <v>1571</v>
      </c>
      <c r="AW321" t="s">
        <v>66</v>
      </c>
      <c r="AY321">
        <v>8</v>
      </c>
      <c r="AZ321" t="s">
        <v>1572</v>
      </c>
      <c r="BA321" t="s">
        <v>1573</v>
      </c>
      <c r="BB321" t="s">
        <v>1574</v>
      </c>
    </row>
    <row r="322" spans="1:54" x14ac:dyDescent="0.25">
      <c r="A322">
        <v>320</v>
      </c>
      <c r="B322">
        <v>320</v>
      </c>
      <c r="C322">
        <v>320</v>
      </c>
      <c r="D322" t="s">
        <v>2</v>
      </c>
      <c r="J322" s="1">
        <v>27200</v>
      </c>
      <c r="K322">
        <v>7</v>
      </c>
      <c r="L322">
        <v>0</v>
      </c>
      <c r="M322">
        <v>14</v>
      </c>
      <c r="N322">
        <v>2</v>
      </c>
      <c r="O322" t="s">
        <v>69</v>
      </c>
      <c r="P322">
        <v>0</v>
      </c>
      <c r="Q322" t="s">
        <v>70</v>
      </c>
      <c r="S322" t="s">
        <v>56</v>
      </c>
      <c r="U322">
        <v>0</v>
      </c>
      <c r="AD322" t="s">
        <v>61</v>
      </c>
      <c r="AE322" t="s">
        <v>29</v>
      </c>
      <c r="AG322" t="s">
        <v>31</v>
      </c>
      <c r="AO322" t="s">
        <v>75</v>
      </c>
      <c r="AR322">
        <v>10</v>
      </c>
      <c r="AS322">
        <v>2</v>
      </c>
      <c r="AU322">
        <v>14</v>
      </c>
      <c r="AV322" t="s">
        <v>1575</v>
      </c>
      <c r="AW322" t="s">
        <v>347</v>
      </c>
      <c r="AY322">
        <v>7</v>
      </c>
      <c r="AZ322" t="s">
        <v>1576</v>
      </c>
      <c r="BA322" t="s">
        <v>1577</v>
      </c>
      <c r="BB322" t="s">
        <v>1578</v>
      </c>
    </row>
    <row r="323" spans="1:54" x14ac:dyDescent="0.25">
      <c r="A323">
        <v>321</v>
      </c>
      <c r="B323">
        <v>321</v>
      </c>
      <c r="C323">
        <v>321</v>
      </c>
      <c r="E323" t="s">
        <v>3</v>
      </c>
      <c r="H323" t="s">
        <v>6</v>
      </c>
      <c r="J323" s="1">
        <v>33989</v>
      </c>
      <c r="K323">
        <v>8</v>
      </c>
      <c r="L323">
        <v>0</v>
      </c>
      <c r="M323">
        <v>10</v>
      </c>
      <c r="N323">
        <v>30</v>
      </c>
      <c r="O323" t="s">
        <v>337</v>
      </c>
      <c r="P323">
        <v>0</v>
      </c>
      <c r="Q323" t="s">
        <v>70</v>
      </c>
      <c r="S323" t="s">
        <v>101</v>
      </c>
      <c r="U323">
        <v>1</v>
      </c>
      <c r="V323" t="s">
        <v>215</v>
      </c>
      <c r="Y323" t="s">
        <v>1579</v>
      </c>
      <c r="Z323" t="s">
        <v>274</v>
      </c>
      <c r="AB323">
        <v>2</v>
      </c>
      <c r="AC323" t="s">
        <v>1580</v>
      </c>
      <c r="AD323" t="s">
        <v>61</v>
      </c>
      <c r="AH323" t="s">
        <v>32</v>
      </c>
      <c r="AJ323" t="s">
        <v>34</v>
      </c>
      <c r="AO323" t="s">
        <v>62</v>
      </c>
      <c r="AQ323">
        <v>4</v>
      </c>
      <c r="AS323">
        <v>4</v>
      </c>
      <c r="AU323">
        <v>3</v>
      </c>
      <c r="AV323" t="s">
        <v>1581</v>
      </c>
      <c r="AW323" t="s">
        <v>77</v>
      </c>
      <c r="AY323">
        <v>8</v>
      </c>
      <c r="AZ323" t="s">
        <v>1582</v>
      </c>
      <c r="BA323" t="s">
        <v>1583</v>
      </c>
    </row>
    <row r="324" spans="1:54" x14ac:dyDescent="0.25">
      <c r="A324">
        <v>322</v>
      </c>
      <c r="B324">
        <v>322</v>
      </c>
      <c r="C324">
        <v>322</v>
      </c>
      <c r="D324" t="s">
        <v>2</v>
      </c>
      <c r="G324" t="s">
        <v>5</v>
      </c>
      <c r="H324" t="s">
        <v>6</v>
      </c>
      <c r="J324" s="1">
        <v>33399</v>
      </c>
      <c r="K324">
        <v>8</v>
      </c>
      <c r="L324">
        <v>0</v>
      </c>
      <c r="M324">
        <v>7</v>
      </c>
      <c r="N324">
        <v>1</v>
      </c>
      <c r="O324" t="s">
        <v>337</v>
      </c>
      <c r="P324">
        <v>1</v>
      </c>
      <c r="Q324" t="s">
        <v>70</v>
      </c>
      <c r="S324" t="s">
        <v>56</v>
      </c>
      <c r="U324">
        <v>0</v>
      </c>
      <c r="AD324" t="s">
        <v>61</v>
      </c>
      <c r="AM324" t="s">
        <v>37</v>
      </c>
      <c r="AW324" t="s">
        <v>77</v>
      </c>
      <c r="AY324">
        <v>9</v>
      </c>
      <c r="AZ324" t="s">
        <v>1584</v>
      </c>
      <c r="BA324" t="s">
        <v>1585</v>
      </c>
      <c r="BB324" t="s">
        <v>1586</v>
      </c>
    </row>
    <row r="325" spans="1:54" x14ac:dyDescent="0.25">
      <c r="A325">
        <v>323</v>
      </c>
      <c r="B325">
        <v>323</v>
      </c>
      <c r="C325">
        <v>323</v>
      </c>
      <c r="D325" t="s">
        <v>2</v>
      </c>
      <c r="E325" t="s">
        <v>3</v>
      </c>
      <c r="H325" t="s">
        <v>6</v>
      </c>
      <c r="J325" s="1">
        <v>28993</v>
      </c>
      <c r="K325">
        <v>6</v>
      </c>
      <c r="L325">
        <v>0</v>
      </c>
      <c r="M325">
        <v>12</v>
      </c>
      <c r="N325">
        <v>12</v>
      </c>
      <c r="O325" t="s">
        <v>227</v>
      </c>
      <c r="P325">
        <v>1</v>
      </c>
      <c r="Q325" t="s">
        <v>55</v>
      </c>
      <c r="S325" t="s">
        <v>71</v>
      </c>
      <c r="U325">
        <v>1</v>
      </c>
      <c r="V325" t="s">
        <v>215</v>
      </c>
      <c r="X325" t="s">
        <v>83</v>
      </c>
      <c r="Z325" t="s">
        <v>94</v>
      </c>
      <c r="AB325">
        <v>15</v>
      </c>
      <c r="AC325" t="s">
        <v>201</v>
      </c>
      <c r="AD325" t="s">
        <v>86</v>
      </c>
      <c r="AI325" t="s">
        <v>33</v>
      </c>
      <c r="AO325" t="s">
        <v>164</v>
      </c>
      <c r="AQ325">
        <v>6</v>
      </c>
      <c r="AS325">
        <v>6</v>
      </c>
      <c r="AU325">
        <v>30</v>
      </c>
      <c r="AV325" t="s">
        <v>1587</v>
      </c>
      <c r="AW325" t="s">
        <v>66</v>
      </c>
      <c r="AY325">
        <v>9</v>
      </c>
      <c r="AZ325" t="s">
        <v>1588</v>
      </c>
      <c r="BA325" t="s">
        <v>1589</v>
      </c>
      <c r="BB325" t="s">
        <v>292</v>
      </c>
    </row>
    <row r="326" spans="1:54" x14ac:dyDescent="0.25">
      <c r="A326">
        <v>324</v>
      </c>
      <c r="B326">
        <v>324</v>
      </c>
      <c r="C326">
        <v>324</v>
      </c>
      <c r="E326" t="s">
        <v>3</v>
      </c>
      <c r="J326" s="1">
        <v>29439</v>
      </c>
      <c r="K326">
        <v>7</v>
      </c>
      <c r="L326">
        <v>120</v>
      </c>
      <c r="M326">
        <v>12</v>
      </c>
      <c r="N326">
        <v>12</v>
      </c>
      <c r="O326" t="s">
        <v>99</v>
      </c>
      <c r="P326">
        <v>1</v>
      </c>
      <c r="Q326" t="s">
        <v>136</v>
      </c>
      <c r="S326" t="s">
        <v>101</v>
      </c>
      <c r="U326">
        <v>1</v>
      </c>
      <c r="V326" t="s">
        <v>157</v>
      </c>
      <c r="X326" t="s">
        <v>83</v>
      </c>
      <c r="Z326" t="s">
        <v>94</v>
      </c>
      <c r="AB326">
        <v>14</v>
      </c>
      <c r="AC326" t="s">
        <v>1590</v>
      </c>
      <c r="AD326" t="s">
        <v>86</v>
      </c>
      <c r="AH326" t="s">
        <v>32</v>
      </c>
      <c r="AJ326" t="s">
        <v>34</v>
      </c>
      <c r="AO326" t="s">
        <v>75</v>
      </c>
      <c r="AR326">
        <v>10</v>
      </c>
      <c r="AT326">
        <v>8</v>
      </c>
      <c r="AU326">
        <v>24</v>
      </c>
      <c r="AV326" t="s">
        <v>1591</v>
      </c>
      <c r="AW326" t="s">
        <v>77</v>
      </c>
      <c r="AY326">
        <v>9</v>
      </c>
      <c r="AZ326" t="s">
        <v>1592</v>
      </c>
      <c r="BA326" t="s">
        <v>1593</v>
      </c>
      <c r="BB326" t="s">
        <v>1594</v>
      </c>
    </row>
    <row r="327" spans="1:54" x14ac:dyDescent="0.25">
      <c r="A327">
        <v>325</v>
      </c>
      <c r="B327">
        <v>325</v>
      </c>
      <c r="C327">
        <v>325</v>
      </c>
      <c r="D327" t="s">
        <v>2</v>
      </c>
      <c r="E327" t="s">
        <v>3</v>
      </c>
      <c r="F327" t="s">
        <v>4</v>
      </c>
      <c r="J327" s="1">
        <v>28859</v>
      </c>
      <c r="K327">
        <v>8</v>
      </c>
      <c r="L327">
        <v>15</v>
      </c>
      <c r="M327">
        <v>5</v>
      </c>
      <c r="N327">
        <v>10</v>
      </c>
      <c r="O327" t="s">
        <v>305</v>
      </c>
      <c r="P327">
        <v>0</v>
      </c>
      <c r="Q327" t="s">
        <v>142</v>
      </c>
      <c r="T327" t="s">
        <v>1595</v>
      </c>
      <c r="U327">
        <v>1</v>
      </c>
      <c r="V327" t="s">
        <v>72</v>
      </c>
      <c r="Y327" t="s">
        <v>1596</v>
      </c>
      <c r="Z327" t="s">
        <v>59</v>
      </c>
      <c r="AB327">
        <v>6</v>
      </c>
      <c r="AC327" t="s">
        <v>1597</v>
      </c>
      <c r="AD327" t="s">
        <v>74</v>
      </c>
      <c r="AH327" t="s">
        <v>32</v>
      </c>
      <c r="AO327" t="s">
        <v>75</v>
      </c>
      <c r="AQ327">
        <v>6</v>
      </c>
      <c r="AS327">
        <v>6</v>
      </c>
      <c r="AU327">
        <v>40</v>
      </c>
      <c r="AV327" t="s">
        <v>1598</v>
      </c>
      <c r="AX327" t="s">
        <v>1599</v>
      </c>
      <c r="AY327">
        <v>10</v>
      </c>
      <c r="AZ327" t="s">
        <v>1600</v>
      </c>
      <c r="BA327" t="s">
        <v>1601</v>
      </c>
      <c r="BB327" t="s">
        <v>1602</v>
      </c>
    </row>
    <row r="328" spans="1:54" x14ac:dyDescent="0.25">
      <c r="A328">
        <v>326</v>
      </c>
      <c r="B328">
        <v>326</v>
      </c>
      <c r="C328">
        <v>326</v>
      </c>
      <c r="D328" t="s">
        <v>2</v>
      </c>
      <c r="J328" s="1">
        <v>33643</v>
      </c>
      <c r="K328">
        <v>7</v>
      </c>
      <c r="L328">
        <v>180</v>
      </c>
      <c r="M328">
        <v>9</v>
      </c>
      <c r="N328">
        <v>20</v>
      </c>
      <c r="O328" t="s">
        <v>227</v>
      </c>
      <c r="P328">
        <v>1</v>
      </c>
      <c r="Q328" t="s">
        <v>55</v>
      </c>
      <c r="S328" t="s">
        <v>106</v>
      </c>
      <c r="U328">
        <v>1</v>
      </c>
      <c r="V328" t="s">
        <v>92</v>
      </c>
      <c r="X328" t="s">
        <v>83</v>
      </c>
      <c r="Z328" t="s">
        <v>94</v>
      </c>
      <c r="AB328">
        <v>2</v>
      </c>
      <c r="AC328" t="s">
        <v>1603</v>
      </c>
      <c r="AD328" t="s">
        <v>86</v>
      </c>
      <c r="AH328" t="s">
        <v>32</v>
      </c>
      <c r="AK328" t="s">
        <v>35</v>
      </c>
      <c r="AO328" t="s">
        <v>164</v>
      </c>
      <c r="AQ328">
        <v>4</v>
      </c>
      <c r="AS328">
        <v>4</v>
      </c>
      <c r="AU328">
        <v>10</v>
      </c>
      <c r="AV328" t="s">
        <v>1604</v>
      </c>
      <c r="AW328" t="s">
        <v>77</v>
      </c>
      <c r="AY328">
        <v>6</v>
      </c>
      <c r="AZ328" t="s">
        <v>1605</v>
      </c>
      <c r="BA328" t="s">
        <v>1606</v>
      </c>
      <c r="BB328" t="s">
        <v>1607</v>
      </c>
    </row>
    <row r="329" spans="1:54" x14ac:dyDescent="0.25">
      <c r="A329">
        <v>327</v>
      </c>
      <c r="B329">
        <v>327</v>
      </c>
      <c r="C329">
        <v>327</v>
      </c>
      <c r="D329" t="s">
        <v>2</v>
      </c>
      <c r="J329" s="1">
        <v>33513</v>
      </c>
      <c r="K329">
        <v>9</v>
      </c>
      <c r="L329">
        <v>2</v>
      </c>
      <c r="M329">
        <v>10</v>
      </c>
      <c r="N329">
        <v>5</v>
      </c>
      <c r="O329" t="s">
        <v>105</v>
      </c>
      <c r="P329">
        <v>1</v>
      </c>
      <c r="Q329" t="s">
        <v>55</v>
      </c>
      <c r="S329" t="s">
        <v>101</v>
      </c>
      <c r="U329">
        <v>1</v>
      </c>
      <c r="V329" t="s">
        <v>215</v>
      </c>
      <c r="X329" t="s">
        <v>83</v>
      </c>
      <c r="Z329" t="s">
        <v>94</v>
      </c>
      <c r="AB329">
        <v>4</v>
      </c>
      <c r="AC329" t="s">
        <v>1186</v>
      </c>
      <c r="AD329" t="s">
        <v>61</v>
      </c>
      <c r="AJ329" t="s">
        <v>34</v>
      </c>
      <c r="AM329" t="s">
        <v>37</v>
      </c>
      <c r="AN329" t="s">
        <v>1608</v>
      </c>
      <c r="AW329" t="s">
        <v>66</v>
      </c>
      <c r="AY329">
        <v>10</v>
      </c>
      <c r="AZ329" t="s">
        <v>1609</v>
      </c>
      <c r="BA329" t="s">
        <v>1610</v>
      </c>
      <c r="BB329" t="s">
        <v>1611</v>
      </c>
    </row>
    <row r="330" spans="1:54" x14ac:dyDescent="0.25">
      <c r="A330">
        <v>328</v>
      </c>
      <c r="B330">
        <v>328</v>
      </c>
      <c r="C330">
        <v>328</v>
      </c>
      <c r="E330" t="s">
        <v>3</v>
      </c>
      <c r="G330" t="s">
        <v>5</v>
      </c>
      <c r="H330" t="s">
        <v>6</v>
      </c>
      <c r="J330" s="1">
        <v>26619</v>
      </c>
      <c r="K330">
        <v>8</v>
      </c>
      <c r="L330">
        <v>0</v>
      </c>
      <c r="M330">
        <v>10</v>
      </c>
      <c r="N330">
        <v>50</v>
      </c>
      <c r="O330" t="s">
        <v>91</v>
      </c>
      <c r="P330">
        <v>1</v>
      </c>
      <c r="Q330" t="s">
        <v>81</v>
      </c>
      <c r="S330" t="s">
        <v>106</v>
      </c>
      <c r="U330">
        <v>1</v>
      </c>
      <c r="V330" t="s">
        <v>215</v>
      </c>
      <c r="X330" t="s">
        <v>58</v>
      </c>
      <c r="Z330" t="s">
        <v>94</v>
      </c>
      <c r="AB330">
        <v>5</v>
      </c>
      <c r="AC330" t="s">
        <v>1612</v>
      </c>
      <c r="AD330" t="s">
        <v>365</v>
      </c>
      <c r="AJ330" t="s">
        <v>34</v>
      </c>
      <c r="AN330" t="s">
        <v>1613</v>
      </c>
      <c r="AO330" t="s">
        <v>62</v>
      </c>
      <c r="AQ330">
        <v>5</v>
      </c>
      <c r="AS330">
        <v>5</v>
      </c>
      <c r="AU330">
        <v>8</v>
      </c>
      <c r="AV330" t="s">
        <v>1614</v>
      </c>
      <c r="AW330" t="s">
        <v>77</v>
      </c>
      <c r="AY330">
        <v>8</v>
      </c>
      <c r="AZ330" t="s">
        <v>1615</v>
      </c>
      <c r="BA330" t="s">
        <v>1616</v>
      </c>
      <c r="BB330" t="s">
        <v>1617</v>
      </c>
    </row>
    <row r="331" spans="1:54" x14ac:dyDescent="0.25">
      <c r="A331">
        <v>329</v>
      </c>
      <c r="B331">
        <v>329</v>
      </c>
      <c r="C331">
        <v>329</v>
      </c>
      <c r="D331" t="s">
        <v>2</v>
      </c>
      <c r="E331" t="s">
        <v>3</v>
      </c>
      <c r="F331" t="s">
        <v>4</v>
      </c>
      <c r="J331" s="1">
        <v>31218</v>
      </c>
      <c r="K331">
        <v>7</v>
      </c>
      <c r="L331">
        <v>30</v>
      </c>
      <c r="M331">
        <v>8</v>
      </c>
      <c r="N331">
        <v>2</v>
      </c>
      <c r="O331" t="s">
        <v>69</v>
      </c>
      <c r="P331">
        <v>0</v>
      </c>
      <c r="Q331" t="s">
        <v>100</v>
      </c>
      <c r="S331" t="s">
        <v>106</v>
      </c>
      <c r="U331">
        <v>1</v>
      </c>
      <c r="V331" t="s">
        <v>215</v>
      </c>
      <c r="X331" t="s">
        <v>83</v>
      </c>
      <c r="Z331" t="s">
        <v>421</v>
      </c>
      <c r="AB331">
        <v>10</v>
      </c>
      <c r="AC331" t="s">
        <v>1618</v>
      </c>
      <c r="AD331" t="s">
        <v>86</v>
      </c>
      <c r="AF331" t="s">
        <v>30</v>
      </c>
      <c r="AO331" t="s">
        <v>62</v>
      </c>
      <c r="AQ331">
        <v>4</v>
      </c>
      <c r="AS331">
        <v>4</v>
      </c>
      <c r="AU331">
        <v>6</v>
      </c>
      <c r="AV331" t="s">
        <v>1619</v>
      </c>
      <c r="AW331" t="s">
        <v>66</v>
      </c>
      <c r="AY331">
        <v>9</v>
      </c>
      <c r="AZ331" t="s">
        <v>1620</v>
      </c>
    </row>
    <row r="332" spans="1:54" x14ac:dyDescent="0.25">
      <c r="A332">
        <v>330</v>
      </c>
      <c r="B332">
        <v>330</v>
      </c>
      <c r="C332">
        <v>330</v>
      </c>
      <c r="D332" t="s">
        <v>2</v>
      </c>
      <c r="J332" s="1">
        <v>25259</v>
      </c>
      <c r="K332">
        <v>8</v>
      </c>
      <c r="L332">
        <v>0</v>
      </c>
      <c r="M332">
        <v>14</v>
      </c>
      <c r="N332">
        <v>2</v>
      </c>
      <c r="O332" t="s">
        <v>69</v>
      </c>
      <c r="P332">
        <v>1</v>
      </c>
      <c r="U332">
        <v>0</v>
      </c>
      <c r="AD332" t="s">
        <v>61</v>
      </c>
      <c r="AH332" t="s">
        <v>32</v>
      </c>
      <c r="AO332" t="s">
        <v>75</v>
      </c>
      <c r="AQ332">
        <v>6</v>
      </c>
      <c r="AS332">
        <v>6</v>
      </c>
      <c r="AU332">
        <v>16</v>
      </c>
      <c r="AV332" t="s">
        <v>1621</v>
      </c>
      <c r="AW332" t="s">
        <v>77</v>
      </c>
      <c r="AY332">
        <v>9</v>
      </c>
      <c r="AZ332" t="s">
        <v>1622</v>
      </c>
      <c r="BB332" t="s">
        <v>1623</v>
      </c>
    </row>
    <row r="333" spans="1:54" x14ac:dyDescent="0.25">
      <c r="A333">
        <v>331</v>
      </c>
      <c r="B333">
        <v>331</v>
      </c>
      <c r="C333">
        <v>331</v>
      </c>
      <c r="G333" t="s">
        <v>5</v>
      </c>
      <c r="J333" s="1">
        <v>32523</v>
      </c>
      <c r="K333">
        <v>7</v>
      </c>
      <c r="L333">
        <v>10</v>
      </c>
      <c r="M333">
        <v>7</v>
      </c>
      <c r="N333">
        <v>10</v>
      </c>
      <c r="O333" t="s">
        <v>305</v>
      </c>
      <c r="P333">
        <v>0</v>
      </c>
      <c r="Q333" t="s">
        <v>55</v>
      </c>
      <c r="S333" t="s">
        <v>56</v>
      </c>
      <c r="U333">
        <v>1</v>
      </c>
      <c r="V333" t="s">
        <v>215</v>
      </c>
      <c r="X333" t="s">
        <v>113</v>
      </c>
      <c r="Z333" t="s">
        <v>59</v>
      </c>
      <c r="AB333">
        <v>4</v>
      </c>
      <c r="AC333" t="s">
        <v>1624</v>
      </c>
      <c r="AD333" t="s">
        <v>86</v>
      </c>
      <c r="AG333" t="s">
        <v>31</v>
      </c>
      <c r="AO333" t="s">
        <v>75</v>
      </c>
      <c r="AQ333">
        <v>5</v>
      </c>
      <c r="AS333">
        <v>5</v>
      </c>
      <c r="AU333">
        <v>180</v>
      </c>
      <c r="AV333" t="s">
        <v>1625</v>
      </c>
      <c r="AW333" t="s">
        <v>66</v>
      </c>
      <c r="AY333">
        <v>10</v>
      </c>
      <c r="AZ333" t="s">
        <v>1626</v>
      </c>
      <c r="BA333" t="s">
        <v>1627</v>
      </c>
      <c r="BB333" t="s">
        <v>1628</v>
      </c>
    </row>
    <row r="334" spans="1:54" x14ac:dyDescent="0.25">
      <c r="A334">
        <v>332</v>
      </c>
      <c r="B334">
        <v>332</v>
      </c>
      <c r="C334">
        <v>332</v>
      </c>
      <c r="D334" t="s">
        <v>2</v>
      </c>
      <c r="H334" t="s">
        <v>6</v>
      </c>
      <c r="J334" s="1">
        <v>33568</v>
      </c>
      <c r="K334">
        <v>8</v>
      </c>
      <c r="L334">
        <v>110</v>
      </c>
      <c r="M334">
        <v>10</v>
      </c>
      <c r="N334">
        <v>0</v>
      </c>
      <c r="O334" t="s">
        <v>135</v>
      </c>
      <c r="P334">
        <v>0</v>
      </c>
      <c r="Q334" t="s">
        <v>100</v>
      </c>
      <c r="S334" t="s">
        <v>106</v>
      </c>
      <c r="U334">
        <v>1</v>
      </c>
      <c r="V334" t="s">
        <v>215</v>
      </c>
      <c r="X334" t="s">
        <v>83</v>
      </c>
      <c r="Z334" t="s">
        <v>94</v>
      </c>
      <c r="AB334">
        <v>3</v>
      </c>
      <c r="AC334" t="s">
        <v>1629</v>
      </c>
      <c r="AD334" t="s">
        <v>61</v>
      </c>
      <c r="AJ334" t="s">
        <v>34</v>
      </c>
      <c r="AO334" t="s">
        <v>75</v>
      </c>
      <c r="AQ334">
        <v>6</v>
      </c>
      <c r="AS334">
        <v>6</v>
      </c>
      <c r="AU334">
        <v>6</v>
      </c>
      <c r="AV334" t="s">
        <v>1630</v>
      </c>
      <c r="AW334" t="s">
        <v>77</v>
      </c>
      <c r="AY334">
        <v>9</v>
      </c>
      <c r="AZ334" t="s">
        <v>1631</v>
      </c>
      <c r="BA334" t="s">
        <v>612</v>
      </c>
      <c r="BB334" t="s">
        <v>1632</v>
      </c>
    </row>
    <row r="335" spans="1:54" x14ac:dyDescent="0.25">
      <c r="A335">
        <v>333</v>
      </c>
      <c r="B335">
        <v>333</v>
      </c>
      <c r="C335">
        <v>333</v>
      </c>
      <c r="E335" t="s">
        <v>3</v>
      </c>
      <c r="H335" t="s">
        <v>6</v>
      </c>
      <c r="J335" s="1">
        <v>26479</v>
      </c>
      <c r="K335">
        <v>7</v>
      </c>
      <c r="L335">
        <v>60</v>
      </c>
      <c r="M335">
        <v>11</v>
      </c>
      <c r="N335">
        <v>20</v>
      </c>
      <c r="O335" t="s">
        <v>227</v>
      </c>
      <c r="P335">
        <v>0</v>
      </c>
      <c r="Q335" t="s">
        <v>142</v>
      </c>
      <c r="S335" t="s">
        <v>101</v>
      </c>
      <c r="U335">
        <v>1</v>
      </c>
      <c r="V335" t="s">
        <v>112</v>
      </c>
      <c r="X335" t="s">
        <v>83</v>
      </c>
      <c r="Z335" t="s">
        <v>94</v>
      </c>
      <c r="AB335">
        <v>15</v>
      </c>
      <c r="AC335" t="s">
        <v>1633</v>
      </c>
      <c r="AD335" t="s">
        <v>86</v>
      </c>
      <c r="AI335" t="s">
        <v>33</v>
      </c>
      <c r="AO335" t="s">
        <v>75</v>
      </c>
      <c r="AQ335">
        <v>4</v>
      </c>
      <c r="AS335">
        <v>6</v>
      </c>
      <c r="AU335">
        <v>25</v>
      </c>
      <c r="AV335" t="s">
        <v>1634</v>
      </c>
      <c r="AW335" t="s">
        <v>77</v>
      </c>
      <c r="AY335">
        <v>9</v>
      </c>
      <c r="AZ335" t="s">
        <v>1635</v>
      </c>
      <c r="BA335" t="s">
        <v>1636</v>
      </c>
      <c r="BB335" t="s">
        <v>1637</v>
      </c>
    </row>
    <row r="336" spans="1:54" x14ac:dyDescent="0.25">
      <c r="A336">
        <v>334</v>
      </c>
      <c r="B336">
        <v>334</v>
      </c>
      <c r="C336">
        <v>334</v>
      </c>
      <c r="E336" t="s">
        <v>3</v>
      </c>
      <c r="H336" t="s">
        <v>6</v>
      </c>
      <c r="J336" s="1">
        <v>30461</v>
      </c>
      <c r="K336">
        <v>8</v>
      </c>
      <c r="L336">
        <v>0</v>
      </c>
      <c r="M336">
        <v>16</v>
      </c>
      <c r="N336">
        <v>2</v>
      </c>
      <c r="O336" t="s">
        <v>191</v>
      </c>
      <c r="P336">
        <v>0</v>
      </c>
      <c r="Q336" t="s">
        <v>70</v>
      </c>
      <c r="S336" t="s">
        <v>101</v>
      </c>
      <c r="U336">
        <v>1</v>
      </c>
      <c r="V336" t="s">
        <v>215</v>
      </c>
      <c r="X336" t="s">
        <v>83</v>
      </c>
      <c r="Z336" t="s">
        <v>108</v>
      </c>
      <c r="AB336">
        <v>12</v>
      </c>
      <c r="AC336" t="s">
        <v>1638</v>
      </c>
      <c r="AD336" t="s">
        <v>163</v>
      </c>
      <c r="AH336" t="s">
        <v>32</v>
      </c>
      <c r="AJ336" t="s">
        <v>34</v>
      </c>
      <c r="AO336" t="s">
        <v>75</v>
      </c>
      <c r="AQ336">
        <v>6</v>
      </c>
      <c r="AS336">
        <v>6</v>
      </c>
      <c r="AU336">
        <v>4</v>
      </c>
      <c r="AV336" t="s">
        <v>1639</v>
      </c>
      <c r="AW336" t="s">
        <v>77</v>
      </c>
      <c r="AY336">
        <v>10</v>
      </c>
      <c r="AZ336" t="s">
        <v>1640</v>
      </c>
      <c r="BA336" t="s">
        <v>1641</v>
      </c>
    </row>
    <row r="337" spans="1:55" x14ac:dyDescent="0.25">
      <c r="A337">
        <v>335</v>
      </c>
      <c r="B337">
        <v>335</v>
      </c>
      <c r="C337">
        <v>335</v>
      </c>
      <c r="D337" t="s">
        <v>2</v>
      </c>
      <c r="E337" t="s">
        <v>3</v>
      </c>
      <c r="F337" t="s">
        <v>4</v>
      </c>
      <c r="H337" t="s">
        <v>6</v>
      </c>
      <c r="K337">
        <v>6</v>
      </c>
      <c r="L337">
        <v>120</v>
      </c>
      <c r="M337">
        <v>9</v>
      </c>
      <c r="N337">
        <v>10</v>
      </c>
      <c r="O337" t="s">
        <v>227</v>
      </c>
      <c r="P337">
        <v>0</v>
      </c>
      <c r="Q337" t="s">
        <v>136</v>
      </c>
      <c r="S337" t="s">
        <v>101</v>
      </c>
      <c r="U337">
        <v>1</v>
      </c>
      <c r="V337" t="s">
        <v>215</v>
      </c>
      <c r="X337" t="s">
        <v>83</v>
      </c>
      <c r="Z337" t="s">
        <v>94</v>
      </c>
      <c r="AB337">
        <v>2</v>
      </c>
      <c r="AC337" t="s">
        <v>1642</v>
      </c>
      <c r="AD337" t="s">
        <v>365</v>
      </c>
      <c r="AH337" t="s">
        <v>32</v>
      </c>
      <c r="AO337" t="s">
        <v>164</v>
      </c>
      <c r="AQ337">
        <v>6</v>
      </c>
      <c r="AS337">
        <v>4</v>
      </c>
      <c r="AU337">
        <v>12</v>
      </c>
      <c r="AV337" t="s">
        <v>1643</v>
      </c>
      <c r="AW337" t="s">
        <v>77</v>
      </c>
      <c r="AY337">
        <v>10</v>
      </c>
      <c r="AZ337" t="s">
        <v>1644</v>
      </c>
      <c r="BA337" t="s">
        <v>1645</v>
      </c>
      <c r="BB337" t="s">
        <v>118</v>
      </c>
    </row>
    <row r="338" spans="1:55" x14ac:dyDescent="0.25">
      <c r="A338">
        <v>336</v>
      </c>
      <c r="B338">
        <v>336</v>
      </c>
      <c r="C338">
        <v>336</v>
      </c>
      <c r="D338" t="s">
        <v>2</v>
      </c>
      <c r="H338" t="s">
        <v>6</v>
      </c>
      <c r="J338" s="1">
        <v>32534</v>
      </c>
      <c r="K338">
        <v>8</v>
      </c>
      <c r="L338">
        <v>0</v>
      </c>
      <c r="M338">
        <v>4</v>
      </c>
      <c r="N338">
        <v>20</v>
      </c>
      <c r="O338" t="s">
        <v>123</v>
      </c>
      <c r="P338">
        <v>1</v>
      </c>
      <c r="Q338" t="s">
        <v>55</v>
      </c>
      <c r="S338" t="s">
        <v>101</v>
      </c>
      <c r="U338">
        <v>1</v>
      </c>
      <c r="V338" t="s">
        <v>137</v>
      </c>
      <c r="X338" t="s">
        <v>144</v>
      </c>
      <c r="Z338" t="s">
        <v>94</v>
      </c>
      <c r="AB338">
        <v>2</v>
      </c>
      <c r="AD338" t="s">
        <v>365</v>
      </c>
      <c r="AH338" t="s">
        <v>32</v>
      </c>
      <c r="AN338" t="s">
        <v>1646</v>
      </c>
      <c r="AO338" t="s">
        <v>62</v>
      </c>
      <c r="AQ338">
        <v>6</v>
      </c>
      <c r="AS338">
        <v>6</v>
      </c>
      <c r="AU338">
        <v>20</v>
      </c>
      <c r="AV338" t="s">
        <v>1647</v>
      </c>
      <c r="AW338" t="s">
        <v>77</v>
      </c>
      <c r="AY338">
        <v>10</v>
      </c>
      <c r="AZ338" t="s">
        <v>1127</v>
      </c>
      <c r="BA338" t="s">
        <v>1648</v>
      </c>
      <c r="BB338" t="s">
        <v>1649</v>
      </c>
    </row>
    <row r="339" spans="1:55" x14ac:dyDescent="0.25">
      <c r="A339">
        <v>337</v>
      </c>
      <c r="B339">
        <v>337</v>
      </c>
      <c r="C339">
        <v>337</v>
      </c>
      <c r="D339" t="s">
        <v>2</v>
      </c>
      <c r="J339" s="1">
        <v>35711</v>
      </c>
      <c r="K339">
        <v>7</v>
      </c>
      <c r="L339">
        <v>120</v>
      </c>
      <c r="M339">
        <v>12</v>
      </c>
      <c r="N339">
        <v>3</v>
      </c>
      <c r="O339" t="s">
        <v>337</v>
      </c>
      <c r="P339">
        <v>1</v>
      </c>
      <c r="U339">
        <v>1</v>
      </c>
      <c r="V339" t="s">
        <v>32</v>
      </c>
      <c r="X339" t="s">
        <v>352</v>
      </c>
      <c r="Z339" t="s">
        <v>94</v>
      </c>
      <c r="AB339">
        <v>4</v>
      </c>
      <c r="AC339" t="s">
        <v>1650</v>
      </c>
      <c r="AD339" t="s">
        <v>1119</v>
      </c>
      <c r="AJ339" t="s">
        <v>34</v>
      </c>
      <c r="AK339" t="s">
        <v>35</v>
      </c>
      <c r="AO339" t="s">
        <v>62</v>
      </c>
      <c r="AQ339">
        <v>5</v>
      </c>
      <c r="AT339" t="s">
        <v>1651</v>
      </c>
      <c r="AU339">
        <v>6</v>
      </c>
      <c r="AV339" t="s">
        <v>1652</v>
      </c>
      <c r="AW339" t="s">
        <v>66</v>
      </c>
      <c r="AY339">
        <v>10</v>
      </c>
      <c r="AZ339" t="s">
        <v>1653</v>
      </c>
      <c r="BA339" t="s">
        <v>1654</v>
      </c>
    </row>
    <row r="340" spans="1:55" x14ac:dyDescent="0.25">
      <c r="A340">
        <v>338</v>
      </c>
      <c r="B340">
        <v>338</v>
      </c>
      <c r="C340">
        <v>338</v>
      </c>
      <c r="G340" t="s">
        <v>5</v>
      </c>
      <c r="H340" t="s">
        <v>6</v>
      </c>
      <c r="J340" s="1">
        <v>34628</v>
      </c>
      <c r="K340">
        <v>6</v>
      </c>
      <c r="L340">
        <v>40</v>
      </c>
      <c r="M340">
        <v>12</v>
      </c>
      <c r="N340">
        <v>5</v>
      </c>
      <c r="O340" t="s">
        <v>337</v>
      </c>
      <c r="P340">
        <v>1</v>
      </c>
      <c r="Q340" t="s">
        <v>81</v>
      </c>
      <c r="S340" t="s">
        <v>106</v>
      </c>
      <c r="U340">
        <v>1</v>
      </c>
      <c r="V340" t="s">
        <v>215</v>
      </c>
      <c r="X340" t="s">
        <v>83</v>
      </c>
      <c r="Z340" t="s">
        <v>84</v>
      </c>
      <c r="AB340">
        <v>0</v>
      </c>
      <c r="AC340" t="s">
        <v>1335</v>
      </c>
      <c r="AD340" t="s">
        <v>61</v>
      </c>
      <c r="AI340" t="s">
        <v>33</v>
      </c>
      <c r="AO340" t="s">
        <v>75</v>
      </c>
      <c r="AQ340">
        <v>4</v>
      </c>
      <c r="AS340">
        <v>2</v>
      </c>
      <c r="AU340">
        <v>48</v>
      </c>
      <c r="AV340" t="s">
        <v>1655</v>
      </c>
      <c r="AW340" t="s">
        <v>77</v>
      </c>
      <c r="AY340">
        <v>9</v>
      </c>
      <c r="AZ340" t="s">
        <v>1656</v>
      </c>
      <c r="BA340" t="s">
        <v>1657</v>
      </c>
    </row>
    <row r="341" spans="1:55" x14ac:dyDescent="0.25">
      <c r="A341">
        <v>339</v>
      </c>
      <c r="B341">
        <v>339</v>
      </c>
      <c r="C341">
        <v>339</v>
      </c>
      <c r="D341" t="s">
        <v>2</v>
      </c>
      <c r="E341" t="s">
        <v>3</v>
      </c>
      <c r="H341" t="s">
        <v>6</v>
      </c>
      <c r="J341" s="1">
        <v>35373</v>
      </c>
      <c r="K341">
        <v>6</v>
      </c>
      <c r="L341">
        <v>0</v>
      </c>
      <c r="M341">
        <v>12</v>
      </c>
      <c r="N341">
        <v>4</v>
      </c>
      <c r="O341" t="s">
        <v>123</v>
      </c>
      <c r="P341">
        <v>1</v>
      </c>
      <c r="Q341" t="s">
        <v>100</v>
      </c>
      <c r="S341" t="s">
        <v>71</v>
      </c>
      <c r="U341">
        <v>0</v>
      </c>
      <c r="AD341" t="s">
        <v>61</v>
      </c>
      <c r="AJ341" t="s">
        <v>34</v>
      </c>
      <c r="AO341" t="s">
        <v>62</v>
      </c>
      <c r="AQ341">
        <v>3</v>
      </c>
      <c r="AS341">
        <v>6</v>
      </c>
      <c r="AU341">
        <v>80</v>
      </c>
      <c r="AV341" t="s">
        <v>1658</v>
      </c>
      <c r="AX341" t="s">
        <v>1446</v>
      </c>
      <c r="AY341">
        <v>9</v>
      </c>
      <c r="AZ341" t="s">
        <v>1659</v>
      </c>
      <c r="BA341" t="s">
        <v>1660</v>
      </c>
      <c r="BB341" t="s">
        <v>1661</v>
      </c>
    </row>
    <row r="342" spans="1:55" x14ac:dyDescent="0.25">
      <c r="A342">
        <v>340</v>
      </c>
      <c r="B342">
        <v>340</v>
      </c>
      <c r="C342">
        <v>340</v>
      </c>
      <c r="H342" t="s">
        <v>6</v>
      </c>
      <c r="J342" s="1">
        <v>32492</v>
      </c>
      <c r="K342">
        <v>8</v>
      </c>
      <c r="L342">
        <v>120</v>
      </c>
      <c r="M342">
        <v>10</v>
      </c>
      <c r="N342">
        <v>10</v>
      </c>
      <c r="O342" t="s">
        <v>227</v>
      </c>
      <c r="P342">
        <v>0</v>
      </c>
      <c r="Q342" t="s">
        <v>81</v>
      </c>
      <c r="S342" t="s">
        <v>56</v>
      </c>
      <c r="U342">
        <v>1</v>
      </c>
      <c r="V342" t="s">
        <v>215</v>
      </c>
      <c r="X342" t="s">
        <v>83</v>
      </c>
      <c r="Z342" t="s">
        <v>94</v>
      </c>
      <c r="AB342">
        <v>7</v>
      </c>
      <c r="AC342" t="s">
        <v>1662</v>
      </c>
      <c r="AD342" t="s">
        <v>61</v>
      </c>
      <c r="AH342" t="s">
        <v>32</v>
      </c>
      <c r="AO342" t="s">
        <v>62</v>
      </c>
      <c r="AR342">
        <v>10</v>
      </c>
      <c r="AS342">
        <v>6</v>
      </c>
      <c r="AU342">
        <v>6</v>
      </c>
      <c r="AV342" t="s">
        <v>1663</v>
      </c>
      <c r="AW342" t="s">
        <v>77</v>
      </c>
      <c r="AY342">
        <v>10</v>
      </c>
      <c r="AZ342" t="s">
        <v>1664</v>
      </c>
      <c r="BA342" t="s">
        <v>1470</v>
      </c>
    </row>
    <row r="343" spans="1:55" x14ac:dyDescent="0.25">
      <c r="A343">
        <v>341</v>
      </c>
      <c r="B343">
        <v>341</v>
      </c>
      <c r="C343">
        <v>341</v>
      </c>
      <c r="D343" t="s">
        <v>2</v>
      </c>
      <c r="J343" s="1">
        <v>32577</v>
      </c>
      <c r="K343">
        <v>7</v>
      </c>
      <c r="L343">
        <v>420</v>
      </c>
      <c r="M343">
        <v>5</v>
      </c>
      <c r="N343">
        <v>3</v>
      </c>
      <c r="O343" t="s">
        <v>91</v>
      </c>
      <c r="P343">
        <v>0</v>
      </c>
      <c r="Q343" t="s">
        <v>70</v>
      </c>
      <c r="S343" t="s">
        <v>101</v>
      </c>
      <c r="U343">
        <v>0</v>
      </c>
      <c r="AD343" t="s">
        <v>61</v>
      </c>
      <c r="AH343" t="s">
        <v>32</v>
      </c>
      <c r="AO343" t="s">
        <v>75</v>
      </c>
      <c r="AQ343">
        <v>6</v>
      </c>
      <c r="AS343">
        <v>6</v>
      </c>
      <c r="AU343">
        <v>1</v>
      </c>
      <c r="AV343" t="s">
        <v>1665</v>
      </c>
      <c r="AW343" t="s">
        <v>77</v>
      </c>
      <c r="AY343">
        <v>4</v>
      </c>
      <c r="AZ343" t="s">
        <v>1666</v>
      </c>
    </row>
    <row r="344" spans="1:55" x14ac:dyDescent="0.25">
      <c r="A344">
        <v>342</v>
      </c>
      <c r="B344">
        <v>342</v>
      </c>
      <c r="C344">
        <v>342</v>
      </c>
      <c r="D344" t="s">
        <v>2</v>
      </c>
      <c r="G344" t="s">
        <v>5</v>
      </c>
      <c r="H344" t="s">
        <v>6</v>
      </c>
      <c r="J344" s="1">
        <v>35261</v>
      </c>
      <c r="K344">
        <v>7</v>
      </c>
      <c r="L344">
        <v>0</v>
      </c>
      <c r="M344">
        <v>10</v>
      </c>
      <c r="N344">
        <v>45</v>
      </c>
      <c r="O344" t="s">
        <v>305</v>
      </c>
      <c r="P344">
        <v>1</v>
      </c>
      <c r="Q344" t="s">
        <v>136</v>
      </c>
      <c r="S344" t="s">
        <v>101</v>
      </c>
      <c r="U344">
        <v>0</v>
      </c>
      <c r="AD344" t="s">
        <v>365</v>
      </c>
      <c r="AE344" t="s">
        <v>29</v>
      </c>
      <c r="AJ344" t="s">
        <v>34</v>
      </c>
      <c r="AN344" t="s">
        <v>1667</v>
      </c>
      <c r="AO344" t="s">
        <v>62</v>
      </c>
      <c r="AR344">
        <v>18</v>
      </c>
      <c r="AT344">
        <v>40</v>
      </c>
      <c r="AU344">
        <v>18</v>
      </c>
      <c r="AV344" t="s">
        <v>1668</v>
      </c>
      <c r="AW344" t="s">
        <v>77</v>
      </c>
      <c r="AY344">
        <v>10</v>
      </c>
      <c r="AZ344" t="s">
        <v>1669</v>
      </c>
      <c r="BA344" t="s">
        <v>1670</v>
      </c>
    </row>
    <row r="345" spans="1:55" x14ac:dyDescent="0.25">
      <c r="A345">
        <v>343</v>
      </c>
      <c r="B345">
        <v>343</v>
      </c>
      <c r="C345">
        <v>343</v>
      </c>
      <c r="D345" t="s">
        <v>2</v>
      </c>
      <c r="J345" s="1">
        <v>32329</v>
      </c>
      <c r="K345">
        <v>7</v>
      </c>
      <c r="L345">
        <v>25</v>
      </c>
      <c r="M345">
        <v>9</v>
      </c>
      <c r="N345">
        <v>8</v>
      </c>
      <c r="O345" t="s">
        <v>191</v>
      </c>
      <c r="P345">
        <v>0</v>
      </c>
      <c r="Q345" t="s">
        <v>391</v>
      </c>
      <c r="S345" t="s">
        <v>101</v>
      </c>
      <c r="U345">
        <v>1</v>
      </c>
      <c r="V345" t="s">
        <v>414</v>
      </c>
      <c r="X345" t="s">
        <v>83</v>
      </c>
      <c r="Z345" t="s">
        <v>370</v>
      </c>
      <c r="AB345">
        <v>2</v>
      </c>
      <c r="AC345" t="s">
        <v>262</v>
      </c>
      <c r="AD345" t="s">
        <v>86</v>
      </c>
      <c r="AJ345" t="s">
        <v>34</v>
      </c>
      <c r="AO345" t="s">
        <v>87</v>
      </c>
      <c r="AR345">
        <v>10</v>
      </c>
      <c r="AS345">
        <v>6</v>
      </c>
      <c r="AU345">
        <v>20</v>
      </c>
      <c r="AV345" t="s">
        <v>1671</v>
      </c>
      <c r="AX345" t="s">
        <v>1672</v>
      </c>
      <c r="AY345">
        <v>7</v>
      </c>
      <c r="AZ345" t="s">
        <v>394</v>
      </c>
      <c r="BA345" t="s">
        <v>1673</v>
      </c>
      <c r="BB345" t="s">
        <v>1674</v>
      </c>
      <c r="BC345">
        <v>0</v>
      </c>
    </row>
    <row r="346" spans="1:55" x14ac:dyDescent="0.25">
      <c r="A346">
        <v>344</v>
      </c>
      <c r="B346">
        <v>344</v>
      </c>
      <c r="C346">
        <v>344</v>
      </c>
      <c r="H346" t="s">
        <v>6</v>
      </c>
      <c r="J346" s="1">
        <v>33017</v>
      </c>
      <c r="K346">
        <v>5</v>
      </c>
      <c r="L346">
        <v>30</v>
      </c>
      <c r="M346">
        <v>4</v>
      </c>
      <c r="N346">
        <v>56</v>
      </c>
      <c r="O346" t="s">
        <v>337</v>
      </c>
      <c r="P346">
        <v>1</v>
      </c>
      <c r="U346">
        <v>1</v>
      </c>
      <c r="V346" t="s">
        <v>215</v>
      </c>
      <c r="X346" t="s">
        <v>113</v>
      </c>
      <c r="Z346" t="s">
        <v>421</v>
      </c>
      <c r="AB346">
        <v>4</v>
      </c>
      <c r="AC346" t="s">
        <v>1675</v>
      </c>
      <c r="AD346" t="s">
        <v>61</v>
      </c>
      <c r="AJ346" t="s">
        <v>34</v>
      </c>
      <c r="AN346" t="s">
        <v>1676</v>
      </c>
      <c r="AO346" t="s">
        <v>75</v>
      </c>
      <c r="AQ346">
        <v>5</v>
      </c>
      <c r="AS346">
        <v>4</v>
      </c>
      <c r="AU346">
        <v>6</v>
      </c>
      <c r="AV346" t="s">
        <v>1677</v>
      </c>
      <c r="AW346" t="s">
        <v>77</v>
      </c>
      <c r="AY346">
        <v>10</v>
      </c>
      <c r="AZ346" t="s">
        <v>1678</v>
      </c>
      <c r="BA346" t="s">
        <v>1679</v>
      </c>
      <c r="BB346" t="s">
        <v>1680</v>
      </c>
    </row>
    <row r="347" spans="1:55" x14ac:dyDescent="0.25">
      <c r="A347">
        <v>345</v>
      </c>
      <c r="B347">
        <v>345</v>
      </c>
      <c r="C347">
        <v>345</v>
      </c>
      <c r="E347" t="s">
        <v>3</v>
      </c>
      <c r="F347" t="s">
        <v>4</v>
      </c>
      <c r="J347" s="1">
        <v>32297</v>
      </c>
      <c r="K347">
        <v>7</v>
      </c>
      <c r="L347">
        <v>20</v>
      </c>
      <c r="M347">
        <v>10</v>
      </c>
      <c r="N347">
        <v>3</v>
      </c>
      <c r="O347" t="s">
        <v>91</v>
      </c>
      <c r="P347">
        <v>0</v>
      </c>
      <c r="Q347" t="s">
        <v>100</v>
      </c>
      <c r="S347" t="s">
        <v>71</v>
      </c>
      <c r="U347">
        <v>1</v>
      </c>
      <c r="V347" t="s">
        <v>157</v>
      </c>
      <c r="X347" t="s">
        <v>83</v>
      </c>
      <c r="Z347" t="s">
        <v>158</v>
      </c>
      <c r="AB347">
        <v>3</v>
      </c>
      <c r="AC347" t="s">
        <v>1681</v>
      </c>
      <c r="AD347" t="s">
        <v>74</v>
      </c>
      <c r="AG347" t="s">
        <v>31</v>
      </c>
      <c r="AH347" t="s">
        <v>32</v>
      </c>
      <c r="AO347" t="s">
        <v>75</v>
      </c>
      <c r="AQ347">
        <v>6</v>
      </c>
      <c r="AS347">
        <v>3</v>
      </c>
      <c r="AU347">
        <v>8</v>
      </c>
      <c r="AV347" t="s">
        <v>1682</v>
      </c>
      <c r="AW347" t="s">
        <v>77</v>
      </c>
      <c r="AY347">
        <v>10</v>
      </c>
      <c r="AZ347" t="s">
        <v>1683</v>
      </c>
    </row>
    <row r="348" spans="1:55" x14ac:dyDescent="0.25">
      <c r="A348">
        <v>346</v>
      </c>
      <c r="B348">
        <v>346</v>
      </c>
      <c r="C348">
        <v>346</v>
      </c>
      <c r="E348" t="s">
        <v>3</v>
      </c>
      <c r="J348" s="1">
        <v>32679</v>
      </c>
      <c r="K348">
        <v>6</v>
      </c>
      <c r="L348">
        <v>10</v>
      </c>
      <c r="M348">
        <v>7</v>
      </c>
      <c r="N348">
        <v>3</v>
      </c>
      <c r="O348" t="s">
        <v>69</v>
      </c>
      <c r="P348">
        <v>0</v>
      </c>
      <c r="Q348" t="s">
        <v>81</v>
      </c>
      <c r="S348" t="s">
        <v>101</v>
      </c>
      <c r="U348">
        <v>1</v>
      </c>
      <c r="V348" t="s">
        <v>148</v>
      </c>
      <c r="X348" t="s">
        <v>83</v>
      </c>
      <c r="Z348" t="s">
        <v>158</v>
      </c>
      <c r="AB348">
        <v>3</v>
      </c>
      <c r="AC348" t="s">
        <v>1684</v>
      </c>
      <c r="AD348" t="s">
        <v>86</v>
      </c>
      <c r="AE348" t="s">
        <v>29</v>
      </c>
      <c r="AH348" t="s">
        <v>32</v>
      </c>
      <c r="AO348" t="s">
        <v>75</v>
      </c>
      <c r="AQ348">
        <v>6</v>
      </c>
      <c r="AS348">
        <v>3</v>
      </c>
      <c r="AU348">
        <v>9</v>
      </c>
      <c r="AV348" t="s">
        <v>1685</v>
      </c>
      <c r="AW348" t="s">
        <v>77</v>
      </c>
      <c r="AY348">
        <v>9</v>
      </c>
      <c r="AZ348" t="s">
        <v>1686</v>
      </c>
      <c r="BA348" t="s">
        <v>1687</v>
      </c>
      <c r="BB348" t="s">
        <v>1688</v>
      </c>
    </row>
    <row r="349" spans="1:55" x14ac:dyDescent="0.25">
      <c r="A349">
        <v>347</v>
      </c>
      <c r="B349">
        <v>347</v>
      </c>
      <c r="C349">
        <v>347</v>
      </c>
      <c r="D349" t="s">
        <v>2</v>
      </c>
      <c r="E349" t="s">
        <v>3</v>
      </c>
      <c r="G349" t="s">
        <v>5</v>
      </c>
      <c r="H349" t="s">
        <v>6</v>
      </c>
      <c r="J349" s="1">
        <v>31625</v>
      </c>
      <c r="K349">
        <v>7</v>
      </c>
      <c r="L349">
        <v>25</v>
      </c>
      <c r="M349">
        <v>10</v>
      </c>
      <c r="N349">
        <v>8</v>
      </c>
      <c r="O349" t="s">
        <v>305</v>
      </c>
      <c r="P349">
        <v>0</v>
      </c>
      <c r="Q349" t="s">
        <v>55</v>
      </c>
      <c r="S349" t="s">
        <v>56</v>
      </c>
      <c r="U349">
        <v>1</v>
      </c>
      <c r="W349" t="s">
        <v>1689</v>
      </c>
      <c r="Y349" t="s">
        <v>261</v>
      </c>
      <c r="Z349" t="s">
        <v>94</v>
      </c>
      <c r="AB349">
        <v>4</v>
      </c>
      <c r="AC349" t="s">
        <v>457</v>
      </c>
      <c r="AD349" t="s">
        <v>86</v>
      </c>
      <c r="AJ349" t="s">
        <v>34</v>
      </c>
      <c r="AO349" t="s">
        <v>75</v>
      </c>
      <c r="AR349">
        <v>8</v>
      </c>
      <c r="AS349">
        <v>6</v>
      </c>
      <c r="AU349">
        <v>8</v>
      </c>
      <c r="AV349" t="s">
        <v>1690</v>
      </c>
      <c r="AX349" t="s">
        <v>1691</v>
      </c>
      <c r="AY349">
        <v>10</v>
      </c>
      <c r="AZ349" t="s">
        <v>1692</v>
      </c>
    </row>
    <row r="350" spans="1:55" x14ac:dyDescent="0.25">
      <c r="A350">
        <v>348</v>
      </c>
      <c r="B350">
        <v>348</v>
      </c>
      <c r="C350">
        <v>348</v>
      </c>
      <c r="F350" t="s">
        <v>4</v>
      </c>
      <c r="H350" t="s">
        <v>6</v>
      </c>
      <c r="J350" s="1">
        <v>32591</v>
      </c>
      <c r="K350">
        <v>7</v>
      </c>
      <c r="L350">
        <v>30</v>
      </c>
      <c r="M350">
        <v>8</v>
      </c>
      <c r="N350">
        <v>12</v>
      </c>
      <c r="O350" t="s">
        <v>305</v>
      </c>
      <c r="P350">
        <v>1</v>
      </c>
      <c r="R350" t="s">
        <v>1693</v>
      </c>
      <c r="S350" t="s">
        <v>101</v>
      </c>
      <c r="U350">
        <v>1</v>
      </c>
      <c r="V350" t="s">
        <v>409</v>
      </c>
      <c r="X350" t="s">
        <v>83</v>
      </c>
      <c r="Z350" t="s">
        <v>94</v>
      </c>
      <c r="AB350">
        <v>3</v>
      </c>
      <c r="AC350" t="s">
        <v>1694</v>
      </c>
      <c r="AD350" t="s">
        <v>86</v>
      </c>
      <c r="AH350" t="s">
        <v>32</v>
      </c>
      <c r="AO350" t="s">
        <v>87</v>
      </c>
      <c r="AR350">
        <v>21</v>
      </c>
      <c r="AT350">
        <v>16</v>
      </c>
      <c r="AU350">
        <v>12</v>
      </c>
      <c r="AV350" t="s">
        <v>1695</v>
      </c>
      <c r="AX350" t="s">
        <v>1696</v>
      </c>
      <c r="AY350">
        <v>10</v>
      </c>
      <c r="AZ350" t="s">
        <v>1697</v>
      </c>
      <c r="BA350" t="s">
        <v>1698</v>
      </c>
      <c r="BB350" t="s">
        <v>1699</v>
      </c>
    </row>
    <row r="351" spans="1:55" x14ac:dyDescent="0.25">
      <c r="A351">
        <v>349</v>
      </c>
      <c r="B351">
        <v>349</v>
      </c>
      <c r="C351">
        <v>349</v>
      </c>
      <c r="D351" t="s">
        <v>2</v>
      </c>
      <c r="K351">
        <v>6</v>
      </c>
      <c r="L351">
        <v>180</v>
      </c>
      <c r="M351">
        <v>12</v>
      </c>
      <c r="N351">
        <v>5</v>
      </c>
      <c r="O351" t="s">
        <v>337</v>
      </c>
      <c r="P351">
        <v>1</v>
      </c>
      <c r="Q351" t="s">
        <v>70</v>
      </c>
      <c r="S351" t="s">
        <v>71</v>
      </c>
      <c r="U351">
        <v>1</v>
      </c>
      <c r="V351" t="s">
        <v>7</v>
      </c>
      <c r="X351" t="s">
        <v>83</v>
      </c>
      <c r="Z351" t="s">
        <v>94</v>
      </c>
      <c r="AB351">
        <v>13</v>
      </c>
      <c r="AC351" t="s">
        <v>1700</v>
      </c>
      <c r="AD351" t="s">
        <v>86</v>
      </c>
      <c r="AJ351" t="s">
        <v>34</v>
      </c>
      <c r="AO351" t="s">
        <v>62</v>
      </c>
      <c r="AQ351">
        <v>5</v>
      </c>
      <c r="AS351">
        <v>5</v>
      </c>
      <c r="AU351">
        <v>15</v>
      </c>
      <c r="AV351" t="s">
        <v>1701</v>
      </c>
      <c r="AX351" t="s">
        <v>1702</v>
      </c>
      <c r="AY351">
        <v>10</v>
      </c>
      <c r="AZ351" t="s">
        <v>1703</v>
      </c>
      <c r="BA351" t="s">
        <v>1704</v>
      </c>
      <c r="BB351" t="e">
        <f>- iOS app crashes frequently.
- Mentor assignment is very helpful in advancing the course.</f>
        <v>#NAME?</v>
      </c>
    </row>
    <row r="352" spans="1:55" x14ac:dyDescent="0.25">
      <c r="A352">
        <v>350</v>
      </c>
      <c r="B352">
        <v>350</v>
      </c>
      <c r="C352">
        <v>350</v>
      </c>
      <c r="H352" t="s">
        <v>6</v>
      </c>
      <c r="J352" s="1">
        <v>32005</v>
      </c>
      <c r="K352">
        <v>8</v>
      </c>
      <c r="L352">
        <v>0</v>
      </c>
      <c r="M352">
        <v>12</v>
      </c>
      <c r="N352">
        <v>15</v>
      </c>
      <c r="O352" t="s">
        <v>191</v>
      </c>
      <c r="P352">
        <v>0</v>
      </c>
      <c r="R352" t="s">
        <v>1705</v>
      </c>
      <c r="T352" t="s">
        <v>1706</v>
      </c>
      <c r="U352">
        <v>1</v>
      </c>
      <c r="V352" t="s">
        <v>7</v>
      </c>
      <c r="X352" t="s">
        <v>113</v>
      </c>
      <c r="Z352" t="s">
        <v>94</v>
      </c>
      <c r="AB352">
        <v>15</v>
      </c>
      <c r="AC352" t="s">
        <v>1707</v>
      </c>
      <c r="AD352" t="s">
        <v>61</v>
      </c>
      <c r="AH352" t="s">
        <v>32</v>
      </c>
      <c r="AP352" t="s">
        <v>1708</v>
      </c>
      <c r="AR352" t="s">
        <v>1709</v>
      </c>
      <c r="AT352">
        <v>100</v>
      </c>
      <c r="AU352">
        <v>50</v>
      </c>
      <c r="AV352" t="s">
        <v>1710</v>
      </c>
      <c r="AW352" t="s">
        <v>66</v>
      </c>
      <c r="AY352">
        <v>6</v>
      </c>
      <c r="AZ352" t="s">
        <v>1711</v>
      </c>
      <c r="BA352" t="s">
        <v>1712</v>
      </c>
      <c r="BB352" t="s">
        <v>1713</v>
      </c>
    </row>
    <row r="353" spans="1:55" x14ac:dyDescent="0.25">
      <c r="A353">
        <v>351</v>
      </c>
      <c r="B353">
        <v>351</v>
      </c>
      <c r="C353">
        <v>351</v>
      </c>
      <c r="E353" t="s">
        <v>3</v>
      </c>
      <c r="F353" t="s">
        <v>4</v>
      </c>
      <c r="H353" t="s">
        <v>6</v>
      </c>
      <c r="J353" s="1">
        <v>33740</v>
      </c>
      <c r="K353">
        <v>6</v>
      </c>
      <c r="L353">
        <v>2</v>
      </c>
      <c r="M353">
        <v>12</v>
      </c>
      <c r="N353">
        <v>2</v>
      </c>
      <c r="O353" t="s">
        <v>135</v>
      </c>
      <c r="P353">
        <v>1</v>
      </c>
      <c r="U353">
        <v>0</v>
      </c>
      <c r="AD353" t="s">
        <v>86</v>
      </c>
      <c r="AJ353" t="s">
        <v>34</v>
      </c>
      <c r="AO353" t="s">
        <v>62</v>
      </c>
      <c r="AQ353">
        <v>3</v>
      </c>
      <c r="AS353">
        <v>4</v>
      </c>
      <c r="AU353">
        <v>5</v>
      </c>
      <c r="AV353" t="s">
        <v>1714</v>
      </c>
      <c r="AW353" t="s">
        <v>77</v>
      </c>
      <c r="AY353">
        <v>10</v>
      </c>
      <c r="AZ353" t="s">
        <v>1715</v>
      </c>
      <c r="BA353" t="s">
        <v>1716</v>
      </c>
      <c r="BC353">
        <v>1</v>
      </c>
    </row>
    <row r="354" spans="1:55" x14ac:dyDescent="0.25">
      <c r="A354">
        <v>352</v>
      </c>
      <c r="B354">
        <v>352</v>
      </c>
      <c r="C354">
        <v>352</v>
      </c>
      <c r="D354" t="s">
        <v>2</v>
      </c>
      <c r="H354" t="s">
        <v>6</v>
      </c>
      <c r="J354" s="1">
        <v>28642</v>
      </c>
      <c r="K354">
        <v>7</v>
      </c>
      <c r="L354">
        <v>100</v>
      </c>
      <c r="M354">
        <v>7</v>
      </c>
      <c r="N354">
        <v>12</v>
      </c>
      <c r="O354" t="s">
        <v>305</v>
      </c>
      <c r="P354">
        <v>1</v>
      </c>
      <c r="U354">
        <v>1</v>
      </c>
      <c r="V354" t="s">
        <v>92</v>
      </c>
      <c r="X354" t="s">
        <v>83</v>
      </c>
      <c r="Z354" t="s">
        <v>94</v>
      </c>
      <c r="AB354">
        <v>15</v>
      </c>
      <c r="AC354" t="s">
        <v>521</v>
      </c>
      <c r="AD354" t="s">
        <v>86</v>
      </c>
      <c r="AJ354" t="s">
        <v>34</v>
      </c>
      <c r="AO354" t="s">
        <v>75</v>
      </c>
      <c r="AR354">
        <v>10</v>
      </c>
      <c r="AS354">
        <v>5</v>
      </c>
      <c r="AU354">
        <v>300</v>
      </c>
      <c r="AV354" t="s">
        <v>1717</v>
      </c>
      <c r="AW354" t="s">
        <v>77</v>
      </c>
      <c r="AY354">
        <v>10</v>
      </c>
      <c r="AZ354" t="s">
        <v>1718</v>
      </c>
      <c r="BA354" t="s">
        <v>1719</v>
      </c>
      <c r="BB354" t="s">
        <v>1720</v>
      </c>
    </row>
    <row r="355" spans="1:55" x14ac:dyDescent="0.25">
      <c r="A355">
        <v>353</v>
      </c>
      <c r="B355">
        <v>353</v>
      </c>
      <c r="C355">
        <v>353</v>
      </c>
      <c r="E355" t="s">
        <v>3</v>
      </c>
      <c r="H355" t="s">
        <v>6</v>
      </c>
      <c r="J355" s="1">
        <v>30223</v>
      </c>
      <c r="K355">
        <v>7</v>
      </c>
      <c r="L355">
        <v>15</v>
      </c>
      <c r="M355">
        <v>5</v>
      </c>
      <c r="N355">
        <v>1</v>
      </c>
      <c r="O355" t="s">
        <v>191</v>
      </c>
      <c r="P355">
        <v>1</v>
      </c>
      <c r="U355">
        <v>1</v>
      </c>
      <c r="V355" t="s">
        <v>143</v>
      </c>
      <c r="X355" t="s">
        <v>58</v>
      </c>
      <c r="Z355" t="s">
        <v>307</v>
      </c>
      <c r="AB355">
        <v>8</v>
      </c>
      <c r="AC355" t="s">
        <v>1721</v>
      </c>
      <c r="AD355" t="s">
        <v>61</v>
      </c>
      <c r="AJ355" t="s">
        <v>34</v>
      </c>
      <c r="AO355" t="s">
        <v>75</v>
      </c>
      <c r="AR355">
        <v>7</v>
      </c>
      <c r="AT355">
        <v>7</v>
      </c>
      <c r="AU355">
        <v>6</v>
      </c>
      <c r="AV355" t="s">
        <v>1722</v>
      </c>
      <c r="AX355" t="s">
        <v>418</v>
      </c>
      <c r="AY355">
        <v>8</v>
      </c>
      <c r="AZ355" t="s">
        <v>1723</v>
      </c>
      <c r="BA355" t="s">
        <v>1724</v>
      </c>
      <c r="BC355">
        <v>1</v>
      </c>
    </row>
    <row r="356" spans="1:55" x14ac:dyDescent="0.25">
      <c r="A356">
        <v>354</v>
      </c>
      <c r="B356">
        <v>354</v>
      </c>
      <c r="C356">
        <v>354</v>
      </c>
      <c r="H356" t="s">
        <v>6</v>
      </c>
      <c r="J356" s="1">
        <v>26617</v>
      </c>
      <c r="K356">
        <v>7</v>
      </c>
      <c r="L356">
        <v>120</v>
      </c>
      <c r="M356">
        <v>10</v>
      </c>
      <c r="N356">
        <v>3</v>
      </c>
      <c r="O356" t="s">
        <v>105</v>
      </c>
      <c r="P356">
        <v>0</v>
      </c>
      <c r="Q356" t="s">
        <v>81</v>
      </c>
      <c r="S356" t="s">
        <v>101</v>
      </c>
      <c r="U356">
        <v>1</v>
      </c>
      <c r="V356" t="s">
        <v>57</v>
      </c>
      <c r="Y356" t="s">
        <v>1725</v>
      </c>
      <c r="Z356" t="s">
        <v>94</v>
      </c>
      <c r="AB356">
        <v>20</v>
      </c>
      <c r="AC356" t="s">
        <v>1726</v>
      </c>
      <c r="AD356" t="s">
        <v>86</v>
      </c>
      <c r="AG356" t="s">
        <v>31</v>
      </c>
      <c r="AO356" t="s">
        <v>75</v>
      </c>
      <c r="AQ356">
        <v>4</v>
      </c>
      <c r="AS356">
        <v>6</v>
      </c>
      <c r="AU356">
        <v>8</v>
      </c>
      <c r="AV356" t="s">
        <v>1727</v>
      </c>
      <c r="AX356" t="s">
        <v>1728</v>
      </c>
      <c r="AY356">
        <v>9</v>
      </c>
      <c r="AZ356" t="s">
        <v>1729</v>
      </c>
      <c r="BA356" t="s">
        <v>1730</v>
      </c>
      <c r="BB356" t="s">
        <v>1731</v>
      </c>
    </row>
    <row r="357" spans="1:55" x14ac:dyDescent="0.25">
      <c r="A357">
        <v>355</v>
      </c>
      <c r="B357">
        <v>355</v>
      </c>
      <c r="C357">
        <v>355</v>
      </c>
      <c r="H357" t="s">
        <v>6</v>
      </c>
      <c r="J357" s="1">
        <v>33806</v>
      </c>
      <c r="K357">
        <v>7</v>
      </c>
      <c r="L357">
        <v>0</v>
      </c>
      <c r="M357">
        <v>10</v>
      </c>
      <c r="N357">
        <v>4</v>
      </c>
      <c r="O357" t="s">
        <v>123</v>
      </c>
      <c r="P357">
        <v>1</v>
      </c>
      <c r="Q357" t="s">
        <v>136</v>
      </c>
      <c r="S357" t="s">
        <v>106</v>
      </c>
      <c r="U357">
        <v>0</v>
      </c>
      <c r="AD357" t="s">
        <v>86</v>
      </c>
      <c r="AJ357" t="s">
        <v>34</v>
      </c>
      <c r="AO357" t="s">
        <v>75</v>
      </c>
      <c r="AQ357">
        <v>6</v>
      </c>
      <c r="AS357">
        <v>4</v>
      </c>
      <c r="AU357">
        <v>10</v>
      </c>
      <c r="AV357" t="s">
        <v>1732</v>
      </c>
      <c r="AW357" t="s">
        <v>379</v>
      </c>
      <c r="AY357">
        <v>9</v>
      </c>
      <c r="AZ357" t="s">
        <v>1733</v>
      </c>
      <c r="BA357" t="s">
        <v>1734</v>
      </c>
      <c r="BB357" t="s">
        <v>1735</v>
      </c>
    </row>
    <row r="358" spans="1:55" x14ac:dyDescent="0.25">
      <c r="A358">
        <v>356</v>
      </c>
      <c r="B358">
        <v>356</v>
      </c>
      <c r="C358">
        <v>356</v>
      </c>
      <c r="F358" t="s">
        <v>4</v>
      </c>
      <c r="J358" s="1">
        <v>33552</v>
      </c>
      <c r="K358">
        <v>6</v>
      </c>
      <c r="L358">
        <v>10</v>
      </c>
      <c r="M358">
        <v>13</v>
      </c>
      <c r="N358">
        <v>10</v>
      </c>
      <c r="O358" t="s">
        <v>227</v>
      </c>
      <c r="P358">
        <v>1</v>
      </c>
      <c r="Q358" t="s">
        <v>124</v>
      </c>
      <c r="S358" t="s">
        <v>101</v>
      </c>
      <c r="U358">
        <v>0</v>
      </c>
      <c r="AD358" t="s">
        <v>86</v>
      </c>
      <c r="AG358" t="s">
        <v>31</v>
      </c>
      <c r="AO358" t="s">
        <v>75</v>
      </c>
      <c r="AQ358">
        <v>6</v>
      </c>
      <c r="AS358">
        <v>5</v>
      </c>
      <c r="AU358">
        <v>30</v>
      </c>
      <c r="AV358" t="s">
        <v>1736</v>
      </c>
      <c r="AW358" t="s">
        <v>66</v>
      </c>
      <c r="AY358">
        <v>8</v>
      </c>
      <c r="AZ358" t="s">
        <v>1737</v>
      </c>
      <c r="BA358" t="s">
        <v>1738</v>
      </c>
      <c r="BB358" t="s">
        <v>1739</v>
      </c>
    </row>
    <row r="359" spans="1:55" x14ac:dyDescent="0.25">
      <c r="A359">
        <v>357</v>
      </c>
      <c r="B359">
        <v>357</v>
      </c>
      <c r="C359">
        <v>357</v>
      </c>
      <c r="D359" t="s">
        <v>2</v>
      </c>
      <c r="H359" t="s">
        <v>6</v>
      </c>
      <c r="J359" s="1">
        <v>32063</v>
      </c>
      <c r="K359">
        <v>7</v>
      </c>
      <c r="L359">
        <v>0</v>
      </c>
      <c r="M359">
        <v>12</v>
      </c>
      <c r="N359">
        <v>2</v>
      </c>
      <c r="O359" t="s">
        <v>99</v>
      </c>
      <c r="P359">
        <v>1</v>
      </c>
      <c r="U359">
        <v>1</v>
      </c>
      <c r="V359" t="s">
        <v>215</v>
      </c>
      <c r="X359" t="s">
        <v>83</v>
      </c>
      <c r="Z359" t="s">
        <v>84</v>
      </c>
      <c r="AB359">
        <v>4</v>
      </c>
      <c r="AC359" t="s">
        <v>1740</v>
      </c>
      <c r="AD359" t="s">
        <v>61</v>
      </c>
      <c r="AJ359" t="s">
        <v>34</v>
      </c>
      <c r="AO359" t="s">
        <v>75</v>
      </c>
      <c r="AQ359">
        <v>6</v>
      </c>
      <c r="AT359">
        <v>10</v>
      </c>
      <c r="AU359">
        <v>10</v>
      </c>
      <c r="AV359" t="s">
        <v>1741</v>
      </c>
      <c r="AW359" t="s">
        <v>77</v>
      </c>
      <c r="AY359">
        <v>10</v>
      </c>
      <c r="AZ359" t="s">
        <v>384</v>
      </c>
      <c r="BA359" t="s">
        <v>1742</v>
      </c>
    </row>
    <row r="360" spans="1:55" x14ac:dyDescent="0.25">
      <c r="A360">
        <v>358</v>
      </c>
      <c r="B360">
        <v>358</v>
      </c>
      <c r="C360">
        <v>358</v>
      </c>
      <c r="E360" t="s">
        <v>3</v>
      </c>
      <c r="H360" t="s">
        <v>6</v>
      </c>
      <c r="J360" s="1">
        <v>28821</v>
      </c>
      <c r="K360">
        <v>7</v>
      </c>
      <c r="L360">
        <v>20</v>
      </c>
      <c r="M360">
        <v>9</v>
      </c>
      <c r="N360">
        <v>3</v>
      </c>
      <c r="O360" t="s">
        <v>191</v>
      </c>
      <c r="P360">
        <v>1</v>
      </c>
      <c r="U360">
        <v>1</v>
      </c>
      <c r="V360" t="s">
        <v>72</v>
      </c>
      <c r="X360" t="s">
        <v>58</v>
      </c>
      <c r="Z360" t="s">
        <v>59</v>
      </c>
      <c r="AB360">
        <v>8</v>
      </c>
      <c r="AC360" t="s">
        <v>1743</v>
      </c>
      <c r="AD360" t="s">
        <v>74</v>
      </c>
      <c r="AI360" t="s">
        <v>33</v>
      </c>
      <c r="AJ360" t="s">
        <v>34</v>
      </c>
      <c r="AO360" t="s">
        <v>87</v>
      </c>
      <c r="AQ360">
        <v>6</v>
      </c>
      <c r="AS360">
        <v>6</v>
      </c>
      <c r="AU360">
        <v>36</v>
      </c>
      <c r="AV360" t="s">
        <v>1744</v>
      </c>
      <c r="AW360" t="s">
        <v>77</v>
      </c>
      <c r="AY360">
        <v>8</v>
      </c>
      <c r="AZ360" t="s">
        <v>1745</v>
      </c>
      <c r="BA360" t="s">
        <v>1746</v>
      </c>
      <c r="BB360" t="s">
        <v>1747</v>
      </c>
      <c r="BC360">
        <v>1</v>
      </c>
    </row>
    <row r="361" spans="1:55" ht="409.5" x14ac:dyDescent="0.25">
      <c r="A361">
        <v>359</v>
      </c>
      <c r="B361">
        <v>359</v>
      </c>
      <c r="C361">
        <v>359</v>
      </c>
      <c r="D361" t="s">
        <v>2</v>
      </c>
      <c r="G361" t="s">
        <v>5</v>
      </c>
      <c r="J361" s="1">
        <v>31621</v>
      </c>
      <c r="K361">
        <v>7</v>
      </c>
      <c r="L361">
        <v>13</v>
      </c>
      <c r="M361">
        <v>7</v>
      </c>
      <c r="N361">
        <v>5</v>
      </c>
      <c r="O361" t="s">
        <v>105</v>
      </c>
      <c r="P361">
        <v>1</v>
      </c>
      <c r="Q361" t="s">
        <v>70</v>
      </c>
      <c r="S361" t="s">
        <v>101</v>
      </c>
      <c r="U361">
        <v>1</v>
      </c>
      <c r="V361" t="s">
        <v>7</v>
      </c>
      <c r="X361" t="s">
        <v>58</v>
      </c>
      <c r="Z361" t="s">
        <v>1302</v>
      </c>
      <c r="AB361">
        <v>3</v>
      </c>
      <c r="AC361" t="s">
        <v>1748</v>
      </c>
      <c r="AD361" t="s">
        <v>61</v>
      </c>
      <c r="AJ361" t="s">
        <v>34</v>
      </c>
      <c r="AO361" t="s">
        <v>164</v>
      </c>
      <c r="AQ361">
        <v>5</v>
      </c>
      <c r="AS361">
        <v>6</v>
      </c>
      <c r="AU361">
        <v>3</v>
      </c>
      <c r="AV361" t="s">
        <v>1749</v>
      </c>
      <c r="AW361" t="s">
        <v>77</v>
      </c>
      <c r="AY361">
        <v>10</v>
      </c>
      <c r="AZ361" t="s">
        <v>1750</v>
      </c>
      <c r="BA361" t="e">
        <f>-Data science for Medicine.
- System engineering.
- Supply chain management</f>
        <v>#NAME?</v>
      </c>
      <c r="BB361" s="3" t="s">
        <v>1751</v>
      </c>
    </row>
    <row r="362" spans="1:55" ht="210" x14ac:dyDescent="0.25">
      <c r="A362">
        <v>360</v>
      </c>
      <c r="B362">
        <v>360</v>
      </c>
      <c r="C362">
        <v>360</v>
      </c>
      <c r="E362" t="s">
        <v>3</v>
      </c>
      <c r="H362" t="s">
        <v>6</v>
      </c>
      <c r="J362" s="1">
        <v>26673</v>
      </c>
      <c r="K362">
        <v>6</v>
      </c>
      <c r="L362">
        <v>120</v>
      </c>
      <c r="M362">
        <v>12</v>
      </c>
      <c r="N362">
        <v>15</v>
      </c>
      <c r="O362" t="s">
        <v>123</v>
      </c>
      <c r="P362">
        <v>0</v>
      </c>
      <c r="Q362" t="s">
        <v>55</v>
      </c>
      <c r="S362" t="s">
        <v>101</v>
      </c>
      <c r="U362">
        <v>1</v>
      </c>
      <c r="V362" t="s">
        <v>467</v>
      </c>
      <c r="X362" t="s">
        <v>144</v>
      </c>
      <c r="Z362" t="s">
        <v>233</v>
      </c>
      <c r="AB362">
        <v>20</v>
      </c>
      <c r="AC362" t="s">
        <v>1752</v>
      </c>
      <c r="AD362" t="s">
        <v>86</v>
      </c>
      <c r="AG362" t="s">
        <v>31</v>
      </c>
      <c r="AJ362" t="s">
        <v>34</v>
      </c>
      <c r="AO362" t="s">
        <v>75</v>
      </c>
      <c r="AQ362">
        <v>6</v>
      </c>
      <c r="AS362">
        <v>5</v>
      </c>
      <c r="AU362">
        <v>15</v>
      </c>
      <c r="AV362" s="3" t="s">
        <v>1753</v>
      </c>
      <c r="AW362" t="s">
        <v>77</v>
      </c>
      <c r="AY362">
        <v>10</v>
      </c>
      <c r="AZ362" t="s">
        <v>1754</v>
      </c>
      <c r="BA362" t="s">
        <v>1755</v>
      </c>
      <c r="BC362">
        <v>0</v>
      </c>
    </row>
    <row r="363" spans="1:55" x14ac:dyDescent="0.25">
      <c r="A363">
        <v>361</v>
      </c>
      <c r="B363">
        <v>361</v>
      </c>
      <c r="C363">
        <v>361</v>
      </c>
      <c r="E363" t="s">
        <v>3</v>
      </c>
      <c r="J363" s="1">
        <v>28132</v>
      </c>
      <c r="K363">
        <v>8</v>
      </c>
      <c r="L363">
        <v>45</v>
      </c>
      <c r="M363">
        <v>13</v>
      </c>
      <c r="N363">
        <v>20</v>
      </c>
      <c r="O363" t="s">
        <v>80</v>
      </c>
      <c r="P363">
        <v>0</v>
      </c>
      <c r="Q363" t="s">
        <v>70</v>
      </c>
      <c r="S363" t="s">
        <v>56</v>
      </c>
      <c r="U363">
        <v>1</v>
      </c>
      <c r="V363" t="s">
        <v>92</v>
      </c>
      <c r="X363" t="s">
        <v>58</v>
      </c>
      <c r="Z363" t="s">
        <v>358</v>
      </c>
      <c r="AB363">
        <v>15</v>
      </c>
      <c r="AC363" t="s">
        <v>1756</v>
      </c>
      <c r="AD363" t="s">
        <v>86</v>
      </c>
      <c r="AI363" t="s">
        <v>33</v>
      </c>
      <c r="AJ363" t="s">
        <v>34</v>
      </c>
      <c r="AO363" t="s">
        <v>62</v>
      </c>
      <c r="AQ363">
        <v>3</v>
      </c>
      <c r="AS363">
        <v>5</v>
      </c>
      <c r="AU363">
        <v>15</v>
      </c>
      <c r="AV363" t="s">
        <v>1757</v>
      </c>
      <c r="AW363" t="s">
        <v>77</v>
      </c>
      <c r="AY363">
        <v>9</v>
      </c>
      <c r="AZ363" t="s">
        <v>1758</v>
      </c>
    </row>
    <row r="364" spans="1:55" ht="285" x14ac:dyDescent="0.25">
      <c r="A364">
        <v>362</v>
      </c>
      <c r="B364">
        <v>362</v>
      </c>
      <c r="C364">
        <v>362</v>
      </c>
      <c r="E364" t="s">
        <v>3</v>
      </c>
      <c r="H364" t="s">
        <v>6</v>
      </c>
      <c r="J364" s="1">
        <v>30041</v>
      </c>
      <c r="K364">
        <v>8</v>
      </c>
      <c r="L364">
        <v>2</v>
      </c>
      <c r="M364">
        <v>10</v>
      </c>
      <c r="N364">
        <v>7</v>
      </c>
      <c r="O364" t="s">
        <v>135</v>
      </c>
      <c r="P364">
        <v>0</v>
      </c>
      <c r="Q364" t="s">
        <v>70</v>
      </c>
      <c r="S364" t="s">
        <v>106</v>
      </c>
      <c r="U364">
        <v>1</v>
      </c>
      <c r="V364" t="s">
        <v>82</v>
      </c>
      <c r="X364" t="s">
        <v>83</v>
      </c>
      <c r="Z364" t="s">
        <v>274</v>
      </c>
      <c r="AB364">
        <v>11</v>
      </c>
      <c r="AC364" t="s">
        <v>1759</v>
      </c>
      <c r="AD364" t="s">
        <v>61</v>
      </c>
      <c r="AG364" t="s">
        <v>31</v>
      </c>
      <c r="AH364" t="s">
        <v>32</v>
      </c>
      <c r="AJ364" t="s">
        <v>34</v>
      </c>
      <c r="AO364" t="s">
        <v>87</v>
      </c>
      <c r="AQ364">
        <v>6</v>
      </c>
      <c r="AS364">
        <v>5</v>
      </c>
      <c r="AU364">
        <v>4</v>
      </c>
      <c r="AV364" t="s">
        <v>1760</v>
      </c>
      <c r="AW364" t="s">
        <v>77</v>
      </c>
      <c r="AY364">
        <v>8</v>
      </c>
      <c r="AZ364" t="s">
        <v>1761</v>
      </c>
      <c r="BA364" s="3" t="s">
        <v>1762</v>
      </c>
      <c r="BB364" s="3" t="s">
        <v>1763</v>
      </c>
    </row>
    <row r="365" spans="1:55" x14ac:dyDescent="0.25">
      <c r="A365">
        <v>363</v>
      </c>
      <c r="B365">
        <v>363</v>
      </c>
      <c r="C365">
        <v>363</v>
      </c>
      <c r="D365" t="s">
        <v>2</v>
      </c>
      <c r="J365" s="1">
        <v>33485</v>
      </c>
      <c r="K365">
        <v>8</v>
      </c>
      <c r="L365">
        <v>30</v>
      </c>
      <c r="M365">
        <v>10</v>
      </c>
      <c r="N365">
        <v>1</v>
      </c>
      <c r="O365" t="s">
        <v>123</v>
      </c>
      <c r="P365">
        <v>0</v>
      </c>
      <c r="Q365" t="s">
        <v>70</v>
      </c>
      <c r="S365" t="s">
        <v>101</v>
      </c>
      <c r="U365">
        <v>1</v>
      </c>
      <c r="V365" t="s">
        <v>7</v>
      </c>
      <c r="X365" t="s">
        <v>83</v>
      </c>
      <c r="Z365" t="s">
        <v>574</v>
      </c>
      <c r="AB365">
        <v>3</v>
      </c>
      <c r="AC365" t="s">
        <v>1764</v>
      </c>
      <c r="AD365" t="s">
        <v>86</v>
      </c>
      <c r="AJ365" t="s">
        <v>34</v>
      </c>
      <c r="AO365" t="s">
        <v>75</v>
      </c>
      <c r="AQ365">
        <v>4</v>
      </c>
      <c r="AS365">
        <v>3</v>
      </c>
      <c r="AU365">
        <v>6</v>
      </c>
      <c r="AV365" t="s">
        <v>1765</v>
      </c>
      <c r="AW365" t="s">
        <v>77</v>
      </c>
      <c r="AY365">
        <v>9</v>
      </c>
      <c r="AZ365" t="s">
        <v>1766</v>
      </c>
      <c r="BA365" t="s">
        <v>1767</v>
      </c>
      <c r="BB365" t="s">
        <v>1768</v>
      </c>
    </row>
    <row r="366" spans="1:55" x14ac:dyDescent="0.25">
      <c r="A366">
        <v>364</v>
      </c>
      <c r="B366">
        <v>364</v>
      </c>
      <c r="C366">
        <v>364</v>
      </c>
      <c r="D366" t="s">
        <v>2</v>
      </c>
      <c r="E366" t="s">
        <v>3</v>
      </c>
      <c r="H366" t="s">
        <v>6</v>
      </c>
      <c r="J366" s="1">
        <v>33430</v>
      </c>
      <c r="K366">
        <v>6</v>
      </c>
      <c r="L366">
        <v>90</v>
      </c>
      <c r="M366">
        <v>8</v>
      </c>
      <c r="N366">
        <v>12</v>
      </c>
      <c r="O366" t="s">
        <v>305</v>
      </c>
      <c r="P366">
        <v>1</v>
      </c>
      <c r="U366">
        <v>1</v>
      </c>
      <c r="V366" t="s">
        <v>148</v>
      </c>
      <c r="X366" t="s">
        <v>83</v>
      </c>
      <c r="Z366" t="s">
        <v>94</v>
      </c>
      <c r="AB366">
        <v>3</v>
      </c>
      <c r="AC366" t="s">
        <v>1769</v>
      </c>
      <c r="AD366" t="s">
        <v>61</v>
      </c>
      <c r="AH366" t="s">
        <v>32</v>
      </c>
      <c r="AJ366" t="s">
        <v>34</v>
      </c>
      <c r="AO366" t="s">
        <v>75</v>
      </c>
      <c r="AQ366">
        <v>6</v>
      </c>
      <c r="AS366">
        <v>6</v>
      </c>
      <c r="AU366">
        <v>12</v>
      </c>
      <c r="AV366" t="s">
        <v>1770</v>
      </c>
      <c r="AW366" t="s">
        <v>66</v>
      </c>
      <c r="AY366">
        <v>10</v>
      </c>
      <c r="AZ366" t="s">
        <v>1771</v>
      </c>
      <c r="BA366" t="s">
        <v>1772</v>
      </c>
      <c r="BB366" t="s">
        <v>1773</v>
      </c>
      <c r="BC366">
        <v>1</v>
      </c>
    </row>
    <row r="367" spans="1:55" x14ac:dyDescent="0.25">
      <c r="A367">
        <v>365</v>
      </c>
      <c r="B367">
        <v>365</v>
      </c>
      <c r="C367">
        <v>365</v>
      </c>
      <c r="D367" t="s">
        <v>2</v>
      </c>
      <c r="F367" t="s">
        <v>4</v>
      </c>
      <c r="H367" t="s">
        <v>6</v>
      </c>
      <c r="J367" s="1">
        <v>33565</v>
      </c>
      <c r="K367">
        <v>7</v>
      </c>
      <c r="L367">
        <v>0</v>
      </c>
      <c r="M367">
        <v>12</v>
      </c>
      <c r="N367">
        <v>3</v>
      </c>
      <c r="O367" t="s">
        <v>54</v>
      </c>
      <c r="P367">
        <v>1</v>
      </c>
      <c r="U367">
        <v>1</v>
      </c>
      <c r="V367" t="s">
        <v>215</v>
      </c>
      <c r="X367" t="s">
        <v>113</v>
      </c>
      <c r="Z367" t="s">
        <v>94</v>
      </c>
      <c r="AB367">
        <v>2</v>
      </c>
      <c r="AC367" t="s">
        <v>1774</v>
      </c>
      <c r="AD367" t="s">
        <v>61</v>
      </c>
      <c r="AJ367" t="s">
        <v>34</v>
      </c>
      <c r="AO367" t="s">
        <v>62</v>
      </c>
      <c r="AQ367">
        <v>3</v>
      </c>
      <c r="AS367">
        <v>6</v>
      </c>
      <c r="AU367">
        <v>200</v>
      </c>
      <c r="AV367" t="s">
        <v>1775</v>
      </c>
      <c r="AX367" t="s">
        <v>1776</v>
      </c>
      <c r="AY367">
        <v>8</v>
      </c>
      <c r="AZ367" t="s">
        <v>1777</v>
      </c>
      <c r="BB367" t="s">
        <v>1778</v>
      </c>
    </row>
    <row r="368" spans="1:55" x14ac:dyDescent="0.25">
      <c r="A368">
        <v>366</v>
      </c>
      <c r="B368">
        <v>366</v>
      </c>
      <c r="C368">
        <v>366</v>
      </c>
      <c r="D368" t="s">
        <v>2</v>
      </c>
      <c r="H368" t="s">
        <v>6</v>
      </c>
      <c r="J368" s="1">
        <v>30676</v>
      </c>
      <c r="K368">
        <v>8</v>
      </c>
      <c r="L368">
        <v>0</v>
      </c>
      <c r="M368">
        <v>8</v>
      </c>
      <c r="N368">
        <v>2</v>
      </c>
      <c r="O368" t="s">
        <v>99</v>
      </c>
      <c r="P368">
        <v>1</v>
      </c>
      <c r="U368">
        <v>1</v>
      </c>
      <c r="V368" t="s">
        <v>137</v>
      </c>
      <c r="X368" t="s">
        <v>144</v>
      </c>
      <c r="Z368" t="s">
        <v>94</v>
      </c>
      <c r="AB368">
        <v>12</v>
      </c>
      <c r="AC368" t="s">
        <v>1779</v>
      </c>
      <c r="AD368" t="s">
        <v>86</v>
      </c>
      <c r="AH368" t="s">
        <v>32</v>
      </c>
      <c r="AO368" t="s">
        <v>75</v>
      </c>
      <c r="AR368">
        <v>10</v>
      </c>
      <c r="AT368">
        <v>5</v>
      </c>
      <c r="AU368">
        <v>8</v>
      </c>
      <c r="AV368" t="s">
        <v>1780</v>
      </c>
      <c r="AW368" t="s">
        <v>77</v>
      </c>
      <c r="AY368">
        <v>10</v>
      </c>
      <c r="AZ368" t="s">
        <v>1781</v>
      </c>
      <c r="BA368" t="s">
        <v>1782</v>
      </c>
      <c r="BB368" t="s">
        <v>1783</v>
      </c>
      <c r="BC368">
        <v>1</v>
      </c>
    </row>
    <row r="369" spans="1:55" x14ac:dyDescent="0.25">
      <c r="A369">
        <v>367</v>
      </c>
      <c r="B369">
        <v>367</v>
      </c>
      <c r="C369">
        <v>367</v>
      </c>
      <c r="D369" t="s">
        <v>2</v>
      </c>
      <c r="H369" t="s">
        <v>6</v>
      </c>
      <c r="K369">
        <v>6</v>
      </c>
      <c r="L369">
        <v>0</v>
      </c>
      <c r="M369">
        <v>10</v>
      </c>
      <c r="N369">
        <v>10</v>
      </c>
      <c r="O369" t="s">
        <v>91</v>
      </c>
      <c r="P369">
        <v>0</v>
      </c>
      <c r="Q369" t="s">
        <v>70</v>
      </c>
      <c r="S369" t="s">
        <v>101</v>
      </c>
      <c r="U369">
        <v>1</v>
      </c>
      <c r="V369" t="s">
        <v>215</v>
      </c>
      <c r="X369" t="s">
        <v>93</v>
      </c>
      <c r="Z369" t="s">
        <v>94</v>
      </c>
      <c r="AB369">
        <v>30</v>
      </c>
      <c r="AD369" t="s">
        <v>61</v>
      </c>
      <c r="AM369" t="s">
        <v>37</v>
      </c>
      <c r="AW369" t="s">
        <v>66</v>
      </c>
      <c r="AY369">
        <v>9</v>
      </c>
      <c r="AZ369" t="s">
        <v>1784</v>
      </c>
      <c r="BA369" t="s">
        <v>1785</v>
      </c>
      <c r="BB369" t="s">
        <v>320</v>
      </c>
      <c r="BC369">
        <v>0</v>
      </c>
    </row>
    <row r="370" spans="1:55" x14ac:dyDescent="0.25">
      <c r="A370">
        <v>368</v>
      </c>
      <c r="B370">
        <v>368</v>
      </c>
      <c r="C370">
        <v>368</v>
      </c>
      <c r="E370" t="s">
        <v>3</v>
      </c>
      <c r="J370" s="1">
        <v>26365</v>
      </c>
      <c r="K370">
        <v>6</v>
      </c>
      <c r="L370">
        <v>80</v>
      </c>
      <c r="M370">
        <v>10</v>
      </c>
      <c r="N370">
        <v>12</v>
      </c>
      <c r="O370" t="s">
        <v>305</v>
      </c>
      <c r="P370">
        <v>1</v>
      </c>
      <c r="U370">
        <v>1</v>
      </c>
      <c r="V370" t="s">
        <v>215</v>
      </c>
      <c r="Y370" t="s">
        <v>261</v>
      </c>
      <c r="AA370" t="s">
        <v>1786</v>
      </c>
      <c r="AB370">
        <v>15</v>
      </c>
      <c r="AC370" t="s">
        <v>1787</v>
      </c>
      <c r="AD370" t="s">
        <v>86</v>
      </c>
      <c r="AG370" t="s">
        <v>31</v>
      </c>
      <c r="AO370" t="s">
        <v>75</v>
      </c>
      <c r="AQ370">
        <v>4</v>
      </c>
      <c r="AS370">
        <v>4</v>
      </c>
      <c r="AU370">
        <v>10</v>
      </c>
      <c r="AV370" t="s">
        <v>1788</v>
      </c>
      <c r="AW370" t="s">
        <v>77</v>
      </c>
      <c r="AY370">
        <v>9</v>
      </c>
      <c r="AZ370" t="s">
        <v>1789</v>
      </c>
      <c r="BB370" t="s">
        <v>1790</v>
      </c>
    </row>
    <row r="371" spans="1:55" x14ac:dyDescent="0.25">
      <c r="A371">
        <v>369</v>
      </c>
      <c r="B371">
        <v>369</v>
      </c>
      <c r="C371">
        <v>369</v>
      </c>
      <c r="D371" t="s">
        <v>2</v>
      </c>
      <c r="J371" s="1">
        <v>33162</v>
      </c>
      <c r="K371">
        <v>7</v>
      </c>
      <c r="L371">
        <v>30</v>
      </c>
      <c r="M371">
        <v>8</v>
      </c>
      <c r="N371">
        <v>8</v>
      </c>
      <c r="O371" t="s">
        <v>305</v>
      </c>
      <c r="P371">
        <v>1</v>
      </c>
      <c r="U371">
        <v>1</v>
      </c>
      <c r="V371" t="s">
        <v>1791</v>
      </c>
      <c r="Y371" t="s">
        <v>1792</v>
      </c>
      <c r="Z371" t="s">
        <v>59</v>
      </c>
      <c r="AB371">
        <v>1</v>
      </c>
      <c r="AC371" t="s">
        <v>60</v>
      </c>
      <c r="AD371" t="s">
        <v>61</v>
      </c>
      <c r="AH371" t="s">
        <v>32</v>
      </c>
      <c r="AJ371" t="s">
        <v>34</v>
      </c>
      <c r="AO371" t="s">
        <v>164</v>
      </c>
      <c r="AR371">
        <v>18</v>
      </c>
      <c r="AS371">
        <v>6</v>
      </c>
      <c r="AU371">
        <v>10</v>
      </c>
      <c r="AV371" t="s">
        <v>1793</v>
      </c>
      <c r="AW371" t="s">
        <v>77</v>
      </c>
      <c r="AY371">
        <v>10</v>
      </c>
      <c r="AZ371" t="s">
        <v>1794</v>
      </c>
      <c r="BA371" t="s">
        <v>1795</v>
      </c>
      <c r="BB371" t="s">
        <v>1796</v>
      </c>
      <c r="BC371">
        <v>1</v>
      </c>
    </row>
    <row r="372" spans="1:55" x14ac:dyDescent="0.25">
      <c r="A372">
        <v>370</v>
      </c>
      <c r="B372">
        <v>370</v>
      </c>
      <c r="C372">
        <v>370</v>
      </c>
      <c r="D372" t="s">
        <v>2</v>
      </c>
      <c r="J372" s="1">
        <v>32330</v>
      </c>
      <c r="K372">
        <v>7</v>
      </c>
      <c r="L372">
        <v>30</v>
      </c>
      <c r="M372">
        <v>4</v>
      </c>
      <c r="N372">
        <v>10</v>
      </c>
      <c r="O372" t="s">
        <v>227</v>
      </c>
      <c r="P372">
        <v>1</v>
      </c>
      <c r="U372">
        <v>1</v>
      </c>
      <c r="V372" t="s">
        <v>143</v>
      </c>
      <c r="X372" t="s">
        <v>83</v>
      </c>
      <c r="Z372" t="s">
        <v>158</v>
      </c>
      <c r="AB372">
        <v>1</v>
      </c>
      <c r="AC372" t="s">
        <v>1797</v>
      </c>
      <c r="AD372" t="s">
        <v>86</v>
      </c>
      <c r="AJ372" t="s">
        <v>34</v>
      </c>
      <c r="AO372" t="s">
        <v>62</v>
      </c>
      <c r="AQ372">
        <v>6</v>
      </c>
      <c r="AS372">
        <v>5</v>
      </c>
      <c r="AU372">
        <v>8</v>
      </c>
      <c r="AV372" t="s">
        <v>1798</v>
      </c>
      <c r="AW372" t="s">
        <v>66</v>
      </c>
      <c r="AY372">
        <v>10</v>
      </c>
      <c r="AZ372" t="s">
        <v>1799</v>
      </c>
      <c r="BA372" t="s">
        <v>36</v>
      </c>
      <c r="BB372" t="s">
        <v>1674</v>
      </c>
      <c r="BC372">
        <v>0</v>
      </c>
    </row>
    <row r="373" spans="1:55" x14ac:dyDescent="0.25">
      <c r="A373">
        <v>371</v>
      </c>
      <c r="B373">
        <v>371</v>
      </c>
      <c r="C373">
        <v>371</v>
      </c>
      <c r="D373" t="s">
        <v>2</v>
      </c>
      <c r="G373" t="s">
        <v>5</v>
      </c>
      <c r="H373" t="s">
        <v>6</v>
      </c>
      <c r="J373" s="1">
        <v>34961</v>
      </c>
      <c r="K373">
        <v>8</v>
      </c>
      <c r="L373">
        <v>60</v>
      </c>
      <c r="M373">
        <v>9</v>
      </c>
      <c r="N373">
        <v>30</v>
      </c>
      <c r="O373" t="s">
        <v>54</v>
      </c>
      <c r="P373">
        <v>0</v>
      </c>
      <c r="Q373" t="s">
        <v>100</v>
      </c>
      <c r="T373" t="s">
        <v>1800</v>
      </c>
      <c r="U373">
        <v>0</v>
      </c>
      <c r="AD373" t="s">
        <v>61</v>
      </c>
      <c r="AG373" t="s">
        <v>31</v>
      </c>
      <c r="AO373" t="s">
        <v>87</v>
      </c>
      <c r="AR373" t="s">
        <v>1801</v>
      </c>
      <c r="AS373">
        <v>5</v>
      </c>
      <c r="AU373">
        <v>20</v>
      </c>
      <c r="AV373" t="s">
        <v>1802</v>
      </c>
      <c r="AW373" t="s">
        <v>77</v>
      </c>
      <c r="AY373">
        <v>8</v>
      </c>
      <c r="AZ373" t="s">
        <v>1803</v>
      </c>
      <c r="BA373" t="s">
        <v>1804</v>
      </c>
      <c r="BB373" t="s">
        <v>1805</v>
      </c>
    </row>
    <row r="374" spans="1:55" x14ac:dyDescent="0.25">
      <c r="A374">
        <v>372</v>
      </c>
      <c r="B374">
        <v>372</v>
      </c>
      <c r="C374">
        <v>372</v>
      </c>
      <c r="D374" t="s">
        <v>2</v>
      </c>
      <c r="G374" t="s">
        <v>5</v>
      </c>
      <c r="H374" t="s">
        <v>6</v>
      </c>
      <c r="J374" s="1">
        <v>32050</v>
      </c>
      <c r="K374">
        <v>6</v>
      </c>
      <c r="L374">
        <v>60</v>
      </c>
      <c r="M374">
        <v>12</v>
      </c>
      <c r="N374">
        <v>5</v>
      </c>
      <c r="O374" t="s">
        <v>337</v>
      </c>
      <c r="P374">
        <v>0</v>
      </c>
      <c r="Q374" t="s">
        <v>55</v>
      </c>
      <c r="S374" t="s">
        <v>101</v>
      </c>
      <c r="U374">
        <v>1</v>
      </c>
      <c r="V374" t="s">
        <v>215</v>
      </c>
      <c r="Y374" t="s">
        <v>731</v>
      </c>
      <c r="Z374" t="s">
        <v>94</v>
      </c>
      <c r="AB374">
        <v>1</v>
      </c>
      <c r="AC374" t="s">
        <v>1806</v>
      </c>
      <c r="AD374" t="s">
        <v>61</v>
      </c>
      <c r="AJ374" t="s">
        <v>34</v>
      </c>
      <c r="AO374" t="s">
        <v>62</v>
      </c>
      <c r="AQ374">
        <v>3</v>
      </c>
      <c r="AS374">
        <v>4</v>
      </c>
      <c r="AU374">
        <v>3</v>
      </c>
      <c r="AV374" t="s">
        <v>1807</v>
      </c>
      <c r="AW374" t="s">
        <v>77</v>
      </c>
      <c r="AY374">
        <v>8</v>
      </c>
      <c r="AZ374" t="s">
        <v>1808</v>
      </c>
      <c r="BA374" t="s">
        <v>1809</v>
      </c>
      <c r="BB374" t="s">
        <v>1810</v>
      </c>
      <c r="BC374">
        <v>1</v>
      </c>
    </row>
    <row r="375" spans="1:55" x14ac:dyDescent="0.25">
      <c r="A375">
        <v>373</v>
      </c>
      <c r="B375">
        <v>373</v>
      </c>
      <c r="C375">
        <v>373</v>
      </c>
      <c r="D375" t="s">
        <v>2</v>
      </c>
      <c r="J375" s="1">
        <v>30265</v>
      </c>
      <c r="K375">
        <v>8</v>
      </c>
      <c r="L375">
        <v>8</v>
      </c>
      <c r="M375">
        <v>8</v>
      </c>
      <c r="N375">
        <v>25</v>
      </c>
      <c r="O375" t="s">
        <v>99</v>
      </c>
      <c r="P375">
        <v>0</v>
      </c>
      <c r="Q375" t="s">
        <v>81</v>
      </c>
      <c r="S375" t="s">
        <v>106</v>
      </c>
      <c r="U375">
        <v>1</v>
      </c>
      <c r="V375" t="s">
        <v>521</v>
      </c>
      <c r="X375" t="s">
        <v>113</v>
      </c>
      <c r="Z375" t="s">
        <v>94</v>
      </c>
      <c r="AB375">
        <v>2</v>
      </c>
      <c r="AD375" t="s">
        <v>86</v>
      </c>
      <c r="AE375" t="s">
        <v>29</v>
      </c>
      <c r="AH375" t="s">
        <v>32</v>
      </c>
      <c r="AJ375" t="s">
        <v>34</v>
      </c>
      <c r="AP375" t="s">
        <v>87</v>
      </c>
      <c r="AR375">
        <v>25</v>
      </c>
      <c r="AT375">
        <v>10</v>
      </c>
      <c r="AU375">
        <v>5</v>
      </c>
      <c r="AV375" t="s">
        <v>1811</v>
      </c>
      <c r="AW375" t="s">
        <v>77</v>
      </c>
      <c r="AY375">
        <v>9</v>
      </c>
      <c r="AZ375" t="s">
        <v>1812</v>
      </c>
      <c r="BA375" t="s">
        <v>1813</v>
      </c>
      <c r="BC375">
        <v>1</v>
      </c>
    </row>
    <row r="376" spans="1:55" x14ac:dyDescent="0.25">
      <c r="A376">
        <v>374</v>
      </c>
      <c r="B376">
        <v>374</v>
      </c>
      <c r="C376">
        <v>374</v>
      </c>
      <c r="E376" t="s">
        <v>3</v>
      </c>
      <c r="J376" s="1">
        <v>27461</v>
      </c>
      <c r="K376">
        <v>8</v>
      </c>
      <c r="L376">
        <v>30</v>
      </c>
      <c r="M376">
        <v>6</v>
      </c>
      <c r="N376">
        <v>25</v>
      </c>
      <c r="O376" t="s">
        <v>337</v>
      </c>
      <c r="P376">
        <v>1</v>
      </c>
      <c r="U376">
        <v>1</v>
      </c>
      <c r="V376" t="s">
        <v>215</v>
      </c>
      <c r="X376" t="s">
        <v>83</v>
      </c>
      <c r="Z376" t="s">
        <v>114</v>
      </c>
      <c r="AB376">
        <v>9</v>
      </c>
      <c r="AC376" t="s">
        <v>1814</v>
      </c>
      <c r="AD376" t="s">
        <v>61</v>
      </c>
      <c r="AJ376" t="s">
        <v>34</v>
      </c>
      <c r="AO376" t="s">
        <v>75</v>
      </c>
      <c r="AQ376">
        <v>4</v>
      </c>
      <c r="AS376">
        <v>5</v>
      </c>
      <c r="AU376">
        <v>20</v>
      </c>
      <c r="AV376" t="s">
        <v>1815</v>
      </c>
      <c r="AW376" t="s">
        <v>77</v>
      </c>
      <c r="AY376">
        <v>8</v>
      </c>
      <c r="AZ376" t="s">
        <v>1816</v>
      </c>
      <c r="BA376" t="s">
        <v>1817</v>
      </c>
      <c r="BB376" t="s">
        <v>1818</v>
      </c>
      <c r="BC376">
        <v>1</v>
      </c>
    </row>
    <row r="377" spans="1:55" x14ac:dyDescent="0.25">
      <c r="A377">
        <v>375</v>
      </c>
      <c r="B377">
        <v>375</v>
      </c>
      <c r="C377">
        <v>375</v>
      </c>
      <c r="H377" t="s">
        <v>6</v>
      </c>
      <c r="J377" s="1">
        <v>29053</v>
      </c>
      <c r="K377">
        <v>7</v>
      </c>
      <c r="L377">
        <v>2</v>
      </c>
      <c r="M377">
        <v>9</v>
      </c>
      <c r="N377">
        <v>3</v>
      </c>
      <c r="O377" t="s">
        <v>91</v>
      </c>
      <c r="P377">
        <v>1</v>
      </c>
      <c r="Q377" t="s">
        <v>70</v>
      </c>
      <c r="T377" t="s">
        <v>1819</v>
      </c>
      <c r="U377">
        <v>1</v>
      </c>
      <c r="V377" t="s">
        <v>143</v>
      </c>
      <c r="X377" t="s">
        <v>83</v>
      </c>
      <c r="Z377" t="s">
        <v>274</v>
      </c>
      <c r="AB377">
        <v>10</v>
      </c>
      <c r="AC377" t="s">
        <v>1820</v>
      </c>
      <c r="AD377" t="s">
        <v>86</v>
      </c>
      <c r="AJ377" t="s">
        <v>34</v>
      </c>
      <c r="AO377" t="s">
        <v>62</v>
      </c>
      <c r="AQ377">
        <v>3</v>
      </c>
      <c r="AS377">
        <v>3</v>
      </c>
      <c r="AU377">
        <v>24</v>
      </c>
      <c r="AV377" t="s">
        <v>1821</v>
      </c>
      <c r="AX377" t="s">
        <v>1822</v>
      </c>
      <c r="AY377">
        <v>7</v>
      </c>
      <c r="AZ377" t="s">
        <v>1823</v>
      </c>
      <c r="BA377" t="s">
        <v>1824</v>
      </c>
      <c r="BB377" t="s">
        <v>1825</v>
      </c>
    </row>
    <row r="378" spans="1:55" x14ac:dyDescent="0.25">
      <c r="A378">
        <v>376</v>
      </c>
      <c r="B378">
        <v>376</v>
      </c>
      <c r="C378">
        <v>376</v>
      </c>
      <c r="G378" t="s">
        <v>5</v>
      </c>
      <c r="J378" s="1">
        <v>31079</v>
      </c>
      <c r="K378">
        <v>7</v>
      </c>
      <c r="L378">
        <v>100</v>
      </c>
      <c r="M378">
        <v>9</v>
      </c>
      <c r="N378">
        <v>15</v>
      </c>
      <c r="O378" t="s">
        <v>135</v>
      </c>
      <c r="P378">
        <v>1</v>
      </c>
      <c r="U378">
        <v>0</v>
      </c>
      <c r="AD378" t="s">
        <v>61</v>
      </c>
      <c r="AJ378" t="s">
        <v>34</v>
      </c>
      <c r="AO378" t="s">
        <v>555</v>
      </c>
      <c r="AQ378">
        <v>3</v>
      </c>
      <c r="AS378">
        <v>5</v>
      </c>
      <c r="AU378">
        <v>4</v>
      </c>
      <c r="AV378" t="s">
        <v>1826</v>
      </c>
      <c r="AW378" t="s">
        <v>77</v>
      </c>
      <c r="AY378">
        <v>9</v>
      </c>
      <c r="AZ378" t="s">
        <v>1827</v>
      </c>
      <c r="BA378" t="s">
        <v>1828</v>
      </c>
      <c r="BB378" t="s">
        <v>1829</v>
      </c>
      <c r="BC378">
        <v>1</v>
      </c>
    </row>
    <row r="379" spans="1:55" x14ac:dyDescent="0.25">
      <c r="A379">
        <v>377</v>
      </c>
      <c r="B379">
        <v>377</v>
      </c>
      <c r="C379">
        <v>377</v>
      </c>
      <c r="G379" t="s">
        <v>5</v>
      </c>
      <c r="J379" s="1">
        <v>31048</v>
      </c>
      <c r="K379">
        <v>7</v>
      </c>
      <c r="L379">
        <v>90</v>
      </c>
      <c r="M379">
        <v>14</v>
      </c>
      <c r="N379">
        <v>12</v>
      </c>
      <c r="O379" t="s">
        <v>91</v>
      </c>
      <c r="P379">
        <v>1</v>
      </c>
      <c r="U379">
        <v>1</v>
      </c>
      <c r="V379" t="s">
        <v>215</v>
      </c>
      <c r="Y379" t="s">
        <v>1830</v>
      </c>
      <c r="Z379" t="s">
        <v>94</v>
      </c>
      <c r="AB379">
        <v>11</v>
      </c>
      <c r="AC379" t="s">
        <v>1831</v>
      </c>
      <c r="AD379" t="s">
        <v>86</v>
      </c>
      <c r="AJ379" t="s">
        <v>34</v>
      </c>
      <c r="AO379" t="s">
        <v>87</v>
      </c>
      <c r="AQ379">
        <v>6</v>
      </c>
      <c r="AS379">
        <v>4</v>
      </c>
      <c r="AU379">
        <v>24</v>
      </c>
      <c r="AV379" t="s">
        <v>1832</v>
      </c>
      <c r="AW379" t="s">
        <v>77</v>
      </c>
      <c r="AY379">
        <v>8</v>
      </c>
      <c r="AZ379" t="s">
        <v>177</v>
      </c>
      <c r="BA379" t="s">
        <v>177</v>
      </c>
      <c r="BB379" t="s">
        <v>177</v>
      </c>
      <c r="BC379">
        <v>0</v>
      </c>
    </row>
    <row r="380" spans="1:55" ht="409.5" x14ac:dyDescent="0.25">
      <c r="A380">
        <v>378</v>
      </c>
      <c r="B380">
        <v>378</v>
      </c>
      <c r="C380">
        <v>378</v>
      </c>
      <c r="D380" t="s">
        <v>2</v>
      </c>
      <c r="J380" s="1">
        <v>32442</v>
      </c>
      <c r="K380">
        <v>7</v>
      </c>
      <c r="L380">
        <v>45</v>
      </c>
      <c r="M380">
        <v>6</v>
      </c>
      <c r="N380">
        <v>3</v>
      </c>
      <c r="O380" t="s">
        <v>135</v>
      </c>
      <c r="P380">
        <v>1</v>
      </c>
      <c r="U380">
        <v>1</v>
      </c>
      <c r="V380" t="s">
        <v>7</v>
      </c>
      <c r="X380" t="s">
        <v>83</v>
      </c>
      <c r="AA380" t="s">
        <v>1833</v>
      </c>
      <c r="AB380">
        <v>0</v>
      </c>
      <c r="AC380" t="s">
        <v>1834</v>
      </c>
      <c r="AD380" t="s">
        <v>61</v>
      </c>
      <c r="AH380" t="s">
        <v>32</v>
      </c>
      <c r="AO380" t="s">
        <v>75</v>
      </c>
      <c r="AQ380">
        <v>5</v>
      </c>
      <c r="AS380">
        <v>5</v>
      </c>
      <c r="AU380">
        <v>15</v>
      </c>
      <c r="AV380" s="3" t="s">
        <v>1835</v>
      </c>
      <c r="AW380" t="s">
        <v>77</v>
      </c>
      <c r="AY380">
        <v>6</v>
      </c>
      <c r="AZ380" t="s">
        <v>1836</v>
      </c>
      <c r="BA380" t="s">
        <v>1837</v>
      </c>
      <c r="BC380">
        <v>1</v>
      </c>
    </row>
    <row r="381" spans="1:55" x14ac:dyDescent="0.25">
      <c r="A381">
        <v>379</v>
      </c>
      <c r="B381">
        <v>379</v>
      </c>
      <c r="C381">
        <v>379</v>
      </c>
      <c r="D381" t="s">
        <v>2</v>
      </c>
      <c r="J381" s="1">
        <v>29068</v>
      </c>
      <c r="K381">
        <v>8</v>
      </c>
      <c r="L381">
        <v>90</v>
      </c>
      <c r="M381">
        <v>12</v>
      </c>
      <c r="N381">
        <v>15</v>
      </c>
      <c r="O381" t="s">
        <v>69</v>
      </c>
      <c r="P381">
        <v>0</v>
      </c>
      <c r="Q381" t="s">
        <v>391</v>
      </c>
      <c r="T381" t="s">
        <v>1838</v>
      </c>
      <c r="U381">
        <v>1</v>
      </c>
      <c r="V381" t="s">
        <v>57</v>
      </c>
      <c r="X381" t="s">
        <v>58</v>
      </c>
      <c r="Z381" t="s">
        <v>274</v>
      </c>
      <c r="AB381">
        <v>1</v>
      </c>
      <c r="AC381" t="s">
        <v>1839</v>
      </c>
      <c r="AD381" t="s">
        <v>86</v>
      </c>
      <c r="AI381" t="s">
        <v>33</v>
      </c>
      <c r="AO381" t="s">
        <v>75</v>
      </c>
      <c r="AR381">
        <v>10</v>
      </c>
      <c r="AS381">
        <v>5</v>
      </c>
      <c r="AU381">
        <v>16</v>
      </c>
      <c r="AV381" t="s">
        <v>1840</v>
      </c>
      <c r="AX381" t="s">
        <v>1841</v>
      </c>
      <c r="AY381">
        <v>10</v>
      </c>
      <c r="AZ381" t="s">
        <v>1842</v>
      </c>
      <c r="BA381" t="s">
        <v>1843</v>
      </c>
      <c r="BB381" t="s">
        <v>1844</v>
      </c>
      <c r="BC381">
        <v>0</v>
      </c>
    </row>
    <row r="382" spans="1:55" x14ac:dyDescent="0.25">
      <c r="A382">
        <v>380</v>
      </c>
      <c r="B382">
        <v>380</v>
      </c>
      <c r="C382">
        <v>380</v>
      </c>
      <c r="H382" t="s">
        <v>6</v>
      </c>
      <c r="J382" s="1">
        <v>35217</v>
      </c>
      <c r="K382">
        <v>8</v>
      </c>
      <c r="L382">
        <v>45</v>
      </c>
      <c r="M382">
        <v>10</v>
      </c>
      <c r="N382">
        <v>5</v>
      </c>
      <c r="O382" t="s">
        <v>191</v>
      </c>
      <c r="P382">
        <v>1</v>
      </c>
      <c r="U382">
        <v>1</v>
      </c>
      <c r="V382" t="s">
        <v>215</v>
      </c>
      <c r="X382" t="s">
        <v>352</v>
      </c>
      <c r="Z382" t="s">
        <v>274</v>
      </c>
      <c r="AB382">
        <v>1</v>
      </c>
      <c r="AC382" t="s">
        <v>1845</v>
      </c>
      <c r="AD382" t="s">
        <v>1119</v>
      </c>
      <c r="AH382" t="s">
        <v>32</v>
      </c>
      <c r="AO382" t="s">
        <v>87</v>
      </c>
      <c r="AR382">
        <v>25</v>
      </c>
      <c r="AS382">
        <v>5</v>
      </c>
      <c r="AU382">
        <v>1</v>
      </c>
      <c r="AV382" t="s">
        <v>1846</v>
      </c>
      <c r="AW382" t="s">
        <v>77</v>
      </c>
      <c r="AY382">
        <v>10</v>
      </c>
      <c r="AZ382" t="s">
        <v>1847</v>
      </c>
      <c r="BA382" t="s">
        <v>1848</v>
      </c>
      <c r="BC382">
        <v>1</v>
      </c>
    </row>
    <row r="383" spans="1:55" x14ac:dyDescent="0.25">
      <c r="A383">
        <v>381</v>
      </c>
      <c r="B383">
        <v>381</v>
      </c>
      <c r="C383">
        <v>381</v>
      </c>
      <c r="D383" t="s">
        <v>2</v>
      </c>
      <c r="E383" t="s">
        <v>3</v>
      </c>
      <c r="H383" t="s">
        <v>6</v>
      </c>
      <c r="J383" s="1">
        <v>26635</v>
      </c>
      <c r="K383">
        <v>8</v>
      </c>
      <c r="L383">
        <v>15</v>
      </c>
      <c r="M383">
        <v>12</v>
      </c>
      <c r="N383">
        <v>24</v>
      </c>
      <c r="O383" t="s">
        <v>305</v>
      </c>
      <c r="P383">
        <v>1</v>
      </c>
      <c r="U383">
        <v>1</v>
      </c>
      <c r="V383" t="s">
        <v>7</v>
      </c>
      <c r="X383" t="s">
        <v>125</v>
      </c>
      <c r="Z383" t="s">
        <v>114</v>
      </c>
      <c r="AB383">
        <v>20</v>
      </c>
      <c r="AC383" t="s">
        <v>1849</v>
      </c>
      <c r="AD383" t="s">
        <v>86</v>
      </c>
      <c r="AH383" t="s">
        <v>32</v>
      </c>
      <c r="AO383" t="s">
        <v>75</v>
      </c>
      <c r="AQ383">
        <v>4</v>
      </c>
      <c r="AS383">
        <v>6</v>
      </c>
      <c r="AU383">
        <v>12</v>
      </c>
      <c r="AV383" t="s">
        <v>1850</v>
      </c>
      <c r="AW383" t="s">
        <v>77</v>
      </c>
      <c r="AY383">
        <v>10</v>
      </c>
      <c r="AZ383" t="s">
        <v>1851</v>
      </c>
      <c r="BA383" t="s">
        <v>1852</v>
      </c>
      <c r="BB383" t="s">
        <v>1853</v>
      </c>
      <c r="BC383">
        <v>1</v>
      </c>
    </row>
    <row r="384" spans="1:55" x14ac:dyDescent="0.25">
      <c r="A384">
        <v>382</v>
      </c>
      <c r="B384">
        <v>382</v>
      </c>
      <c r="C384">
        <v>382</v>
      </c>
      <c r="D384" t="s">
        <v>2</v>
      </c>
      <c r="J384" s="1">
        <v>33730</v>
      </c>
      <c r="K384">
        <v>7</v>
      </c>
      <c r="L384">
        <v>2</v>
      </c>
      <c r="M384">
        <v>7</v>
      </c>
      <c r="N384">
        <v>2</v>
      </c>
      <c r="O384" t="s">
        <v>80</v>
      </c>
      <c r="P384">
        <v>0</v>
      </c>
      <c r="Q384" t="s">
        <v>136</v>
      </c>
      <c r="T384" t="s">
        <v>1854</v>
      </c>
      <c r="U384">
        <v>1</v>
      </c>
      <c r="V384" t="s">
        <v>215</v>
      </c>
      <c r="X384" t="s">
        <v>83</v>
      </c>
      <c r="Z384" t="s">
        <v>114</v>
      </c>
      <c r="AB384">
        <v>2</v>
      </c>
      <c r="AC384" t="s">
        <v>1855</v>
      </c>
      <c r="AD384" t="s">
        <v>61</v>
      </c>
      <c r="AJ384" t="s">
        <v>34</v>
      </c>
      <c r="AO384" t="s">
        <v>62</v>
      </c>
      <c r="AQ384">
        <v>4</v>
      </c>
      <c r="AS384">
        <v>3</v>
      </c>
      <c r="AU384">
        <v>5</v>
      </c>
      <c r="AV384" t="s">
        <v>1856</v>
      </c>
      <c r="AW384" t="s">
        <v>347</v>
      </c>
      <c r="AY384">
        <v>8</v>
      </c>
      <c r="AZ384" t="s">
        <v>1857</v>
      </c>
      <c r="BA384" t="s">
        <v>1858</v>
      </c>
    </row>
    <row r="385" spans="1:55" x14ac:dyDescent="0.25">
      <c r="A385">
        <v>383</v>
      </c>
      <c r="B385">
        <v>383</v>
      </c>
      <c r="C385">
        <v>383</v>
      </c>
      <c r="D385" t="s">
        <v>2</v>
      </c>
      <c r="H385" t="s">
        <v>6</v>
      </c>
      <c r="J385" s="1">
        <v>31660</v>
      </c>
      <c r="K385">
        <v>6</v>
      </c>
      <c r="L385">
        <v>80</v>
      </c>
      <c r="M385">
        <v>10</v>
      </c>
      <c r="N385">
        <v>3</v>
      </c>
      <c r="O385" t="s">
        <v>135</v>
      </c>
      <c r="P385">
        <v>1</v>
      </c>
      <c r="Q385" t="s">
        <v>81</v>
      </c>
      <c r="S385" t="s">
        <v>56</v>
      </c>
      <c r="U385">
        <v>1</v>
      </c>
      <c r="V385" t="s">
        <v>137</v>
      </c>
      <c r="X385" t="s">
        <v>113</v>
      </c>
      <c r="Z385" t="s">
        <v>94</v>
      </c>
      <c r="AB385">
        <v>10</v>
      </c>
      <c r="AC385" t="s">
        <v>1859</v>
      </c>
      <c r="AD385" t="s">
        <v>61</v>
      </c>
      <c r="AJ385" t="s">
        <v>34</v>
      </c>
      <c r="AO385" t="s">
        <v>62</v>
      </c>
      <c r="AR385">
        <v>18</v>
      </c>
      <c r="AS385">
        <v>4</v>
      </c>
      <c r="AU385">
        <v>20</v>
      </c>
      <c r="AV385" t="s">
        <v>1860</v>
      </c>
      <c r="AW385" t="s">
        <v>77</v>
      </c>
      <c r="AY385">
        <v>10</v>
      </c>
      <c r="AZ385" t="s">
        <v>78</v>
      </c>
      <c r="BA385" t="s">
        <v>1861</v>
      </c>
      <c r="BB385" t="s">
        <v>1862</v>
      </c>
    </row>
    <row r="386" spans="1:55" x14ac:dyDescent="0.25">
      <c r="A386">
        <v>384</v>
      </c>
      <c r="B386">
        <v>384</v>
      </c>
      <c r="C386">
        <v>384</v>
      </c>
      <c r="D386" t="s">
        <v>2</v>
      </c>
      <c r="H386" t="s">
        <v>6</v>
      </c>
      <c r="J386" s="1">
        <v>33340</v>
      </c>
      <c r="K386">
        <v>7</v>
      </c>
      <c r="L386">
        <v>0</v>
      </c>
      <c r="M386">
        <v>8</v>
      </c>
      <c r="N386">
        <v>12</v>
      </c>
      <c r="O386" t="s">
        <v>99</v>
      </c>
      <c r="P386">
        <v>0</v>
      </c>
      <c r="Q386" t="s">
        <v>55</v>
      </c>
      <c r="S386" t="s">
        <v>71</v>
      </c>
      <c r="U386">
        <v>1</v>
      </c>
      <c r="V386" t="s">
        <v>215</v>
      </c>
      <c r="X386" t="s">
        <v>93</v>
      </c>
      <c r="Z386" t="s">
        <v>158</v>
      </c>
      <c r="AB386">
        <v>8</v>
      </c>
      <c r="AC386" t="s">
        <v>1863</v>
      </c>
      <c r="AD386" t="s">
        <v>61</v>
      </c>
      <c r="AJ386" t="s">
        <v>34</v>
      </c>
      <c r="AN386" t="s">
        <v>1646</v>
      </c>
      <c r="AO386" t="s">
        <v>87</v>
      </c>
      <c r="AQ386">
        <v>1</v>
      </c>
      <c r="AS386">
        <v>1</v>
      </c>
      <c r="AU386">
        <v>1</v>
      </c>
      <c r="AV386" t="s">
        <v>1864</v>
      </c>
      <c r="AW386" t="s">
        <v>77</v>
      </c>
      <c r="AY386">
        <v>6</v>
      </c>
      <c r="AZ386" t="s">
        <v>1865</v>
      </c>
      <c r="BC386">
        <v>0</v>
      </c>
    </row>
    <row r="387" spans="1:55" x14ac:dyDescent="0.25">
      <c r="A387">
        <v>385</v>
      </c>
      <c r="B387">
        <v>385</v>
      </c>
      <c r="C387">
        <v>385</v>
      </c>
      <c r="E387" t="s">
        <v>3</v>
      </c>
      <c r="J387" s="1">
        <v>34721</v>
      </c>
      <c r="K387">
        <v>7</v>
      </c>
      <c r="L387">
        <v>40</v>
      </c>
      <c r="M387">
        <v>7</v>
      </c>
      <c r="N387">
        <v>2</v>
      </c>
      <c r="O387" t="s">
        <v>99</v>
      </c>
      <c r="P387">
        <v>1</v>
      </c>
      <c r="U387">
        <v>1</v>
      </c>
      <c r="V387" t="s">
        <v>143</v>
      </c>
      <c r="X387" t="s">
        <v>83</v>
      </c>
      <c r="Z387" t="s">
        <v>94</v>
      </c>
      <c r="AB387">
        <v>1</v>
      </c>
      <c r="AC387" t="s">
        <v>1866</v>
      </c>
      <c r="AD387" t="s">
        <v>86</v>
      </c>
      <c r="AJ387" t="s">
        <v>34</v>
      </c>
      <c r="AO387" t="s">
        <v>62</v>
      </c>
      <c r="AQ387">
        <v>5</v>
      </c>
      <c r="AS387">
        <v>3</v>
      </c>
      <c r="AU387">
        <v>9</v>
      </c>
      <c r="AV387" t="s">
        <v>1867</v>
      </c>
      <c r="AW387" t="s">
        <v>66</v>
      </c>
      <c r="AY387">
        <v>8</v>
      </c>
      <c r="AZ387" t="s">
        <v>1868</v>
      </c>
      <c r="BC387">
        <v>1</v>
      </c>
    </row>
    <row r="388" spans="1:55" x14ac:dyDescent="0.25">
      <c r="A388">
        <v>386</v>
      </c>
      <c r="B388">
        <v>386</v>
      </c>
      <c r="C388">
        <v>386</v>
      </c>
      <c r="E388" t="s">
        <v>3</v>
      </c>
      <c r="J388" s="1">
        <v>42843</v>
      </c>
      <c r="K388">
        <v>7</v>
      </c>
      <c r="L388">
        <v>40</v>
      </c>
      <c r="M388">
        <v>8</v>
      </c>
      <c r="N388">
        <v>3</v>
      </c>
      <c r="O388" t="s">
        <v>54</v>
      </c>
      <c r="P388">
        <v>1</v>
      </c>
      <c r="U388">
        <v>1</v>
      </c>
      <c r="V388" t="s">
        <v>215</v>
      </c>
      <c r="X388" t="s">
        <v>83</v>
      </c>
      <c r="Z388" t="s">
        <v>358</v>
      </c>
      <c r="AB388">
        <v>9</v>
      </c>
      <c r="AC388" t="s">
        <v>1869</v>
      </c>
      <c r="AD388" t="s">
        <v>61</v>
      </c>
      <c r="AJ388" t="s">
        <v>34</v>
      </c>
      <c r="AN388" t="s">
        <v>1073</v>
      </c>
      <c r="AO388" t="s">
        <v>75</v>
      </c>
      <c r="AQ388">
        <v>6</v>
      </c>
      <c r="AS388">
        <v>2</v>
      </c>
      <c r="AU388">
        <v>10</v>
      </c>
      <c r="AV388" t="s">
        <v>1870</v>
      </c>
      <c r="AW388" t="s">
        <v>77</v>
      </c>
      <c r="AY388">
        <v>10</v>
      </c>
      <c r="AZ388" t="s">
        <v>1871</v>
      </c>
      <c r="BA388" t="s">
        <v>1872</v>
      </c>
      <c r="BB388" t="s">
        <v>1873</v>
      </c>
      <c r="BC388">
        <v>1</v>
      </c>
    </row>
    <row r="389" spans="1:55" x14ac:dyDescent="0.25">
      <c r="A389">
        <v>387</v>
      </c>
      <c r="B389">
        <v>387</v>
      </c>
      <c r="C389">
        <v>387</v>
      </c>
      <c r="E389" t="s">
        <v>3</v>
      </c>
      <c r="J389" s="1">
        <v>30581</v>
      </c>
      <c r="K389">
        <v>7</v>
      </c>
      <c r="L389">
        <v>35</v>
      </c>
      <c r="M389">
        <v>6</v>
      </c>
      <c r="N389">
        <v>2</v>
      </c>
      <c r="O389" t="s">
        <v>191</v>
      </c>
      <c r="P389">
        <v>1</v>
      </c>
      <c r="U389">
        <v>1</v>
      </c>
      <c r="V389" t="s">
        <v>92</v>
      </c>
      <c r="X389" t="s">
        <v>93</v>
      </c>
      <c r="Z389" t="s">
        <v>94</v>
      </c>
      <c r="AB389">
        <v>12</v>
      </c>
      <c r="AC389" t="s">
        <v>77</v>
      </c>
      <c r="AD389" t="s">
        <v>61</v>
      </c>
      <c r="AJ389" t="s">
        <v>34</v>
      </c>
      <c r="AO389" t="s">
        <v>62</v>
      </c>
      <c r="AQ389">
        <v>6</v>
      </c>
      <c r="AS389">
        <v>4</v>
      </c>
      <c r="AU389">
        <v>5</v>
      </c>
      <c r="AV389" t="s">
        <v>1874</v>
      </c>
      <c r="AW389" t="s">
        <v>347</v>
      </c>
      <c r="AY389">
        <v>10</v>
      </c>
      <c r="AZ389" t="s">
        <v>1875</v>
      </c>
      <c r="BC389">
        <v>1</v>
      </c>
    </row>
    <row r="390" spans="1:55" x14ac:dyDescent="0.25">
      <c r="A390">
        <v>388</v>
      </c>
      <c r="B390">
        <v>388</v>
      </c>
      <c r="C390">
        <v>388</v>
      </c>
      <c r="D390" t="s">
        <v>2</v>
      </c>
      <c r="E390" t="s">
        <v>3</v>
      </c>
      <c r="H390" t="s">
        <v>6</v>
      </c>
      <c r="J390" s="1">
        <v>32562</v>
      </c>
      <c r="K390">
        <v>6</v>
      </c>
      <c r="L390">
        <v>140</v>
      </c>
      <c r="M390">
        <v>5</v>
      </c>
      <c r="N390">
        <v>4</v>
      </c>
      <c r="O390" t="s">
        <v>69</v>
      </c>
      <c r="P390">
        <v>1</v>
      </c>
      <c r="U390">
        <v>1</v>
      </c>
      <c r="V390" t="s">
        <v>215</v>
      </c>
      <c r="X390" t="s">
        <v>83</v>
      </c>
      <c r="Z390" t="s">
        <v>1302</v>
      </c>
      <c r="AB390">
        <v>3</v>
      </c>
      <c r="AC390" t="s">
        <v>1876</v>
      </c>
      <c r="AD390" t="s">
        <v>61</v>
      </c>
      <c r="AI390" t="s">
        <v>33</v>
      </c>
      <c r="AJ390" t="s">
        <v>34</v>
      </c>
      <c r="AO390" t="s">
        <v>75</v>
      </c>
      <c r="AQ390">
        <v>5</v>
      </c>
      <c r="AS390">
        <v>5</v>
      </c>
      <c r="AU390">
        <v>10</v>
      </c>
      <c r="AV390" t="s">
        <v>1877</v>
      </c>
      <c r="AW390" t="s">
        <v>77</v>
      </c>
      <c r="AY390">
        <v>7</v>
      </c>
      <c r="AZ390" t="s">
        <v>1878</v>
      </c>
      <c r="BC390">
        <v>1</v>
      </c>
    </row>
    <row r="391" spans="1:55" x14ac:dyDescent="0.25">
      <c r="A391">
        <v>389</v>
      </c>
      <c r="B391">
        <v>389</v>
      </c>
      <c r="C391">
        <v>389</v>
      </c>
      <c r="E391" t="s">
        <v>3</v>
      </c>
      <c r="J391" s="1">
        <v>34100</v>
      </c>
      <c r="K391">
        <v>7</v>
      </c>
      <c r="L391">
        <v>120</v>
      </c>
      <c r="M391">
        <v>8</v>
      </c>
      <c r="N391">
        <v>3</v>
      </c>
      <c r="O391" t="s">
        <v>227</v>
      </c>
      <c r="P391">
        <v>0</v>
      </c>
      <c r="Q391" t="s">
        <v>136</v>
      </c>
      <c r="S391" t="s">
        <v>101</v>
      </c>
      <c r="U391">
        <v>1</v>
      </c>
      <c r="V391" t="s">
        <v>215</v>
      </c>
      <c r="X391" t="s">
        <v>83</v>
      </c>
      <c r="Z391" t="s">
        <v>94</v>
      </c>
      <c r="AB391">
        <v>2</v>
      </c>
      <c r="AC391" t="s">
        <v>1879</v>
      </c>
      <c r="AD391" t="s">
        <v>365</v>
      </c>
      <c r="AH391" t="s">
        <v>32</v>
      </c>
      <c r="AO391" t="s">
        <v>75</v>
      </c>
      <c r="AQ391">
        <v>6</v>
      </c>
      <c r="AS391">
        <v>5</v>
      </c>
      <c r="AU391">
        <v>3</v>
      </c>
      <c r="AV391" t="s">
        <v>1880</v>
      </c>
      <c r="AX391" t="s">
        <v>1881</v>
      </c>
      <c r="AY391">
        <v>9</v>
      </c>
      <c r="AZ391" t="s">
        <v>1882</v>
      </c>
      <c r="BA391" t="s">
        <v>1883</v>
      </c>
      <c r="BB391" t="s">
        <v>1884</v>
      </c>
      <c r="BC391">
        <v>1</v>
      </c>
    </row>
    <row r="392" spans="1:55" x14ac:dyDescent="0.25">
      <c r="A392">
        <v>390</v>
      </c>
      <c r="B392">
        <v>390</v>
      </c>
      <c r="C392">
        <v>390</v>
      </c>
      <c r="D392" t="s">
        <v>2</v>
      </c>
      <c r="E392" t="s">
        <v>3</v>
      </c>
      <c r="H392" t="s">
        <v>6</v>
      </c>
      <c r="J392" s="1">
        <v>28381</v>
      </c>
      <c r="K392">
        <v>7</v>
      </c>
      <c r="L392">
        <v>50</v>
      </c>
      <c r="M392">
        <v>10</v>
      </c>
      <c r="N392">
        <v>6</v>
      </c>
      <c r="O392" t="s">
        <v>135</v>
      </c>
      <c r="P392">
        <v>1</v>
      </c>
      <c r="U392">
        <v>1</v>
      </c>
      <c r="V392" t="s">
        <v>215</v>
      </c>
      <c r="X392" t="s">
        <v>385</v>
      </c>
      <c r="Z392" t="s">
        <v>222</v>
      </c>
      <c r="AB392">
        <v>11</v>
      </c>
      <c r="AC392" t="s">
        <v>1885</v>
      </c>
      <c r="AD392" t="s">
        <v>74</v>
      </c>
      <c r="AI392" t="s">
        <v>33</v>
      </c>
      <c r="AO392" t="s">
        <v>75</v>
      </c>
      <c r="AQ392">
        <v>4</v>
      </c>
      <c r="AS392">
        <v>1</v>
      </c>
      <c r="AU392">
        <v>40</v>
      </c>
      <c r="AV392" t="s">
        <v>1886</v>
      </c>
      <c r="AW392" t="s">
        <v>77</v>
      </c>
      <c r="AY392">
        <v>7</v>
      </c>
      <c r="AZ392" t="s">
        <v>1887</v>
      </c>
      <c r="BC392">
        <v>0</v>
      </c>
    </row>
    <row r="393" spans="1:55" x14ac:dyDescent="0.25">
      <c r="A393">
        <v>391</v>
      </c>
      <c r="B393">
        <v>391</v>
      </c>
      <c r="C393">
        <v>391</v>
      </c>
      <c r="G393" t="s">
        <v>5</v>
      </c>
      <c r="J393" s="1">
        <v>29632</v>
      </c>
      <c r="K393">
        <v>8</v>
      </c>
      <c r="L393">
        <v>60</v>
      </c>
      <c r="M393">
        <v>10</v>
      </c>
      <c r="N393">
        <v>5</v>
      </c>
      <c r="O393" t="s">
        <v>80</v>
      </c>
      <c r="P393">
        <v>0</v>
      </c>
      <c r="Q393" t="s">
        <v>70</v>
      </c>
      <c r="S393" t="s">
        <v>106</v>
      </c>
      <c r="U393">
        <v>1</v>
      </c>
      <c r="V393" t="s">
        <v>215</v>
      </c>
      <c r="X393" t="s">
        <v>113</v>
      </c>
      <c r="Z393" t="s">
        <v>299</v>
      </c>
      <c r="AB393">
        <v>1</v>
      </c>
      <c r="AC393" t="s">
        <v>1888</v>
      </c>
      <c r="AD393" t="s">
        <v>1119</v>
      </c>
      <c r="AJ393" t="s">
        <v>34</v>
      </c>
      <c r="AO393" t="s">
        <v>75</v>
      </c>
      <c r="AQ393">
        <v>5</v>
      </c>
      <c r="AS393">
        <v>3</v>
      </c>
      <c r="AU393">
        <v>14</v>
      </c>
      <c r="AV393" t="s">
        <v>1889</v>
      </c>
      <c r="AW393" t="s">
        <v>77</v>
      </c>
      <c r="AY393">
        <v>7</v>
      </c>
      <c r="AZ393" t="s">
        <v>1890</v>
      </c>
      <c r="BA393" t="s">
        <v>1891</v>
      </c>
      <c r="BB393" t="s">
        <v>1892</v>
      </c>
      <c r="BC393">
        <v>1</v>
      </c>
    </row>
    <row r="394" spans="1:55" x14ac:dyDescent="0.25">
      <c r="A394">
        <v>392</v>
      </c>
      <c r="B394">
        <v>392</v>
      </c>
      <c r="C394">
        <v>392</v>
      </c>
      <c r="H394" t="s">
        <v>6</v>
      </c>
      <c r="J394" s="1">
        <v>27272</v>
      </c>
      <c r="K394">
        <v>7</v>
      </c>
      <c r="L394">
        <v>30</v>
      </c>
      <c r="M394">
        <v>10</v>
      </c>
      <c r="N394">
        <v>4</v>
      </c>
      <c r="O394" t="s">
        <v>105</v>
      </c>
      <c r="P394">
        <v>1</v>
      </c>
      <c r="U394">
        <v>1</v>
      </c>
      <c r="V394" t="s">
        <v>148</v>
      </c>
      <c r="X394" t="s">
        <v>58</v>
      </c>
      <c r="Z394" t="s">
        <v>358</v>
      </c>
      <c r="AB394">
        <v>10</v>
      </c>
      <c r="AC394" t="s">
        <v>1893</v>
      </c>
      <c r="AD394" t="s">
        <v>61</v>
      </c>
      <c r="AE394" t="s">
        <v>29</v>
      </c>
      <c r="AN394" t="s">
        <v>1894</v>
      </c>
      <c r="AO394" t="s">
        <v>164</v>
      </c>
      <c r="AR394">
        <v>10</v>
      </c>
      <c r="AS394">
        <v>6</v>
      </c>
      <c r="AU394">
        <v>40</v>
      </c>
      <c r="AV394" t="s">
        <v>1895</v>
      </c>
      <c r="AW394" t="s">
        <v>66</v>
      </c>
      <c r="AY394">
        <v>10</v>
      </c>
      <c r="AZ394" t="s">
        <v>1896</v>
      </c>
      <c r="BA394" t="s">
        <v>1897</v>
      </c>
      <c r="BB394" t="s">
        <v>1898</v>
      </c>
      <c r="BC394">
        <v>1</v>
      </c>
    </row>
    <row r="395" spans="1:55" ht="409.5" x14ac:dyDescent="0.25">
      <c r="A395">
        <v>393</v>
      </c>
      <c r="B395">
        <v>393</v>
      </c>
      <c r="C395">
        <v>393</v>
      </c>
      <c r="F395" t="s">
        <v>4</v>
      </c>
      <c r="H395" t="s">
        <v>6</v>
      </c>
      <c r="J395" s="1">
        <v>31097</v>
      </c>
      <c r="K395">
        <v>8</v>
      </c>
      <c r="L395">
        <v>40</v>
      </c>
      <c r="M395">
        <v>12</v>
      </c>
      <c r="N395">
        <v>75</v>
      </c>
      <c r="O395" t="s">
        <v>305</v>
      </c>
      <c r="P395">
        <v>1</v>
      </c>
      <c r="U395">
        <v>1</v>
      </c>
      <c r="V395" t="s">
        <v>157</v>
      </c>
      <c r="X395" t="s">
        <v>83</v>
      </c>
      <c r="Z395" t="s">
        <v>158</v>
      </c>
      <c r="AB395">
        <v>2</v>
      </c>
      <c r="AC395" t="s">
        <v>1899</v>
      </c>
      <c r="AD395" t="s">
        <v>86</v>
      </c>
      <c r="AH395" t="s">
        <v>32</v>
      </c>
      <c r="AP395" t="s">
        <v>1900</v>
      </c>
      <c r="AQ395">
        <v>4</v>
      </c>
      <c r="AT395">
        <v>12</v>
      </c>
      <c r="AU395">
        <v>12</v>
      </c>
      <c r="AV395" s="3" t="s">
        <v>1901</v>
      </c>
      <c r="AX395" t="s">
        <v>1902</v>
      </c>
      <c r="AY395">
        <v>7</v>
      </c>
      <c r="AZ395" t="s">
        <v>1903</v>
      </c>
      <c r="BA395" t="s">
        <v>1904</v>
      </c>
      <c r="BC395">
        <v>1</v>
      </c>
    </row>
    <row r="396" spans="1:55" x14ac:dyDescent="0.25">
      <c r="A396">
        <v>394</v>
      </c>
      <c r="B396">
        <v>394</v>
      </c>
      <c r="C396">
        <v>394</v>
      </c>
      <c r="H396" t="s">
        <v>6</v>
      </c>
      <c r="J396" s="1">
        <v>27924</v>
      </c>
      <c r="K396">
        <v>8</v>
      </c>
      <c r="L396">
        <v>0</v>
      </c>
      <c r="M396">
        <v>2</v>
      </c>
      <c r="N396">
        <v>0</v>
      </c>
      <c r="O396" t="s">
        <v>227</v>
      </c>
      <c r="P396">
        <v>1</v>
      </c>
      <c r="U396">
        <v>1</v>
      </c>
      <c r="V396" t="s">
        <v>414</v>
      </c>
      <c r="X396" t="s">
        <v>83</v>
      </c>
      <c r="Z396" t="s">
        <v>94</v>
      </c>
      <c r="AB396">
        <v>20</v>
      </c>
      <c r="AC396" t="s">
        <v>1905</v>
      </c>
      <c r="AD396" t="s">
        <v>86</v>
      </c>
      <c r="AH396" t="s">
        <v>32</v>
      </c>
      <c r="AO396" t="s">
        <v>75</v>
      </c>
      <c r="AQ396">
        <v>2</v>
      </c>
      <c r="AS396">
        <v>2</v>
      </c>
      <c r="AU396">
        <v>80</v>
      </c>
      <c r="AV396" t="s">
        <v>1906</v>
      </c>
      <c r="AX396" t="s">
        <v>1907</v>
      </c>
      <c r="AY396">
        <v>10</v>
      </c>
      <c r="AZ396" t="s">
        <v>1578</v>
      </c>
      <c r="BA396" t="s">
        <v>1380</v>
      </c>
      <c r="BB396" t="s">
        <v>1908</v>
      </c>
      <c r="BC396">
        <v>1</v>
      </c>
    </row>
    <row r="397" spans="1:55" x14ac:dyDescent="0.25">
      <c r="A397">
        <v>395</v>
      </c>
      <c r="B397">
        <v>395</v>
      </c>
      <c r="C397">
        <v>395</v>
      </c>
      <c r="D397" t="s">
        <v>2</v>
      </c>
      <c r="E397" t="s">
        <v>3</v>
      </c>
      <c r="G397" t="s">
        <v>5</v>
      </c>
      <c r="H397" t="s">
        <v>6</v>
      </c>
      <c r="J397" s="1">
        <v>28110</v>
      </c>
      <c r="K397">
        <v>7</v>
      </c>
      <c r="L397">
        <v>3</v>
      </c>
      <c r="M397">
        <v>15</v>
      </c>
      <c r="N397">
        <v>7</v>
      </c>
      <c r="O397" t="s">
        <v>80</v>
      </c>
      <c r="P397">
        <v>0</v>
      </c>
      <c r="Q397" t="s">
        <v>100</v>
      </c>
      <c r="T397" t="s">
        <v>1909</v>
      </c>
      <c r="U397">
        <v>1</v>
      </c>
      <c r="V397" t="s">
        <v>414</v>
      </c>
      <c r="X397" t="s">
        <v>58</v>
      </c>
      <c r="Z397" t="s">
        <v>358</v>
      </c>
      <c r="AB397">
        <v>20</v>
      </c>
      <c r="AC397" t="s">
        <v>1910</v>
      </c>
      <c r="AD397" t="s">
        <v>61</v>
      </c>
      <c r="AJ397" t="s">
        <v>34</v>
      </c>
      <c r="AO397" t="s">
        <v>62</v>
      </c>
      <c r="AQ397">
        <v>5</v>
      </c>
      <c r="AT397">
        <v>7</v>
      </c>
      <c r="AU397">
        <v>16</v>
      </c>
      <c r="AV397" t="s">
        <v>1911</v>
      </c>
      <c r="AW397" t="s">
        <v>77</v>
      </c>
      <c r="AY397">
        <v>10</v>
      </c>
      <c r="AZ397" t="s">
        <v>1912</v>
      </c>
      <c r="BA397" t="s">
        <v>1913</v>
      </c>
      <c r="BB397" t="s">
        <v>1914</v>
      </c>
    </row>
    <row r="398" spans="1:55" x14ac:dyDescent="0.25">
      <c r="A398">
        <v>396</v>
      </c>
      <c r="B398">
        <v>396</v>
      </c>
      <c r="C398">
        <v>396</v>
      </c>
      <c r="D398" t="s">
        <v>2</v>
      </c>
      <c r="G398" t="s">
        <v>5</v>
      </c>
      <c r="H398" t="s">
        <v>6</v>
      </c>
      <c r="J398" s="1">
        <v>28531</v>
      </c>
      <c r="K398">
        <v>7</v>
      </c>
      <c r="L398">
        <v>0</v>
      </c>
      <c r="M398">
        <v>8</v>
      </c>
      <c r="N398">
        <v>10</v>
      </c>
      <c r="O398" t="s">
        <v>54</v>
      </c>
      <c r="P398">
        <v>1</v>
      </c>
      <c r="U398">
        <v>1</v>
      </c>
      <c r="V398" t="s">
        <v>137</v>
      </c>
      <c r="X398" t="s">
        <v>93</v>
      </c>
      <c r="Z398" t="s">
        <v>312</v>
      </c>
      <c r="AB398">
        <v>15</v>
      </c>
      <c r="AC398" t="s">
        <v>1915</v>
      </c>
      <c r="AD398" t="s">
        <v>86</v>
      </c>
      <c r="AJ398" t="s">
        <v>34</v>
      </c>
      <c r="AO398" t="s">
        <v>75</v>
      </c>
      <c r="AQ398">
        <v>6</v>
      </c>
      <c r="AS398">
        <v>6</v>
      </c>
      <c r="AU398">
        <v>8</v>
      </c>
      <c r="AV398" t="s">
        <v>1916</v>
      </c>
      <c r="AW398" t="s">
        <v>77</v>
      </c>
      <c r="AY398">
        <v>10</v>
      </c>
      <c r="AZ398" t="s">
        <v>1917</v>
      </c>
      <c r="BC398">
        <v>1</v>
      </c>
    </row>
    <row r="399" spans="1:55" x14ac:dyDescent="0.25">
      <c r="A399">
        <v>397</v>
      </c>
      <c r="B399">
        <v>397</v>
      </c>
      <c r="C399">
        <v>397</v>
      </c>
      <c r="E399" t="s">
        <v>3</v>
      </c>
      <c r="J399" s="1">
        <v>31647</v>
      </c>
      <c r="K399">
        <v>8</v>
      </c>
      <c r="L399">
        <v>20</v>
      </c>
      <c r="M399">
        <v>6</v>
      </c>
      <c r="N399">
        <v>0</v>
      </c>
      <c r="O399" t="s">
        <v>54</v>
      </c>
      <c r="P399">
        <v>0</v>
      </c>
      <c r="Q399" t="s">
        <v>81</v>
      </c>
      <c r="S399" t="s">
        <v>106</v>
      </c>
      <c r="U399">
        <v>1</v>
      </c>
      <c r="V399" t="s">
        <v>215</v>
      </c>
      <c r="X399" t="s">
        <v>83</v>
      </c>
      <c r="Z399" t="s">
        <v>94</v>
      </c>
      <c r="AB399">
        <v>8</v>
      </c>
      <c r="AC399" t="s">
        <v>347</v>
      </c>
      <c r="AD399" t="s">
        <v>61</v>
      </c>
      <c r="AI399" t="s">
        <v>33</v>
      </c>
      <c r="AO399" t="s">
        <v>62</v>
      </c>
      <c r="AQ399">
        <v>2</v>
      </c>
      <c r="AS399">
        <v>2</v>
      </c>
      <c r="AU399">
        <v>3</v>
      </c>
      <c r="AV399" t="s">
        <v>1918</v>
      </c>
      <c r="AW399" t="s">
        <v>347</v>
      </c>
      <c r="AY399">
        <v>6</v>
      </c>
      <c r="AZ399" t="s">
        <v>1919</v>
      </c>
      <c r="BC399">
        <v>1</v>
      </c>
    </row>
    <row r="400" spans="1:55" x14ac:dyDescent="0.25">
      <c r="A400">
        <v>398</v>
      </c>
      <c r="B400">
        <v>398</v>
      </c>
      <c r="C400">
        <v>398</v>
      </c>
      <c r="D400" t="s">
        <v>2</v>
      </c>
      <c r="H400" t="s">
        <v>6</v>
      </c>
      <c r="J400" s="1">
        <v>22802</v>
      </c>
      <c r="K400">
        <v>7</v>
      </c>
      <c r="L400">
        <v>90</v>
      </c>
      <c r="M400">
        <v>13</v>
      </c>
      <c r="N400">
        <v>20</v>
      </c>
      <c r="O400" t="s">
        <v>227</v>
      </c>
      <c r="P400">
        <v>1</v>
      </c>
      <c r="Q400" t="s">
        <v>70</v>
      </c>
      <c r="S400" t="s">
        <v>101</v>
      </c>
      <c r="U400">
        <v>1</v>
      </c>
      <c r="V400" t="s">
        <v>215</v>
      </c>
      <c r="X400" t="s">
        <v>58</v>
      </c>
      <c r="Z400" t="s">
        <v>94</v>
      </c>
      <c r="AB400">
        <v>20</v>
      </c>
      <c r="AC400" t="s">
        <v>1920</v>
      </c>
      <c r="AD400" t="s">
        <v>86</v>
      </c>
      <c r="AI400" t="s">
        <v>33</v>
      </c>
      <c r="AJ400" t="s">
        <v>34</v>
      </c>
      <c r="AN400" t="s">
        <v>1073</v>
      </c>
      <c r="AO400" t="s">
        <v>87</v>
      </c>
      <c r="AQ400">
        <v>6</v>
      </c>
      <c r="AS400">
        <v>3</v>
      </c>
      <c r="AU400">
        <v>12</v>
      </c>
      <c r="AV400" t="s">
        <v>1921</v>
      </c>
      <c r="AW400" t="s">
        <v>77</v>
      </c>
      <c r="AY400">
        <v>10</v>
      </c>
      <c r="AZ400" t="s">
        <v>1922</v>
      </c>
      <c r="BA400" t="s">
        <v>1923</v>
      </c>
      <c r="BB400" t="s">
        <v>1924</v>
      </c>
    </row>
    <row r="401" spans="1:55" x14ac:dyDescent="0.25">
      <c r="A401">
        <v>399</v>
      </c>
      <c r="B401">
        <v>399</v>
      </c>
      <c r="C401">
        <v>399</v>
      </c>
      <c r="E401" t="s">
        <v>3</v>
      </c>
      <c r="F401" t="s">
        <v>4</v>
      </c>
      <c r="G401" t="s">
        <v>5</v>
      </c>
      <c r="J401" s="1">
        <v>34906</v>
      </c>
      <c r="K401">
        <v>5</v>
      </c>
      <c r="L401">
        <v>0</v>
      </c>
      <c r="M401">
        <v>8</v>
      </c>
      <c r="N401">
        <v>10</v>
      </c>
      <c r="O401" t="s">
        <v>105</v>
      </c>
      <c r="P401">
        <v>1</v>
      </c>
      <c r="U401">
        <v>0</v>
      </c>
      <c r="AD401" t="s">
        <v>163</v>
      </c>
      <c r="AG401" t="s">
        <v>31</v>
      </c>
      <c r="AM401" t="s">
        <v>37</v>
      </c>
      <c r="AW401" t="s">
        <v>66</v>
      </c>
      <c r="AY401">
        <v>8</v>
      </c>
      <c r="AZ401" t="s">
        <v>1925</v>
      </c>
      <c r="BA401" t="s">
        <v>1926</v>
      </c>
      <c r="BB401" t="s">
        <v>1927</v>
      </c>
      <c r="BC401">
        <v>1</v>
      </c>
    </row>
    <row r="402" spans="1:55" x14ac:dyDescent="0.25">
      <c r="A402">
        <v>400</v>
      </c>
      <c r="B402">
        <v>400</v>
      </c>
      <c r="C402">
        <v>400</v>
      </c>
      <c r="D402" t="s">
        <v>2</v>
      </c>
      <c r="E402" t="s">
        <v>3</v>
      </c>
      <c r="H402" t="s">
        <v>6</v>
      </c>
      <c r="J402" s="1">
        <v>42940</v>
      </c>
      <c r="K402">
        <v>7</v>
      </c>
      <c r="L402">
        <v>30</v>
      </c>
      <c r="M402">
        <v>12</v>
      </c>
      <c r="N402">
        <v>25</v>
      </c>
      <c r="O402" t="s">
        <v>305</v>
      </c>
      <c r="P402">
        <v>0</v>
      </c>
      <c r="Q402" t="s">
        <v>391</v>
      </c>
      <c r="S402" t="s">
        <v>106</v>
      </c>
      <c r="U402">
        <v>1</v>
      </c>
      <c r="V402" t="s">
        <v>467</v>
      </c>
      <c r="X402" t="s">
        <v>58</v>
      </c>
      <c r="Z402" t="s">
        <v>307</v>
      </c>
      <c r="AB402">
        <v>6</v>
      </c>
      <c r="AC402" t="s">
        <v>1928</v>
      </c>
      <c r="AD402" t="s">
        <v>86</v>
      </c>
      <c r="AG402" t="s">
        <v>31</v>
      </c>
      <c r="AO402" t="s">
        <v>87</v>
      </c>
      <c r="AQ402">
        <v>4</v>
      </c>
      <c r="AS402">
        <v>4</v>
      </c>
      <c r="AU402">
        <v>25</v>
      </c>
      <c r="AV402" t="s">
        <v>1929</v>
      </c>
      <c r="AX402" t="s">
        <v>1145</v>
      </c>
      <c r="AY402">
        <v>7</v>
      </c>
      <c r="AZ402" t="s">
        <v>1930</v>
      </c>
      <c r="BB402" t="s">
        <v>1931</v>
      </c>
      <c r="BC402">
        <v>0</v>
      </c>
    </row>
    <row r="403" spans="1:55" x14ac:dyDescent="0.25">
      <c r="A403">
        <v>401</v>
      </c>
      <c r="B403">
        <v>401</v>
      </c>
      <c r="C403">
        <v>401</v>
      </c>
      <c r="D403" t="s">
        <v>2</v>
      </c>
      <c r="E403" t="s">
        <v>3</v>
      </c>
      <c r="H403" t="s">
        <v>6</v>
      </c>
      <c r="J403" s="1">
        <v>27108</v>
      </c>
      <c r="K403">
        <v>7</v>
      </c>
      <c r="L403">
        <v>100</v>
      </c>
      <c r="M403">
        <v>11</v>
      </c>
      <c r="N403">
        <v>6</v>
      </c>
      <c r="O403" t="s">
        <v>54</v>
      </c>
      <c r="P403">
        <v>0</v>
      </c>
      <c r="Q403" t="s">
        <v>124</v>
      </c>
      <c r="S403" t="s">
        <v>106</v>
      </c>
      <c r="U403">
        <v>1</v>
      </c>
      <c r="V403" t="s">
        <v>7</v>
      </c>
      <c r="Y403" t="s">
        <v>1932</v>
      </c>
      <c r="Z403" t="s">
        <v>421</v>
      </c>
      <c r="AB403">
        <v>3</v>
      </c>
      <c r="AC403" t="s">
        <v>1933</v>
      </c>
      <c r="AD403" t="s">
        <v>61</v>
      </c>
      <c r="AH403" t="s">
        <v>32</v>
      </c>
      <c r="AO403" t="s">
        <v>75</v>
      </c>
      <c r="AQ403">
        <v>5</v>
      </c>
      <c r="AS403">
        <v>5</v>
      </c>
      <c r="AU403">
        <v>130</v>
      </c>
      <c r="AV403" t="s">
        <v>1934</v>
      </c>
      <c r="AW403" t="s">
        <v>77</v>
      </c>
      <c r="AY403">
        <v>7</v>
      </c>
      <c r="AZ403" t="s">
        <v>1935</v>
      </c>
      <c r="BA403" t="s">
        <v>1936</v>
      </c>
      <c r="BC403">
        <v>1</v>
      </c>
    </row>
    <row r="404" spans="1:55" x14ac:dyDescent="0.25">
      <c r="A404">
        <v>402</v>
      </c>
      <c r="B404">
        <v>402</v>
      </c>
      <c r="C404">
        <v>402</v>
      </c>
      <c r="E404" t="s">
        <v>3</v>
      </c>
      <c r="J404" s="1">
        <v>32681</v>
      </c>
      <c r="K404">
        <v>7</v>
      </c>
      <c r="L404">
        <v>10</v>
      </c>
      <c r="M404">
        <v>10</v>
      </c>
      <c r="N404">
        <v>15</v>
      </c>
      <c r="O404" t="s">
        <v>123</v>
      </c>
      <c r="P404">
        <v>1</v>
      </c>
      <c r="U404">
        <v>1</v>
      </c>
      <c r="V404" t="s">
        <v>215</v>
      </c>
      <c r="X404" t="s">
        <v>113</v>
      </c>
      <c r="Z404" t="s">
        <v>94</v>
      </c>
      <c r="AB404">
        <v>6</v>
      </c>
      <c r="AC404" t="s">
        <v>1937</v>
      </c>
      <c r="AD404" t="s">
        <v>86</v>
      </c>
      <c r="AH404" t="s">
        <v>32</v>
      </c>
      <c r="AO404" t="s">
        <v>62</v>
      </c>
      <c r="AQ404">
        <v>4</v>
      </c>
      <c r="AS404">
        <v>4</v>
      </c>
      <c r="AU404">
        <v>10</v>
      </c>
      <c r="AV404" t="s">
        <v>1938</v>
      </c>
      <c r="AW404" t="s">
        <v>77</v>
      </c>
      <c r="AY404">
        <v>10</v>
      </c>
      <c r="AZ404" t="s">
        <v>1939</v>
      </c>
      <c r="BA404" t="s">
        <v>1940</v>
      </c>
      <c r="BC404">
        <v>1</v>
      </c>
    </row>
    <row r="405" spans="1:55" ht="409.5" x14ac:dyDescent="0.25">
      <c r="A405">
        <v>403</v>
      </c>
      <c r="B405">
        <v>403</v>
      </c>
      <c r="C405">
        <v>403</v>
      </c>
      <c r="D405" t="s">
        <v>2</v>
      </c>
      <c r="E405" t="s">
        <v>3</v>
      </c>
      <c r="H405" t="s">
        <v>6</v>
      </c>
      <c r="J405" s="1">
        <v>31806</v>
      </c>
      <c r="K405">
        <v>8</v>
      </c>
      <c r="L405">
        <v>45</v>
      </c>
      <c r="M405">
        <v>12</v>
      </c>
      <c r="N405">
        <v>2</v>
      </c>
      <c r="O405" t="s">
        <v>337</v>
      </c>
      <c r="P405">
        <v>1</v>
      </c>
      <c r="U405">
        <v>1</v>
      </c>
      <c r="V405" t="s">
        <v>148</v>
      </c>
      <c r="X405" t="s">
        <v>58</v>
      </c>
      <c r="Z405" t="s">
        <v>158</v>
      </c>
      <c r="AB405">
        <v>2</v>
      </c>
      <c r="AC405" t="s">
        <v>1941</v>
      </c>
      <c r="AD405" t="s">
        <v>61</v>
      </c>
      <c r="AG405" t="s">
        <v>31</v>
      </c>
      <c r="AO405" t="s">
        <v>75</v>
      </c>
      <c r="AQ405">
        <v>6</v>
      </c>
      <c r="AS405">
        <v>4</v>
      </c>
      <c r="AU405">
        <v>35</v>
      </c>
      <c r="AV405" s="3" t="s">
        <v>1942</v>
      </c>
      <c r="AW405" t="s">
        <v>77</v>
      </c>
      <c r="AY405">
        <v>9</v>
      </c>
      <c r="AZ405" t="s">
        <v>78</v>
      </c>
      <c r="BA405" t="s">
        <v>1943</v>
      </c>
      <c r="BC405">
        <v>1</v>
      </c>
    </row>
    <row r="406" spans="1:55" x14ac:dyDescent="0.25">
      <c r="A406">
        <v>404</v>
      </c>
      <c r="B406">
        <v>404</v>
      </c>
      <c r="C406">
        <v>404</v>
      </c>
      <c r="D406" t="s">
        <v>2</v>
      </c>
      <c r="F406" t="s">
        <v>4</v>
      </c>
      <c r="G406" t="s">
        <v>5</v>
      </c>
      <c r="H406" t="s">
        <v>6</v>
      </c>
      <c r="J406" s="1">
        <v>33365</v>
      </c>
      <c r="K406">
        <v>7</v>
      </c>
      <c r="L406">
        <v>60</v>
      </c>
      <c r="M406">
        <v>8</v>
      </c>
      <c r="N406">
        <v>2</v>
      </c>
      <c r="O406" t="s">
        <v>305</v>
      </c>
      <c r="P406">
        <v>0</v>
      </c>
      <c r="Q406" t="s">
        <v>70</v>
      </c>
      <c r="S406" t="s">
        <v>56</v>
      </c>
      <c r="U406">
        <v>1</v>
      </c>
      <c r="V406" t="s">
        <v>172</v>
      </c>
      <c r="X406" t="s">
        <v>352</v>
      </c>
      <c r="Z406" t="s">
        <v>495</v>
      </c>
      <c r="AB406">
        <v>2</v>
      </c>
      <c r="AC406" t="s">
        <v>1944</v>
      </c>
      <c r="AD406" t="s">
        <v>61</v>
      </c>
      <c r="AI406" t="s">
        <v>33</v>
      </c>
      <c r="AO406" t="s">
        <v>87</v>
      </c>
      <c r="AQ406">
        <v>5</v>
      </c>
      <c r="AS406">
        <v>3</v>
      </c>
      <c r="AU406">
        <v>10</v>
      </c>
      <c r="AV406" t="s">
        <v>1945</v>
      </c>
      <c r="AW406" t="s">
        <v>77</v>
      </c>
      <c r="AY406">
        <v>10</v>
      </c>
      <c r="AZ406" t="s">
        <v>1946</v>
      </c>
      <c r="BA406" t="s">
        <v>1947</v>
      </c>
      <c r="BB406" t="s">
        <v>1948</v>
      </c>
      <c r="BC406">
        <v>1</v>
      </c>
    </row>
    <row r="407" spans="1:55" x14ac:dyDescent="0.25">
      <c r="A407">
        <v>405</v>
      </c>
      <c r="B407">
        <v>405</v>
      </c>
      <c r="C407">
        <v>405</v>
      </c>
      <c r="G407" t="s">
        <v>5</v>
      </c>
      <c r="H407" t="s">
        <v>6</v>
      </c>
      <c r="J407" s="1">
        <v>35212</v>
      </c>
      <c r="K407">
        <v>4</v>
      </c>
      <c r="L407">
        <v>10</v>
      </c>
      <c r="M407">
        <v>10</v>
      </c>
      <c r="N407">
        <v>14</v>
      </c>
      <c r="O407" t="s">
        <v>105</v>
      </c>
      <c r="P407">
        <v>0</v>
      </c>
      <c r="Q407" t="s">
        <v>70</v>
      </c>
      <c r="S407" t="s">
        <v>101</v>
      </c>
      <c r="U407">
        <v>0</v>
      </c>
      <c r="AD407" t="s">
        <v>61</v>
      </c>
      <c r="AH407" t="s">
        <v>32</v>
      </c>
      <c r="AO407" t="s">
        <v>75</v>
      </c>
      <c r="AR407">
        <v>30</v>
      </c>
      <c r="AS407">
        <v>6</v>
      </c>
      <c r="AU407">
        <v>25</v>
      </c>
      <c r="AV407" t="s">
        <v>1949</v>
      </c>
      <c r="AW407" t="s">
        <v>66</v>
      </c>
      <c r="AY407">
        <v>9</v>
      </c>
      <c r="AZ407" t="s">
        <v>1950</v>
      </c>
      <c r="BA407" t="s">
        <v>1951</v>
      </c>
      <c r="BC407">
        <v>1</v>
      </c>
    </row>
    <row r="408" spans="1:55" x14ac:dyDescent="0.25">
      <c r="A408">
        <v>406</v>
      </c>
      <c r="B408">
        <v>406</v>
      </c>
      <c r="C408">
        <v>406</v>
      </c>
      <c r="D408" t="s">
        <v>2</v>
      </c>
      <c r="H408" t="s">
        <v>6</v>
      </c>
      <c r="J408" s="1">
        <v>30925</v>
      </c>
      <c r="K408">
        <v>8</v>
      </c>
      <c r="L408">
        <v>60</v>
      </c>
      <c r="M408">
        <v>10</v>
      </c>
      <c r="N408">
        <v>20</v>
      </c>
      <c r="O408" t="s">
        <v>54</v>
      </c>
      <c r="P408">
        <v>0</v>
      </c>
      <c r="Q408" t="s">
        <v>70</v>
      </c>
      <c r="S408" t="s">
        <v>71</v>
      </c>
      <c r="U408">
        <v>1</v>
      </c>
      <c r="V408" t="s">
        <v>72</v>
      </c>
      <c r="X408" t="s">
        <v>113</v>
      </c>
      <c r="Z408" t="s">
        <v>59</v>
      </c>
      <c r="AB408">
        <v>6</v>
      </c>
      <c r="AC408" t="s">
        <v>1952</v>
      </c>
      <c r="AD408" t="s">
        <v>86</v>
      </c>
      <c r="AJ408" t="s">
        <v>34</v>
      </c>
      <c r="AO408" t="s">
        <v>75</v>
      </c>
      <c r="AQ408">
        <v>3</v>
      </c>
      <c r="AS408">
        <v>5</v>
      </c>
      <c r="AU408">
        <v>6</v>
      </c>
      <c r="AV408" t="s">
        <v>1953</v>
      </c>
      <c r="AW408" t="s">
        <v>77</v>
      </c>
      <c r="AY408">
        <v>8</v>
      </c>
      <c r="AZ408" t="s">
        <v>1954</v>
      </c>
      <c r="BC408">
        <v>0</v>
      </c>
    </row>
    <row r="409" spans="1:55" x14ac:dyDescent="0.25">
      <c r="A409">
        <v>407</v>
      </c>
      <c r="B409">
        <v>407</v>
      </c>
      <c r="C409">
        <v>407</v>
      </c>
      <c r="E409" t="s">
        <v>3</v>
      </c>
      <c r="H409" t="s">
        <v>6</v>
      </c>
      <c r="J409" s="1">
        <v>33438</v>
      </c>
      <c r="K409">
        <v>6</v>
      </c>
      <c r="L409">
        <v>50</v>
      </c>
      <c r="M409">
        <v>12</v>
      </c>
      <c r="N409">
        <v>2</v>
      </c>
      <c r="O409" t="s">
        <v>80</v>
      </c>
      <c r="P409">
        <v>0</v>
      </c>
      <c r="Q409" t="s">
        <v>70</v>
      </c>
      <c r="S409" t="s">
        <v>56</v>
      </c>
      <c r="U409">
        <v>1</v>
      </c>
      <c r="V409" t="s">
        <v>215</v>
      </c>
      <c r="X409" t="s">
        <v>83</v>
      </c>
      <c r="Z409" t="s">
        <v>650</v>
      </c>
      <c r="AB409">
        <v>3</v>
      </c>
      <c r="AC409" t="s">
        <v>1955</v>
      </c>
      <c r="AD409" t="s">
        <v>61</v>
      </c>
      <c r="AH409" t="s">
        <v>32</v>
      </c>
      <c r="AO409" t="s">
        <v>87</v>
      </c>
      <c r="AQ409">
        <v>6</v>
      </c>
      <c r="AS409">
        <v>6</v>
      </c>
      <c r="AU409">
        <v>220</v>
      </c>
      <c r="AV409" t="s">
        <v>1956</v>
      </c>
      <c r="AW409" t="s">
        <v>66</v>
      </c>
      <c r="AY409">
        <v>10</v>
      </c>
      <c r="AZ409" t="s">
        <v>1957</v>
      </c>
      <c r="BA409" t="s">
        <v>1958</v>
      </c>
      <c r="BC409">
        <v>0</v>
      </c>
    </row>
    <row r="410" spans="1:55" x14ac:dyDescent="0.25">
      <c r="A410">
        <v>408</v>
      </c>
      <c r="B410">
        <v>408</v>
      </c>
      <c r="C410">
        <v>408</v>
      </c>
      <c r="F410" t="s">
        <v>4</v>
      </c>
      <c r="G410" t="s">
        <v>5</v>
      </c>
      <c r="H410" t="s">
        <v>6</v>
      </c>
      <c r="J410" s="1">
        <v>32595</v>
      </c>
      <c r="K410">
        <v>7</v>
      </c>
      <c r="L410">
        <v>180</v>
      </c>
      <c r="M410">
        <v>8</v>
      </c>
      <c r="N410">
        <v>30</v>
      </c>
      <c r="O410" t="s">
        <v>135</v>
      </c>
      <c r="P410">
        <v>0</v>
      </c>
      <c r="Q410" t="s">
        <v>55</v>
      </c>
      <c r="S410" t="s">
        <v>56</v>
      </c>
      <c r="U410">
        <v>1</v>
      </c>
      <c r="V410" t="s">
        <v>172</v>
      </c>
      <c r="X410" t="s">
        <v>113</v>
      </c>
      <c r="Z410" t="s">
        <v>421</v>
      </c>
      <c r="AB410">
        <v>2</v>
      </c>
      <c r="AC410" t="s">
        <v>1959</v>
      </c>
      <c r="AD410" t="s">
        <v>86</v>
      </c>
      <c r="AJ410" t="s">
        <v>34</v>
      </c>
      <c r="AO410" t="s">
        <v>75</v>
      </c>
      <c r="AQ410">
        <v>4</v>
      </c>
      <c r="AS410">
        <v>3</v>
      </c>
      <c r="AU410">
        <v>10</v>
      </c>
      <c r="AV410" t="s">
        <v>1960</v>
      </c>
      <c r="AW410" t="s">
        <v>77</v>
      </c>
      <c r="AY410">
        <v>9</v>
      </c>
      <c r="AZ410" t="s">
        <v>1961</v>
      </c>
      <c r="BA410" t="s">
        <v>1962</v>
      </c>
      <c r="BC410">
        <v>1</v>
      </c>
    </row>
    <row r="411" spans="1:55" x14ac:dyDescent="0.25">
      <c r="A411">
        <v>409</v>
      </c>
      <c r="B411">
        <v>409</v>
      </c>
      <c r="C411">
        <v>409</v>
      </c>
      <c r="H411" t="s">
        <v>6</v>
      </c>
      <c r="K411">
        <v>45</v>
      </c>
      <c r="L411">
        <v>180</v>
      </c>
      <c r="M411">
        <v>6</v>
      </c>
      <c r="N411">
        <v>5</v>
      </c>
      <c r="O411" t="s">
        <v>337</v>
      </c>
      <c r="P411">
        <v>0</v>
      </c>
      <c r="Q411" t="s">
        <v>391</v>
      </c>
      <c r="S411" t="s">
        <v>101</v>
      </c>
      <c r="U411">
        <v>1</v>
      </c>
      <c r="V411" t="s">
        <v>157</v>
      </c>
      <c r="X411" t="s">
        <v>93</v>
      </c>
      <c r="Z411" t="s">
        <v>421</v>
      </c>
      <c r="AB411">
        <v>27</v>
      </c>
      <c r="AC411" t="s">
        <v>1963</v>
      </c>
      <c r="AD411" t="s">
        <v>86</v>
      </c>
      <c r="AH411" t="s">
        <v>32</v>
      </c>
      <c r="AO411" t="s">
        <v>75</v>
      </c>
      <c r="AQ411">
        <v>6</v>
      </c>
      <c r="AS411">
        <v>6</v>
      </c>
      <c r="AU411">
        <v>20</v>
      </c>
      <c r="AV411" t="s">
        <v>1964</v>
      </c>
      <c r="AW411" t="s">
        <v>77</v>
      </c>
      <c r="AY411">
        <v>10</v>
      </c>
      <c r="AZ411" t="s">
        <v>1965</v>
      </c>
      <c r="BA411" t="s">
        <v>1966</v>
      </c>
      <c r="BC411">
        <v>0</v>
      </c>
    </row>
    <row r="412" spans="1:55" ht="409.5" x14ac:dyDescent="0.25">
      <c r="A412">
        <v>410</v>
      </c>
      <c r="B412">
        <v>410</v>
      </c>
      <c r="C412">
        <v>410</v>
      </c>
      <c r="E412" t="s">
        <v>3</v>
      </c>
      <c r="H412" t="s">
        <v>6</v>
      </c>
      <c r="J412" s="1">
        <v>25410</v>
      </c>
      <c r="K412">
        <v>7</v>
      </c>
      <c r="L412">
        <v>90</v>
      </c>
      <c r="M412">
        <v>9</v>
      </c>
      <c r="N412">
        <v>5</v>
      </c>
      <c r="O412" t="s">
        <v>91</v>
      </c>
      <c r="P412">
        <v>1</v>
      </c>
      <c r="U412">
        <v>1</v>
      </c>
      <c r="V412" t="s">
        <v>215</v>
      </c>
      <c r="X412" t="s">
        <v>83</v>
      </c>
      <c r="Z412" t="s">
        <v>94</v>
      </c>
      <c r="AB412">
        <v>21</v>
      </c>
      <c r="AD412" t="s">
        <v>61</v>
      </c>
      <c r="AJ412" t="s">
        <v>34</v>
      </c>
      <c r="AO412" t="s">
        <v>75</v>
      </c>
      <c r="AQ412">
        <v>5</v>
      </c>
      <c r="AS412">
        <v>5</v>
      </c>
      <c r="AU412">
        <v>36</v>
      </c>
      <c r="AV412" t="s">
        <v>1967</v>
      </c>
      <c r="AW412" t="s">
        <v>77</v>
      </c>
      <c r="AY412">
        <v>7</v>
      </c>
      <c r="AZ412" s="3" t="s">
        <v>1968</v>
      </c>
      <c r="BA412" t="s">
        <v>1969</v>
      </c>
      <c r="BB412" t="s">
        <v>1970</v>
      </c>
      <c r="BC412">
        <v>0</v>
      </c>
    </row>
    <row r="413" spans="1:55" x14ac:dyDescent="0.25">
      <c r="A413">
        <v>411</v>
      </c>
      <c r="B413">
        <v>411</v>
      </c>
      <c r="C413">
        <v>411</v>
      </c>
      <c r="E413" t="s">
        <v>3</v>
      </c>
      <c r="H413" t="s">
        <v>6</v>
      </c>
      <c r="J413" s="1">
        <v>32166</v>
      </c>
      <c r="K413">
        <v>7</v>
      </c>
      <c r="L413">
        <v>40</v>
      </c>
      <c r="M413">
        <v>10</v>
      </c>
      <c r="N413">
        <v>12</v>
      </c>
      <c r="O413" t="s">
        <v>69</v>
      </c>
      <c r="P413">
        <v>0</v>
      </c>
      <c r="Q413" t="s">
        <v>55</v>
      </c>
      <c r="S413" t="s">
        <v>101</v>
      </c>
      <c r="U413">
        <v>1</v>
      </c>
      <c r="V413" t="s">
        <v>157</v>
      </c>
      <c r="X413" t="s">
        <v>58</v>
      </c>
      <c r="Z413" t="s">
        <v>358</v>
      </c>
      <c r="AB413">
        <v>3</v>
      </c>
      <c r="AC413" t="s">
        <v>1971</v>
      </c>
      <c r="AD413" t="s">
        <v>74</v>
      </c>
      <c r="AI413" t="s">
        <v>33</v>
      </c>
      <c r="AO413" t="s">
        <v>62</v>
      </c>
      <c r="AQ413">
        <v>4</v>
      </c>
      <c r="AS413">
        <v>3</v>
      </c>
      <c r="AU413">
        <v>5</v>
      </c>
      <c r="AV413" t="s">
        <v>1972</v>
      </c>
      <c r="AW413" t="s">
        <v>77</v>
      </c>
      <c r="AY413">
        <v>10</v>
      </c>
      <c r="AZ413" t="s">
        <v>1973</v>
      </c>
      <c r="BA413" t="s">
        <v>1974</v>
      </c>
      <c r="BC413">
        <v>1</v>
      </c>
    </row>
    <row r="414" spans="1:55" x14ac:dyDescent="0.25">
      <c r="A414">
        <v>412</v>
      </c>
      <c r="B414">
        <v>412</v>
      </c>
      <c r="C414">
        <v>412</v>
      </c>
      <c r="E414" t="s">
        <v>3</v>
      </c>
      <c r="J414" s="1">
        <v>33916</v>
      </c>
      <c r="K414">
        <v>7</v>
      </c>
      <c r="L414">
        <v>40</v>
      </c>
      <c r="M414">
        <v>10</v>
      </c>
      <c r="N414">
        <v>10</v>
      </c>
      <c r="O414" t="s">
        <v>69</v>
      </c>
      <c r="P414">
        <v>0</v>
      </c>
      <c r="Q414" t="s">
        <v>55</v>
      </c>
      <c r="S414" t="s">
        <v>106</v>
      </c>
      <c r="U414">
        <v>1</v>
      </c>
      <c r="V414" t="s">
        <v>215</v>
      </c>
      <c r="X414" t="s">
        <v>83</v>
      </c>
      <c r="Z414" t="s">
        <v>94</v>
      </c>
      <c r="AB414">
        <v>3</v>
      </c>
      <c r="AC414" t="s">
        <v>1975</v>
      </c>
      <c r="AD414" t="s">
        <v>61</v>
      </c>
      <c r="AI414" t="s">
        <v>33</v>
      </c>
      <c r="AO414" t="s">
        <v>75</v>
      </c>
      <c r="AR414">
        <v>8</v>
      </c>
      <c r="AS414">
        <v>3</v>
      </c>
      <c r="AU414">
        <v>12</v>
      </c>
      <c r="AV414" t="s">
        <v>1976</v>
      </c>
      <c r="AW414" t="s">
        <v>77</v>
      </c>
      <c r="AY414">
        <v>7</v>
      </c>
      <c r="AZ414" t="s">
        <v>1977</v>
      </c>
      <c r="BA414" t="s">
        <v>1978</v>
      </c>
      <c r="BB414" t="s">
        <v>141</v>
      </c>
      <c r="BC414">
        <v>1</v>
      </c>
    </row>
    <row r="415" spans="1:55" x14ac:dyDescent="0.25">
      <c r="A415">
        <v>413</v>
      </c>
      <c r="B415">
        <v>413</v>
      </c>
      <c r="C415">
        <v>413</v>
      </c>
      <c r="E415" t="s">
        <v>3</v>
      </c>
      <c r="H415" t="s">
        <v>6</v>
      </c>
      <c r="J415" s="1">
        <v>33630</v>
      </c>
      <c r="K415">
        <v>7</v>
      </c>
      <c r="L415">
        <v>30</v>
      </c>
      <c r="M415">
        <v>10</v>
      </c>
      <c r="N415">
        <v>20</v>
      </c>
      <c r="O415" t="s">
        <v>227</v>
      </c>
      <c r="P415">
        <v>0</v>
      </c>
      <c r="Q415" t="s">
        <v>55</v>
      </c>
      <c r="S415" t="s">
        <v>101</v>
      </c>
      <c r="U415">
        <v>1</v>
      </c>
      <c r="V415" t="s">
        <v>215</v>
      </c>
      <c r="X415" t="s">
        <v>83</v>
      </c>
      <c r="Z415" t="s">
        <v>94</v>
      </c>
      <c r="AB415">
        <v>6</v>
      </c>
      <c r="AC415" t="s">
        <v>1979</v>
      </c>
      <c r="AD415" t="s">
        <v>86</v>
      </c>
      <c r="AJ415" t="s">
        <v>34</v>
      </c>
      <c r="AO415" t="s">
        <v>75</v>
      </c>
      <c r="AR415">
        <v>15</v>
      </c>
      <c r="AS415">
        <v>4</v>
      </c>
      <c r="AU415">
        <v>8</v>
      </c>
      <c r="AV415" t="s">
        <v>1980</v>
      </c>
      <c r="AW415" t="s">
        <v>77</v>
      </c>
      <c r="AY415">
        <v>10</v>
      </c>
      <c r="AZ415" t="s">
        <v>1981</v>
      </c>
      <c r="BA415" t="s">
        <v>1982</v>
      </c>
      <c r="BB415" t="s">
        <v>1983</v>
      </c>
      <c r="BC415">
        <v>1</v>
      </c>
    </row>
    <row r="416" spans="1:55" x14ac:dyDescent="0.25">
      <c r="A416">
        <v>414</v>
      </c>
      <c r="B416">
        <v>414</v>
      </c>
      <c r="C416">
        <v>414</v>
      </c>
      <c r="E416" t="s">
        <v>3</v>
      </c>
      <c r="J416" s="1">
        <v>33369</v>
      </c>
      <c r="K416">
        <v>7</v>
      </c>
      <c r="L416">
        <v>60</v>
      </c>
      <c r="M416">
        <v>12</v>
      </c>
      <c r="N416">
        <v>10</v>
      </c>
      <c r="O416" t="s">
        <v>69</v>
      </c>
      <c r="P416">
        <v>0</v>
      </c>
      <c r="Q416" t="s">
        <v>55</v>
      </c>
      <c r="S416" t="s">
        <v>56</v>
      </c>
      <c r="U416">
        <v>1</v>
      </c>
      <c r="V416" t="s">
        <v>148</v>
      </c>
      <c r="X416" t="s">
        <v>83</v>
      </c>
      <c r="Z416" t="s">
        <v>233</v>
      </c>
      <c r="AB416">
        <v>2</v>
      </c>
      <c r="AC416" t="s">
        <v>457</v>
      </c>
      <c r="AD416" t="s">
        <v>86</v>
      </c>
      <c r="AH416" t="s">
        <v>32</v>
      </c>
      <c r="AO416" t="s">
        <v>87</v>
      </c>
      <c r="AQ416">
        <v>3</v>
      </c>
      <c r="AS416">
        <v>2</v>
      </c>
      <c r="AU416">
        <v>4</v>
      </c>
      <c r="AV416" t="s">
        <v>1984</v>
      </c>
      <c r="AW416" t="s">
        <v>66</v>
      </c>
      <c r="AY416">
        <v>9</v>
      </c>
      <c r="AZ416" t="s">
        <v>1985</v>
      </c>
      <c r="BA416" t="s">
        <v>1986</v>
      </c>
      <c r="BB416" t="s">
        <v>1987</v>
      </c>
      <c r="BC416">
        <v>0</v>
      </c>
    </row>
    <row r="417" spans="1:55" x14ac:dyDescent="0.25">
      <c r="A417">
        <v>415</v>
      </c>
      <c r="B417">
        <v>415</v>
      </c>
      <c r="C417">
        <v>415</v>
      </c>
      <c r="D417" t="s">
        <v>2</v>
      </c>
      <c r="J417" s="1">
        <v>35421</v>
      </c>
      <c r="K417">
        <v>5</v>
      </c>
      <c r="L417">
        <v>60</v>
      </c>
      <c r="M417">
        <v>8</v>
      </c>
      <c r="N417">
        <v>2</v>
      </c>
      <c r="O417" t="s">
        <v>105</v>
      </c>
      <c r="P417">
        <v>1</v>
      </c>
      <c r="U417">
        <v>0</v>
      </c>
      <c r="AD417" t="s">
        <v>163</v>
      </c>
      <c r="AG417" t="s">
        <v>31</v>
      </c>
      <c r="AO417" t="s">
        <v>62</v>
      </c>
      <c r="AQ417">
        <v>5</v>
      </c>
      <c r="AS417">
        <v>6</v>
      </c>
      <c r="AU417">
        <v>72</v>
      </c>
      <c r="AV417" t="s">
        <v>1988</v>
      </c>
      <c r="AW417" t="s">
        <v>77</v>
      </c>
      <c r="AY417">
        <v>10</v>
      </c>
      <c r="AZ417" t="s">
        <v>1989</v>
      </c>
      <c r="BA417" t="s">
        <v>1990</v>
      </c>
      <c r="BB417" t="s">
        <v>1991</v>
      </c>
      <c r="BC417">
        <v>1</v>
      </c>
    </row>
    <row r="418" spans="1:55" x14ac:dyDescent="0.25">
      <c r="A418">
        <v>416</v>
      </c>
      <c r="B418">
        <v>416</v>
      </c>
      <c r="C418">
        <v>416</v>
      </c>
      <c r="D418" t="s">
        <v>2</v>
      </c>
      <c r="E418" t="s">
        <v>3</v>
      </c>
      <c r="H418" t="s">
        <v>6</v>
      </c>
      <c r="J418" s="1">
        <v>31277</v>
      </c>
      <c r="K418">
        <v>8</v>
      </c>
      <c r="L418">
        <v>30</v>
      </c>
      <c r="M418">
        <v>8</v>
      </c>
      <c r="N418">
        <v>3</v>
      </c>
      <c r="O418" t="s">
        <v>123</v>
      </c>
      <c r="P418">
        <v>1</v>
      </c>
      <c r="U418">
        <v>1</v>
      </c>
      <c r="V418" t="s">
        <v>92</v>
      </c>
      <c r="X418" t="s">
        <v>83</v>
      </c>
      <c r="Z418" t="s">
        <v>94</v>
      </c>
      <c r="AB418">
        <v>7</v>
      </c>
      <c r="AC418" t="s">
        <v>201</v>
      </c>
      <c r="AD418" t="s">
        <v>86</v>
      </c>
      <c r="AI418" t="s">
        <v>33</v>
      </c>
      <c r="AO418" t="s">
        <v>75</v>
      </c>
      <c r="AQ418">
        <v>6</v>
      </c>
      <c r="AS418">
        <v>6</v>
      </c>
      <c r="AU418">
        <v>15</v>
      </c>
      <c r="AV418" t="s">
        <v>1992</v>
      </c>
      <c r="AW418" t="s">
        <v>77</v>
      </c>
      <c r="AY418">
        <v>10</v>
      </c>
      <c r="AZ418" t="s">
        <v>1993</v>
      </c>
      <c r="BA418" t="s">
        <v>1994</v>
      </c>
      <c r="BB418" t="s">
        <v>118</v>
      </c>
      <c r="BC418">
        <v>0</v>
      </c>
    </row>
    <row r="419" spans="1:55" x14ac:dyDescent="0.25">
      <c r="A419">
        <v>417</v>
      </c>
      <c r="B419">
        <v>417</v>
      </c>
      <c r="C419">
        <v>417</v>
      </c>
      <c r="G419" t="s">
        <v>5</v>
      </c>
      <c r="J419" s="1">
        <v>35207</v>
      </c>
      <c r="K419">
        <v>5</v>
      </c>
      <c r="L419">
        <v>40</v>
      </c>
      <c r="M419">
        <v>16</v>
      </c>
      <c r="N419">
        <v>12</v>
      </c>
      <c r="O419" t="s">
        <v>227</v>
      </c>
      <c r="P419">
        <v>1</v>
      </c>
      <c r="U419">
        <v>1</v>
      </c>
      <c r="V419" t="s">
        <v>32</v>
      </c>
      <c r="X419" t="s">
        <v>352</v>
      </c>
      <c r="Z419" t="s">
        <v>59</v>
      </c>
      <c r="AB419">
        <v>1</v>
      </c>
      <c r="AC419" t="s">
        <v>1020</v>
      </c>
      <c r="AD419" t="s">
        <v>61</v>
      </c>
      <c r="AJ419" t="s">
        <v>34</v>
      </c>
      <c r="AO419" t="s">
        <v>87</v>
      </c>
      <c r="AQ419">
        <v>5</v>
      </c>
      <c r="AS419">
        <v>4</v>
      </c>
      <c r="AU419">
        <v>3</v>
      </c>
      <c r="AV419" t="s">
        <v>1995</v>
      </c>
      <c r="AW419" t="s">
        <v>77</v>
      </c>
      <c r="AY419">
        <v>10</v>
      </c>
      <c r="AZ419" t="s">
        <v>1996</v>
      </c>
      <c r="BA419" t="s">
        <v>199</v>
      </c>
      <c r="BB419" t="s">
        <v>1997</v>
      </c>
      <c r="BC419">
        <v>1</v>
      </c>
    </row>
    <row r="420" spans="1:55" x14ac:dyDescent="0.25">
      <c r="A420">
        <v>418</v>
      </c>
      <c r="B420">
        <v>418</v>
      </c>
      <c r="C420">
        <v>418</v>
      </c>
      <c r="H420" t="s">
        <v>6</v>
      </c>
      <c r="J420" s="1">
        <v>30898</v>
      </c>
      <c r="K420">
        <v>8</v>
      </c>
      <c r="L420">
        <v>180</v>
      </c>
      <c r="M420">
        <v>6</v>
      </c>
      <c r="N420">
        <v>200</v>
      </c>
      <c r="O420" t="s">
        <v>191</v>
      </c>
      <c r="P420">
        <v>0</v>
      </c>
      <c r="Q420" t="s">
        <v>55</v>
      </c>
      <c r="S420" t="s">
        <v>71</v>
      </c>
      <c r="U420">
        <v>1</v>
      </c>
      <c r="V420" t="s">
        <v>215</v>
      </c>
      <c r="X420" t="s">
        <v>83</v>
      </c>
      <c r="AA420" t="s">
        <v>1167</v>
      </c>
      <c r="AB420">
        <v>9</v>
      </c>
      <c r="AD420" t="s">
        <v>86</v>
      </c>
      <c r="AG420" t="s">
        <v>31</v>
      </c>
      <c r="AO420" t="s">
        <v>75</v>
      </c>
      <c r="AQ420">
        <v>4</v>
      </c>
      <c r="AS420">
        <v>2</v>
      </c>
      <c r="AU420">
        <v>800</v>
      </c>
      <c r="AV420" t="s">
        <v>1998</v>
      </c>
      <c r="AW420" t="s">
        <v>77</v>
      </c>
      <c r="AY420">
        <v>9</v>
      </c>
      <c r="AZ420" t="s">
        <v>1578</v>
      </c>
      <c r="BA420" t="s">
        <v>1578</v>
      </c>
      <c r="BC420">
        <v>1</v>
      </c>
    </row>
    <row r="421" spans="1:55" x14ac:dyDescent="0.25">
      <c r="A421">
        <v>419</v>
      </c>
      <c r="B421">
        <v>419</v>
      </c>
      <c r="C421">
        <v>419</v>
      </c>
      <c r="E421" t="s">
        <v>3</v>
      </c>
      <c r="G421" t="s">
        <v>5</v>
      </c>
      <c r="H421" t="s">
        <v>6</v>
      </c>
      <c r="J421" s="1">
        <v>32560</v>
      </c>
      <c r="K421">
        <v>7</v>
      </c>
      <c r="L421">
        <v>60</v>
      </c>
      <c r="M421">
        <v>540</v>
      </c>
      <c r="N421">
        <v>12</v>
      </c>
      <c r="O421" t="s">
        <v>123</v>
      </c>
      <c r="P421">
        <v>0</v>
      </c>
      <c r="Q421" t="s">
        <v>100</v>
      </c>
      <c r="S421" t="s">
        <v>71</v>
      </c>
      <c r="U421">
        <v>1</v>
      </c>
      <c r="V421" t="s">
        <v>92</v>
      </c>
      <c r="X421" t="s">
        <v>83</v>
      </c>
      <c r="Z421" t="s">
        <v>650</v>
      </c>
      <c r="AB421">
        <v>5</v>
      </c>
      <c r="AC421" t="s">
        <v>1999</v>
      </c>
      <c r="AD421" t="s">
        <v>86</v>
      </c>
      <c r="AG421" t="s">
        <v>31</v>
      </c>
      <c r="AI421" t="s">
        <v>33</v>
      </c>
      <c r="AO421" t="s">
        <v>75</v>
      </c>
      <c r="AR421" t="s">
        <v>618</v>
      </c>
      <c r="AS421">
        <v>6</v>
      </c>
      <c r="AU421">
        <v>400</v>
      </c>
      <c r="AV421" t="s">
        <v>2000</v>
      </c>
      <c r="AW421" t="s">
        <v>77</v>
      </c>
      <c r="AY421">
        <v>8</v>
      </c>
      <c r="AZ421" t="s">
        <v>2001</v>
      </c>
      <c r="BC421">
        <v>1</v>
      </c>
    </row>
    <row r="422" spans="1:55" ht="409.5" x14ac:dyDescent="0.25">
      <c r="A422">
        <v>420</v>
      </c>
      <c r="B422">
        <v>420</v>
      </c>
      <c r="C422">
        <v>420</v>
      </c>
      <c r="F422" t="s">
        <v>4</v>
      </c>
      <c r="G422" t="s">
        <v>5</v>
      </c>
      <c r="H422" t="s">
        <v>6</v>
      </c>
      <c r="J422" s="1">
        <v>34123</v>
      </c>
      <c r="K422">
        <v>7</v>
      </c>
      <c r="L422">
        <v>3</v>
      </c>
      <c r="M422">
        <v>8</v>
      </c>
      <c r="N422">
        <v>6</v>
      </c>
      <c r="O422" t="s">
        <v>135</v>
      </c>
      <c r="P422">
        <v>1</v>
      </c>
      <c r="U422">
        <v>1</v>
      </c>
      <c r="V422" t="s">
        <v>148</v>
      </c>
      <c r="X422" t="s">
        <v>83</v>
      </c>
      <c r="Z422" t="s">
        <v>126</v>
      </c>
      <c r="AB422">
        <v>1</v>
      </c>
      <c r="AD422" t="s">
        <v>61</v>
      </c>
      <c r="AI422" t="s">
        <v>33</v>
      </c>
      <c r="AO422" t="s">
        <v>75</v>
      </c>
      <c r="AQ422">
        <v>3</v>
      </c>
      <c r="AT422">
        <v>8</v>
      </c>
      <c r="AU422">
        <v>10</v>
      </c>
      <c r="AV422" s="3" t="s">
        <v>2002</v>
      </c>
      <c r="AW422" t="s">
        <v>66</v>
      </c>
      <c r="AY422">
        <v>9</v>
      </c>
      <c r="AZ422" t="s">
        <v>2003</v>
      </c>
      <c r="BA422" t="s">
        <v>2004</v>
      </c>
      <c r="BB422" t="s">
        <v>2005</v>
      </c>
      <c r="BC422">
        <v>1</v>
      </c>
    </row>
    <row r="423" spans="1:55" x14ac:dyDescent="0.25">
      <c r="A423">
        <v>421</v>
      </c>
      <c r="B423">
        <v>421</v>
      </c>
      <c r="C423">
        <v>421</v>
      </c>
      <c r="D423" t="s">
        <v>2</v>
      </c>
      <c r="E423" t="s">
        <v>3</v>
      </c>
      <c r="F423" t="s">
        <v>4</v>
      </c>
      <c r="H423" t="s">
        <v>6</v>
      </c>
      <c r="J423" s="1">
        <v>34931</v>
      </c>
      <c r="K423">
        <v>8</v>
      </c>
      <c r="L423">
        <v>0</v>
      </c>
      <c r="M423">
        <v>10</v>
      </c>
      <c r="N423">
        <v>2</v>
      </c>
      <c r="O423" t="s">
        <v>91</v>
      </c>
      <c r="P423">
        <v>0</v>
      </c>
      <c r="Q423" t="s">
        <v>100</v>
      </c>
      <c r="S423" t="s">
        <v>106</v>
      </c>
      <c r="U423">
        <v>0</v>
      </c>
      <c r="AD423" t="s">
        <v>61</v>
      </c>
      <c r="AH423" t="s">
        <v>32</v>
      </c>
      <c r="AN423" t="s">
        <v>1073</v>
      </c>
      <c r="AO423" t="s">
        <v>75</v>
      </c>
      <c r="AR423">
        <v>25</v>
      </c>
      <c r="AT423">
        <v>10</v>
      </c>
      <c r="AU423">
        <v>12</v>
      </c>
      <c r="AV423" t="s">
        <v>2006</v>
      </c>
      <c r="AW423" t="s">
        <v>77</v>
      </c>
      <c r="AY423">
        <v>10</v>
      </c>
      <c r="AZ423" t="s">
        <v>2007</v>
      </c>
      <c r="BA423" t="s">
        <v>2008</v>
      </c>
      <c r="BB423" t="s">
        <v>2009</v>
      </c>
      <c r="BC423">
        <v>1</v>
      </c>
    </row>
    <row r="424" spans="1:55" x14ac:dyDescent="0.25">
      <c r="A424">
        <v>422</v>
      </c>
      <c r="B424">
        <v>422</v>
      </c>
      <c r="C424">
        <v>422</v>
      </c>
      <c r="E424" t="s">
        <v>3</v>
      </c>
      <c r="H424" t="s">
        <v>6</v>
      </c>
      <c r="J424" s="1">
        <v>33568</v>
      </c>
      <c r="K424">
        <v>7</v>
      </c>
      <c r="L424">
        <v>1</v>
      </c>
      <c r="M424">
        <v>10</v>
      </c>
      <c r="N424">
        <v>10</v>
      </c>
      <c r="O424" t="s">
        <v>191</v>
      </c>
      <c r="P424">
        <v>1</v>
      </c>
      <c r="U424">
        <v>1</v>
      </c>
      <c r="V424" t="s">
        <v>31</v>
      </c>
      <c r="X424" t="s">
        <v>83</v>
      </c>
      <c r="Z424" t="s">
        <v>94</v>
      </c>
      <c r="AB424">
        <v>3</v>
      </c>
      <c r="AC424" t="s">
        <v>2010</v>
      </c>
      <c r="AD424" t="s">
        <v>61</v>
      </c>
      <c r="AJ424" t="s">
        <v>34</v>
      </c>
      <c r="AO424" t="s">
        <v>75</v>
      </c>
      <c r="AR424">
        <v>15</v>
      </c>
      <c r="AS424">
        <v>3</v>
      </c>
      <c r="AU424">
        <v>20</v>
      </c>
      <c r="AV424" t="s">
        <v>2011</v>
      </c>
      <c r="AW424" t="s">
        <v>77</v>
      </c>
      <c r="AY424">
        <v>10</v>
      </c>
      <c r="AZ424" t="s">
        <v>2012</v>
      </c>
      <c r="BA424" t="s">
        <v>2013</v>
      </c>
      <c r="BB424" t="s">
        <v>2014</v>
      </c>
      <c r="BC424">
        <v>0</v>
      </c>
    </row>
    <row r="425" spans="1:55" x14ac:dyDescent="0.25">
      <c r="A425">
        <v>423</v>
      </c>
      <c r="B425">
        <v>423</v>
      </c>
      <c r="C425">
        <v>423</v>
      </c>
      <c r="E425" t="s">
        <v>3</v>
      </c>
      <c r="G425" t="s">
        <v>5</v>
      </c>
      <c r="J425" s="1">
        <v>29795</v>
      </c>
      <c r="K425">
        <v>6</v>
      </c>
      <c r="L425">
        <v>60</v>
      </c>
      <c r="M425">
        <v>7</v>
      </c>
      <c r="N425">
        <v>10</v>
      </c>
      <c r="O425" t="s">
        <v>91</v>
      </c>
      <c r="P425">
        <v>1</v>
      </c>
      <c r="U425">
        <v>1</v>
      </c>
      <c r="V425" t="s">
        <v>215</v>
      </c>
      <c r="X425" t="s">
        <v>113</v>
      </c>
      <c r="Z425" t="s">
        <v>94</v>
      </c>
      <c r="AB425">
        <v>11</v>
      </c>
      <c r="AC425" t="s">
        <v>2015</v>
      </c>
      <c r="AD425" t="s">
        <v>86</v>
      </c>
      <c r="AI425" t="s">
        <v>33</v>
      </c>
      <c r="AO425" t="s">
        <v>87</v>
      </c>
      <c r="AQ425">
        <v>4</v>
      </c>
      <c r="AS425">
        <v>4</v>
      </c>
      <c r="AU425">
        <v>10</v>
      </c>
      <c r="AV425" t="s">
        <v>2016</v>
      </c>
      <c r="AW425" t="s">
        <v>77</v>
      </c>
      <c r="AY425">
        <v>10</v>
      </c>
      <c r="AZ425" t="s">
        <v>2017</v>
      </c>
      <c r="BA425" t="s">
        <v>2018</v>
      </c>
      <c r="BB425" t="s">
        <v>2019</v>
      </c>
      <c r="BC425">
        <v>1</v>
      </c>
    </row>
    <row r="426" spans="1:55" x14ac:dyDescent="0.25">
      <c r="A426">
        <v>424</v>
      </c>
      <c r="B426">
        <v>424</v>
      </c>
      <c r="C426">
        <v>424</v>
      </c>
      <c r="E426" t="s">
        <v>3</v>
      </c>
      <c r="G426" t="s">
        <v>5</v>
      </c>
      <c r="J426" s="1">
        <v>34095</v>
      </c>
      <c r="K426">
        <v>5</v>
      </c>
      <c r="L426">
        <v>240</v>
      </c>
      <c r="M426">
        <v>6</v>
      </c>
      <c r="N426">
        <v>24</v>
      </c>
      <c r="O426" t="s">
        <v>105</v>
      </c>
      <c r="P426">
        <v>1</v>
      </c>
      <c r="U426">
        <v>1</v>
      </c>
      <c r="V426" t="s">
        <v>215</v>
      </c>
      <c r="X426" t="s">
        <v>113</v>
      </c>
      <c r="Z426" t="s">
        <v>94</v>
      </c>
      <c r="AB426">
        <v>2</v>
      </c>
      <c r="AC426" t="s">
        <v>2020</v>
      </c>
      <c r="AD426" t="s">
        <v>365</v>
      </c>
      <c r="AJ426" t="s">
        <v>34</v>
      </c>
      <c r="AO426" t="s">
        <v>62</v>
      </c>
      <c r="AQ426">
        <v>4</v>
      </c>
      <c r="AS426">
        <v>4</v>
      </c>
      <c r="AU426">
        <v>12</v>
      </c>
      <c r="AV426" t="s">
        <v>2021</v>
      </c>
      <c r="AW426" t="s">
        <v>77</v>
      </c>
      <c r="AY426">
        <v>10</v>
      </c>
      <c r="AZ426" t="s">
        <v>2022</v>
      </c>
      <c r="BC426">
        <v>0</v>
      </c>
    </row>
    <row r="427" spans="1:55" x14ac:dyDescent="0.25">
      <c r="A427">
        <v>425</v>
      </c>
      <c r="B427">
        <v>425</v>
      </c>
      <c r="C427">
        <v>425</v>
      </c>
      <c r="D427" t="s">
        <v>2</v>
      </c>
      <c r="J427" s="1">
        <v>22450</v>
      </c>
      <c r="K427">
        <v>7</v>
      </c>
      <c r="L427">
        <v>0</v>
      </c>
      <c r="M427">
        <v>8</v>
      </c>
      <c r="N427">
        <v>15</v>
      </c>
      <c r="O427" t="s">
        <v>123</v>
      </c>
      <c r="P427">
        <v>0</v>
      </c>
      <c r="Q427" t="s">
        <v>100</v>
      </c>
      <c r="S427" t="s">
        <v>101</v>
      </c>
      <c r="U427">
        <v>1</v>
      </c>
      <c r="V427" t="s">
        <v>414</v>
      </c>
      <c r="X427" t="s">
        <v>83</v>
      </c>
      <c r="Z427" t="s">
        <v>94</v>
      </c>
      <c r="AB427">
        <v>30</v>
      </c>
      <c r="AC427" t="s">
        <v>112</v>
      </c>
      <c r="AD427" t="s">
        <v>86</v>
      </c>
      <c r="AH427" t="s">
        <v>32</v>
      </c>
      <c r="AO427" t="s">
        <v>75</v>
      </c>
      <c r="AQ427">
        <v>6</v>
      </c>
      <c r="AS427">
        <v>6</v>
      </c>
      <c r="AU427">
        <v>40</v>
      </c>
      <c r="AV427" t="s">
        <v>2023</v>
      </c>
      <c r="AW427" t="s">
        <v>77</v>
      </c>
      <c r="AY427">
        <v>10</v>
      </c>
      <c r="AZ427" t="s">
        <v>2024</v>
      </c>
      <c r="BA427" t="s">
        <v>2025</v>
      </c>
      <c r="BB427" t="s">
        <v>2026</v>
      </c>
      <c r="BC427">
        <v>1</v>
      </c>
    </row>
    <row r="428" spans="1:55" x14ac:dyDescent="0.25">
      <c r="A428">
        <v>426</v>
      </c>
      <c r="B428">
        <v>426</v>
      </c>
      <c r="C428">
        <v>426</v>
      </c>
      <c r="F428" t="s">
        <v>4</v>
      </c>
      <c r="H428" t="s">
        <v>6</v>
      </c>
      <c r="K428">
        <v>8</v>
      </c>
      <c r="L428">
        <v>0</v>
      </c>
      <c r="M428">
        <v>8</v>
      </c>
      <c r="N428">
        <v>4</v>
      </c>
      <c r="O428" t="s">
        <v>305</v>
      </c>
      <c r="P428">
        <v>0</v>
      </c>
      <c r="Q428" t="s">
        <v>391</v>
      </c>
      <c r="S428" t="s">
        <v>101</v>
      </c>
      <c r="U428">
        <v>0</v>
      </c>
      <c r="AD428" t="s">
        <v>86</v>
      </c>
      <c r="AI428" t="s">
        <v>33</v>
      </c>
      <c r="AN428" t="s">
        <v>2027</v>
      </c>
      <c r="AO428" t="s">
        <v>164</v>
      </c>
      <c r="AQ428">
        <v>4</v>
      </c>
      <c r="AS428">
        <v>6</v>
      </c>
      <c r="AU428">
        <v>4</v>
      </c>
      <c r="AV428" t="s">
        <v>1744</v>
      </c>
      <c r="AW428" t="s">
        <v>77</v>
      </c>
      <c r="AY428">
        <v>8</v>
      </c>
      <c r="BC428">
        <v>0</v>
      </c>
    </row>
    <row r="429" spans="1:55" x14ac:dyDescent="0.25">
      <c r="A429">
        <v>427</v>
      </c>
      <c r="B429">
        <v>427</v>
      </c>
      <c r="C429">
        <v>427</v>
      </c>
      <c r="D429" t="s">
        <v>2</v>
      </c>
      <c r="J429" s="1">
        <v>29952</v>
      </c>
      <c r="K429">
        <v>7</v>
      </c>
      <c r="L429">
        <v>40</v>
      </c>
      <c r="M429">
        <v>7</v>
      </c>
      <c r="N429">
        <v>36</v>
      </c>
      <c r="O429" t="s">
        <v>69</v>
      </c>
      <c r="P429">
        <v>0</v>
      </c>
      <c r="Q429" t="s">
        <v>70</v>
      </c>
      <c r="S429" t="s">
        <v>106</v>
      </c>
      <c r="U429">
        <v>1</v>
      </c>
      <c r="V429" t="s">
        <v>7</v>
      </c>
      <c r="X429" t="s">
        <v>113</v>
      </c>
      <c r="Z429" t="s">
        <v>421</v>
      </c>
      <c r="AB429">
        <v>6</v>
      </c>
      <c r="AC429" t="s">
        <v>2028</v>
      </c>
      <c r="AD429" t="s">
        <v>1119</v>
      </c>
      <c r="AH429" t="s">
        <v>32</v>
      </c>
      <c r="AO429" t="s">
        <v>75</v>
      </c>
      <c r="AQ429">
        <v>5</v>
      </c>
      <c r="AS429">
        <v>3</v>
      </c>
      <c r="AU429">
        <v>3</v>
      </c>
      <c r="AV429" t="s">
        <v>2029</v>
      </c>
      <c r="AW429" t="s">
        <v>77</v>
      </c>
      <c r="AY429">
        <v>7</v>
      </c>
      <c r="AZ429" t="s">
        <v>2030</v>
      </c>
      <c r="BA429" t="s">
        <v>2031</v>
      </c>
      <c r="BB429" t="s">
        <v>2032</v>
      </c>
      <c r="BC429">
        <v>0</v>
      </c>
    </row>
    <row r="430" spans="1:55" x14ac:dyDescent="0.25">
      <c r="A430">
        <v>428</v>
      </c>
      <c r="B430">
        <v>428</v>
      </c>
      <c r="C430">
        <v>428</v>
      </c>
      <c r="H430" t="s">
        <v>6</v>
      </c>
      <c r="J430" s="1">
        <v>34689</v>
      </c>
      <c r="K430">
        <v>7</v>
      </c>
      <c r="L430">
        <v>120</v>
      </c>
      <c r="M430">
        <v>8</v>
      </c>
      <c r="N430">
        <v>8</v>
      </c>
      <c r="O430" t="s">
        <v>105</v>
      </c>
      <c r="P430">
        <v>1</v>
      </c>
      <c r="Q430" t="s">
        <v>55</v>
      </c>
      <c r="S430" t="s">
        <v>101</v>
      </c>
      <c r="U430">
        <v>0</v>
      </c>
      <c r="AD430" t="s">
        <v>365</v>
      </c>
      <c r="AG430" t="s">
        <v>31</v>
      </c>
      <c r="AK430" t="s">
        <v>35</v>
      </c>
      <c r="AO430" t="s">
        <v>75</v>
      </c>
      <c r="AQ430">
        <v>6</v>
      </c>
      <c r="AS430">
        <v>6</v>
      </c>
      <c r="AU430">
        <v>10</v>
      </c>
      <c r="AV430" t="s">
        <v>2033</v>
      </c>
      <c r="AW430" t="s">
        <v>77</v>
      </c>
      <c r="AY430">
        <v>8</v>
      </c>
      <c r="AZ430" t="s">
        <v>2034</v>
      </c>
      <c r="BA430" t="s">
        <v>2035</v>
      </c>
      <c r="BB430" t="s">
        <v>2036</v>
      </c>
    </row>
    <row r="431" spans="1:55" ht="409.5" x14ac:dyDescent="0.25">
      <c r="A431">
        <v>429</v>
      </c>
      <c r="B431">
        <v>429</v>
      </c>
      <c r="C431">
        <v>429</v>
      </c>
      <c r="D431" t="s">
        <v>2</v>
      </c>
      <c r="E431" t="s">
        <v>3</v>
      </c>
      <c r="F431" t="s">
        <v>4</v>
      </c>
      <c r="J431" s="1">
        <v>29960</v>
      </c>
      <c r="K431">
        <v>7</v>
      </c>
      <c r="L431">
        <v>20</v>
      </c>
      <c r="M431">
        <v>8</v>
      </c>
      <c r="N431">
        <v>2</v>
      </c>
      <c r="O431" t="s">
        <v>227</v>
      </c>
      <c r="P431">
        <v>0</v>
      </c>
      <c r="Q431" t="s">
        <v>55</v>
      </c>
      <c r="S431" t="s">
        <v>106</v>
      </c>
      <c r="U431">
        <v>0</v>
      </c>
      <c r="AD431" t="s">
        <v>74</v>
      </c>
      <c r="AG431" t="s">
        <v>31</v>
      </c>
      <c r="AO431" t="s">
        <v>75</v>
      </c>
      <c r="AR431">
        <v>10</v>
      </c>
      <c r="AT431">
        <v>10</v>
      </c>
      <c r="AU431">
        <v>30</v>
      </c>
      <c r="AV431" t="s">
        <v>2037</v>
      </c>
      <c r="AW431" t="s">
        <v>77</v>
      </c>
      <c r="AY431">
        <v>8</v>
      </c>
      <c r="AZ431" t="s">
        <v>2038</v>
      </c>
      <c r="BB431" s="3" t="s">
        <v>2039</v>
      </c>
      <c r="BC431">
        <v>0</v>
      </c>
    </row>
    <row r="432" spans="1:55" x14ac:dyDescent="0.25">
      <c r="A432">
        <v>430</v>
      </c>
      <c r="B432">
        <v>430</v>
      </c>
      <c r="C432">
        <v>430</v>
      </c>
      <c r="D432" t="s">
        <v>2</v>
      </c>
      <c r="G432" t="s">
        <v>5</v>
      </c>
      <c r="H432" t="s">
        <v>6</v>
      </c>
      <c r="J432" s="1">
        <v>33591</v>
      </c>
      <c r="K432">
        <v>8</v>
      </c>
      <c r="L432">
        <v>15</v>
      </c>
      <c r="M432">
        <v>6</v>
      </c>
      <c r="N432">
        <v>30</v>
      </c>
      <c r="O432" t="s">
        <v>337</v>
      </c>
      <c r="P432">
        <v>0</v>
      </c>
      <c r="Q432" t="s">
        <v>70</v>
      </c>
      <c r="S432" t="s">
        <v>71</v>
      </c>
      <c r="U432">
        <v>1</v>
      </c>
      <c r="V432" t="s">
        <v>215</v>
      </c>
      <c r="X432" t="s">
        <v>83</v>
      </c>
      <c r="Z432" t="s">
        <v>94</v>
      </c>
      <c r="AB432">
        <v>2</v>
      </c>
      <c r="AC432" t="s">
        <v>2040</v>
      </c>
      <c r="AD432" t="s">
        <v>61</v>
      </c>
      <c r="AH432" t="s">
        <v>32</v>
      </c>
      <c r="AO432" t="s">
        <v>87</v>
      </c>
      <c r="AQ432">
        <v>3</v>
      </c>
      <c r="AS432">
        <v>3</v>
      </c>
      <c r="AU432">
        <v>5</v>
      </c>
      <c r="AV432" t="s">
        <v>2041</v>
      </c>
      <c r="AW432" t="s">
        <v>77</v>
      </c>
      <c r="AY432">
        <v>9</v>
      </c>
      <c r="AZ432" t="s">
        <v>2042</v>
      </c>
      <c r="BC432">
        <v>1</v>
      </c>
    </row>
    <row r="433" spans="1:55" x14ac:dyDescent="0.25">
      <c r="A433">
        <v>431</v>
      </c>
      <c r="B433">
        <v>431</v>
      </c>
      <c r="C433">
        <v>431</v>
      </c>
      <c r="D433" t="s">
        <v>2</v>
      </c>
      <c r="F433" t="s">
        <v>4</v>
      </c>
      <c r="H433" t="s">
        <v>6</v>
      </c>
      <c r="J433" s="1">
        <v>33238</v>
      </c>
      <c r="K433">
        <v>6</v>
      </c>
      <c r="L433">
        <v>0</v>
      </c>
      <c r="M433">
        <v>4</v>
      </c>
      <c r="N433">
        <v>4</v>
      </c>
      <c r="O433" t="s">
        <v>227</v>
      </c>
      <c r="P433">
        <v>1</v>
      </c>
      <c r="U433">
        <v>1</v>
      </c>
      <c r="V433" t="s">
        <v>157</v>
      </c>
      <c r="X433" t="s">
        <v>352</v>
      </c>
      <c r="Z433" t="s">
        <v>158</v>
      </c>
      <c r="AB433">
        <v>0</v>
      </c>
      <c r="AC433" t="s">
        <v>2043</v>
      </c>
      <c r="AD433" t="s">
        <v>61</v>
      </c>
      <c r="AG433" t="s">
        <v>31</v>
      </c>
      <c r="AO433" t="s">
        <v>75</v>
      </c>
      <c r="AR433">
        <v>10</v>
      </c>
      <c r="AS433">
        <v>2</v>
      </c>
      <c r="AU433">
        <v>8</v>
      </c>
      <c r="AV433" t="s">
        <v>2044</v>
      </c>
      <c r="AW433" t="s">
        <v>77</v>
      </c>
      <c r="AY433">
        <v>10</v>
      </c>
      <c r="AZ433" t="s">
        <v>2045</v>
      </c>
      <c r="BA433" t="s">
        <v>2046</v>
      </c>
      <c r="BB433" t="s">
        <v>2047</v>
      </c>
      <c r="BC433">
        <v>1</v>
      </c>
    </row>
    <row r="434" spans="1:55" x14ac:dyDescent="0.25">
      <c r="A434">
        <v>432</v>
      </c>
      <c r="B434">
        <v>432</v>
      </c>
      <c r="C434">
        <v>432</v>
      </c>
      <c r="D434" t="s">
        <v>2</v>
      </c>
      <c r="J434" s="1">
        <v>30585</v>
      </c>
      <c r="K434">
        <v>7</v>
      </c>
      <c r="L434">
        <v>40</v>
      </c>
      <c r="M434">
        <v>12</v>
      </c>
      <c r="N434">
        <v>10</v>
      </c>
      <c r="O434" t="s">
        <v>135</v>
      </c>
      <c r="P434">
        <v>0</v>
      </c>
      <c r="Q434" t="s">
        <v>55</v>
      </c>
      <c r="S434" t="s">
        <v>101</v>
      </c>
      <c r="U434">
        <v>1</v>
      </c>
      <c r="V434" t="s">
        <v>82</v>
      </c>
      <c r="X434" t="s">
        <v>93</v>
      </c>
      <c r="Z434" t="s">
        <v>84</v>
      </c>
      <c r="AB434">
        <v>13</v>
      </c>
      <c r="AC434" t="s">
        <v>2048</v>
      </c>
      <c r="AD434" t="s">
        <v>86</v>
      </c>
      <c r="AH434" t="s">
        <v>32</v>
      </c>
      <c r="AJ434" t="s">
        <v>34</v>
      </c>
      <c r="AO434" t="s">
        <v>75</v>
      </c>
      <c r="AQ434">
        <v>6</v>
      </c>
      <c r="AS434">
        <v>5</v>
      </c>
      <c r="AU434">
        <v>6</v>
      </c>
      <c r="AV434" t="s">
        <v>2049</v>
      </c>
      <c r="AW434" t="s">
        <v>66</v>
      </c>
      <c r="AY434">
        <v>8</v>
      </c>
      <c r="AZ434" t="s">
        <v>2050</v>
      </c>
      <c r="BA434" t="s">
        <v>2051</v>
      </c>
      <c r="BC434">
        <v>1</v>
      </c>
    </row>
    <row r="435" spans="1:55" x14ac:dyDescent="0.25">
      <c r="A435">
        <v>433</v>
      </c>
      <c r="B435">
        <v>433</v>
      </c>
      <c r="C435">
        <v>433</v>
      </c>
      <c r="D435" t="s">
        <v>2</v>
      </c>
      <c r="E435" t="s">
        <v>3</v>
      </c>
      <c r="J435" s="1">
        <v>31434</v>
      </c>
      <c r="K435">
        <v>6</v>
      </c>
      <c r="L435">
        <v>30</v>
      </c>
      <c r="M435">
        <v>12</v>
      </c>
      <c r="N435">
        <v>2</v>
      </c>
      <c r="O435" t="s">
        <v>191</v>
      </c>
      <c r="P435">
        <v>0</v>
      </c>
      <c r="Q435" t="s">
        <v>55</v>
      </c>
      <c r="T435" t="s">
        <v>2052</v>
      </c>
      <c r="U435">
        <v>1</v>
      </c>
      <c r="V435" t="s">
        <v>215</v>
      </c>
      <c r="Y435" t="s">
        <v>2053</v>
      </c>
      <c r="Z435" t="s">
        <v>108</v>
      </c>
      <c r="AB435">
        <v>3</v>
      </c>
      <c r="AC435" t="s">
        <v>2054</v>
      </c>
      <c r="AD435" t="s">
        <v>86</v>
      </c>
      <c r="AG435" t="s">
        <v>31</v>
      </c>
      <c r="AO435" t="s">
        <v>87</v>
      </c>
      <c r="AR435">
        <v>12</v>
      </c>
      <c r="AS435">
        <v>5</v>
      </c>
      <c r="AU435">
        <v>20</v>
      </c>
      <c r="AV435" t="s">
        <v>2055</v>
      </c>
      <c r="AW435" t="s">
        <v>77</v>
      </c>
      <c r="AY435">
        <v>8</v>
      </c>
      <c r="AZ435" t="s">
        <v>2056</v>
      </c>
      <c r="BA435" t="s">
        <v>2057</v>
      </c>
      <c r="BB435" t="s">
        <v>2058</v>
      </c>
      <c r="BC435">
        <v>1</v>
      </c>
    </row>
    <row r="436" spans="1:55" x14ac:dyDescent="0.25">
      <c r="A436">
        <v>434</v>
      </c>
      <c r="B436">
        <v>434</v>
      </c>
      <c r="C436">
        <v>434</v>
      </c>
      <c r="H436" t="s">
        <v>6</v>
      </c>
      <c r="J436" s="1">
        <v>29930</v>
      </c>
      <c r="K436">
        <v>4</v>
      </c>
      <c r="L436">
        <v>0</v>
      </c>
      <c r="M436">
        <v>10</v>
      </c>
      <c r="N436">
        <v>120</v>
      </c>
      <c r="O436" t="s">
        <v>69</v>
      </c>
      <c r="P436">
        <v>0</v>
      </c>
      <c r="Q436" t="s">
        <v>100</v>
      </c>
      <c r="S436" t="s">
        <v>101</v>
      </c>
      <c r="U436">
        <v>1</v>
      </c>
      <c r="V436" t="s">
        <v>414</v>
      </c>
      <c r="X436" t="s">
        <v>113</v>
      </c>
      <c r="Z436" t="s">
        <v>94</v>
      </c>
      <c r="AB436">
        <v>15</v>
      </c>
      <c r="AD436" t="s">
        <v>61</v>
      </c>
      <c r="AH436" t="s">
        <v>32</v>
      </c>
      <c r="AO436" t="s">
        <v>62</v>
      </c>
      <c r="AQ436">
        <v>5</v>
      </c>
      <c r="AT436">
        <v>10</v>
      </c>
      <c r="AU436">
        <v>20</v>
      </c>
      <c r="AV436" t="s">
        <v>2059</v>
      </c>
      <c r="AW436" t="s">
        <v>77</v>
      </c>
      <c r="AY436">
        <v>10</v>
      </c>
      <c r="AZ436" t="s">
        <v>2060</v>
      </c>
      <c r="BC436">
        <v>0</v>
      </c>
    </row>
    <row r="437" spans="1:55" x14ac:dyDescent="0.25">
      <c r="A437">
        <v>435</v>
      </c>
      <c r="B437">
        <v>435</v>
      </c>
      <c r="C437">
        <v>435</v>
      </c>
      <c r="D437" t="s">
        <v>2</v>
      </c>
      <c r="G437" t="s">
        <v>5</v>
      </c>
      <c r="H437" t="s">
        <v>6</v>
      </c>
      <c r="J437" s="1">
        <v>31833</v>
      </c>
      <c r="K437">
        <v>8</v>
      </c>
      <c r="L437">
        <v>60</v>
      </c>
      <c r="M437">
        <v>12</v>
      </c>
      <c r="N437">
        <v>20</v>
      </c>
      <c r="O437" t="s">
        <v>305</v>
      </c>
      <c r="P437">
        <v>0</v>
      </c>
      <c r="Q437" t="s">
        <v>55</v>
      </c>
      <c r="S437" t="s">
        <v>106</v>
      </c>
      <c r="U437">
        <v>0</v>
      </c>
      <c r="AD437" t="s">
        <v>86</v>
      </c>
      <c r="AG437" t="s">
        <v>31</v>
      </c>
      <c r="AO437" t="s">
        <v>75</v>
      </c>
      <c r="AQ437">
        <v>3</v>
      </c>
      <c r="AS437">
        <v>3</v>
      </c>
      <c r="AU437">
        <v>180</v>
      </c>
      <c r="AV437" t="s">
        <v>2061</v>
      </c>
      <c r="AW437" t="s">
        <v>194</v>
      </c>
      <c r="AY437">
        <v>9</v>
      </c>
      <c r="AZ437" t="s">
        <v>2062</v>
      </c>
      <c r="BA437" t="s">
        <v>2063</v>
      </c>
      <c r="BB437" t="s">
        <v>2064</v>
      </c>
      <c r="BC437">
        <v>1</v>
      </c>
    </row>
    <row r="438" spans="1:55" x14ac:dyDescent="0.25">
      <c r="A438">
        <v>436</v>
      </c>
      <c r="B438">
        <v>436</v>
      </c>
      <c r="C438">
        <v>436</v>
      </c>
      <c r="E438" t="s">
        <v>3</v>
      </c>
      <c r="F438" t="s">
        <v>4</v>
      </c>
      <c r="H438" t="s">
        <v>6</v>
      </c>
      <c r="J438" s="1">
        <v>33725</v>
      </c>
      <c r="K438">
        <v>8</v>
      </c>
      <c r="L438">
        <v>0</v>
      </c>
      <c r="M438">
        <v>8</v>
      </c>
      <c r="N438">
        <v>15</v>
      </c>
      <c r="O438" t="s">
        <v>99</v>
      </c>
      <c r="P438">
        <v>1</v>
      </c>
      <c r="U438">
        <v>0</v>
      </c>
      <c r="AD438" t="s">
        <v>86</v>
      </c>
      <c r="AJ438" t="s">
        <v>34</v>
      </c>
      <c r="AO438" t="s">
        <v>75</v>
      </c>
      <c r="AQ438">
        <v>3</v>
      </c>
      <c r="AS438">
        <v>5</v>
      </c>
      <c r="AU438">
        <v>5</v>
      </c>
      <c r="AV438" t="s">
        <v>2065</v>
      </c>
      <c r="AW438" t="s">
        <v>77</v>
      </c>
      <c r="AY438">
        <v>8</v>
      </c>
      <c r="AZ438" t="s">
        <v>2066</v>
      </c>
      <c r="BA438" t="s">
        <v>2067</v>
      </c>
      <c r="BB438" t="s">
        <v>2068</v>
      </c>
      <c r="BC438">
        <v>0</v>
      </c>
    </row>
    <row r="439" spans="1:55" x14ac:dyDescent="0.25">
      <c r="A439">
        <v>437</v>
      </c>
      <c r="B439">
        <v>437</v>
      </c>
      <c r="C439">
        <v>437</v>
      </c>
      <c r="H439" t="s">
        <v>6</v>
      </c>
      <c r="J439" s="1">
        <v>29313</v>
      </c>
      <c r="K439">
        <v>7</v>
      </c>
      <c r="L439">
        <v>50</v>
      </c>
      <c r="M439">
        <v>8</v>
      </c>
      <c r="N439">
        <v>3</v>
      </c>
      <c r="O439" t="s">
        <v>191</v>
      </c>
      <c r="P439">
        <v>1</v>
      </c>
      <c r="U439">
        <v>1</v>
      </c>
      <c r="V439" t="s">
        <v>215</v>
      </c>
      <c r="X439" t="s">
        <v>83</v>
      </c>
      <c r="Z439" t="s">
        <v>94</v>
      </c>
      <c r="AB439">
        <v>12</v>
      </c>
      <c r="AD439" t="s">
        <v>86</v>
      </c>
      <c r="AJ439" t="s">
        <v>34</v>
      </c>
      <c r="AO439" t="s">
        <v>87</v>
      </c>
      <c r="AQ439">
        <v>3</v>
      </c>
      <c r="AS439">
        <v>2</v>
      </c>
      <c r="AU439">
        <v>5</v>
      </c>
      <c r="AV439" t="s">
        <v>2069</v>
      </c>
      <c r="AW439" t="s">
        <v>77</v>
      </c>
      <c r="AY439">
        <v>7</v>
      </c>
      <c r="AZ439" t="s">
        <v>2070</v>
      </c>
      <c r="BC439">
        <v>0</v>
      </c>
    </row>
    <row r="440" spans="1:55" x14ac:dyDescent="0.25">
      <c r="A440">
        <v>438</v>
      </c>
      <c r="B440">
        <v>438</v>
      </c>
      <c r="C440">
        <v>438</v>
      </c>
      <c r="F440" t="s">
        <v>4</v>
      </c>
      <c r="G440" t="s">
        <v>5</v>
      </c>
      <c r="J440" s="1">
        <v>34275</v>
      </c>
      <c r="K440">
        <v>7</v>
      </c>
      <c r="L440">
        <v>30</v>
      </c>
      <c r="M440">
        <v>8</v>
      </c>
      <c r="N440">
        <v>5</v>
      </c>
      <c r="O440" t="s">
        <v>227</v>
      </c>
      <c r="P440">
        <v>1</v>
      </c>
      <c r="U440">
        <v>0</v>
      </c>
      <c r="AD440" t="s">
        <v>61</v>
      </c>
      <c r="AH440" t="s">
        <v>32</v>
      </c>
      <c r="AO440" t="s">
        <v>75</v>
      </c>
      <c r="AQ440">
        <v>6</v>
      </c>
      <c r="AS440">
        <v>4</v>
      </c>
      <c r="AU440">
        <v>30</v>
      </c>
      <c r="AV440" t="s">
        <v>2071</v>
      </c>
      <c r="AW440" t="s">
        <v>66</v>
      </c>
      <c r="AY440">
        <v>9</v>
      </c>
      <c r="AZ440" t="s">
        <v>2072</v>
      </c>
      <c r="BA440" t="s">
        <v>2073</v>
      </c>
      <c r="BB440" t="s">
        <v>2074</v>
      </c>
      <c r="BC440">
        <v>0</v>
      </c>
    </row>
    <row r="441" spans="1:55" x14ac:dyDescent="0.25">
      <c r="A441">
        <v>439</v>
      </c>
      <c r="B441">
        <v>439</v>
      </c>
      <c r="C441">
        <v>439</v>
      </c>
      <c r="I441" t="s">
        <v>2075</v>
      </c>
      <c r="J441" s="1">
        <v>25124</v>
      </c>
      <c r="K441">
        <v>7</v>
      </c>
      <c r="L441">
        <v>0</v>
      </c>
      <c r="M441">
        <v>8</v>
      </c>
      <c r="N441">
        <v>20</v>
      </c>
      <c r="O441" t="s">
        <v>123</v>
      </c>
      <c r="P441">
        <v>1</v>
      </c>
      <c r="U441">
        <v>1</v>
      </c>
      <c r="V441" t="s">
        <v>2076</v>
      </c>
      <c r="X441" t="s">
        <v>144</v>
      </c>
      <c r="Z441" t="s">
        <v>94</v>
      </c>
      <c r="AB441">
        <v>25</v>
      </c>
      <c r="AC441" t="s">
        <v>2077</v>
      </c>
      <c r="AD441" t="s">
        <v>86</v>
      </c>
      <c r="AI441" t="s">
        <v>33</v>
      </c>
      <c r="AJ441" t="s">
        <v>34</v>
      </c>
      <c r="AN441" t="s">
        <v>2078</v>
      </c>
      <c r="AO441" t="s">
        <v>75</v>
      </c>
      <c r="AQ441">
        <v>6</v>
      </c>
      <c r="AS441">
        <v>6</v>
      </c>
      <c r="AU441">
        <v>6</v>
      </c>
      <c r="AV441" t="s">
        <v>2079</v>
      </c>
      <c r="AW441" t="s">
        <v>77</v>
      </c>
      <c r="AY441">
        <v>9</v>
      </c>
      <c r="AZ441" t="s">
        <v>2080</v>
      </c>
      <c r="BA441" t="s">
        <v>2081</v>
      </c>
      <c r="BB441" t="s">
        <v>2082</v>
      </c>
      <c r="BC441">
        <v>1</v>
      </c>
    </row>
    <row r="442" spans="1:55" x14ac:dyDescent="0.25">
      <c r="A442">
        <v>440</v>
      </c>
      <c r="B442">
        <v>440</v>
      </c>
      <c r="C442">
        <v>440</v>
      </c>
      <c r="E442" t="s">
        <v>3</v>
      </c>
      <c r="J442" s="1">
        <v>22573</v>
      </c>
      <c r="K442">
        <v>7</v>
      </c>
      <c r="L442">
        <v>0</v>
      </c>
      <c r="M442">
        <v>10</v>
      </c>
      <c r="N442">
        <v>10</v>
      </c>
      <c r="O442" t="s">
        <v>135</v>
      </c>
      <c r="P442">
        <v>1</v>
      </c>
      <c r="U442">
        <v>1</v>
      </c>
      <c r="V442" t="s">
        <v>215</v>
      </c>
      <c r="Y442" t="s">
        <v>2083</v>
      </c>
      <c r="Z442" t="s">
        <v>574</v>
      </c>
      <c r="AB442">
        <v>35</v>
      </c>
      <c r="AC442" t="s">
        <v>2084</v>
      </c>
      <c r="AD442" t="s">
        <v>74</v>
      </c>
      <c r="AJ442" t="s">
        <v>34</v>
      </c>
      <c r="AO442" t="s">
        <v>75</v>
      </c>
      <c r="AQ442">
        <v>5</v>
      </c>
      <c r="AS442">
        <v>3</v>
      </c>
      <c r="AU442">
        <v>10</v>
      </c>
      <c r="AV442" t="s">
        <v>2085</v>
      </c>
      <c r="AW442" t="s">
        <v>66</v>
      </c>
      <c r="AY442">
        <v>10</v>
      </c>
      <c r="AZ442" t="s">
        <v>2086</v>
      </c>
      <c r="BA442" t="s">
        <v>2087</v>
      </c>
      <c r="BB442" t="s">
        <v>141</v>
      </c>
      <c r="BC442">
        <v>1</v>
      </c>
    </row>
    <row r="443" spans="1:55" x14ac:dyDescent="0.25">
      <c r="A443">
        <v>441</v>
      </c>
      <c r="B443">
        <v>441</v>
      </c>
      <c r="C443">
        <v>441</v>
      </c>
      <c r="D443" t="s">
        <v>2</v>
      </c>
      <c r="G443" t="s">
        <v>5</v>
      </c>
      <c r="H443" t="s">
        <v>6</v>
      </c>
      <c r="J443" s="1">
        <v>29023</v>
      </c>
      <c r="K443">
        <v>8</v>
      </c>
      <c r="L443">
        <v>75</v>
      </c>
      <c r="M443">
        <v>14</v>
      </c>
      <c r="N443">
        <v>8</v>
      </c>
      <c r="O443" t="s">
        <v>99</v>
      </c>
      <c r="P443">
        <v>1</v>
      </c>
      <c r="U443">
        <v>1</v>
      </c>
      <c r="V443" t="s">
        <v>57</v>
      </c>
      <c r="X443" t="s">
        <v>83</v>
      </c>
      <c r="Z443" t="s">
        <v>299</v>
      </c>
      <c r="AB443">
        <v>13</v>
      </c>
      <c r="AC443" t="s">
        <v>2088</v>
      </c>
      <c r="AD443" t="s">
        <v>61</v>
      </c>
      <c r="AJ443" t="s">
        <v>34</v>
      </c>
      <c r="AO443" t="s">
        <v>75</v>
      </c>
      <c r="AR443" t="s">
        <v>2089</v>
      </c>
      <c r="AS443">
        <v>6</v>
      </c>
      <c r="AU443">
        <v>12</v>
      </c>
      <c r="AV443" t="s">
        <v>2090</v>
      </c>
      <c r="AW443" t="s">
        <v>77</v>
      </c>
      <c r="AY443">
        <v>10</v>
      </c>
      <c r="AZ443" t="s">
        <v>2091</v>
      </c>
      <c r="BA443" t="s">
        <v>2092</v>
      </c>
      <c r="BB443" t="s">
        <v>1396</v>
      </c>
      <c r="BC443">
        <v>1</v>
      </c>
    </row>
    <row r="444" spans="1:55" x14ac:dyDescent="0.25">
      <c r="A444">
        <v>442</v>
      </c>
      <c r="B444">
        <v>442</v>
      </c>
      <c r="C444">
        <v>442</v>
      </c>
      <c r="E444" t="s">
        <v>3</v>
      </c>
      <c r="J444" s="1">
        <v>33732</v>
      </c>
      <c r="K444">
        <v>7</v>
      </c>
      <c r="L444">
        <v>0</v>
      </c>
      <c r="M444">
        <v>12</v>
      </c>
      <c r="N444">
        <v>20</v>
      </c>
      <c r="O444" t="s">
        <v>191</v>
      </c>
      <c r="P444">
        <v>1</v>
      </c>
      <c r="U444">
        <v>1</v>
      </c>
      <c r="V444" t="s">
        <v>148</v>
      </c>
      <c r="X444" t="s">
        <v>83</v>
      </c>
      <c r="Z444" t="s">
        <v>233</v>
      </c>
      <c r="AB444">
        <v>3</v>
      </c>
      <c r="AC444" t="s">
        <v>2093</v>
      </c>
      <c r="AD444" t="s">
        <v>61</v>
      </c>
      <c r="AI444" t="s">
        <v>33</v>
      </c>
      <c r="AO444" t="s">
        <v>62</v>
      </c>
      <c r="AR444">
        <v>10</v>
      </c>
      <c r="AT444">
        <v>8</v>
      </c>
      <c r="AU444">
        <v>8</v>
      </c>
      <c r="AV444" t="s">
        <v>2094</v>
      </c>
      <c r="AW444" t="s">
        <v>77</v>
      </c>
      <c r="AY444">
        <v>9</v>
      </c>
      <c r="AZ444" t="s">
        <v>2095</v>
      </c>
      <c r="BC444">
        <v>1</v>
      </c>
    </row>
    <row r="445" spans="1:55" x14ac:dyDescent="0.25">
      <c r="A445">
        <v>443</v>
      </c>
      <c r="B445">
        <v>443</v>
      </c>
      <c r="C445">
        <v>443</v>
      </c>
      <c r="D445" t="s">
        <v>2</v>
      </c>
      <c r="E445" t="s">
        <v>3</v>
      </c>
      <c r="F445" t="s">
        <v>4</v>
      </c>
      <c r="H445" t="s">
        <v>6</v>
      </c>
      <c r="J445" s="1">
        <v>32315</v>
      </c>
      <c r="K445">
        <v>8</v>
      </c>
      <c r="L445">
        <v>1</v>
      </c>
      <c r="M445">
        <v>8</v>
      </c>
      <c r="N445">
        <v>25</v>
      </c>
      <c r="O445" t="s">
        <v>305</v>
      </c>
      <c r="P445">
        <v>1</v>
      </c>
      <c r="U445">
        <v>1</v>
      </c>
      <c r="V445" t="s">
        <v>215</v>
      </c>
      <c r="X445" t="s">
        <v>83</v>
      </c>
      <c r="Z445" t="s">
        <v>94</v>
      </c>
      <c r="AB445">
        <v>1</v>
      </c>
      <c r="AC445" t="s">
        <v>77</v>
      </c>
      <c r="AD445" t="s">
        <v>74</v>
      </c>
      <c r="AG445" t="s">
        <v>31</v>
      </c>
      <c r="AH445" t="s">
        <v>32</v>
      </c>
      <c r="AJ445" t="s">
        <v>34</v>
      </c>
      <c r="AO445" t="s">
        <v>87</v>
      </c>
      <c r="AQ445">
        <v>1</v>
      </c>
      <c r="AS445">
        <v>1</v>
      </c>
      <c r="AU445">
        <v>30</v>
      </c>
      <c r="AV445" t="s">
        <v>2096</v>
      </c>
      <c r="AW445" t="s">
        <v>77</v>
      </c>
      <c r="AY445">
        <v>10</v>
      </c>
      <c r="AZ445" t="s">
        <v>2097</v>
      </c>
      <c r="BB445" t="s">
        <v>2098</v>
      </c>
      <c r="BC445">
        <v>1</v>
      </c>
    </row>
    <row r="446" spans="1:55" x14ac:dyDescent="0.25">
      <c r="A446">
        <v>444</v>
      </c>
      <c r="B446">
        <v>444</v>
      </c>
      <c r="C446">
        <v>444</v>
      </c>
      <c r="D446" t="s">
        <v>2</v>
      </c>
      <c r="J446" s="1">
        <v>23257</v>
      </c>
      <c r="K446">
        <v>7</v>
      </c>
      <c r="L446">
        <v>90</v>
      </c>
      <c r="M446">
        <v>8</v>
      </c>
      <c r="N446">
        <v>10</v>
      </c>
      <c r="O446" t="s">
        <v>80</v>
      </c>
      <c r="P446">
        <v>0</v>
      </c>
      <c r="Q446" t="s">
        <v>70</v>
      </c>
      <c r="S446" t="s">
        <v>106</v>
      </c>
      <c r="U446">
        <v>1</v>
      </c>
      <c r="V446" t="s">
        <v>409</v>
      </c>
      <c r="X446" t="s">
        <v>83</v>
      </c>
      <c r="Z446" t="s">
        <v>59</v>
      </c>
      <c r="AB446">
        <v>28</v>
      </c>
      <c r="AC446" t="s">
        <v>2099</v>
      </c>
      <c r="AD446" t="s">
        <v>74</v>
      </c>
      <c r="AN446" t="s">
        <v>2100</v>
      </c>
      <c r="AO446" t="s">
        <v>75</v>
      </c>
      <c r="AQ446">
        <v>6</v>
      </c>
      <c r="AS446">
        <v>6</v>
      </c>
      <c r="AU446">
        <v>10</v>
      </c>
      <c r="AV446" t="s">
        <v>2101</v>
      </c>
      <c r="AW446" t="s">
        <v>77</v>
      </c>
      <c r="AY446">
        <v>9</v>
      </c>
      <c r="AZ446" t="s">
        <v>2102</v>
      </c>
      <c r="BC446">
        <v>0</v>
      </c>
    </row>
    <row r="447" spans="1:55" x14ac:dyDescent="0.25">
      <c r="A447">
        <v>445</v>
      </c>
      <c r="B447">
        <v>445</v>
      </c>
      <c r="C447">
        <v>445</v>
      </c>
      <c r="E447" t="s">
        <v>3</v>
      </c>
      <c r="G447" t="s">
        <v>5</v>
      </c>
      <c r="H447" t="s">
        <v>6</v>
      </c>
      <c r="J447" s="1">
        <v>32727</v>
      </c>
      <c r="K447">
        <v>5</v>
      </c>
      <c r="L447">
        <v>0</v>
      </c>
      <c r="M447">
        <v>16</v>
      </c>
      <c r="N447">
        <v>2</v>
      </c>
      <c r="O447" t="s">
        <v>337</v>
      </c>
      <c r="P447">
        <v>0</v>
      </c>
      <c r="Q447" t="s">
        <v>100</v>
      </c>
      <c r="S447" t="s">
        <v>101</v>
      </c>
      <c r="U447">
        <v>1</v>
      </c>
      <c r="V447" t="s">
        <v>414</v>
      </c>
      <c r="X447" t="s">
        <v>58</v>
      </c>
      <c r="Z447" t="s">
        <v>94</v>
      </c>
      <c r="AB447">
        <v>5</v>
      </c>
      <c r="AC447" t="s">
        <v>2103</v>
      </c>
      <c r="AD447" t="s">
        <v>61</v>
      </c>
      <c r="AJ447" t="s">
        <v>34</v>
      </c>
      <c r="AO447" t="s">
        <v>75</v>
      </c>
      <c r="AQ447">
        <v>6</v>
      </c>
      <c r="AS447">
        <v>6</v>
      </c>
      <c r="AU447">
        <v>12</v>
      </c>
      <c r="AV447" t="s">
        <v>2104</v>
      </c>
      <c r="AW447" t="s">
        <v>77</v>
      </c>
      <c r="AY447">
        <v>10</v>
      </c>
      <c r="AZ447" t="s">
        <v>2105</v>
      </c>
      <c r="BA447" t="s">
        <v>2106</v>
      </c>
      <c r="BC447">
        <v>1</v>
      </c>
    </row>
    <row r="448" spans="1:55" ht="409.5" x14ac:dyDescent="0.25">
      <c r="A448">
        <v>446</v>
      </c>
      <c r="B448">
        <v>446</v>
      </c>
      <c r="C448">
        <v>446</v>
      </c>
      <c r="D448" t="s">
        <v>2</v>
      </c>
      <c r="E448" t="s">
        <v>3</v>
      </c>
      <c r="H448" t="s">
        <v>6</v>
      </c>
      <c r="J448" s="1">
        <v>33114</v>
      </c>
      <c r="K448">
        <v>6</v>
      </c>
      <c r="L448">
        <v>180</v>
      </c>
      <c r="M448">
        <v>10</v>
      </c>
      <c r="N448">
        <v>9</v>
      </c>
      <c r="O448" t="s">
        <v>99</v>
      </c>
      <c r="P448">
        <v>1</v>
      </c>
      <c r="U448">
        <v>1</v>
      </c>
      <c r="V448" t="s">
        <v>157</v>
      </c>
      <c r="X448" t="s">
        <v>83</v>
      </c>
      <c r="AA448" t="s">
        <v>2107</v>
      </c>
      <c r="AB448">
        <v>1</v>
      </c>
      <c r="AC448" t="s">
        <v>2108</v>
      </c>
      <c r="AD448" t="s">
        <v>86</v>
      </c>
      <c r="AJ448" t="s">
        <v>34</v>
      </c>
      <c r="AO448" t="s">
        <v>1080</v>
      </c>
      <c r="AR448">
        <v>10</v>
      </c>
      <c r="AS448">
        <v>6</v>
      </c>
      <c r="AU448">
        <v>6</v>
      </c>
      <c r="AV448" s="3" t="s">
        <v>2109</v>
      </c>
      <c r="AW448" t="s">
        <v>194</v>
      </c>
      <c r="AY448">
        <v>9</v>
      </c>
      <c r="AZ448" s="3" t="s">
        <v>2110</v>
      </c>
      <c r="BA448" t="s">
        <v>2111</v>
      </c>
      <c r="BB448" t="s">
        <v>2112</v>
      </c>
      <c r="BC448">
        <v>1</v>
      </c>
    </row>
    <row r="449" spans="1:55" x14ac:dyDescent="0.25">
      <c r="A449">
        <v>447</v>
      </c>
      <c r="B449">
        <v>447</v>
      </c>
      <c r="C449">
        <v>447</v>
      </c>
      <c r="D449" t="s">
        <v>2</v>
      </c>
      <c r="J449" s="1">
        <v>34025</v>
      </c>
      <c r="K449">
        <v>9</v>
      </c>
      <c r="L449">
        <v>1</v>
      </c>
      <c r="M449">
        <v>6</v>
      </c>
      <c r="N449">
        <v>5</v>
      </c>
      <c r="O449" t="s">
        <v>305</v>
      </c>
      <c r="P449">
        <v>1</v>
      </c>
      <c r="U449">
        <v>1</v>
      </c>
      <c r="V449" t="s">
        <v>215</v>
      </c>
      <c r="X449" t="s">
        <v>83</v>
      </c>
      <c r="Z449" t="s">
        <v>94</v>
      </c>
      <c r="AB449">
        <v>2</v>
      </c>
      <c r="AC449" t="s">
        <v>2113</v>
      </c>
      <c r="AD449" t="s">
        <v>61</v>
      </c>
      <c r="AH449" t="s">
        <v>32</v>
      </c>
      <c r="AO449" t="s">
        <v>87</v>
      </c>
      <c r="AQ449">
        <v>6</v>
      </c>
      <c r="AS449">
        <v>5</v>
      </c>
      <c r="AU449">
        <v>100</v>
      </c>
      <c r="AV449" t="s">
        <v>2114</v>
      </c>
      <c r="AW449" t="s">
        <v>77</v>
      </c>
      <c r="AY449">
        <v>9</v>
      </c>
      <c r="AZ449" t="s">
        <v>2115</v>
      </c>
      <c r="BA449" t="s">
        <v>2116</v>
      </c>
      <c r="BC449">
        <v>1</v>
      </c>
    </row>
    <row r="450" spans="1:55" x14ac:dyDescent="0.25">
      <c r="A450">
        <v>448</v>
      </c>
      <c r="B450">
        <v>448</v>
      </c>
      <c r="C450">
        <v>448</v>
      </c>
      <c r="E450" t="s">
        <v>3</v>
      </c>
      <c r="J450" s="1">
        <v>33077</v>
      </c>
      <c r="K450">
        <v>8</v>
      </c>
      <c r="L450">
        <v>6</v>
      </c>
      <c r="M450">
        <v>14</v>
      </c>
      <c r="N450">
        <v>6</v>
      </c>
      <c r="O450" t="s">
        <v>54</v>
      </c>
      <c r="P450">
        <v>0</v>
      </c>
      <c r="Q450" t="s">
        <v>70</v>
      </c>
      <c r="S450" t="s">
        <v>106</v>
      </c>
      <c r="U450">
        <v>1</v>
      </c>
      <c r="V450" t="s">
        <v>215</v>
      </c>
      <c r="X450" t="s">
        <v>83</v>
      </c>
      <c r="Z450" t="s">
        <v>94</v>
      </c>
      <c r="AB450">
        <v>5</v>
      </c>
      <c r="AC450" t="s">
        <v>2117</v>
      </c>
      <c r="AD450" t="s">
        <v>61</v>
      </c>
      <c r="AH450" t="s">
        <v>32</v>
      </c>
      <c r="AO450" t="s">
        <v>87</v>
      </c>
      <c r="AQ450">
        <v>6</v>
      </c>
      <c r="AS450">
        <v>4</v>
      </c>
      <c r="AU450">
        <v>3</v>
      </c>
      <c r="AV450" t="s">
        <v>2118</v>
      </c>
      <c r="AW450" t="s">
        <v>66</v>
      </c>
      <c r="AY450">
        <v>10</v>
      </c>
      <c r="AZ450" t="s">
        <v>2119</v>
      </c>
      <c r="BA450" t="s">
        <v>2120</v>
      </c>
      <c r="BC450">
        <v>0</v>
      </c>
    </row>
    <row r="451" spans="1:55" x14ac:dyDescent="0.25">
      <c r="A451">
        <v>449</v>
      </c>
      <c r="B451">
        <v>449</v>
      </c>
      <c r="C451">
        <v>449</v>
      </c>
      <c r="H451" t="s">
        <v>6</v>
      </c>
      <c r="J451" s="1">
        <v>27948</v>
      </c>
      <c r="K451">
        <v>6</v>
      </c>
      <c r="L451">
        <v>50</v>
      </c>
      <c r="M451">
        <v>8</v>
      </c>
      <c r="N451">
        <v>5</v>
      </c>
      <c r="O451" t="s">
        <v>305</v>
      </c>
      <c r="P451">
        <v>1</v>
      </c>
      <c r="U451">
        <v>1</v>
      </c>
      <c r="V451" t="s">
        <v>1791</v>
      </c>
      <c r="X451" t="s">
        <v>58</v>
      </c>
      <c r="Z451" t="s">
        <v>274</v>
      </c>
      <c r="AB451">
        <v>5</v>
      </c>
      <c r="AC451" t="s">
        <v>2121</v>
      </c>
      <c r="AD451" t="s">
        <v>74</v>
      </c>
      <c r="AH451" t="s">
        <v>32</v>
      </c>
      <c r="AK451" t="s">
        <v>35</v>
      </c>
      <c r="AO451" t="s">
        <v>75</v>
      </c>
      <c r="AQ451">
        <v>5</v>
      </c>
      <c r="AS451">
        <v>3</v>
      </c>
      <c r="AU451">
        <v>20</v>
      </c>
      <c r="AV451" t="s">
        <v>2122</v>
      </c>
      <c r="AX451" t="s">
        <v>2123</v>
      </c>
      <c r="AY451">
        <v>9</v>
      </c>
      <c r="AZ451" t="s">
        <v>2124</v>
      </c>
      <c r="BA451" t="s">
        <v>1306</v>
      </c>
      <c r="BC451">
        <v>0</v>
      </c>
    </row>
    <row r="452" spans="1:55" x14ac:dyDescent="0.25">
      <c r="A452">
        <v>450</v>
      </c>
      <c r="B452">
        <v>450</v>
      </c>
      <c r="C452">
        <v>450</v>
      </c>
      <c r="D452" t="s">
        <v>2</v>
      </c>
      <c r="H452" t="s">
        <v>6</v>
      </c>
      <c r="J452" s="1">
        <v>29093</v>
      </c>
      <c r="K452">
        <v>8</v>
      </c>
      <c r="L452">
        <v>75</v>
      </c>
      <c r="M452">
        <v>9</v>
      </c>
      <c r="N452">
        <v>20</v>
      </c>
      <c r="O452" t="s">
        <v>99</v>
      </c>
      <c r="P452">
        <v>0</v>
      </c>
      <c r="Q452" t="s">
        <v>70</v>
      </c>
      <c r="S452" t="s">
        <v>101</v>
      </c>
      <c r="U452">
        <v>1</v>
      </c>
      <c r="V452" t="s">
        <v>112</v>
      </c>
      <c r="X452" t="s">
        <v>113</v>
      </c>
      <c r="Z452" t="s">
        <v>94</v>
      </c>
      <c r="AB452">
        <v>14</v>
      </c>
      <c r="AC452" t="s">
        <v>2125</v>
      </c>
      <c r="AD452" t="s">
        <v>86</v>
      </c>
      <c r="AH452" t="s">
        <v>32</v>
      </c>
      <c r="AO452" t="s">
        <v>75</v>
      </c>
      <c r="AQ452">
        <v>6</v>
      </c>
      <c r="AT452">
        <v>10</v>
      </c>
      <c r="AU452">
        <v>15</v>
      </c>
      <c r="AV452" t="s">
        <v>2126</v>
      </c>
      <c r="AX452" t="s">
        <v>2127</v>
      </c>
      <c r="AY452">
        <v>10</v>
      </c>
      <c r="AZ452" t="s">
        <v>2128</v>
      </c>
      <c r="BA452" t="s">
        <v>2129</v>
      </c>
      <c r="BB452" t="s">
        <v>118</v>
      </c>
      <c r="BC452">
        <v>1</v>
      </c>
    </row>
    <row r="453" spans="1:55" x14ac:dyDescent="0.25">
      <c r="A453">
        <v>451</v>
      </c>
      <c r="B453">
        <v>451</v>
      </c>
      <c r="C453">
        <v>451</v>
      </c>
      <c r="D453" t="s">
        <v>2</v>
      </c>
      <c r="G453" t="s">
        <v>5</v>
      </c>
      <c r="H453" t="s">
        <v>6</v>
      </c>
      <c r="J453" s="1">
        <v>32527</v>
      </c>
      <c r="K453">
        <v>8</v>
      </c>
      <c r="L453">
        <v>0</v>
      </c>
      <c r="M453">
        <v>10</v>
      </c>
      <c r="N453">
        <v>60</v>
      </c>
      <c r="O453" t="s">
        <v>123</v>
      </c>
      <c r="P453">
        <v>1</v>
      </c>
      <c r="U453">
        <v>1</v>
      </c>
      <c r="V453" t="s">
        <v>172</v>
      </c>
      <c r="X453" t="s">
        <v>352</v>
      </c>
      <c r="Z453" t="s">
        <v>94</v>
      </c>
      <c r="AB453">
        <v>1</v>
      </c>
      <c r="AC453" t="s">
        <v>2130</v>
      </c>
      <c r="AD453" t="s">
        <v>61</v>
      </c>
      <c r="AH453" t="s">
        <v>32</v>
      </c>
      <c r="AI453" t="s">
        <v>33</v>
      </c>
      <c r="AO453" t="s">
        <v>62</v>
      </c>
      <c r="AQ453">
        <v>5</v>
      </c>
      <c r="AS453">
        <v>2</v>
      </c>
      <c r="AU453">
        <v>6</v>
      </c>
      <c r="AV453" t="s">
        <v>2131</v>
      </c>
      <c r="AW453" t="s">
        <v>77</v>
      </c>
      <c r="AY453">
        <v>7</v>
      </c>
      <c r="AZ453" t="s">
        <v>2132</v>
      </c>
      <c r="BA453" t="s">
        <v>2133</v>
      </c>
      <c r="BB453" t="s">
        <v>2134</v>
      </c>
      <c r="BC453">
        <v>0</v>
      </c>
    </row>
    <row r="454" spans="1:55" x14ac:dyDescent="0.25">
      <c r="A454">
        <v>452</v>
      </c>
      <c r="B454">
        <v>452</v>
      </c>
      <c r="C454">
        <v>452</v>
      </c>
      <c r="D454" t="s">
        <v>2</v>
      </c>
      <c r="J454" s="1">
        <v>27608</v>
      </c>
      <c r="K454">
        <v>7</v>
      </c>
      <c r="L454">
        <v>70</v>
      </c>
      <c r="M454">
        <v>8</v>
      </c>
      <c r="N454">
        <v>50</v>
      </c>
      <c r="O454" t="s">
        <v>123</v>
      </c>
      <c r="P454">
        <v>1</v>
      </c>
      <c r="U454">
        <v>1</v>
      </c>
      <c r="V454" t="s">
        <v>215</v>
      </c>
      <c r="X454" t="s">
        <v>83</v>
      </c>
      <c r="Z454" t="s">
        <v>312</v>
      </c>
      <c r="AB454">
        <v>15</v>
      </c>
      <c r="AC454" t="s">
        <v>2135</v>
      </c>
      <c r="AD454" t="s">
        <v>86</v>
      </c>
      <c r="AI454" t="s">
        <v>33</v>
      </c>
      <c r="AO454" t="s">
        <v>75</v>
      </c>
      <c r="AQ454">
        <v>6</v>
      </c>
      <c r="AS454">
        <v>4</v>
      </c>
      <c r="AU454">
        <v>25</v>
      </c>
      <c r="AV454" t="s">
        <v>334</v>
      </c>
      <c r="AW454" t="s">
        <v>77</v>
      </c>
      <c r="AY454">
        <v>7</v>
      </c>
      <c r="AZ454" t="s">
        <v>1777</v>
      </c>
      <c r="BC454">
        <v>0</v>
      </c>
    </row>
    <row r="455" spans="1:55" x14ac:dyDescent="0.25">
      <c r="A455">
        <v>453</v>
      </c>
      <c r="B455">
        <v>453</v>
      </c>
      <c r="C455">
        <v>453</v>
      </c>
      <c r="E455" t="s">
        <v>3</v>
      </c>
      <c r="J455" s="1">
        <v>31265</v>
      </c>
      <c r="K455">
        <v>7</v>
      </c>
      <c r="L455">
        <v>0</v>
      </c>
      <c r="M455">
        <v>6</v>
      </c>
      <c r="N455">
        <v>20</v>
      </c>
      <c r="O455" t="s">
        <v>69</v>
      </c>
      <c r="P455">
        <v>0</v>
      </c>
      <c r="Q455" t="s">
        <v>55</v>
      </c>
      <c r="S455" t="s">
        <v>56</v>
      </c>
      <c r="U455">
        <v>1</v>
      </c>
      <c r="V455" t="s">
        <v>157</v>
      </c>
      <c r="X455" t="s">
        <v>83</v>
      </c>
      <c r="Z455" t="s">
        <v>94</v>
      </c>
      <c r="AB455">
        <v>2</v>
      </c>
      <c r="AD455" t="s">
        <v>86</v>
      </c>
      <c r="AJ455" t="s">
        <v>34</v>
      </c>
      <c r="AO455" t="s">
        <v>62</v>
      </c>
      <c r="AQ455">
        <v>5</v>
      </c>
      <c r="AS455">
        <v>5</v>
      </c>
      <c r="AU455">
        <v>10</v>
      </c>
      <c r="AV455" t="s">
        <v>698</v>
      </c>
      <c r="AW455" t="s">
        <v>66</v>
      </c>
      <c r="AY455">
        <v>7</v>
      </c>
      <c r="AZ455" t="s">
        <v>2136</v>
      </c>
      <c r="BC455">
        <v>0</v>
      </c>
    </row>
    <row r="456" spans="1:55" x14ac:dyDescent="0.25">
      <c r="A456">
        <v>454</v>
      </c>
      <c r="B456">
        <v>454</v>
      </c>
      <c r="C456">
        <v>454</v>
      </c>
      <c r="E456" t="s">
        <v>3</v>
      </c>
      <c r="J456" s="1">
        <v>30445</v>
      </c>
      <c r="K456">
        <v>7</v>
      </c>
      <c r="L456">
        <v>30</v>
      </c>
      <c r="M456">
        <v>15</v>
      </c>
      <c r="N456">
        <v>8</v>
      </c>
      <c r="O456" t="s">
        <v>105</v>
      </c>
      <c r="P456">
        <v>1</v>
      </c>
      <c r="U456">
        <v>1</v>
      </c>
      <c r="V456" t="s">
        <v>215</v>
      </c>
      <c r="X456" t="s">
        <v>58</v>
      </c>
      <c r="Z456" t="s">
        <v>421</v>
      </c>
      <c r="AB456">
        <v>14</v>
      </c>
      <c r="AC456" t="s">
        <v>2137</v>
      </c>
      <c r="AD456" t="s">
        <v>61</v>
      </c>
      <c r="AJ456" t="s">
        <v>34</v>
      </c>
      <c r="AO456" t="s">
        <v>62</v>
      </c>
      <c r="AQ456">
        <v>5</v>
      </c>
      <c r="AS456">
        <v>4</v>
      </c>
      <c r="AU456">
        <v>12</v>
      </c>
      <c r="AV456" t="s">
        <v>2138</v>
      </c>
      <c r="AW456" t="s">
        <v>77</v>
      </c>
      <c r="AY456">
        <v>10</v>
      </c>
      <c r="AZ456" t="s">
        <v>2139</v>
      </c>
      <c r="BA456" t="s">
        <v>2140</v>
      </c>
      <c r="BB456" t="s">
        <v>2141</v>
      </c>
      <c r="BC456">
        <v>1</v>
      </c>
    </row>
    <row r="457" spans="1:55" ht="345" x14ac:dyDescent="0.25">
      <c r="A457">
        <v>455</v>
      </c>
      <c r="B457">
        <v>455</v>
      </c>
      <c r="C457">
        <v>455</v>
      </c>
      <c r="D457" t="s">
        <v>2</v>
      </c>
      <c r="H457" t="s">
        <v>6</v>
      </c>
      <c r="J457" s="1">
        <v>32097</v>
      </c>
      <c r="K457">
        <v>7</v>
      </c>
      <c r="L457">
        <v>0</v>
      </c>
      <c r="M457">
        <v>8</v>
      </c>
      <c r="N457">
        <v>50</v>
      </c>
      <c r="O457" t="s">
        <v>305</v>
      </c>
      <c r="P457">
        <v>1</v>
      </c>
      <c r="U457">
        <v>0</v>
      </c>
      <c r="AD457" t="s">
        <v>86</v>
      </c>
      <c r="AE457" t="s">
        <v>29</v>
      </c>
      <c r="AG457" t="s">
        <v>31</v>
      </c>
      <c r="AH457" t="s">
        <v>32</v>
      </c>
      <c r="AO457" t="s">
        <v>75</v>
      </c>
      <c r="AR457">
        <v>20</v>
      </c>
      <c r="AT457">
        <v>10</v>
      </c>
      <c r="AU457">
        <v>5</v>
      </c>
      <c r="AV457" s="3" t="s">
        <v>2142</v>
      </c>
      <c r="AX457" t="s">
        <v>2143</v>
      </c>
      <c r="AY457">
        <v>9</v>
      </c>
      <c r="AZ457" t="s">
        <v>2144</v>
      </c>
      <c r="BA457" t="s">
        <v>2145</v>
      </c>
      <c r="BB457" t="s">
        <v>2146</v>
      </c>
      <c r="BC457">
        <v>1</v>
      </c>
    </row>
    <row r="458" spans="1:55" x14ac:dyDescent="0.25">
      <c r="A458">
        <v>456</v>
      </c>
      <c r="B458">
        <v>456</v>
      </c>
      <c r="C458">
        <v>456</v>
      </c>
      <c r="D458" t="s">
        <v>2</v>
      </c>
      <c r="G458" t="s">
        <v>5</v>
      </c>
      <c r="H458" t="s">
        <v>6</v>
      </c>
      <c r="J458" s="1">
        <v>35411</v>
      </c>
      <c r="K458">
        <v>7</v>
      </c>
      <c r="L458">
        <v>50</v>
      </c>
      <c r="M458">
        <v>9</v>
      </c>
      <c r="N458">
        <v>15</v>
      </c>
      <c r="O458" t="s">
        <v>99</v>
      </c>
      <c r="P458">
        <v>1</v>
      </c>
      <c r="U458">
        <v>0</v>
      </c>
      <c r="AD458" t="s">
        <v>61</v>
      </c>
      <c r="AH458" t="s">
        <v>32</v>
      </c>
      <c r="AO458" t="s">
        <v>75</v>
      </c>
      <c r="AQ458">
        <v>5</v>
      </c>
      <c r="AS458">
        <v>6</v>
      </c>
      <c r="AU458">
        <v>14</v>
      </c>
      <c r="AV458" t="s">
        <v>2147</v>
      </c>
      <c r="AW458" t="s">
        <v>66</v>
      </c>
      <c r="AY458">
        <v>10</v>
      </c>
      <c r="AZ458" t="s">
        <v>2148</v>
      </c>
      <c r="BA458" t="s">
        <v>2149</v>
      </c>
      <c r="BB458" t="s">
        <v>2150</v>
      </c>
      <c r="BC458">
        <v>1</v>
      </c>
    </row>
    <row r="459" spans="1:55" x14ac:dyDescent="0.25">
      <c r="A459">
        <v>457</v>
      </c>
      <c r="B459">
        <v>457</v>
      </c>
      <c r="C459">
        <v>457</v>
      </c>
      <c r="H459" t="s">
        <v>6</v>
      </c>
      <c r="J459" s="1">
        <v>28051</v>
      </c>
      <c r="K459">
        <v>8</v>
      </c>
      <c r="L459">
        <v>10</v>
      </c>
      <c r="M459">
        <v>14</v>
      </c>
      <c r="N459">
        <v>0</v>
      </c>
      <c r="O459" t="s">
        <v>191</v>
      </c>
      <c r="P459">
        <v>0</v>
      </c>
      <c r="Q459" t="s">
        <v>100</v>
      </c>
      <c r="S459" t="s">
        <v>106</v>
      </c>
      <c r="U459">
        <v>1</v>
      </c>
      <c r="V459" t="s">
        <v>409</v>
      </c>
      <c r="X459" t="s">
        <v>83</v>
      </c>
      <c r="Z459" t="s">
        <v>94</v>
      </c>
      <c r="AB459">
        <v>10</v>
      </c>
      <c r="AD459" t="s">
        <v>74</v>
      </c>
      <c r="AJ459" t="s">
        <v>34</v>
      </c>
      <c r="AO459" t="s">
        <v>75</v>
      </c>
      <c r="AQ459">
        <v>5</v>
      </c>
      <c r="AS459">
        <v>4</v>
      </c>
      <c r="AU459">
        <v>12</v>
      </c>
      <c r="AV459" t="s">
        <v>2151</v>
      </c>
      <c r="AW459" t="s">
        <v>66</v>
      </c>
      <c r="AY459">
        <v>9</v>
      </c>
      <c r="AZ459" t="s">
        <v>2152</v>
      </c>
      <c r="BA459" t="s">
        <v>2153</v>
      </c>
      <c r="BB459" t="s">
        <v>2154</v>
      </c>
      <c r="BC459">
        <v>0</v>
      </c>
    </row>
    <row r="460" spans="1:55" x14ac:dyDescent="0.25">
      <c r="A460">
        <v>458</v>
      </c>
      <c r="B460">
        <v>458</v>
      </c>
      <c r="C460">
        <v>458</v>
      </c>
      <c r="D460" t="s">
        <v>2</v>
      </c>
      <c r="F460" t="s">
        <v>4</v>
      </c>
      <c r="G460" t="s">
        <v>5</v>
      </c>
      <c r="H460" t="s">
        <v>6</v>
      </c>
      <c r="J460" s="1">
        <v>35749</v>
      </c>
      <c r="K460">
        <v>7</v>
      </c>
      <c r="L460">
        <v>120</v>
      </c>
      <c r="M460">
        <v>15</v>
      </c>
      <c r="N460">
        <v>100</v>
      </c>
      <c r="O460" t="s">
        <v>105</v>
      </c>
      <c r="P460">
        <v>0</v>
      </c>
      <c r="Q460" t="s">
        <v>136</v>
      </c>
      <c r="T460" t="s">
        <v>2155</v>
      </c>
      <c r="U460">
        <v>0</v>
      </c>
      <c r="AD460" t="s">
        <v>61</v>
      </c>
      <c r="AJ460" t="s">
        <v>34</v>
      </c>
      <c r="AO460" t="s">
        <v>62</v>
      </c>
      <c r="AQ460">
        <v>6</v>
      </c>
      <c r="AS460">
        <v>6</v>
      </c>
      <c r="AU460">
        <v>4</v>
      </c>
      <c r="AV460" t="s">
        <v>2156</v>
      </c>
      <c r="AW460" t="s">
        <v>66</v>
      </c>
      <c r="AY460">
        <v>9</v>
      </c>
      <c r="AZ460" t="s">
        <v>2157</v>
      </c>
      <c r="BA460" t="s">
        <v>2158</v>
      </c>
      <c r="BC460">
        <v>1</v>
      </c>
    </row>
    <row r="461" spans="1:55" x14ac:dyDescent="0.25">
      <c r="A461">
        <v>459</v>
      </c>
      <c r="B461">
        <v>459</v>
      </c>
      <c r="C461">
        <v>459</v>
      </c>
      <c r="D461" t="s">
        <v>2</v>
      </c>
      <c r="E461" t="s">
        <v>3</v>
      </c>
      <c r="J461" s="1">
        <v>26900</v>
      </c>
      <c r="K461">
        <v>6</v>
      </c>
      <c r="L461">
        <v>60</v>
      </c>
      <c r="M461">
        <v>16</v>
      </c>
      <c r="N461">
        <v>10</v>
      </c>
      <c r="O461" t="s">
        <v>105</v>
      </c>
      <c r="P461">
        <v>0</v>
      </c>
      <c r="Q461" t="s">
        <v>100</v>
      </c>
      <c r="S461" t="s">
        <v>101</v>
      </c>
      <c r="U461">
        <v>0</v>
      </c>
      <c r="AD461" t="s">
        <v>86</v>
      </c>
      <c r="AG461" t="s">
        <v>31</v>
      </c>
      <c r="AO461" t="s">
        <v>75</v>
      </c>
      <c r="AR461">
        <v>40</v>
      </c>
      <c r="AT461">
        <v>20</v>
      </c>
      <c r="AU461">
        <v>25</v>
      </c>
      <c r="AV461" t="s">
        <v>2159</v>
      </c>
      <c r="AW461" t="s">
        <v>77</v>
      </c>
      <c r="AY461">
        <v>9</v>
      </c>
      <c r="AZ461" t="s">
        <v>2160</v>
      </c>
      <c r="BA461" t="s">
        <v>2161</v>
      </c>
      <c r="BB461" t="s">
        <v>2162</v>
      </c>
      <c r="BC461">
        <v>1</v>
      </c>
    </row>
    <row r="462" spans="1:55" x14ac:dyDescent="0.25">
      <c r="A462">
        <v>460</v>
      </c>
      <c r="B462">
        <v>460</v>
      </c>
      <c r="C462">
        <v>460</v>
      </c>
      <c r="D462" t="s">
        <v>2</v>
      </c>
      <c r="J462" s="1">
        <v>32226</v>
      </c>
      <c r="K462">
        <v>6</v>
      </c>
      <c r="L462">
        <v>20</v>
      </c>
      <c r="M462">
        <v>8</v>
      </c>
      <c r="N462">
        <v>3</v>
      </c>
      <c r="O462" t="s">
        <v>305</v>
      </c>
      <c r="P462">
        <v>1</v>
      </c>
      <c r="U462">
        <v>1</v>
      </c>
      <c r="V462" t="s">
        <v>215</v>
      </c>
      <c r="X462" t="s">
        <v>113</v>
      </c>
      <c r="Z462" t="s">
        <v>94</v>
      </c>
      <c r="AB462">
        <v>2</v>
      </c>
      <c r="AC462" t="s">
        <v>1700</v>
      </c>
      <c r="AD462" t="s">
        <v>86</v>
      </c>
      <c r="AH462" t="s">
        <v>32</v>
      </c>
      <c r="AP462" t="s">
        <v>2163</v>
      </c>
      <c r="AQ462">
        <v>5</v>
      </c>
      <c r="AS462">
        <v>5</v>
      </c>
      <c r="AU462">
        <v>20</v>
      </c>
      <c r="AV462" t="s">
        <v>2164</v>
      </c>
      <c r="AW462" t="s">
        <v>66</v>
      </c>
      <c r="AY462">
        <v>10</v>
      </c>
      <c r="AZ462" t="s">
        <v>78</v>
      </c>
      <c r="BA462" t="s">
        <v>78</v>
      </c>
      <c r="BB462" t="s">
        <v>292</v>
      </c>
      <c r="BC462">
        <v>0</v>
      </c>
    </row>
    <row r="463" spans="1:55" x14ac:dyDescent="0.25">
      <c r="A463">
        <v>461</v>
      </c>
      <c r="B463">
        <v>461</v>
      </c>
      <c r="C463">
        <v>461</v>
      </c>
      <c r="D463" t="s">
        <v>2</v>
      </c>
      <c r="H463" t="s">
        <v>6</v>
      </c>
      <c r="J463" s="1">
        <v>27921</v>
      </c>
      <c r="K463">
        <v>6</v>
      </c>
      <c r="L463">
        <v>0</v>
      </c>
      <c r="M463">
        <v>5</v>
      </c>
      <c r="N463">
        <v>5</v>
      </c>
      <c r="O463" t="s">
        <v>135</v>
      </c>
      <c r="P463">
        <v>0</v>
      </c>
      <c r="Q463" t="s">
        <v>100</v>
      </c>
      <c r="S463" t="s">
        <v>101</v>
      </c>
      <c r="U463">
        <v>1</v>
      </c>
      <c r="V463" t="s">
        <v>112</v>
      </c>
      <c r="X463" t="s">
        <v>113</v>
      </c>
      <c r="Z463" t="s">
        <v>94</v>
      </c>
      <c r="AB463">
        <v>15</v>
      </c>
      <c r="AD463" t="s">
        <v>86</v>
      </c>
      <c r="AM463" t="s">
        <v>37</v>
      </c>
      <c r="AW463" t="s">
        <v>347</v>
      </c>
      <c r="AY463">
        <v>8</v>
      </c>
      <c r="AZ463" t="s">
        <v>2165</v>
      </c>
      <c r="BA463" t="s">
        <v>2166</v>
      </c>
      <c r="BB463" t="s">
        <v>2167</v>
      </c>
      <c r="BC463">
        <v>0</v>
      </c>
    </row>
    <row r="464" spans="1:55" ht="135" x14ac:dyDescent="0.25">
      <c r="A464">
        <v>462</v>
      </c>
      <c r="B464">
        <v>462</v>
      </c>
      <c r="C464">
        <v>462</v>
      </c>
      <c r="D464" t="s">
        <v>2</v>
      </c>
      <c r="J464" s="1">
        <v>33863</v>
      </c>
      <c r="K464">
        <v>7</v>
      </c>
      <c r="L464">
        <v>0</v>
      </c>
      <c r="M464">
        <v>15</v>
      </c>
      <c r="N464">
        <v>5</v>
      </c>
      <c r="O464" t="s">
        <v>123</v>
      </c>
      <c r="P464">
        <v>0</v>
      </c>
      <c r="Q464" t="s">
        <v>55</v>
      </c>
      <c r="S464" t="s">
        <v>101</v>
      </c>
      <c r="U464">
        <v>0</v>
      </c>
      <c r="AD464" t="s">
        <v>86</v>
      </c>
      <c r="AJ464" t="s">
        <v>34</v>
      </c>
      <c r="AO464" t="s">
        <v>75</v>
      </c>
      <c r="AQ464">
        <v>5</v>
      </c>
      <c r="AS464">
        <v>5</v>
      </c>
      <c r="AU464">
        <v>100</v>
      </c>
      <c r="AV464" s="3" t="s">
        <v>2168</v>
      </c>
      <c r="AW464" t="s">
        <v>77</v>
      </c>
      <c r="AY464">
        <v>10</v>
      </c>
      <c r="AZ464" t="s">
        <v>2169</v>
      </c>
      <c r="BA464" s="3" t="s">
        <v>2170</v>
      </c>
      <c r="BC464">
        <v>1</v>
      </c>
    </row>
    <row r="465" spans="1:55" x14ac:dyDescent="0.25">
      <c r="A465">
        <v>463</v>
      </c>
      <c r="B465">
        <v>463</v>
      </c>
      <c r="C465">
        <v>463</v>
      </c>
      <c r="D465" t="s">
        <v>2</v>
      </c>
      <c r="J465" s="1">
        <v>31904</v>
      </c>
      <c r="K465">
        <v>8</v>
      </c>
      <c r="L465">
        <v>0</v>
      </c>
      <c r="M465">
        <v>10</v>
      </c>
      <c r="N465">
        <v>12</v>
      </c>
      <c r="O465" t="s">
        <v>191</v>
      </c>
      <c r="P465">
        <v>0</v>
      </c>
      <c r="Q465" t="s">
        <v>55</v>
      </c>
      <c r="S465" t="s">
        <v>56</v>
      </c>
      <c r="U465">
        <v>0</v>
      </c>
      <c r="AD465" t="s">
        <v>61</v>
      </c>
      <c r="AG465" t="s">
        <v>31</v>
      </c>
      <c r="AO465" t="s">
        <v>75</v>
      </c>
      <c r="AQ465">
        <v>5</v>
      </c>
      <c r="AS465">
        <v>5</v>
      </c>
      <c r="AU465">
        <v>5</v>
      </c>
      <c r="AV465" t="s">
        <v>2171</v>
      </c>
      <c r="AW465" t="s">
        <v>77</v>
      </c>
      <c r="AY465">
        <v>8</v>
      </c>
      <c r="AZ465" t="s">
        <v>78</v>
      </c>
      <c r="BA465" t="s">
        <v>2172</v>
      </c>
      <c r="BB465" t="s">
        <v>2173</v>
      </c>
      <c r="BC465">
        <v>1</v>
      </c>
    </row>
    <row r="466" spans="1:55" x14ac:dyDescent="0.25">
      <c r="A466">
        <v>464</v>
      </c>
      <c r="B466">
        <v>464</v>
      </c>
      <c r="C466">
        <v>464</v>
      </c>
      <c r="D466" t="s">
        <v>2</v>
      </c>
      <c r="F466" t="s">
        <v>4</v>
      </c>
      <c r="H466" t="s">
        <v>6</v>
      </c>
      <c r="J466" s="1">
        <v>29535</v>
      </c>
      <c r="K466">
        <v>7</v>
      </c>
      <c r="L466">
        <v>0</v>
      </c>
      <c r="M466">
        <v>10</v>
      </c>
      <c r="N466">
        <v>0</v>
      </c>
      <c r="O466" t="s">
        <v>123</v>
      </c>
      <c r="P466">
        <v>0</v>
      </c>
      <c r="Q466" t="s">
        <v>70</v>
      </c>
      <c r="S466" t="s">
        <v>101</v>
      </c>
      <c r="U466">
        <v>1</v>
      </c>
      <c r="V466" t="s">
        <v>157</v>
      </c>
      <c r="X466" t="s">
        <v>83</v>
      </c>
      <c r="Z466" t="s">
        <v>94</v>
      </c>
      <c r="AB466">
        <v>1</v>
      </c>
      <c r="AC466" t="s">
        <v>2174</v>
      </c>
      <c r="AD466" t="s">
        <v>86</v>
      </c>
      <c r="AG466" t="s">
        <v>31</v>
      </c>
      <c r="AO466" t="s">
        <v>87</v>
      </c>
      <c r="AQ466">
        <v>6</v>
      </c>
      <c r="AS466">
        <v>3</v>
      </c>
      <c r="AU466">
        <v>8</v>
      </c>
      <c r="AV466" t="s">
        <v>2175</v>
      </c>
      <c r="AX466" t="s">
        <v>2176</v>
      </c>
      <c r="AY466">
        <v>6</v>
      </c>
      <c r="AZ466" t="s">
        <v>2177</v>
      </c>
      <c r="BA466" t="s">
        <v>2178</v>
      </c>
      <c r="BC466">
        <v>1</v>
      </c>
    </row>
    <row r="467" spans="1:55" ht="409.5" x14ac:dyDescent="0.25">
      <c r="A467">
        <v>465</v>
      </c>
      <c r="B467">
        <v>465</v>
      </c>
      <c r="C467">
        <v>465</v>
      </c>
      <c r="D467" t="s">
        <v>2</v>
      </c>
      <c r="H467" t="s">
        <v>6</v>
      </c>
      <c r="J467" s="1">
        <v>31458</v>
      </c>
      <c r="K467">
        <v>7</v>
      </c>
      <c r="L467">
        <v>90</v>
      </c>
      <c r="M467">
        <v>14</v>
      </c>
      <c r="N467">
        <v>0</v>
      </c>
      <c r="O467" t="s">
        <v>69</v>
      </c>
      <c r="P467">
        <v>0</v>
      </c>
      <c r="Q467" t="s">
        <v>136</v>
      </c>
      <c r="S467" t="s">
        <v>101</v>
      </c>
      <c r="U467">
        <v>1</v>
      </c>
      <c r="W467" t="s">
        <v>2179</v>
      </c>
      <c r="X467" t="s">
        <v>113</v>
      </c>
      <c r="Z467" t="s">
        <v>59</v>
      </c>
      <c r="AB467">
        <v>1</v>
      </c>
      <c r="AC467" t="s">
        <v>2043</v>
      </c>
      <c r="AD467" t="s">
        <v>61</v>
      </c>
      <c r="AG467" t="s">
        <v>31</v>
      </c>
      <c r="AH467" t="s">
        <v>32</v>
      </c>
      <c r="AI467" t="s">
        <v>33</v>
      </c>
      <c r="AJ467" t="s">
        <v>34</v>
      </c>
      <c r="AK467" t="s">
        <v>35</v>
      </c>
      <c r="AO467" t="s">
        <v>75</v>
      </c>
      <c r="AR467">
        <v>10</v>
      </c>
      <c r="AT467">
        <v>8</v>
      </c>
      <c r="AU467">
        <v>12</v>
      </c>
      <c r="AV467" s="3" t="s">
        <v>2180</v>
      </c>
      <c r="AX467" t="s">
        <v>2181</v>
      </c>
      <c r="AY467">
        <v>9</v>
      </c>
      <c r="AZ467" s="3" t="s">
        <v>2182</v>
      </c>
      <c r="BA467" t="e">
        <f>- Bioinformatics
- Advanced statistics
- Competitive programming</f>
        <v>#NAME?</v>
      </c>
      <c r="BB467" s="3" t="s">
        <v>2183</v>
      </c>
    </row>
    <row r="468" spans="1:55" x14ac:dyDescent="0.25">
      <c r="A468">
        <v>466</v>
      </c>
      <c r="B468">
        <v>466</v>
      </c>
      <c r="C468">
        <v>466</v>
      </c>
      <c r="E468" t="s">
        <v>3</v>
      </c>
      <c r="H468" t="s">
        <v>6</v>
      </c>
      <c r="J468" s="1">
        <v>20026</v>
      </c>
      <c r="K468">
        <v>6</v>
      </c>
      <c r="L468">
        <v>48</v>
      </c>
      <c r="M468">
        <v>10</v>
      </c>
      <c r="N468">
        <v>4</v>
      </c>
      <c r="O468" t="s">
        <v>305</v>
      </c>
      <c r="P468">
        <v>0</v>
      </c>
      <c r="Q468" t="s">
        <v>100</v>
      </c>
      <c r="S468" t="s">
        <v>101</v>
      </c>
      <c r="U468">
        <v>1</v>
      </c>
      <c r="V468" t="s">
        <v>414</v>
      </c>
      <c r="X468" t="s">
        <v>58</v>
      </c>
      <c r="Z468" t="s">
        <v>94</v>
      </c>
      <c r="AB468">
        <v>40</v>
      </c>
      <c r="AC468" t="s">
        <v>2184</v>
      </c>
      <c r="AD468" t="s">
        <v>86</v>
      </c>
      <c r="AH468" t="s">
        <v>32</v>
      </c>
      <c r="AO468" t="s">
        <v>75</v>
      </c>
      <c r="AQ468">
        <v>6</v>
      </c>
      <c r="AS468">
        <v>6</v>
      </c>
      <c r="AU468">
        <v>100</v>
      </c>
      <c r="AV468" t="s">
        <v>2185</v>
      </c>
      <c r="AW468" t="s">
        <v>77</v>
      </c>
      <c r="AY468">
        <v>9</v>
      </c>
      <c r="AZ468" t="s">
        <v>2186</v>
      </c>
      <c r="BA468" t="s">
        <v>2187</v>
      </c>
      <c r="BC468">
        <v>1</v>
      </c>
    </row>
    <row r="469" spans="1:55" x14ac:dyDescent="0.25">
      <c r="A469">
        <v>467</v>
      </c>
      <c r="B469">
        <v>467</v>
      </c>
      <c r="C469">
        <v>467</v>
      </c>
      <c r="D469" t="s">
        <v>2</v>
      </c>
      <c r="J469" s="1">
        <v>29644</v>
      </c>
      <c r="K469">
        <v>7</v>
      </c>
      <c r="L469">
        <v>0</v>
      </c>
      <c r="M469">
        <v>11</v>
      </c>
      <c r="N469">
        <v>12</v>
      </c>
      <c r="O469" t="s">
        <v>123</v>
      </c>
      <c r="P469">
        <v>1</v>
      </c>
      <c r="U469">
        <v>1</v>
      </c>
      <c r="V469" t="s">
        <v>137</v>
      </c>
      <c r="X469" t="s">
        <v>93</v>
      </c>
      <c r="Z469" t="s">
        <v>94</v>
      </c>
      <c r="AB469">
        <v>18</v>
      </c>
      <c r="AC469" t="s">
        <v>2188</v>
      </c>
      <c r="AD469" t="s">
        <v>365</v>
      </c>
      <c r="AJ469" t="s">
        <v>34</v>
      </c>
      <c r="AO469" t="s">
        <v>62</v>
      </c>
      <c r="AR469">
        <v>20</v>
      </c>
      <c r="AT469">
        <v>10</v>
      </c>
      <c r="AU469">
        <v>30</v>
      </c>
      <c r="AV469" t="s">
        <v>2189</v>
      </c>
      <c r="AX469" t="s">
        <v>2190</v>
      </c>
      <c r="AY469">
        <v>10</v>
      </c>
      <c r="AZ469" t="s">
        <v>2191</v>
      </c>
      <c r="BA469" t="s">
        <v>2192</v>
      </c>
      <c r="BB469" t="s">
        <v>2193</v>
      </c>
      <c r="BC469">
        <v>0</v>
      </c>
    </row>
    <row r="470" spans="1:55" x14ac:dyDescent="0.25">
      <c r="A470">
        <v>468</v>
      </c>
      <c r="B470">
        <v>468</v>
      </c>
      <c r="C470">
        <v>468</v>
      </c>
      <c r="D470" t="s">
        <v>2</v>
      </c>
      <c r="J470" s="1">
        <v>34587</v>
      </c>
      <c r="K470">
        <v>7</v>
      </c>
      <c r="L470">
        <v>0</v>
      </c>
      <c r="M470">
        <v>9</v>
      </c>
      <c r="N470">
        <v>3</v>
      </c>
      <c r="O470" t="s">
        <v>91</v>
      </c>
      <c r="P470">
        <v>1</v>
      </c>
      <c r="U470">
        <v>1</v>
      </c>
      <c r="V470" t="s">
        <v>32</v>
      </c>
      <c r="X470" t="s">
        <v>113</v>
      </c>
      <c r="Z470" t="s">
        <v>59</v>
      </c>
      <c r="AB470">
        <v>0</v>
      </c>
      <c r="AC470" t="s">
        <v>60</v>
      </c>
      <c r="AD470" t="s">
        <v>61</v>
      </c>
      <c r="AH470" t="s">
        <v>32</v>
      </c>
      <c r="AO470" t="s">
        <v>62</v>
      </c>
      <c r="AQ470">
        <v>6</v>
      </c>
      <c r="AS470">
        <v>6</v>
      </c>
      <c r="AU470">
        <v>10</v>
      </c>
      <c r="AV470" t="s">
        <v>2194</v>
      </c>
      <c r="AW470" t="s">
        <v>77</v>
      </c>
      <c r="AY470">
        <v>10</v>
      </c>
      <c r="AZ470" t="s">
        <v>2195</v>
      </c>
      <c r="BA470" t="s">
        <v>2196</v>
      </c>
      <c r="BB470" t="s">
        <v>2197</v>
      </c>
      <c r="BC470">
        <v>1</v>
      </c>
    </row>
    <row r="471" spans="1:55" x14ac:dyDescent="0.25">
      <c r="A471">
        <v>469</v>
      </c>
      <c r="B471">
        <v>469</v>
      </c>
      <c r="C471">
        <v>469</v>
      </c>
      <c r="D471" t="s">
        <v>2</v>
      </c>
      <c r="E471" t="s">
        <v>3</v>
      </c>
      <c r="H471" t="s">
        <v>6</v>
      </c>
      <c r="J471" s="1">
        <v>28762</v>
      </c>
      <c r="K471">
        <v>4</v>
      </c>
      <c r="L471">
        <v>180</v>
      </c>
      <c r="M471">
        <v>12</v>
      </c>
      <c r="N471">
        <v>10</v>
      </c>
      <c r="O471" t="s">
        <v>337</v>
      </c>
      <c r="P471">
        <v>1</v>
      </c>
      <c r="U471">
        <v>1</v>
      </c>
      <c r="V471" t="s">
        <v>409</v>
      </c>
      <c r="Y471" t="s">
        <v>293</v>
      </c>
      <c r="Z471" t="s">
        <v>94</v>
      </c>
      <c r="AB471">
        <v>14</v>
      </c>
      <c r="AC471" t="s">
        <v>2198</v>
      </c>
      <c r="AD471" t="s">
        <v>74</v>
      </c>
      <c r="AH471" t="s">
        <v>32</v>
      </c>
      <c r="AI471" t="s">
        <v>33</v>
      </c>
      <c r="AJ471" t="s">
        <v>34</v>
      </c>
      <c r="AK471" t="s">
        <v>35</v>
      </c>
      <c r="AO471" t="s">
        <v>62</v>
      </c>
      <c r="AR471">
        <v>30</v>
      </c>
      <c r="AS471">
        <v>6</v>
      </c>
      <c r="AU471">
        <v>60</v>
      </c>
      <c r="AV471" t="s">
        <v>2199</v>
      </c>
      <c r="AW471" t="s">
        <v>66</v>
      </c>
      <c r="AY471">
        <v>10</v>
      </c>
      <c r="AZ471" t="s">
        <v>2200</v>
      </c>
      <c r="BA471" t="s">
        <v>2201</v>
      </c>
      <c r="BB471" t="s">
        <v>2202</v>
      </c>
      <c r="BC471">
        <v>0</v>
      </c>
    </row>
    <row r="472" spans="1:55" x14ac:dyDescent="0.25">
      <c r="A472">
        <v>470</v>
      </c>
      <c r="B472">
        <v>470</v>
      </c>
      <c r="C472">
        <v>470</v>
      </c>
      <c r="H472" t="s">
        <v>6</v>
      </c>
      <c r="J472" s="1">
        <v>30896</v>
      </c>
      <c r="K472">
        <v>6</v>
      </c>
      <c r="L472">
        <v>120</v>
      </c>
      <c r="M472">
        <v>12</v>
      </c>
      <c r="N472">
        <v>12</v>
      </c>
      <c r="O472" t="s">
        <v>227</v>
      </c>
      <c r="P472">
        <v>1</v>
      </c>
      <c r="U472">
        <v>1</v>
      </c>
      <c r="W472" t="s">
        <v>2203</v>
      </c>
      <c r="X472" t="s">
        <v>58</v>
      </c>
      <c r="Z472" t="s">
        <v>358</v>
      </c>
      <c r="AB472">
        <v>7</v>
      </c>
      <c r="AC472" t="s">
        <v>2204</v>
      </c>
      <c r="AD472" t="s">
        <v>86</v>
      </c>
      <c r="AJ472" t="s">
        <v>34</v>
      </c>
      <c r="AO472" t="s">
        <v>75</v>
      </c>
      <c r="AQ472">
        <v>4</v>
      </c>
      <c r="AS472">
        <v>4</v>
      </c>
      <c r="AU472">
        <v>4</v>
      </c>
      <c r="AV472" t="s">
        <v>2205</v>
      </c>
      <c r="AW472" t="s">
        <v>77</v>
      </c>
      <c r="AY472">
        <v>8</v>
      </c>
      <c r="AZ472" t="s">
        <v>2206</v>
      </c>
      <c r="BA472" t="s">
        <v>2207</v>
      </c>
      <c r="BB472" t="s">
        <v>2208</v>
      </c>
      <c r="BC472">
        <v>0</v>
      </c>
    </row>
    <row r="473" spans="1:55" x14ac:dyDescent="0.25">
      <c r="A473">
        <v>471</v>
      </c>
      <c r="B473">
        <v>471</v>
      </c>
      <c r="C473">
        <v>471</v>
      </c>
      <c r="E473" t="s">
        <v>3</v>
      </c>
      <c r="J473" s="1">
        <v>32413</v>
      </c>
      <c r="K473">
        <v>6</v>
      </c>
      <c r="L473">
        <v>120</v>
      </c>
      <c r="M473">
        <v>14</v>
      </c>
      <c r="N473">
        <v>50</v>
      </c>
      <c r="O473" t="s">
        <v>227</v>
      </c>
      <c r="P473">
        <v>0</v>
      </c>
      <c r="Q473" t="s">
        <v>55</v>
      </c>
      <c r="S473" t="s">
        <v>101</v>
      </c>
      <c r="U473">
        <v>1</v>
      </c>
      <c r="V473" t="s">
        <v>137</v>
      </c>
      <c r="X473" t="s">
        <v>144</v>
      </c>
      <c r="Z473" t="s">
        <v>94</v>
      </c>
      <c r="AB473">
        <v>1</v>
      </c>
      <c r="AC473" t="s">
        <v>2209</v>
      </c>
      <c r="AD473" t="s">
        <v>365</v>
      </c>
      <c r="AH473" t="s">
        <v>32</v>
      </c>
      <c r="AO473" t="s">
        <v>87</v>
      </c>
      <c r="AR473">
        <v>25</v>
      </c>
      <c r="AT473">
        <v>15</v>
      </c>
      <c r="AU473">
        <v>5</v>
      </c>
      <c r="AV473" t="s">
        <v>250</v>
      </c>
      <c r="AW473" t="s">
        <v>66</v>
      </c>
      <c r="AY473">
        <v>10</v>
      </c>
      <c r="AZ473" t="s">
        <v>2210</v>
      </c>
      <c r="BA473" t="s">
        <v>2211</v>
      </c>
      <c r="BB473" t="s">
        <v>2212</v>
      </c>
      <c r="BC473">
        <v>1</v>
      </c>
    </row>
    <row r="474" spans="1:55" x14ac:dyDescent="0.25">
      <c r="A474">
        <v>472</v>
      </c>
      <c r="B474">
        <v>472</v>
      </c>
      <c r="C474">
        <v>472</v>
      </c>
      <c r="D474" t="s">
        <v>2</v>
      </c>
      <c r="J474" s="1">
        <v>26816</v>
      </c>
      <c r="K474">
        <v>7</v>
      </c>
      <c r="L474">
        <v>0</v>
      </c>
      <c r="M474">
        <v>6</v>
      </c>
      <c r="N474">
        <v>10</v>
      </c>
      <c r="O474" t="s">
        <v>80</v>
      </c>
      <c r="P474">
        <v>1</v>
      </c>
      <c r="U474">
        <v>1</v>
      </c>
      <c r="V474" t="s">
        <v>7</v>
      </c>
      <c r="Y474" t="s">
        <v>2213</v>
      </c>
      <c r="Z474" t="s">
        <v>158</v>
      </c>
      <c r="AB474">
        <v>10</v>
      </c>
      <c r="AC474" t="s">
        <v>2214</v>
      </c>
      <c r="AD474" t="s">
        <v>365</v>
      </c>
      <c r="AJ474" t="s">
        <v>34</v>
      </c>
      <c r="AO474" t="s">
        <v>75</v>
      </c>
      <c r="AQ474">
        <v>5</v>
      </c>
      <c r="AS474">
        <v>2</v>
      </c>
      <c r="AU474">
        <v>10</v>
      </c>
      <c r="AV474" t="s">
        <v>2215</v>
      </c>
      <c r="AW474" t="s">
        <v>77</v>
      </c>
      <c r="AY474">
        <v>10</v>
      </c>
      <c r="AZ474" t="s">
        <v>2216</v>
      </c>
      <c r="BA474" t="s">
        <v>2217</v>
      </c>
      <c r="BB474" t="s">
        <v>2218</v>
      </c>
      <c r="BC474">
        <v>1</v>
      </c>
    </row>
    <row r="475" spans="1:55" x14ac:dyDescent="0.25">
      <c r="A475">
        <v>473</v>
      </c>
      <c r="B475">
        <v>473</v>
      </c>
      <c r="C475">
        <v>473</v>
      </c>
      <c r="D475" t="s">
        <v>2</v>
      </c>
      <c r="J475" s="1">
        <v>29434</v>
      </c>
      <c r="K475">
        <v>7</v>
      </c>
      <c r="L475">
        <v>50</v>
      </c>
      <c r="M475">
        <v>8</v>
      </c>
      <c r="N475">
        <v>4</v>
      </c>
      <c r="O475" t="s">
        <v>123</v>
      </c>
      <c r="P475">
        <v>1</v>
      </c>
      <c r="U475">
        <v>1</v>
      </c>
      <c r="V475" t="s">
        <v>409</v>
      </c>
      <c r="X475" t="s">
        <v>83</v>
      </c>
      <c r="Z475" t="s">
        <v>126</v>
      </c>
      <c r="AB475">
        <v>12</v>
      </c>
      <c r="AC475" t="s">
        <v>2219</v>
      </c>
      <c r="AD475" t="s">
        <v>74</v>
      </c>
      <c r="AJ475" t="s">
        <v>34</v>
      </c>
      <c r="AO475" t="s">
        <v>75</v>
      </c>
      <c r="AQ475">
        <v>3</v>
      </c>
      <c r="AS475">
        <v>4</v>
      </c>
      <c r="AU475">
        <v>7</v>
      </c>
      <c r="AV475" t="s">
        <v>2220</v>
      </c>
      <c r="AW475" t="s">
        <v>66</v>
      </c>
      <c r="AY475">
        <v>10</v>
      </c>
      <c r="AZ475" t="s">
        <v>2221</v>
      </c>
      <c r="BA475" t="s">
        <v>2222</v>
      </c>
      <c r="BB475" t="s">
        <v>2223</v>
      </c>
      <c r="BC475">
        <v>1</v>
      </c>
    </row>
    <row r="476" spans="1:55" x14ac:dyDescent="0.25">
      <c r="A476">
        <v>474</v>
      </c>
      <c r="B476">
        <v>474</v>
      </c>
      <c r="C476">
        <v>474</v>
      </c>
      <c r="H476" t="s">
        <v>6</v>
      </c>
      <c r="J476" s="1">
        <v>30294</v>
      </c>
      <c r="K476">
        <v>8</v>
      </c>
      <c r="L476">
        <v>25</v>
      </c>
      <c r="M476">
        <v>10</v>
      </c>
      <c r="N476">
        <v>40</v>
      </c>
      <c r="O476" t="s">
        <v>123</v>
      </c>
      <c r="P476">
        <v>1</v>
      </c>
      <c r="U476">
        <v>1</v>
      </c>
      <c r="V476" t="s">
        <v>148</v>
      </c>
      <c r="X476" t="s">
        <v>83</v>
      </c>
      <c r="Z476" t="s">
        <v>158</v>
      </c>
      <c r="AB476">
        <v>5</v>
      </c>
      <c r="AC476" t="s">
        <v>1524</v>
      </c>
      <c r="AD476" t="s">
        <v>74</v>
      </c>
      <c r="AH476" t="s">
        <v>32</v>
      </c>
      <c r="AO476" t="s">
        <v>75</v>
      </c>
      <c r="AQ476">
        <v>4</v>
      </c>
      <c r="AS476">
        <v>3</v>
      </c>
      <c r="AU476">
        <v>120</v>
      </c>
      <c r="AV476" t="s">
        <v>2224</v>
      </c>
      <c r="AX476" t="s">
        <v>2127</v>
      </c>
      <c r="AY476">
        <v>9</v>
      </c>
      <c r="AZ476" t="s">
        <v>78</v>
      </c>
      <c r="BA476" t="s">
        <v>2225</v>
      </c>
      <c r="BB476" t="s">
        <v>1674</v>
      </c>
      <c r="BC476">
        <v>0</v>
      </c>
    </row>
    <row r="477" spans="1:55" x14ac:dyDescent="0.25">
      <c r="A477">
        <v>475</v>
      </c>
      <c r="B477">
        <v>475</v>
      </c>
      <c r="C477">
        <v>475</v>
      </c>
      <c r="D477" t="s">
        <v>2</v>
      </c>
      <c r="E477" t="s">
        <v>3</v>
      </c>
      <c r="H477" t="s">
        <v>6</v>
      </c>
      <c r="J477" s="1">
        <v>30738</v>
      </c>
      <c r="K477">
        <v>8</v>
      </c>
      <c r="L477">
        <v>60</v>
      </c>
      <c r="M477">
        <v>11</v>
      </c>
      <c r="N477">
        <v>7</v>
      </c>
      <c r="O477" t="s">
        <v>91</v>
      </c>
      <c r="P477">
        <v>1</v>
      </c>
      <c r="U477">
        <v>1</v>
      </c>
      <c r="V477" t="s">
        <v>215</v>
      </c>
      <c r="X477" t="s">
        <v>83</v>
      </c>
      <c r="Z477" t="s">
        <v>94</v>
      </c>
      <c r="AB477">
        <v>10</v>
      </c>
      <c r="AD477" t="s">
        <v>86</v>
      </c>
      <c r="AJ477" t="s">
        <v>34</v>
      </c>
      <c r="AO477" t="s">
        <v>75</v>
      </c>
      <c r="AQ477">
        <v>4</v>
      </c>
      <c r="AT477">
        <v>16</v>
      </c>
      <c r="AU477">
        <v>30</v>
      </c>
      <c r="AV477" t="s">
        <v>2226</v>
      </c>
      <c r="AX477" t="s">
        <v>2227</v>
      </c>
      <c r="AY477">
        <v>8</v>
      </c>
      <c r="AZ477" t="s">
        <v>2228</v>
      </c>
      <c r="BC477">
        <v>0</v>
      </c>
    </row>
    <row r="478" spans="1:55" x14ac:dyDescent="0.25">
      <c r="A478">
        <v>476</v>
      </c>
      <c r="B478">
        <v>476</v>
      </c>
      <c r="C478">
        <v>476</v>
      </c>
      <c r="E478" t="s">
        <v>3</v>
      </c>
      <c r="H478" t="s">
        <v>6</v>
      </c>
      <c r="J478" s="1">
        <v>30659</v>
      </c>
      <c r="K478">
        <v>6</v>
      </c>
      <c r="L478">
        <v>30</v>
      </c>
      <c r="M478">
        <v>12</v>
      </c>
      <c r="N478">
        <v>25</v>
      </c>
      <c r="O478" t="s">
        <v>99</v>
      </c>
      <c r="P478">
        <v>0</v>
      </c>
      <c r="Q478" t="s">
        <v>70</v>
      </c>
      <c r="S478" t="s">
        <v>101</v>
      </c>
      <c r="U478">
        <v>1</v>
      </c>
      <c r="V478" t="s">
        <v>157</v>
      </c>
      <c r="X478" t="s">
        <v>83</v>
      </c>
      <c r="AA478" t="s">
        <v>2229</v>
      </c>
      <c r="AB478">
        <v>5</v>
      </c>
      <c r="AC478" t="s">
        <v>2230</v>
      </c>
      <c r="AD478" t="s">
        <v>86</v>
      </c>
      <c r="AJ478" t="s">
        <v>34</v>
      </c>
      <c r="AO478" t="s">
        <v>75</v>
      </c>
      <c r="AR478">
        <v>10</v>
      </c>
      <c r="AS478">
        <v>6</v>
      </c>
      <c r="AU478">
        <v>10</v>
      </c>
      <c r="AV478" t="s">
        <v>2231</v>
      </c>
      <c r="AW478" t="s">
        <v>77</v>
      </c>
      <c r="AY478">
        <v>10</v>
      </c>
      <c r="AZ478" t="s">
        <v>2232</v>
      </c>
      <c r="BA478" t="s">
        <v>2233</v>
      </c>
      <c r="BB478" t="s">
        <v>2234</v>
      </c>
      <c r="BC478">
        <v>0</v>
      </c>
    </row>
    <row r="479" spans="1:55" ht="409.5" x14ac:dyDescent="0.25">
      <c r="A479">
        <v>477</v>
      </c>
      <c r="B479">
        <v>477</v>
      </c>
      <c r="C479">
        <v>477</v>
      </c>
      <c r="D479" t="s">
        <v>2</v>
      </c>
      <c r="G479" t="s">
        <v>5</v>
      </c>
      <c r="H479" t="s">
        <v>6</v>
      </c>
      <c r="J479" s="1">
        <v>34058</v>
      </c>
      <c r="K479">
        <v>9</v>
      </c>
      <c r="L479">
        <v>0</v>
      </c>
      <c r="M479">
        <v>12</v>
      </c>
      <c r="N479">
        <v>6</v>
      </c>
      <c r="O479" t="s">
        <v>227</v>
      </c>
      <c r="P479">
        <v>1</v>
      </c>
      <c r="U479">
        <v>1</v>
      </c>
      <c r="V479" t="s">
        <v>112</v>
      </c>
      <c r="X479" t="s">
        <v>83</v>
      </c>
      <c r="Z479" t="s">
        <v>59</v>
      </c>
      <c r="AB479">
        <v>2</v>
      </c>
      <c r="AC479" t="s">
        <v>60</v>
      </c>
      <c r="AD479" t="s">
        <v>61</v>
      </c>
      <c r="AG479" t="s">
        <v>31</v>
      </c>
      <c r="AO479" t="s">
        <v>75</v>
      </c>
      <c r="AR479">
        <v>15</v>
      </c>
      <c r="AT479">
        <v>30</v>
      </c>
      <c r="AU479">
        <v>22</v>
      </c>
      <c r="AV479" s="3" t="s">
        <v>2235</v>
      </c>
      <c r="AX479" t="s">
        <v>2236</v>
      </c>
      <c r="AY479">
        <v>10</v>
      </c>
      <c r="AZ479" t="s">
        <v>2237</v>
      </c>
      <c r="BA479" t="s">
        <v>2233</v>
      </c>
      <c r="BB479" s="3" t="s">
        <v>2238</v>
      </c>
      <c r="BC479">
        <v>1</v>
      </c>
    </row>
    <row r="480" spans="1:55" x14ac:dyDescent="0.25">
      <c r="A480">
        <v>478</v>
      </c>
      <c r="B480">
        <v>478</v>
      </c>
      <c r="C480">
        <v>478</v>
      </c>
      <c r="D480" t="s">
        <v>2</v>
      </c>
      <c r="G480" t="s">
        <v>5</v>
      </c>
      <c r="H480" t="s">
        <v>6</v>
      </c>
      <c r="K480">
        <v>6</v>
      </c>
      <c r="L480">
        <v>30</v>
      </c>
      <c r="M480">
        <v>10</v>
      </c>
      <c r="N480">
        <v>15</v>
      </c>
      <c r="O480" t="s">
        <v>99</v>
      </c>
      <c r="P480">
        <v>0</v>
      </c>
      <c r="Q480" t="s">
        <v>70</v>
      </c>
      <c r="S480" t="s">
        <v>101</v>
      </c>
      <c r="U480">
        <v>1</v>
      </c>
      <c r="V480" t="s">
        <v>215</v>
      </c>
      <c r="X480" t="s">
        <v>83</v>
      </c>
      <c r="Z480" t="s">
        <v>94</v>
      </c>
      <c r="AB480">
        <v>0</v>
      </c>
      <c r="AC480" t="s">
        <v>333</v>
      </c>
      <c r="AD480" t="s">
        <v>61</v>
      </c>
      <c r="AJ480" t="s">
        <v>34</v>
      </c>
      <c r="AO480" t="s">
        <v>62</v>
      </c>
      <c r="AQ480">
        <v>4</v>
      </c>
      <c r="AS480">
        <v>4</v>
      </c>
      <c r="AU480">
        <v>2</v>
      </c>
      <c r="AV480" t="s">
        <v>2239</v>
      </c>
      <c r="AW480" t="s">
        <v>77</v>
      </c>
      <c r="AY480">
        <v>10</v>
      </c>
      <c r="AZ480" t="s">
        <v>2240</v>
      </c>
      <c r="BC480">
        <v>1</v>
      </c>
    </row>
    <row r="481" spans="1:55" x14ac:dyDescent="0.25">
      <c r="A481">
        <v>479</v>
      </c>
      <c r="B481">
        <v>479</v>
      </c>
      <c r="C481">
        <v>479</v>
      </c>
      <c r="D481" t="s">
        <v>2</v>
      </c>
      <c r="H481" t="s">
        <v>6</v>
      </c>
      <c r="J481" s="1">
        <v>29964</v>
      </c>
      <c r="K481">
        <v>7</v>
      </c>
      <c r="L481">
        <v>40</v>
      </c>
      <c r="M481">
        <v>8</v>
      </c>
      <c r="N481">
        <v>15</v>
      </c>
      <c r="O481" t="s">
        <v>91</v>
      </c>
      <c r="P481">
        <v>1</v>
      </c>
      <c r="U481">
        <v>1</v>
      </c>
      <c r="V481" t="s">
        <v>215</v>
      </c>
      <c r="Y481" t="s">
        <v>2241</v>
      </c>
      <c r="Z481" t="s">
        <v>421</v>
      </c>
      <c r="AB481">
        <v>10</v>
      </c>
      <c r="AC481" t="s">
        <v>2242</v>
      </c>
      <c r="AD481" t="s">
        <v>86</v>
      </c>
      <c r="AH481" t="s">
        <v>32</v>
      </c>
      <c r="AO481" t="s">
        <v>62</v>
      </c>
      <c r="AQ481">
        <v>2</v>
      </c>
      <c r="AT481">
        <v>6</v>
      </c>
      <c r="AU481">
        <v>30</v>
      </c>
      <c r="AV481" t="s">
        <v>2243</v>
      </c>
      <c r="AW481" t="s">
        <v>77</v>
      </c>
      <c r="AY481">
        <v>5</v>
      </c>
      <c r="AZ481" t="s">
        <v>2244</v>
      </c>
      <c r="BA481" t="s">
        <v>2245</v>
      </c>
      <c r="BB481" t="s">
        <v>118</v>
      </c>
      <c r="BC481">
        <v>1</v>
      </c>
    </row>
    <row r="482" spans="1:55" x14ac:dyDescent="0.25">
      <c r="A482">
        <v>480</v>
      </c>
      <c r="B482">
        <v>480</v>
      </c>
      <c r="C482">
        <v>480</v>
      </c>
      <c r="D482" t="s">
        <v>2</v>
      </c>
      <c r="H482" t="s">
        <v>6</v>
      </c>
      <c r="J482" s="1">
        <v>31940</v>
      </c>
      <c r="K482">
        <v>6</v>
      </c>
      <c r="L482">
        <v>80</v>
      </c>
      <c r="M482">
        <v>4</v>
      </c>
      <c r="N482">
        <v>10</v>
      </c>
      <c r="O482" t="s">
        <v>69</v>
      </c>
      <c r="P482">
        <v>0</v>
      </c>
      <c r="Q482" t="s">
        <v>70</v>
      </c>
      <c r="S482" t="s">
        <v>106</v>
      </c>
      <c r="U482">
        <v>1</v>
      </c>
      <c r="V482" t="s">
        <v>148</v>
      </c>
      <c r="X482" t="s">
        <v>83</v>
      </c>
      <c r="AA482" t="s">
        <v>2246</v>
      </c>
      <c r="AB482">
        <v>4</v>
      </c>
      <c r="AD482" t="s">
        <v>61</v>
      </c>
      <c r="AG482" t="s">
        <v>31</v>
      </c>
      <c r="AO482" t="s">
        <v>75</v>
      </c>
      <c r="AR482">
        <v>10</v>
      </c>
      <c r="AT482">
        <v>10</v>
      </c>
      <c r="AU482">
        <v>4</v>
      </c>
      <c r="AV482" t="s">
        <v>2247</v>
      </c>
      <c r="AW482" t="s">
        <v>77</v>
      </c>
      <c r="AY482">
        <v>8</v>
      </c>
      <c r="AZ482" t="s">
        <v>2248</v>
      </c>
      <c r="BC482">
        <v>1</v>
      </c>
    </row>
    <row r="483" spans="1:55" x14ac:dyDescent="0.25">
      <c r="A483">
        <v>481</v>
      </c>
      <c r="B483">
        <v>481</v>
      </c>
      <c r="C483">
        <v>481</v>
      </c>
      <c r="G483" t="s">
        <v>5</v>
      </c>
      <c r="J483" s="1">
        <v>31478</v>
      </c>
      <c r="K483">
        <v>7</v>
      </c>
      <c r="L483">
        <v>0</v>
      </c>
      <c r="M483">
        <v>10</v>
      </c>
      <c r="N483">
        <v>3</v>
      </c>
      <c r="O483" t="s">
        <v>69</v>
      </c>
      <c r="P483">
        <v>1</v>
      </c>
      <c r="U483">
        <v>1</v>
      </c>
      <c r="V483" t="s">
        <v>215</v>
      </c>
      <c r="X483" t="s">
        <v>83</v>
      </c>
      <c r="Z483" t="s">
        <v>94</v>
      </c>
      <c r="AB483">
        <v>12</v>
      </c>
      <c r="AC483" t="s">
        <v>2249</v>
      </c>
      <c r="AD483" t="s">
        <v>61</v>
      </c>
      <c r="AJ483" t="s">
        <v>34</v>
      </c>
      <c r="AO483" t="s">
        <v>164</v>
      </c>
      <c r="AQ483">
        <v>6</v>
      </c>
      <c r="AS483">
        <v>2</v>
      </c>
      <c r="AU483">
        <v>48</v>
      </c>
      <c r="AV483" t="s">
        <v>2250</v>
      </c>
      <c r="AW483" t="s">
        <v>77</v>
      </c>
      <c r="AY483">
        <v>10</v>
      </c>
      <c r="AZ483" t="s">
        <v>2251</v>
      </c>
      <c r="BA483" t="s">
        <v>199</v>
      </c>
      <c r="BB483" t="s">
        <v>2252</v>
      </c>
      <c r="BC483">
        <v>1</v>
      </c>
    </row>
    <row r="484" spans="1:55" x14ac:dyDescent="0.25">
      <c r="A484">
        <v>482</v>
      </c>
      <c r="B484">
        <v>482</v>
      </c>
      <c r="C484">
        <v>482</v>
      </c>
      <c r="D484" t="s">
        <v>2</v>
      </c>
      <c r="J484" s="1">
        <v>31912</v>
      </c>
      <c r="K484">
        <v>8</v>
      </c>
      <c r="L484">
        <v>30</v>
      </c>
      <c r="M484">
        <v>12</v>
      </c>
      <c r="N484">
        <v>5</v>
      </c>
      <c r="O484" t="s">
        <v>123</v>
      </c>
      <c r="P484">
        <v>0</v>
      </c>
      <c r="Q484" t="s">
        <v>55</v>
      </c>
      <c r="S484" t="s">
        <v>56</v>
      </c>
      <c r="U484">
        <v>1</v>
      </c>
      <c r="V484" t="s">
        <v>31</v>
      </c>
      <c r="X484" t="s">
        <v>58</v>
      </c>
      <c r="Z484" t="s">
        <v>114</v>
      </c>
      <c r="AB484">
        <v>7</v>
      </c>
      <c r="AC484" t="s">
        <v>262</v>
      </c>
      <c r="AD484" t="s">
        <v>86</v>
      </c>
      <c r="AG484" t="s">
        <v>31</v>
      </c>
      <c r="AH484" t="s">
        <v>32</v>
      </c>
      <c r="AJ484" t="s">
        <v>34</v>
      </c>
      <c r="AO484" t="s">
        <v>75</v>
      </c>
      <c r="AQ484">
        <v>4</v>
      </c>
      <c r="AS484">
        <v>6</v>
      </c>
      <c r="AU484">
        <v>20</v>
      </c>
      <c r="AV484" t="s">
        <v>2253</v>
      </c>
      <c r="AW484" t="s">
        <v>77</v>
      </c>
      <c r="AY484">
        <v>9</v>
      </c>
      <c r="AZ484" t="s">
        <v>2254</v>
      </c>
      <c r="BA484" t="s">
        <v>2255</v>
      </c>
      <c r="BC484">
        <v>1</v>
      </c>
    </row>
    <row r="485" spans="1:55" ht="120" x14ac:dyDescent="0.25">
      <c r="A485">
        <v>483</v>
      </c>
      <c r="B485">
        <v>483</v>
      </c>
      <c r="C485">
        <v>483</v>
      </c>
      <c r="H485" t="s">
        <v>6</v>
      </c>
      <c r="J485" s="1">
        <v>30050</v>
      </c>
      <c r="K485">
        <v>6</v>
      </c>
      <c r="L485">
        <v>100</v>
      </c>
      <c r="M485">
        <v>10</v>
      </c>
      <c r="N485">
        <v>8</v>
      </c>
      <c r="O485" t="s">
        <v>123</v>
      </c>
      <c r="P485">
        <v>1</v>
      </c>
      <c r="U485">
        <v>1</v>
      </c>
      <c r="V485" t="s">
        <v>215</v>
      </c>
      <c r="X485" t="s">
        <v>83</v>
      </c>
      <c r="Z485" t="s">
        <v>94</v>
      </c>
      <c r="AB485">
        <v>6</v>
      </c>
      <c r="AC485" t="s">
        <v>2256</v>
      </c>
      <c r="AD485" t="s">
        <v>86</v>
      </c>
      <c r="AJ485" t="s">
        <v>34</v>
      </c>
      <c r="AO485" t="s">
        <v>75</v>
      </c>
      <c r="AQ485">
        <v>1</v>
      </c>
      <c r="AS485">
        <v>4</v>
      </c>
      <c r="AU485">
        <v>12</v>
      </c>
      <c r="AV485" t="s">
        <v>2257</v>
      </c>
      <c r="AW485" t="s">
        <v>66</v>
      </c>
      <c r="AY485">
        <v>10</v>
      </c>
      <c r="AZ485" t="s">
        <v>2258</v>
      </c>
      <c r="BA485" s="3" t="s">
        <v>2259</v>
      </c>
      <c r="BC485">
        <v>0</v>
      </c>
    </row>
    <row r="486" spans="1:55" x14ac:dyDescent="0.25">
      <c r="A486">
        <v>484</v>
      </c>
      <c r="B486">
        <v>484</v>
      </c>
      <c r="C486">
        <v>484</v>
      </c>
      <c r="D486" t="s">
        <v>2</v>
      </c>
      <c r="J486" s="1">
        <v>26115</v>
      </c>
      <c r="K486">
        <v>6</v>
      </c>
      <c r="L486">
        <v>30</v>
      </c>
      <c r="M486">
        <v>8</v>
      </c>
      <c r="N486">
        <v>30</v>
      </c>
      <c r="O486" t="s">
        <v>135</v>
      </c>
      <c r="P486">
        <v>1</v>
      </c>
      <c r="U486">
        <v>1</v>
      </c>
      <c r="V486" t="s">
        <v>82</v>
      </c>
      <c r="X486" t="s">
        <v>93</v>
      </c>
      <c r="AA486" t="s">
        <v>2260</v>
      </c>
      <c r="AB486">
        <v>15</v>
      </c>
      <c r="AC486" t="s">
        <v>2261</v>
      </c>
      <c r="AD486" t="s">
        <v>61</v>
      </c>
      <c r="AJ486" t="s">
        <v>34</v>
      </c>
      <c r="AO486" t="s">
        <v>62</v>
      </c>
      <c r="AQ486">
        <v>6</v>
      </c>
      <c r="AS486">
        <v>5</v>
      </c>
      <c r="AU486">
        <v>400</v>
      </c>
      <c r="AV486" t="s">
        <v>2262</v>
      </c>
      <c r="AW486" t="s">
        <v>77</v>
      </c>
      <c r="AY486">
        <v>10</v>
      </c>
      <c r="AZ486" t="s">
        <v>2263</v>
      </c>
      <c r="BA486" t="s">
        <v>2264</v>
      </c>
      <c r="BC486">
        <v>1</v>
      </c>
    </row>
    <row r="487" spans="1:55" x14ac:dyDescent="0.25">
      <c r="A487">
        <v>485</v>
      </c>
      <c r="B487">
        <v>485</v>
      </c>
      <c r="C487">
        <v>485</v>
      </c>
      <c r="D487" t="s">
        <v>2</v>
      </c>
      <c r="G487" t="s">
        <v>5</v>
      </c>
      <c r="H487" t="s">
        <v>6</v>
      </c>
      <c r="J487" s="1">
        <v>30433</v>
      </c>
      <c r="K487">
        <v>7</v>
      </c>
      <c r="L487">
        <v>0</v>
      </c>
      <c r="M487">
        <v>8</v>
      </c>
      <c r="N487">
        <v>2</v>
      </c>
      <c r="O487" t="s">
        <v>69</v>
      </c>
      <c r="P487">
        <v>1</v>
      </c>
      <c r="U487">
        <v>1</v>
      </c>
      <c r="V487" t="s">
        <v>521</v>
      </c>
      <c r="Y487" t="s">
        <v>2265</v>
      </c>
      <c r="Z487" t="s">
        <v>59</v>
      </c>
      <c r="AB487">
        <v>1</v>
      </c>
      <c r="AC487" t="s">
        <v>60</v>
      </c>
      <c r="AD487" t="s">
        <v>61</v>
      </c>
      <c r="AE487" t="s">
        <v>29</v>
      </c>
      <c r="AG487" t="s">
        <v>31</v>
      </c>
      <c r="AJ487" t="s">
        <v>34</v>
      </c>
      <c r="AO487" t="s">
        <v>75</v>
      </c>
      <c r="AQ487">
        <v>6</v>
      </c>
      <c r="AS487">
        <v>6</v>
      </c>
      <c r="AU487">
        <v>6</v>
      </c>
      <c r="AV487" t="s">
        <v>2266</v>
      </c>
      <c r="AW487" t="s">
        <v>77</v>
      </c>
      <c r="AY487">
        <v>10</v>
      </c>
      <c r="AZ487" t="s">
        <v>2267</v>
      </c>
      <c r="BA487" t="s">
        <v>2268</v>
      </c>
      <c r="BB487" t="s">
        <v>2269</v>
      </c>
      <c r="BC487">
        <v>0</v>
      </c>
    </row>
    <row r="488" spans="1:55" x14ac:dyDescent="0.25">
      <c r="A488">
        <v>486</v>
      </c>
      <c r="B488">
        <v>486</v>
      </c>
      <c r="C488">
        <v>486</v>
      </c>
      <c r="D488" t="s">
        <v>2</v>
      </c>
      <c r="J488" s="1">
        <v>31192</v>
      </c>
      <c r="K488">
        <v>6</v>
      </c>
      <c r="L488">
        <v>60</v>
      </c>
      <c r="M488">
        <v>14</v>
      </c>
      <c r="N488">
        <v>6</v>
      </c>
      <c r="O488" t="s">
        <v>105</v>
      </c>
      <c r="P488">
        <v>1</v>
      </c>
      <c r="U488">
        <v>1</v>
      </c>
      <c r="V488" t="s">
        <v>215</v>
      </c>
      <c r="X488" t="s">
        <v>83</v>
      </c>
      <c r="AA488" t="s">
        <v>2270</v>
      </c>
      <c r="AB488">
        <v>10</v>
      </c>
      <c r="AC488" t="s">
        <v>2271</v>
      </c>
      <c r="AD488" t="s">
        <v>61</v>
      </c>
      <c r="AH488" t="s">
        <v>32</v>
      </c>
      <c r="AJ488" t="s">
        <v>34</v>
      </c>
      <c r="AO488" t="s">
        <v>62</v>
      </c>
      <c r="AR488">
        <v>10</v>
      </c>
      <c r="AT488">
        <v>26</v>
      </c>
      <c r="AU488">
        <v>22</v>
      </c>
      <c r="AV488" t="s">
        <v>2272</v>
      </c>
      <c r="AW488" t="s">
        <v>66</v>
      </c>
      <c r="AY488">
        <v>10</v>
      </c>
      <c r="AZ488" t="s">
        <v>2273</v>
      </c>
      <c r="BA488" t="s">
        <v>133</v>
      </c>
      <c r="BC488">
        <v>0</v>
      </c>
    </row>
    <row r="489" spans="1:55" ht="409.5" x14ac:dyDescent="0.25">
      <c r="A489">
        <v>487</v>
      </c>
      <c r="B489">
        <v>487</v>
      </c>
      <c r="C489">
        <v>487</v>
      </c>
      <c r="D489" t="s">
        <v>2</v>
      </c>
      <c r="J489" s="1">
        <v>21582</v>
      </c>
      <c r="K489">
        <v>8</v>
      </c>
      <c r="L489">
        <v>0</v>
      </c>
      <c r="M489">
        <v>8</v>
      </c>
      <c r="N489">
        <v>10</v>
      </c>
      <c r="O489" t="s">
        <v>305</v>
      </c>
      <c r="P489">
        <v>0</v>
      </c>
      <c r="R489" t="s">
        <v>2274</v>
      </c>
      <c r="T489" t="s">
        <v>2275</v>
      </c>
      <c r="U489">
        <v>0</v>
      </c>
      <c r="AD489" t="s">
        <v>86</v>
      </c>
      <c r="AH489" t="s">
        <v>32</v>
      </c>
      <c r="AO489" t="s">
        <v>87</v>
      </c>
      <c r="AR489">
        <v>14</v>
      </c>
      <c r="AS489">
        <v>6</v>
      </c>
      <c r="AU489">
        <v>20</v>
      </c>
      <c r="AV489" t="s">
        <v>2276</v>
      </c>
      <c r="AW489" t="s">
        <v>66</v>
      </c>
      <c r="AY489">
        <v>9</v>
      </c>
      <c r="AZ489" t="s">
        <v>2277</v>
      </c>
      <c r="BA489" t="s">
        <v>2278</v>
      </c>
      <c r="BB489" s="3" t="s">
        <v>2279</v>
      </c>
      <c r="BC489">
        <v>1</v>
      </c>
    </row>
    <row r="490" spans="1:55" ht="409.5" x14ac:dyDescent="0.25">
      <c r="A490">
        <v>488</v>
      </c>
      <c r="B490">
        <v>488</v>
      </c>
      <c r="C490">
        <v>488</v>
      </c>
      <c r="D490" t="s">
        <v>2</v>
      </c>
      <c r="E490" t="s">
        <v>3</v>
      </c>
      <c r="H490" t="s">
        <v>6</v>
      </c>
      <c r="J490" s="1">
        <v>30169</v>
      </c>
      <c r="K490">
        <v>6</v>
      </c>
      <c r="L490">
        <v>0</v>
      </c>
      <c r="M490">
        <v>12</v>
      </c>
      <c r="N490">
        <v>12</v>
      </c>
      <c r="O490" t="s">
        <v>191</v>
      </c>
      <c r="P490">
        <v>0</v>
      </c>
      <c r="Q490" t="s">
        <v>55</v>
      </c>
      <c r="S490" t="s">
        <v>71</v>
      </c>
      <c r="U490">
        <v>1</v>
      </c>
      <c r="V490" t="s">
        <v>112</v>
      </c>
      <c r="X490" t="s">
        <v>83</v>
      </c>
      <c r="Z490" t="s">
        <v>94</v>
      </c>
      <c r="AB490">
        <v>10</v>
      </c>
      <c r="AC490" t="s">
        <v>2280</v>
      </c>
      <c r="AD490" t="s">
        <v>61</v>
      </c>
      <c r="AJ490" t="s">
        <v>34</v>
      </c>
      <c r="AO490" t="s">
        <v>75</v>
      </c>
      <c r="AR490">
        <v>15</v>
      </c>
      <c r="AS490">
        <v>5</v>
      </c>
      <c r="AU490">
        <v>10</v>
      </c>
      <c r="AV490" s="3" t="s">
        <v>2281</v>
      </c>
      <c r="AW490" t="s">
        <v>77</v>
      </c>
      <c r="AY490">
        <v>10</v>
      </c>
      <c r="AZ490" t="s">
        <v>2282</v>
      </c>
      <c r="BA490" t="s">
        <v>2283</v>
      </c>
      <c r="BB490" t="s">
        <v>2284</v>
      </c>
      <c r="BC490">
        <v>1</v>
      </c>
    </row>
    <row r="491" spans="1:55" ht="409.5" x14ac:dyDescent="0.25">
      <c r="A491">
        <v>489</v>
      </c>
      <c r="B491">
        <v>489</v>
      </c>
      <c r="C491">
        <v>489</v>
      </c>
      <c r="E491" t="s">
        <v>3</v>
      </c>
      <c r="H491" t="s">
        <v>6</v>
      </c>
      <c r="J491" s="1">
        <v>30185</v>
      </c>
      <c r="K491">
        <v>7</v>
      </c>
      <c r="L491">
        <v>45</v>
      </c>
      <c r="M491">
        <v>16</v>
      </c>
      <c r="N491">
        <v>6</v>
      </c>
      <c r="O491" t="s">
        <v>135</v>
      </c>
      <c r="P491">
        <v>1</v>
      </c>
      <c r="U491">
        <v>1</v>
      </c>
      <c r="V491" t="s">
        <v>215</v>
      </c>
      <c r="X491" t="s">
        <v>83</v>
      </c>
      <c r="Z491" t="s">
        <v>94</v>
      </c>
      <c r="AB491">
        <v>13</v>
      </c>
      <c r="AC491" t="s">
        <v>2285</v>
      </c>
      <c r="AD491" t="s">
        <v>86</v>
      </c>
      <c r="AJ491" t="s">
        <v>34</v>
      </c>
      <c r="AO491" t="s">
        <v>62</v>
      </c>
      <c r="AQ491">
        <v>3</v>
      </c>
      <c r="AS491">
        <v>6</v>
      </c>
      <c r="AU491">
        <v>6</v>
      </c>
      <c r="AV491" t="s">
        <v>2286</v>
      </c>
      <c r="AW491" t="s">
        <v>77</v>
      </c>
      <c r="AY491">
        <v>7</v>
      </c>
      <c r="AZ491" t="s">
        <v>2287</v>
      </c>
      <c r="BB491" s="3" t="s">
        <v>2288</v>
      </c>
      <c r="BC491">
        <v>1</v>
      </c>
    </row>
    <row r="492" spans="1:55" ht="409.5" x14ac:dyDescent="0.25">
      <c r="A492">
        <v>490</v>
      </c>
      <c r="B492">
        <v>490</v>
      </c>
      <c r="C492">
        <v>490</v>
      </c>
      <c r="D492" t="s">
        <v>2</v>
      </c>
      <c r="E492" t="s">
        <v>3</v>
      </c>
      <c r="F492" t="s">
        <v>4</v>
      </c>
      <c r="G492" t="s">
        <v>5</v>
      </c>
      <c r="H492" t="s">
        <v>6</v>
      </c>
      <c r="J492" s="1">
        <v>32976</v>
      </c>
      <c r="K492">
        <v>7</v>
      </c>
      <c r="L492">
        <v>80</v>
      </c>
      <c r="M492">
        <v>8</v>
      </c>
      <c r="N492">
        <v>8</v>
      </c>
      <c r="O492" t="s">
        <v>337</v>
      </c>
      <c r="P492">
        <v>1</v>
      </c>
      <c r="U492">
        <v>1</v>
      </c>
      <c r="V492" t="s">
        <v>409</v>
      </c>
      <c r="X492" t="s">
        <v>83</v>
      </c>
      <c r="AA492" t="s">
        <v>2289</v>
      </c>
      <c r="AB492">
        <v>5</v>
      </c>
      <c r="AC492" t="s">
        <v>2290</v>
      </c>
      <c r="AD492" t="s">
        <v>86</v>
      </c>
      <c r="AI492" t="s">
        <v>33</v>
      </c>
      <c r="AO492" t="s">
        <v>75</v>
      </c>
      <c r="AQ492">
        <v>4</v>
      </c>
      <c r="AS492">
        <v>6</v>
      </c>
      <c r="AU492">
        <v>66</v>
      </c>
      <c r="AV492" s="3" t="s">
        <v>2291</v>
      </c>
      <c r="AW492" t="s">
        <v>77</v>
      </c>
      <c r="AY492">
        <v>9</v>
      </c>
      <c r="AZ492" t="s">
        <v>2292</v>
      </c>
      <c r="BA492" t="s">
        <v>2293</v>
      </c>
      <c r="BB492" s="3" t="s">
        <v>2294</v>
      </c>
      <c r="BC492">
        <v>1</v>
      </c>
    </row>
    <row r="493" spans="1:55" x14ac:dyDescent="0.25">
      <c r="A493">
        <v>491</v>
      </c>
      <c r="B493">
        <v>491</v>
      </c>
      <c r="C493">
        <v>491</v>
      </c>
      <c r="D493" t="s">
        <v>2</v>
      </c>
      <c r="E493" t="s">
        <v>3</v>
      </c>
      <c r="H493" t="s">
        <v>6</v>
      </c>
      <c r="J493" s="1">
        <v>19547</v>
      </c>
      <c r="K493">
        <v>5</v>
      </c>
      <c r="L493">
        <v>60</v>
      </c>
      <c r="M493">
        <v>8</v>
      </c>
      <c r="N493">
        <v>4</v>
      </c>
      <c r="O493" t="s">
        <v>135</v>
      </c>
      <c r="P493">
        <v>0</v>
      </c>
      <c r="Q493" t="s">
        <v>81</v>
      </c>
      <c r="S493" t="s">
        <v>106</v>
      </c>
      <c r="U493">
        <v>1</v>
      </c>
      <c r="V493" t="s">
        <v>32</v>
      </c>
      <c r="X493" t="s">
        <v>83</v>
      </c>
      <c r="Z493" t="s">
        <v>650</v>
      </c>
      <c r="AB493">
        <v>6</v>
      </c>
      <c r="AC493" t="s">
        <v>2295</v>
      </c>
      <c r="AD493" t="s">
        <v>86</v>
      </c>
      <c r="AH493" t="s">
        <v>32</v>
      </c>
      <c r="AO493" t="s">
        <v>555</v>
      </c>
      <c r="AQ493">
        <v>4</v>
      </c>
      <c r="AT493">
        <v>30</v>
      </c>
      <c r="AU493">
        <v>60</v>
      </c>
      <c r="AV493" t="s">
        <v>2296</v>
      </c>
      <c r="AX493" t="s">
        <v>2297</v>
      </c>
      <c r="AY493">
        <v>8</v>
      </c>
      <c r="AZ493" t="s">
        <v>2298</v>
      </c>
      <c r="BA493" t="s">
        <v>2299</v>
      </c>
      <c r="BB493" t="s">
        <v>141</v>
      </c>
      <c r="BC493">
        <v>1</v>
      </c>
    </row>
    <row r="494" spans="1:55" x14ac:dyDescent="0.25">
      <c r="A494">
        <v>492</v>
      </c>
      <c r="B494">
        <v>492</v>
      </c>
      <c r="C494">
        <v>492</v>
      </c>
      <c r="D494" t="s">
        <v>2</v>
      </c>
      <c r="J494" s="1">
        <v>28928</v>
      </c>
      <c r="K494">
        <v>8</v>
      </c>
      <c r="L494">
        <v>35</v>
      </c>
      <c r="M494">
        <v>9</v>
      </c>
      <c r="N494">
        <v>10</v>
      </c>
      <c r="O494" t="s">
        <v>123</v>
      </c>
      <c r="P494">
        <v>1</v>
      </c>
      <c r="U494">
        <v>1</v>
      </c>
      <c r="V494" t="s">
        <v>7</v>
      </c>
      <c r="X494" t="s">
        <v>93</v>
      </c>
      <c r="Z494" t="s">
        <v>94</v>
      </c>
      <c r="AB494">
        <v>23</v>
      </c>
      <c r="AC494" t="s">
        <v>2300</v>
      </c>
      <c r="AD494" t="s">
        <v>61</v>
      </c>
      <c r="AJ494" t="s">
        <v>34</v>
      </c>
      <c r="AO494" t="s">
        <v>62</v>
      </c>
      <c r="AR494">
        <v>10</v>
      </c>
      <c r="AS494">
        <v>2</v>
      </c>
      <c r="AU494">
        <v>8</v>
      </c>
      <c r="AV494" t="s">
        <v>2301</v>
      </c>
      <c r="AW494" t="s">
        <v>66</v>
      </c>
      <c r="AY494">
        <v>8</v>
      </c>
      <c r="AZ494" t="s">
        <v>2302</v>
      </c>
      <c r="BA494" t="s">
        <v>2303</v>
      </c>
      <c r="BB494" t="s">
        <v>2304</v>
      </c>
      <c r="BC494">
        <v>1</v>
      </c>
    </row>
    <row r="495" spans="1:55" x14ac:dyDescent="0.25">
      <c r="A495">
        <v>493</v>
      </c>
      <c r="B495">
        <v>493</v>
      </c>
      <c r="C495">
        <v>493</v>
      </c>
      <c r="H495" t="s">
        <v>6</v>
      </c>
      <c r="J495" s="1">
        <v>25883</v>
      </c>
      <c r="K495">
        <v>7</v>
      </c>
      <c r="L495">
        <v>0</v>
      </c>
      <c r="M495">
        <v>10</v>
      </c>
      <c r="N495">
        <v>30</v>
      </c>
      <c r="O495" t="s">
        <v>337</v>
      </c>
      <c r="P495">
        <v>1</v>
      </c>
      <c r="U495">
        <v>1</v>
      </c>
      <c r="V495" t="s">
        <v>137</v>
      </c>
      <c r="X495" t="s">
        <v>144</v>
      </c>
      <c r="Z495" t="s">
        <v>108</v>
      </c>
      <c r="AB495">
        <v>20</v>
      </c>
      <c r="AC495" t="s">
        <v>2305</v>
      </c>
      <c r="AD495" t="s">
        <v>163</v>
      </c>
      <c r="AG495" t="s">
        <v>31</v>
      </c>
      <c r="AO495" t="s">
        <v>87</v>
      </c>
      <c r="AQ495">
        <v>6</v>
      </c>
      <c r="AS495">
        <v>2</v>
      </c>
      <c r="AU495">
        <v>16</v>
      </c>
      <c r="AV495" t="s">
        <v>2306</v>
      </c>
      <c r="AW495" t="s">
        <v>77</v>
      </c>
      <c r="AY495">
        <v>9</v>
      </c>
      <c r="AZ495" t="s">
        <v>2307</v>
      </c>
      <c r="BA495" t="s">
        <v>2308</v>
      </c>
      <c r="BB495" t="s">
        <v>2309</v>
      </c>
      <c r="BC495">
        <v>0</v>
      </c>
    </row>
    <row r="496" spans="1:55" x14ac:dyDescent="0.25">
      <c r="A496">
        <v>494</v>
      </c>
      <c r="B496">
        <v>494</v>
      </c>
      <c r="C496">
        <v>494</v>
      </c>
      <c r="D496" t="s">
        <v>2</v>
      </c>
      <c r="J496" s="1">
        <v>32718</v>
      </c>
      <c r="K496">
        <v>7</v>
      </c>
      <c r="L496">
        <v>0</v>
      </c>
      <c r="M496">
        <v>13</v>
      </c>
      <c r="N496">
        <v>6</v>
      </c>
      <c r="O496" t="s">
        <v>191</v>
      </c>
      <c r="P496">
        <v>0</v>
      </c>
      <c r="Q496" t="s">
        <v>124</v>
      </c>
      <c r="S496" t="s">
        <v>71</v>
      </c>
      <c r="U496">
        <v>0</v>
      </c>
      <c r="AD496" t="s">
        <v>61</v>
      </c>
      <c r="AH496" t="s">
        <v>32</v>
      </c>
      <c r="AO496" t="s">
        <v>87</v>
      </c>
      <c r="AQ496">
        <v>5</v>
      </c>
      <c r="AS496">
        <v>2</v>
      </c>
      <c r="AU496">
        <v>6</v>
      </c>
      <c r="AV496" t="s">
        <v>2310</v>
      </c>
      <c r="AW496" t="s">
        <v>66</v>
      </c>
      <c r="AY496">
        <v>6</v>
      </c>
      <c r="AZ496" t="s">
        <v>2311</v>
      </c>
      <c r="BA496" t="s">
        <v>2312</v>
      </c>
      <c r="BB496" t="s">
        <v>2313</v>
      </c>
      <c r="BC496">
        <v>1</v>
      </c>
    </row>
    <row r="497" spans="1:55" x14ac:dyDescent="0.25">
      <c r="A497">
        <v>495</v>
      </c>
      <c r="B497">
        <v>495</v>
      </c>
      <c r="C497">
        <v>495</v>
      </c>
      <c r="D497" t="s">
        <v>2</v>
      </c>
      <c r="E497" t="s">
        <v>3</v>
      </c>
      <c r="G497" t="s">
        <v>5</v>
      </c>
      <c r="J497" s="1">
        <v>30053</v>
      </c>
      <c r="K497">
        <v>6</v>
      </c>
      <c r="L497">
        <v>30</v>
      </c>
      <c r="M497">
        <v>10</v>
      </c>
      <c r="N497">
        <v>20</v>
      </c>
      <c r="O497" t="s">
        <v>123</v>
      </c>
      <c r="P497">
        <v>1</v>
      </c>
      <c r="U497">
        <v>1</v>
      </c>
      <c r="V497" t="s">
        <v>7</v>
      </c>
      <c r="X497" t="s">
        <v>113</v>
      </c>
      <c r="Z497" t="s">
        <v>158</v>
      </c>
      <c r="AB497">
        <v>5</v>
      </c>
      <c r="AC497" t="s">
        <v>2314</v>
      </c>
      <c r="AD497" t="s">
        <v>61</v>
      </c>
      <c r="AG497" t="s">
        <v>31</v>
      </c>
      <c r="AO497" t="s">
        <v>75</v>
      </c>
      <c r="AR497" s="2">
        <v>43388</v>
      </c>
      <c r="AT497" s="2">
        <v>43388</v>
      </c>
      <c r="AU497">
        <v>500</v>
      </c>
      <c r="AV497" t="s">
        <v>2315</v>
      </c>
      <c r="AW497" t="s">
        <v>66</v>
      </c>
      <c r="AY497">
        <v>8</v>
      </c>
      <c r="AZ497" t="s">
        <v>2316</v>
      </c>
      <c r="BA497" t="s">
        <v>2317</v>
      </c>
      <c r="BB497" t="s">
        <v>2318</v>
      </c>
      <c r="BC497">
        <v>1</v>
      </c>
    </row>
    <row r="498" spans="1:55" x14ac:dyDescent="0.25">
      <c r="A498">
        <v>496</v>
      </c>
      <c r="B498">
        <v>496</v>
      </c>
      <c r="C498">
        <v>496</v>
      </c>
      <c r="D498" t="s">
        <v>2</v>
      </c>
      <c r="J498" s="1">
        <v>22816</v>
      </c>
      <c r="K498">
        <v>8</v>
      </c>
      <c r="L498">
        <v>60</v>
      </c>
      <c r="M498">
        <v>8</v>
      </c>
      <c r="N498">
        <v>5</v>
      </c>
      <c r="O498" t="s">
        <v>123</v>
      </c>
      <c r="P498">
        <v>1</v>
      </c>
      <c r="U498">
        <v>1</v>
      </c>
      <c r="V498" t="s">
        <v>148</v>
      </c>
      <c r="X498" t="s">
        <v>58</v>
      </c>
      <c r="Z498" t="s">
        <v>94</v>
      </c>
      <c r="AB498">
        <v>25</v>
      </c>
      <c r="AC498" t="s">
        <v>2319</v>
      </c>
      <c r="AD498" t="s">
        <v>86</v>
      </c>
      <c r="AH498" t="s">
        <v>32</v>
      </c>
      <c r="AO498" t="s">
        <v>75</v>
      </c>
      <c r="AR498">
        <v>21</v>
      </c>
      <c r="AU498">
        <v>8</v>
      </c>
      <c r="AV498" t="s">
        <v>2320</v>
      </c>
      <c r="AW498" t="s">
        <v>77</v>
      </c>
      <c r="AY498">
        <v>10</v>
      </c>
      <c r="AZ498" t="s">
        <v>2321</v>
      </c>
      <c r="BA498" t="s">
        <v>2322</v>
      </c>
      <c r="BB498" t="s">
        <v>2323</v>
      </c>
      <c r="BC498">
        <v>1</v>
      </c>
    </row>
    <row r="499" spans="1:55" x14ac:dyDescent="0.25">
      <c r="A499">
        <v>497</v>
      </c>
      <c r="B499">
        <v>497</v>
      </c>
      <c r="C499">
        <v>497</v>
      </c>
      <c r="H499" t="s">
        <v>6</v>
      </c>
      <c r="J499" s="1">
        <v>31540</v>
      </c>
      <c r="K499">
        <v>5</v>
      </c>
      <c r="L499">
        <v>20</v>
      </c>
      <c r="M499">
        <v>12</v>
      </c>
      <c r="N499">
        <v>20</v>
      </c>
      <c r="O499" t="s">
        <v>91</v>
      </c>
      <c r="P499">
        <v>0</v>
      </c>
      <c r="R499" t="s">
        <v>2324</v>
      </c>
      <c r="S499" t="s">
        <v>56</v>
      </c>
      <c r="U499">
        <v>1</v>
      </c>
      <c r="V499" t="s">
        <v>215</v>
      </c>
      <c r="Y499" t="s">
        <v>2325</v>
      </c>
      <c r="Z499" t="s">
        <v>358</v>
      </c>
      <c r="AB499">
        <v>6</v>
      </c>
      <c r="AC499" t="s">
        <v>2326</v>
      </c>
      <c r="AD499" t="s">
        <v>86</v>
      </c>
      <c r="AE499" t="s">
        <v>29</v>
      </c>
      <c r="AH499" t="s">
        <v>32</v>
      </c>
      <c r="AO499" t="s">
        <v>62</v>
      </c>
      <c r="AR499">
        <v>10</v>
      </c>
      <c r="AS499">
        <v>2</v>
      </c>
      <c r="AU499">
        <v>10</v>
      </c>
      <c r="AV499" t="s">
        <v>2327</v>
      </c>
      <c r="AW499" t="s">
        <v>77</v>
      </c>
      <c r="AY499">
        <v>10</v>
      </c>
      <c r="AZ499" t="s">
        <v>2328</v>
      </c>
      <c r="BA499" t="s">
        <v>2329</v>
      </c>
      <c r="BB499" t="s">
        <v>2330</v>
      </c>
    </row>
    <row r="500" spans="1:55" x14ac:dyDescent="0.25">
      <c r="A500">
        <v>498</v>
      </c>
      <c r="B500">
        <v>498</v>
      </c>
      <c r="C500">
        <v>498</v>
      </c>
      <c r="D500" t="s">
        <v>2</v>
      </c>
      <c r="J500" s="1">
        <v>30081</v>
      </c>
      <c r="K500">
        <v>9</v>
      </c>
      <c r="L500">
        <v>15</v>
      </c>
      <c r="M500">
        <v>8</v>
      </c>
      <c r="N500">
        <v>20</v>
      </c>
      <c r="O500" t="s">
        <v>227</v>
      </c>
      <c r="P500">
        <v>1</v>
      </c>
      <c r="U500">
        <v>1</v>
      </c>
      <c r="V500" t="s">
        <v>7</v>
      </c>
      <c r="X500" t="s">
        <v>83</v>
      </c>
      <c r="AA500" t="s">
        <v>294</v>
      </c>
      <c r="AB500">
        <v>7</v>
      </c>
      <c r="AC500" t="s">
        <v>2331</v>
      </c>
      <c r="AD500" t="s">
        <v>86</v>
      </c>
      <c r="AH500" t="s">
        <v>32</v>
      </c>
      <c r="AO500" t="s">
        <v>87</v>
      </c>
      <c r="AQ500">
        <v>6</v>
      </c>
      <c r="AS500">
        <v>6</v>
      </c>
      <c r="AU500">
        <v>20</v>
      </c>
      <c r="AV500" t="s">
        <v>2332</v>
      </c>
      <c r="AW500" t="s">
        <v>66</v>
      </c>
      <c r="AY500">
        <v>10</v>
      </c>
      <c r="AZ500" t="s">
        <v>2333</v>
      </c>
      <c r="BA500" t="s">
        <v>408</v>
      </c>
      <c r="BB500" t="s">
        <v>2334</v>
      </c>
      <c r="BC500">
        <v>0</v>
      </c>
    </row>
    <row r="501" spans="1:55" x14ac:dyDescent="0.25">
      <c r="A501">
        <v>499</v>
      </c>
      <c r="B501">
        <v>499</v>
      </c>
      <c r="C501">
        <v>499</v>
      </c>
      <c r="H501" t="s">
        <v>6</v>
      </c>
      <c r="J501" s="1">
        <v>32850</v>
      </c>
      <c r="K501">
        <v>7</v>
      </c>
      <c r="L501">
        <v>50</v>
      </c>
      <c r="M501">
        <v>10</v>
      </c>
      <c r="N501">
        <v>5</v>
      </c>
      <c r="O501" t="s">
        <v>54</v>
      </c>
      <c r="P501">
        <v>1</v>
      </c>
      <c r="U501">
        <v>1</v>
      </c>
      <c r="V501" t="s">
        <v>157</v>
      </c>
      <c r="X501" t="s">
        <v>58</v>
      </c>
      <c r="Z501" t="s">
        <v>94</v>
      </c>
      <c r="AB501">
        <v>5</v>
      </c>
      <c r="AC501" t="s">
        <v>2335</v>
      </c>
      <c r="AD501" t="s">
        <v>61</v>
      </c>
      <c r="AJ501" t="s">
        <v>34</v>
      </c>
      <c r="AO501" t="s">
        <v>75</v>
      </c>
      <c r="AQ501">
        <v>6</v>
      </c>
      <c r="AS501">
        <v>6</v>
      </c>
      <c r="AU501">
        <v>7</v>
      </c>
      <c r="AV501" t="s">
        <v>2336</v>
      </c>
      <c r="AW501" t="s">
        <v>347</v>
      </c>
      <c r="AY501">
        <v>10</v>
      </c>
      <c r="AZ501" t="s">
        <v>2337</v>
      </c>
      <c r="BA501" t="s">
        <v>2338</v>
      </c>
      <c r="BB501" t="s">
        <v>118</v>
      </c>
      <c r="BC501">
        <v>1</v>
      </c>
    </row>
    <row r="502" spans="1:55" x14ac:dyDescent="0.25">
      <c r="A502">
        <v>500</v>
      </c>
      <c r="B502">
        <v>500</v>
      </c>
      <c r="C502">
        <v>500</v>
      </c>
      <c r="D502" t="s">
        <v>2</v>
      </c>
      <c r="E502" t="s">
        <v>3</v>
      </c>
      <c r="H502" t="s">
        <v>6</v>
      </c>
      <c r="J502" s="1">
        <v>32964</v>
      </c>
      <c r="K502">
        <v>6</v>
      </c>
      <c r="L502">
        <v>15</v>
      </c>
      <c r="M502">
        <v>8</v>
      </c>
      <c r="N502">
        <v>1</v>
      </c>
      <c r="O502" t="s">
        <v>123</v>
      </c>
      <c r="P502">
        <v>0</v>
      </c>
      <c r="Q502" t="s">
        <v>124</v>
      </c>
      <c r="S502" t="s">
        <v>101</v>
      </c>
      <c r="U502">
        <v>1</v>
      </c>
      <c r="V502" t="s">
        <v>157</v>
      </c>
      <c r="X502" t="s">
        <v>83</v>
      </c>
      <c r="Z502" t="s">
        <v>158</v>
      </c>
      <c r="AB502">
        <v>0</v>
      </c>
      <c r="AC502" t="s">
        <v>201</v>
      </c>
      <c r="AD502" t="s">
        <v>61</v>
      </c>
      <c r="AH502" t="s">
        <v>32</v>
      </c>
      <c r="AN502" t="s">
        <v>2339</v>
      </c>
      <c r="AO502" t="s">
        <v>75</v>
      </c>
      <c r="AQ502">
        <v>4</v>
      </c>
      <c r="AS502">
        <v>6</v>
      </c>
      <c r="AU502">
        <v>60</v>
      </c>
      <c r="AV502" t="s">
        <v>2340</v>
      </c>
      <c r="AW502" t="s">
        <v>77</v>
      </c>
      <c r="AY502">
        <v>10</v>
      </c>
      <c r="AZ502" t="s">
        <v>2341</v>
      </c>
      <c r="BC502">
        <v>1</v>
      </c>
    </row>
    <row r="503" spans="1:55" x14ac:dyDescent="0.25">
      <c r="A503">
        <v>501</v>
      </c>
      <c r="B503">
        <v>501</v>
      </c>
      <c r="C503">
        <v>501</v>
      </c>
      <c r="E503" t="s">
        <v>3</v>
      </c>
      <c r="H503" t="s">
        <v>6</v>
      </c>
      <c r="J503" s="1">
        <v>25965</v>
      </c>
      <c r="K503">
        <v>8</v>
      </c>
      <c r="L503">
        <v>30</v>
      </c>
      <c r="M503">
        <v>9</v>
      </c>
      <c r="N503">
        <v>4</v>
      </c>
      <c r="O503" t="s">
        <v>91</v>
      </c>
      <c r="P503">
        <v>1</v>
      </c>
      <c r="U503">
        <v>1</v>
      </c>
      <c r="V503" t="s">
        <v>414</v>
      </c>
      <c r="X503" t="s">
        <v>58</v>
      </c>
      <c r="Z503" t="s">
        <v>274</v>
      </c>
      <c r="AB503">
        <v>23</v>
      </c>
      <c r="AC503" t="s">
        <v>2342</v>
      </c>
      <c r="AD503" t="s">
        <v>163</v>
      </c>
      <c r="AJ503" t="s">
        <v>34</v>
      </c>
      <c r="AO503" t="s">
        <v>62</v>
      </c>
      <c r="AR503">
        <v>23</v>
      </c>
      <c r="AS503">
        <v>2</v>
      </c>
      <c r="AU503">
        <v>15</v>
      </c>
      <c r="AV503" t="s">
        <v>2343</v>
      </c>
      <c r="AW503" t="s">
        <v>66</v>
      </c>
      <c r="AY503">
        <v>8</v>
      </c>
      <c r="AZ503" t="s">
        <v>2344</v>
      </c>
      <c r="BA503" t="s">
        <v>2345</v>
      </c>
      <c r="BB503" t="s">
        <v>2346</v>
      </c>
      <c r="BC503">
        <v>0</v>
      </c>
    </row>
    <row r="504" spans="1:55" x14ac:dyDescent="0.25">
      <c r="A504">
        <v>502</v>
      </c>
      <c r="B504">
        <v>502</v>
      </c>
      <c r="C504">
        <v>502</v>
      </c>
      <c r="E504" t="s">
        <v>3</v>
      </c>
      <c r="J504" s="1">
        <v>30672</v>
      </c>
      <c r="K504">
        <v>7</v>
      </c>
      <c r="L504">
        <v>20</v>
      </c>
      <c r="M504">
        <v>10</v>
      </c>
      <c r="N504">
        <v>24</v>
      </c>
      <c r="O504" t="s">
        <v>105</v>
      </c>
      <c r="P504">
        <v>1</v>
      </c>
      <c r="U504">
        <v>1</v>
      </c>
      <c r="V504" t="s">
        <v>215</v>
      </c>
      <c r="X504" t="s">
        <v>83</v>
      </c>
      <c r="Z504" t="s">
        <v>358</v>
      </c>
      <c r="AB504">
        <v>10</v>
      </c>
      <c r="AC504" t="s">
        <v>2347</v>
      </c>
      <c r="AD504" t="s">
        <v>86</v>
      </c>
      <c r="AH504" t="s">
        <v>32</v>
      </c>
      <c r="AO504" t="s">
        <v>75</v>
      </c>
      <c r="AQ504">
        <v>5</v>
      </c>
      <c r="AS504">
        <v>1</v>
      </c>
      <c r="AU504">
        <v>6</v>
      </c>
      <c r="AV504" t="s">
        <v>2348</v>
      </c>
      <c r="AW504" t="s">
        <v>77</v>
      </c>
      <c r="AY504">
        <v>10</v>
      </c>
      <c r="AZ504" t="s">
        <v>2349</v>
      </c>
      <c r="BA504" t="s">
        <v>2350</v>
      </c>
      <c r="BB504" t="s">
        <v>141</v>
      </c>
      <c r="BC504">
        <v>1</v>
      </c>
    </row>
    <row r="505" spans="1:55" x14ac:dyDescent="0.25">
      <c r="A505">
        <v>503</v>
      </c>
      <c r="B505">
        <v>503</v>
      </c>
      <c r="C505">
        <v>503</v>
      </c>
      <c r="H505" t="s">
        <v>6</v>
      </c>
      <c r="J505" s="1">
        <v>28203</v>
      </c>
      <c r="K505">
        <v>6</v>
      </c>
      <c r="L505">
        <v>30</v>
      </c>
      <c r="M505">
        <v>7</v>
      </c>
      <c r="N505">
        <v>6</v>
      </c>
      <c r="O505" t="s">
        <v>69</v>
      </c>
      <c r="P505">
        <v>0</v>
      </c>
      <c r="Q505" t="s">
        <v>136</v>
      </c>
      <c r="S505" t="s">
        <v>106</v>
      </c>
      <c r="U505">
        <v>1</v>
      </c>
      <c r="V505" t="s">
        <v>82</v>
      </c>
      <c r="X505" t="s">
        <v>58</v>
      </c>
      <c r="AA505" t="s">
        <v>2351</v>
      </c>
      <c r="AB505">
        <v>20</v>
      </c>
      <c r="AC505" t="s">
        <v>2352</v>
      </c>
      <c r="AD505" t="s">
        <v>365</v>
      </c>
      <c r="AH505" t="s">
        <v>32</v>
      </c>
      <c r="AO505" t="s">
        <v>164</v>
      </c>
      <c r="AQ505">
        <v>6</v>
      </c>
      <c r="AS505">
        <v>5</v>
      </c>
      <c r="AU505">
        <v>100</v>
      </c>
      <c r="AV505" t="s">
        <v>2353</v>
      </c>
      <c r="AW505" t="s">
        <v>77</v>
      </c>
      <c r="AY505">
        <v>9</v>
      </c>
      <c r="AZ505" t="s">
        <v>2354</v>
      </c>
      <c r="BA505" t="s">
        <v>490</v>
      </c>
      <c r="BB505" t="s">
        <v>141</v>
      </c>
      <c r="BC505">
        <v>0</v>
      </c>
    </row>
    <row r="506" spans="1:55" x14ac:dyDescent="0.25">
      <c r="A506">
        <v>504</v>
      </c>
      <c r="B506">
        <v>504</v>
      </c>
      <c r="C506">
        <v>504</v>
      </c>
      <c r="D506" t="s">
        <v>2</v>
      </c>
      <c r="H506" t="s">
        <v>6</v>
      </c>
      <c r="J506" s="1">
        <v>31758</v>
      </c>
      <c r="K506">
        <v>6</v>
      </c>
      <c r="L506">
        <v>60</v>
      </c>
      <c r="M506">
        <v>10</v>
      </c>
      <c r="N506">
        <v>6</v>
      </c>
      <c r="O506" t="s">
        <v>191</v>
      </c>
      <c r="P506">
        <v>1</v>
      </c>
      <c r="U506">
        <v>1</v>
      </c>
      <c r="V506" t="s">
        <v>215</v>
      </c>
      <c r="X506" t="s">
        <v>83</v>
      </c>
      <c r="Z506" t="s">
        <v>94</v>
      </c>
      <c r="AB506">
        <v>9</v>
      </c>
      <c r="AC506" t="s">
        <v>2355</v>
      </c>
      <c r="AD506" t="s">
        <v>61</v>
      </c>
      <c r="AJ506" t="s">
        <v>34</v>
      </c>
      <c r="AO506" t="s">
        <v>75</v>
      </c>
      <c r="AQ506">
        <v>5</v>
      </c>
      <c r="AS506">
        <v>5</v>
      </c>
      <c r="AU506">
        <v>5</v>
      </c>
      <c r="AV506" t="s">
        <v>2356</v>
      </c>
      <c r="AW506" t="s">
        <v>77</v>
      </c>
      <c r="AY506">
        <v>10</v>
      </c>
      <c r="AZ506" t="s">
        <v>2357</v>
      </c>
      <c r="BA506" t="s">
        <v>2358</v>
      </c>
      <c r="BB506" t="s">
        <v>2359</v>
      </c>
      <c r="BC506">
        <v>1</v>
      </c>
    </row>
    <row r="507" spans="1:55" x14ac:dyDescent="0.25">
      <c r="A507">
        <v>505</v>
      </c>
      <c r="B507">
        <v>505</v>
      </c>
      <c r="C507">
        <v>505</v>
      </c>
      <c r="D507" t="s">
        <v>2</v>
      </c>
      <c r="J507" s="1">
        <v>32136</v>
      </c>
      <c r="K507">
        <v>6</v>
      </c>
      <c r="L507">
        <v>2</v>
      </c>
      <c r="M507">
        <v>10</v>
      </c>
      <c r="N507">
        <v>10</v>
      </c>
      <c r="O507" t="s">
        <v>105</v>
      </c>
      <c r="P507">
        <v>1</v>
      </c>
      <c r="U507">
        <v>1</v>
      </c>
      <c r="V507" t="s">
        <v>143</v>
      </c>
      <c r="X507" t="s">
        <v>83</v>
      </c>
      <c r="Z507" t="s">
        <v>94</v>
      </c>
      <c r="AB507">
        <v>1</v>
      </c>
      <c r="AC507" t="s">
        <v>457</v>
      </c>
      <c r="AD507" t="s">
        <v>86</v>
      </c>
      <c r="AJ507" t="s">
        <v>34</v>
      </c>
      <c r="AO507" t="s">
        <v>62</v>
      </c>
      <c r="AR507">
        <v>10</v>
      </c>
      <c r="AS507">
        <v>3</v>
      </c>
      <c r="AU507">
        <v>6</v>
      </c>
      <c r="AV507" t="s">
        <v>2360</v>
      </c>
      <c r="AW507" t="s">
        <v>77</v>
      </c>
      <c r="AY507">
        <v>8</v>
      </c>
      <c r="AZ507" t="s">
        <v>2361</v>
      </c>
      <c r="BA507" t="s">
        <v>2362</v>
      </c>
      <c r="BC507">
        <v>0</v>
      </c>
    </row>
    <row r="508" spans="1:55" x14ac:dyDescent="0.25">
      <c r="A508">
        <v>506</v>
      </c>
      <c r="B508">
        <v>506</v>
      </c>
      <c r="C508">
        <v>506</v>
      </c>
      <c r="D508" t="s">
        <v>2</v>
      </c>
      <c r="J508" s="1">
        <v>32478</v>
      </c>
      <c r="K508">
        <v>8</v>
      </c>
      <c r="L508">
        <v>0</v>
      </c>
      <c r="M508">
        <v>8</v>
      </c>
      <c r="N508">
        <v>4</v>
      </c>
      <c r="O508" t="s">
        <v>69</v>
      </c>
      <c r="P508">
        <v>1</v>
      </c>
      <c r="Q508" t="s">
        <v>55</v>
      </c>
      <c r="S508" t="s">
        <v>106</v>
      </c>
      <c r="U508">
        <v>0</v>
      </c>
      <c r="AD508" t="s">
        <v>365</v>
      </c>
      <c r="AE508" t="s">
        <v>29</v>
      </c>
      <c r="AG508" t="s">
        <v>31</v>
      </c>
      <c r="AO508" t="s">
        <v>87</v>
      </c>
      <c r="AR508">
        <v>35</v>
      </c>
      <c r="AT508">
        <v>56</v>
      </c>
      <c r="AU508">
        <v>112</v>
      </c>
      <c r="AV508" t="s">
        <v>2363</v>
      </c>
      <c r="AW508" t="s">
        <v>77</v>
      </c>
      <c r="AY508">
        <v>10</v>
      </c>
      <c r="AZ508" t="s">
        <v>2364</v>
      </c>
      <c r="BA508" t="s">
        <v>2365</v>
      </c>
      <c r="BB508" t="s">
        <v>2366</v>
      </c>
    </row>
    <row r="509" spans="1:55" x14ac:dyDescent="0.25">
      <c r="A509">
        <v>507</v>
      </c>
      <c r="B509">
        <v>507</v>
      </c>
      <c r="C509">
        <v>507</v>
      </c>
      <c r="D509" t="s">
        <v>2</v>
      </c>
      <c r="J509" s="1">
        <v>29313</v>
      </c>
      <c r="K509">
        <v>7</v>
      </c>
      <c r="L509">
        <v>0</v>
      </c>
      <c r="M509">
        <v>5</v>
      </c>
      <c r="N509">
        <v>8</v>
      </c>
      <c r="O509" t="s">
        <v>135</v>
      </c>
      <c r="P509">
        <v>0</v>
      </c>
      <c r="Q509" t="s">
        <v>136</v>
      </c>
      <c r="T509" t="s">
        <v>2367</v>
      </c>
      <c r="U509">
        <v>0</v>
      </c>
      <c r="AD509" t="s">
        <v>86</v>
      </c>
      <c r="AI509" t="s">
        <v>33</v>
      </c>
      <c r="AJ509" t="s">
        <v>34</v>
      </c>
      <c r="AO509" t="s">
        <v>75</v>
      </c>
      <c r="AR509">
        <v>8</v>
      </c>
      <c r="AT509">
        <v>16</v>
      </c>
      <c r="AU509">
        <v>8</v>
      </c>
      <c r="AV509" t="s">
        <v>2368</v>
      </c>
      <c r="AW509" t="s">
        <v>77</v>
      </c>
      <c r="AY509">
        <v>9</v>
      </c>
      <c r="AZ509" t="s">
        <v>2369</v>
      </c>
      <c r="BA509" t="s">
        <v>2370</v>
      </c>
      <c r="BB509" t="s">
        <v>2371</v>
      </c>
      <c r="BC509">
        <v>1</v>
      </c>
    </row>
    <row r="510" spans="1:55" x14ac:dyDescent="0.25">
      <c r="A510">
        <v>508</v>
      </c>
      <c r="B510">
        <v>508</v>
      </c>
      <c r="C510">
        <v>508</v>
      </c>
      <c r="D510" t="s">
        <v>2</v>
      </c>
      <c r="J510" s="1">
        <v>33993</v>
      </c>
      <c r="K510">
        <v>7</v>
      </c>
      <c r="L510">
        <v>20</v>
      </c>
      <c r="M510">
        <v>5</v>
      </c>
      <c r="N510">
        <v>36</v>
      </c>
      <c r="O510" t="s">
        <v>337</v>
      </c>
      <c r="P510">
        <v>0</v>
      </c>
      <c r="Q510" t="s">
        <v>81</v>
      </c>
      <c r="S510" t="s">
        <v>56</v>
      </c>
      <c r="U510">
        <v>1</v>
      </c>
      <c r="V510" t="s">
        <v>7</v>
      </c>
      <c r="X510" t="s">
        <v>113</v>
      </c>
      <c r="Z510" t="s">
        <v>108</v>
      </c>
      <c r="AB510">
        <v>1</v>
      </c>
      <c r="AC510" t="s">
        <v>2372</v>
      </c>
      <c r="AD510" t="s">
        <v>61</v>
      </c>
      <c r="AF510" t="s">
        <v>30</v>
      </c>
      <c r="AN510" t="s">
        <v>2373</v>
      </c>
      <c r="AO510" t="s">
        <v>75</v>
      </c>
      <c r="AR510">
        <v>15</v>
      </c>
      <c r="AT510">
        <v>15</v>
      </c>
      <c r="AU510">
        <v>160</v>
      </c>
      <c r="AV510" t="s">
        <v>2374</v>
      </c>
      <c r="AW510" t="s">
        <v>66</v>
      </c>
      <c r="AY510">
        <v>9</v>
      </c>
      <c r="AZ510" t="s">
        <v>874</v>
      </c>
      <c r="BA510" t="s">
        <v>874</v>
      </c>
      <c r="BB510" t="s">
        <v>2375</v>
      </c>
      <c r="BC510">
        <v>1</v>
      </c>
    </row>
    <row r="511" spans="1:55" x14ac:dyDescent="0.25">
      <c r="A511">
        <v>509</v>
      </c>
      <c r="B511">
        <v>509</v>
      </c>
      <c r="C511">
        <v>509</v>
      </c>
      <c r="E511" t="s">
        <v>3</v>
      </c>
      <c r="J511" s="1">
        <v>29614</v>
      </c>
      <c r="K511">
        <v>7</v>
      </c>
      <c r="L511">
        <v>200</v>
      </c>
      <c r="M511">
        <v>12</v>
      </c>
      <c r="N511">
        <v>10</v>
      </c>
      <c r="O511" t="s">
        <v>337</v>
      </c>
      <c r="P511">
        <v>1</v>
      </c>
      <c r="U511">
        <v>1</v>
      </c>
      <c r="V511" t="s">
        <v>157</v>
      </c>
      <c r="X511" t="s">
        <v>113</v>
      </c>
      <c r="Z511" t="s">
        <v>274</v>
      </c>
      <c r="AB511">
        <v>5</v>
      </c>
      <c r="AC511" t="s">
        <v>2376</v>
      </c>
      <c r="AD511" t="s">
        <v>74</v>
      </c>
      <c r="AM511" t="s">
        <v>37</v>
      </c>
      <c r="AW511" t="s">
        <v>77</v>
      </c>
      <c r="AY511">
        <v>10</v>
      </c>
      <c r="AZ511" t="s">
        <v>2377</v>
      </c>
      <c r="BA511" t="s">
        <v>2378</v>
      </c>
      <c r="BB511" t="s">
        <v>2379</v>
      </c>
      <c r="BC511">
        <v>1</v>
      </c>
    </row>
    <row r="512" spans="1:55" x14ac:dyDescent="0.25">
      <c r="A512">
        <v>510</v>
      </c>
      <c r="B512">
        <v>510</v>
      </c>
      <c r="C512">
        <v>510</v>
      </c>
      <c r="E512" t="s">
        <v>3</v>
      </c>
      <c r="J512" s="1">
        <v>23189</v>
      </c>
      <c r="K512">
        <v>7</v>
      </c>
      <c r="L512">
        <v>45</v>
      </c>
      <c r="M512">
        <v>13</v>
      </c>
      <c r="N512">
        <v>1</v>
      </c>
      <c r="O512" t="s">
        <v>54</v>
      </c>
      <c r="P512">
        <v>0</v>
      </c>
      <c r="Q512" t="s">
        <v>81</v>
      </c>
      <c r="S512" t="s">
        <v>106</v>
      </c>
      <c r="U512">
        <v>0</v>
      </c>
      <c r="AD512" t="s">
        <v>86</v>
      </c>
      <c r="AF512" t="s">
        <v>30</v>
      </c>
      <c r="AO512" t="s">
        <v>75</v>
      </c>
      <c r="AQ512">
        <v>6</v>
      </c>
      <c r="AS512">
        <v>6</v>
      </c>
      <c r="AU512">
        <v>5</v>
      </c>
      <c r="AV512" t="s">
        <v>2380</v>
      </c>
      <c r="AW512" t="s">
        <v>77</v>
      </c>
      <c r="AY512">
        <v>10</v>
      </c>
      <c r="AZ512" t="s">
        <v>2381</v>
      </c>
      <c r="BB512" t="s">
        <v>2382</v>
      </c>
      <c r="BC512">
        <v>0</v>
      </c>
    </row>
    <row r="513" spans="1:55" x14ac:dyDescent="0.25">
      <c r="A513">
        <v>511</v>
      </c>
      <c r="B513">
        <v>511</v>
      </c>
      <c r="C513">
        <v>511</v>
      </c>
      <c r="I513" t="s">
        <v>2383</v>
      </c>
      <c r="J513" s="1">
        <v>32916</v>
      </c>
      <c r="K513">
        <v>6</v>
      </c>
      <c r="L513">
        <v>25</v>
      </c>
      <c r="M513">
        <v>15</v>
      </c>
      <c r="N513">
        <v>5</v>
      </c>
      <c r="O513" t="s">
        <v>69</v>
      </c>
      <c r="P513">
        <v>1</v>
      </c>
      <c r="U513">
        <v>1</v>
      </c>
      <c r="V513" t="s">
        <v>157</v>
      </c>
      <c r="X513" t="s">
        <v>83</v>
      </c>
      <c r="Z513" t="s">
        <v>94</v>
      </c>
      <c r="AB513">
        <v>1</v>
      </c>
      <c r="AC513" t="s">
        <v>2384</v>
      </c>
      <c r="AD513" t="s">
        <v>86</v>
      </c>
      <c r="AM513" t="s">
        <v>37</v>
      </c>
      <c r="AW513" t="s">
        <v>77</v>
      </c>
      <c r="AY513">
        <v>10</v>
      </c>
      <c r="AZ513" t="s">
        <v>2385</v>
      </c>
      <c r="BA513" t="s">
        <v>430</v>
      </c>
      <c r="BC513">
        <v>1</v>
      </c>
    </row>
    <row r="514" spans="1:55" x14ac:dyDescent="0.25">
      <c r="A514">
        <v>512</v>
      </c>
      <c r="B514">
        <v>512</v>
      </c>
      <c r="C514">
        <v>512</v>
      </c>
      <c r="D514" t="s">
        <v>2</v>
      </c>
      <c r="E514" t="s">
        <v>3</v>
      </c>
      <c r="J514" s="1">
        <v>34931</v>
      </c>
      <c r="K514">
        <v>7</v>
      </c>
      <c r="L514">
        <v>70</v>
      </c>
      <c r="M514">
        <v>6</v>
      </c>
      <c r="N514">
        <v>6</v>
      </c>
      <c r="O514" t="s">
        <v>135</v>
      </c>
      <c r="P514">
        <v>1</v>
      </c>
      <c r="U514">
        <v>1</v>
      </c>
      <c r="V514" t="s">
        <v>467</v>
      </c>
      <c r="X514" t="s">
        <v>352</v>
      </c>
      <c r="AA514" t="s">
        <v>900</v>
      </c>
      <c r="AB514">
        <v>3</v>
      </c>
      <c r="AC514" t="s">
        <v>2386</v>
      </c>
      <c r="AD514" t="s">
        <v>61</v>
      </c>
      <c r="AM514" t="s">
        <v>37</v>
      </c>
      <c r="AW514" t="s">
        <v>347</v>
      </c>
      <c r="AY514">
        <v>10</v>
      </c>
      <c r="AZ514" t="s">
        <v>2387</v>
      </c>
      <c r="BA514" t="s">
        <v>2388</v>
      </c>
      <c r="BB514" t="s">
        <v>2389</v>
      </c>
      <c r="BC514">
        <v>1</v>
      </c>
    </row>
    <row r="515" spans="1:55" x14ac:dyDescent="0.25">
      <c r="A515">
        <v>513</v>
      </c>
      <c r="B515">
        <v>513</v>
      </c>
      <c r="C515">
        <v>513</v>
      </c>
      <c r="D515" t="s">
        <v>2</v>
      </c>
      <c r="J515" s="1">
        <v>30351</v>
      </c>
      <c r="K515">
        <v>8</v>
      </c>
      <c r="L515">
        <v>0</v>
      </c>
      <c r="M515">
        <v>8</v>
      </c>
      <c r="N515">
        <v>4</v>
      </c>
      <c r="O515" t="s">
        <v>337</v>
      </c>
      <c r="P515">
        <v>0</v>
      </c>
      <c r="Q515" t="s">
        <v>81</v>
      </c>
      <c r="S515" t="s">
        <v>101</v>
      </c>
      <c r="U515">
        <v>0</v>
      </c>
      <c r="AD515" t="s">
        <v>86</v>
      </c>
      <c r="AG515" t="s">
        <v>31</v>
      </c>
      <c r="AH515" t="s">
        <v>32</v>
      </c>
      <c r="AO515" t="s">
        <v>75</v>
      </c>
      <c r="AR515">
        <v>30</v>
      </c>
      <c r="AT515">
        <v>20</v>
      </c>
      <c r="AU515">
        <v>80</v>
      </c>
      <c r="AV515" t="s">
        <v>2390</v>
      </c>
      <c r="AX515" t="s">
        <v>2391</v>
      </c>
      <c r="AY515">
        <v>10</v>
      </c>
      <c r="AZ515" t="s">
        <v>2392</v>
      </c>
      <c r="BC515">
        <v>0</v>
      </c>
    </row>
    <row r="516" spans="1:55" x14ac:dyDescent="0.25">
      <c r="A516">
        <v>514</v>
      </c>
      <c r="B516">
        <v>514</v>
      </c>
      <c r="C516">
        <v>514</v>
      </c>
      <c r="G516" t="s">
        <v>5</v>
      </c>
      <c r="J516" s="1">
        <v>34335</v>
      </c>
      <c r="K516">
        <v>6</v>
      </c>
      <c r="L516">
        <v>2</v>
      </c>
      <c r="M516">
        <v>17</v>
      </c>
      <c r="N516">
        <v>50</v>
      </c>
      <c r="O516" t="s">
        <v>105</v>
      </c>
      <c r="P516">
        <v>1</v>
      </c>
      <c r="U516">
        <v>0</v>
      </c>
      <c r="AD516" t="s">
        <v>86</v>
      </c>
      <c r="AG516" t="s">
        <v>31</v>
      </c>
      <c r="AO516" t="s">
        <v>62</v>
      </c>
      <c r="AQ516">
        <v>5</v>
      </c>
      <c r="AT516">
        <v>10</v>
      </c>
      <c r="AU516">
        <v>50</v>
      </c>
      <c r="AV516" t="s">
        <v>2393</v>
      </c>
      <c r="AW516" t="s">
        <v>66</v>
      </c>
      <c r="AY516">
        <v>10</v>
      </c>
      <c r="AZ516" t="s">
        <v>2394</v>
      </c>
      <c r="BA516" t="s">
        <v>2395</v>
      </c>
      <c r="BC516">
        <v>1</v>
      </c>
    </row>
    <row r="517" spans="1:55" x14ac:dyDescent="0.25">
      <c r="A517">
        <v>515</v>
      </c>
      <c r="B517">
        <v>515</v>
      </c>
      <c r="C517">
        <v>515</v>
      </c>
      <c r="D517" t="s">
        <v>2</v>
      </c>
      <c r="J517" s="1">
        <v>31403</v>
      </c>
      <c r="K517">
        <v>7</v>
      </c>
      <c r="L517">
        <v>60</v>
      </c>
      <c r="M517">
        <v>9</v>
      </c>
      <c r="N517">
        <v>3</v>
      </c>
      <c r="O517" t="s">
        <v>99</v>
      </c>
      <c r="P517">
        <v>0</v>
      </c>
      <c r="Q517" t="s">
        <v>136</v>
      </c>
      <c r="S517" t="s">
        <v>101</v>
      </c>
      <c r="U517">
        <v>0</v>
      </c>
      <c r="AD517" t="s">
        <v>86</v>
      </c>
      <c r="AH517" t="s">
        <v>32</v>
      </c>
      <c r="AO517" t="s">
        <v>87</v>
      </c>
      <c r="AQ517">
        <v>6</v>
      </c>
      <c r="AS517">
        <v>6</v>
      </c>
      <c r="AU517">
        <v>20</v>
      </c>
      <c r="AV517" t="s">
        <v>2396</v>
      </c>
      <c r="AW517" t="s">
        <v>77</v>
      </c>
      <c r="AY517">
        <v>8</v>
      </c>
      <c r="AZ517" t="s">
        <v>2397</v>
      </c>
      <c r="BA517" t="s">
        <v>2398</v>
      </c>
      <c r="BB517" t="s">
        <v>2399</v>
      </c>
      <c r="BC517">
        <v>1</v>
      </c>
    </row>
    <row r="518" spans="1:55" x14ac:dyDescent="0.25">
      <c r="A518">
        <v>516</v>
      </c>
      <c r="B518">
        <v>516</v>
      </c>
      <c r="C518">
        <v>516</v>
      </c>
      <c r="H518" t="s">
        <v>6</v>
      </c>
      <c r="J518" s="1">
        <v>31452</v>
      </c>
      <c r="K518">
        <v>6</v>
      </c>
      <c r="L518">
        <v>45</v>
      </c>
      <c r="M518">
        <v>12</v>
      </c>
      <c r="N518">
        <v>5</v>
      </c>
      <c r="O518" t="s">
        <v>135</v>
      </c>
      <c r="P518">
        <v>1</v>
      </c>
      <c r="U518">
        <v>1</v>
      </c>
      <c r="V518" t="s">
        <v>215</v>
      </c>
      <c r="X518" t="s">
        <v>83</v>
      </c>
      <c r="AA518" t="s">
        <v>1167</v>
      </c>
      <c r="AB518">
        <v>15</v>
      </c>
      <c r="AC518" t="s">
        <v>2400</v>
      </c>
      <c r="AD518" t="s">
        <v>163</v>
      </c>
      <c r="AM518" t="s">
        <v>37</v>
      </c>
      <c r="AW518" t="s">
        <v>77</v>
      </c>
      <c r="AY518">
        <v>10</v>
      </c>
      <c r="AZ518" t="s">
        <v>2401</v>
      </c>
      <c r="BA518" t="s">
        <v>1127</v>
      </c>
      <c r="BB518" t="s">
        <v>2402</v>
      </c>
      <c r="BC518">
        <v>1</v>
      </c>
    </row>
    <row r="519" spans="1:55" x14ac:dyDescent="0.25">
      <c r="A519">
        <v>517</v>
      </c>
      <c r="B519">
        <v>517</v>
      </c>
      <c r="C519">
        <v>517</v>
      </c>
      <c r="D519" t="s">
        <v>2</v>
      </c>
      <c r="E519" t="s">
        <v>3</v>
      </c>
      <c r="H519" t="s">
        <v>6</v>
      </c>
      <c r="J519" s="1">
        <v>31800</v>
      </c>
      <c r="K519">
        <v>6</v>
      </c>
      <c r="L519">
        <v>250</v>
      </c>
      <c r="M519">
        <v>14</v>
      </c>
      <c r="N519">
        <v>1</v>
      </c>
      <c r="O519" t="s">
        <v>305</v>
      </c>
      <c r="P519">
        <v>1</v>
      </c>
      <c r="U519">
        <v>1</v>
      </c>
      <c r="V519" t="s">
        <v>215</v>
      </c>
      <c r="X519" t="s">
        <v>83</v>
      </c>
      <c r="Z519" t="s">
        <v>108</v>
      </c>
      <c r="AB519">
        <v>10</v>
      </c>
      <c r="AC519" t="s">
        <v>2403</v>
      </c>
      <c r="AD519" t="s">
        <v>1119</v>
      </c>
      <c r="AI519" t="s">
        <v>33</v>
      </c>
      <c r="AO519" t="s">
        <v>62</v>
      </c>
      <c r="AQ519">
        <v>3</v>
      </c>
      <c r="AS519">
        <v>5</v>
      </c>
      <c r="AU519">
        <v>14</v>
      </c>
      <c r="AV519" t="s">
        <v>2404</v>
      </c>
      <c r="AX519" t="s">
        <v>2405</v>
      </c>
      <c r="AY519">
        <v>10</v>
      </c>
      <c r="AZ519" t="s">
        <v>2406</v>
      </c>
      <c r="BC519">
        <v>1</v>
      </c>
    </row>
    <row r="520" spans="1:55" x14ac:dyDescent="0.25">
      <c r="A520">
        <v>518</v>
      </c>
      <c r="B520">
        <v>518</v>
      </c>
      <c r="C520">
        <v>518</v>
      </c>
      <c r="D520" t="s">
        <v>2</v>
      </c>
      <c r="H520" t="s">
        <v>6</v>
      </c>
      <c r="J520" s="1">
        <v>30018</v>
      </c>
      <c r="K520">
        <v>7</v>
      </c>
      <c r="L520">
        <v>30</v>
      </c>
      <c r="M520">
        <v>12</v>
      </c>
      <c r="N520">
        <v>5</v>
      </c>
      <c r="O520" t="s">
        <v>69</v>
      </c>
      <c r="P520">
        <v>1</v>
      </c>
      <c r="U520">
        <v>1</v>
      </c>
      <c r="V520" t="s">
        <v>7</v>
      </c>
      <c r="X520" t="s">
        <v>83</v>
      </c>
      <c r="Z520" t="s">
        <v>650</v>
      </c>
      <c r="AB520">
        <v>9</v>
      </c>
      <c r="AC520" t="s">
        <v>2407</v>
      </c>
      <c r="AD520" t="s">
        <v>86</v>
      </c>
      <c r="AI520" t="s">
        <v>33</v>
      </c>
      <c r="AO520" t="s">
        <v>75</v>
      </c>
      <c r="AQ520">
        <v>4</v>
      </c>
      <c r="AS520">
        <v>1</v>
      </c>
      <c r="AU520">
        <v>6</v>
      </c>
      <c r="AV520" t="s">
        <v>2408</v>
      </c>
      <c r="AW520" t="s">
        <v>77</v>
      </c>
      <c r="AY520">
        <v>6</v>
      </c>
      <c r="AZ520" t="s">
        <v>2409</v>
      </c>
      <c r="BC520">
        <v>1</v>
      </c>
    </row>
    <row r="521" spans="1:55" x14ac:dyDescent="0.25">
      <c r="A521">
        <v>519</v>
      </c>
      <c r="B521">
        <v>519</v>
      </c>
      <c r="C521">
        <v>519</v>
      </c>
      <c r="E521" t="s">
        <v>3</v>
      </c>
      <c r="H521" t="s">
        <v>6</v>
      </c>
      <c r="J521" s="1">
        <v>31014</v>
      </c>
      <c r="K521">
        <v>6</v>
      </c>
      <c r="L521">
        <v>50</v>
      </c>
      <c r="M521">
        <v>6</v>
      </c>
      <c r="N521">
        <v>4</v>
      </c>
      <c r="O521" t="s">
        <v>227</v>
      </c>
      <c r="P521">
        <v>0</v>
      </c>
      <c r="Q521" t="s">
        <v>391</v>
      </c>
      <c r="S521" t="s">
        <v>71</v>
      </c>
      <c r="U521">
        <v>1</v>
      </c>
      <c r="V521" t="s">
        <v>157</v>
      </c>
      <c r="X521" t="s">
        <v>93</v>
      </c>
      <c r="Z521" t="s">
        <v>158</v>
      </c>
      <c r="AB521">
        <v>5</v>
      </c>
      <c r="AC521" t="s">
        <v>2410</v>
      </c>
      <c r="AD521" t="s">
        <v>74</v>
      </c>
      <c r="AJ521" t="s">
        <v>34</v>
      </c>
      <c r="AO521" t="s">
        <v>62</v>
      </c>
      <c r="AQ521">
        <v>2</v>
      </c>
      <c r="AS521">
        <v>2</v>
      </c>
      <c r="AU521">
        <v>2</v>
      </c>
      <c r="AV521" t="s">
        <v>2411</v>
      </c>
      <c r="AW521" t="s">
        <v>77</v>
      </c>
      <c r="AY521">
        <v>8</v>
      </c>
      <c r="AZ521" t="s">
        <v>2412</v>
      </c>
      <c r="BA521" t="s">
        <v>2413</v>
      </c>
      <c r="BB521" t="s">
        <v>2414</v>
      </c>
      <c r="BC521">
        <v>0</v>
      </c>
    </row>
    <row r="522" spans="1:55" x14ac:dyDescent="0.25">
      <c r="A522">
        <v>520</v>
      </c>
      <c r="B522">
        <v>520</v>
      </c>
      <c r="C522">
        <v>520</v>
      </c>
      <c r="E522" t="s">
        <v>3</v>
      </c>
      <c r="H522" t="s">
        <v>6</v>
      </c>
      <c r="J522" s="1">
        <v>26198</v>
      </c>
      <c r="K522">
        <v>8</v>
      </c>
      <c r="L522">
        <v>130</v>
      </c>
      <c r="M522">
        <v>6</v>
      </c>
      <c r="N522">
        <v>20</v>
      </c>
      <c r="O522" t="s">
        <v>91</v>
      </c>
      <c r="P522">
        <v>0</v>
      </c>
      <c r="Q522" t="s">
        <v>81</v>
      </c>
      <c r="S522" t="s">
        <v>101</v>
      </c>
      <c r="U522">
        <v>1</v>
      </c>
      <c r="V522" t="s">
        <v>414</v>
      </c>
      <c r="X522" t="s">
        <v>93</v>
      </c>
      <c r="Z522" t="s">
        <v>650</v>
      </c>
      <c r="AB522">
        <v>23</v>
      </c>
      <c r="AC522" t="s">
        <v>2415</v>
      </c>
      <c r="AD522" t="s">
        <v>86</v>
      </c>
      <c r="AJ522" t="s">
        <v>34</v>
      </c>
      <c r="AO522" t="s">
        <v>62</v>
      </c>
      <c r="AQ522">
        <v>3</v>
      </c>
      <c r="AS522">
        <v>6</v>
      </c>
      <c r="AU522">
        <v>10</v>
      </c>
      <c r="AV522" t="s">
        <v>2416</v>
      </c>
      <c r="AW522" t="s">
        <v>77</v>
      </c>
      <c r="AY522">
        <v>8</v>
      </c>
      <c r="AZ522" t="s">
        <v>2417</v>
      </c>
      <c r="BC522">
        <v>0</v>
      </c>
    </row>
    <row r="523" spans="1:55" x14ac:dyDescent="0.25">
      <c r="A523">
        <v>521</v>
      </c>
      <c r="B523">
        <v>521</v>
      </c>
      <c r="C523">
        <v>521</v>
      </c>
      <c r="D523" t="s">
        <v>2</v>
      </c>
      <c r="J523" s="1">
        <v>30945</v>
      </c>
      <c r="K523">
        <v>7</v>
      </c>
      <c r="L523">
        <v>30</v>
      </c>
      <c r="M523">
        <v>1</v>
      </c>
      <c r="N523">
        <v>15</v>
      </c>
      <c r="O523" t="s">
        <v>123</v>
      </c>
      <c r="P523">
        <v>1</v>
      </c>
      <c r="U523">
        <v>1</v>
      </c>
      <c r="V523" t="s">
        <v>82</v>
      </c>
      <c r="X523" t="s">
        <v>58</v>
      </c>
      <c r="Z523" t="s">
        <v>94</v>
      </c>
      <c r="AB523">
        <v>7</v>
      </c>
      <c r="AC523" t="s">
        <v>2418</v>
      </c>
      <c r="AD523" t="s">
        <v>74</v>
      </c>
      <c r="AJ523" t="s">
        <v>34</v>
      </c>
      <c r="AN523" t="s">
        <v>1051</v>
      </c>
      <c r="AO523" t="s">
        <v>62</v>
      </c>
      <c r="AQ523">
        <v>3</v>
      </c>
      <c r="AS523">
        <v>4</v>
      </c>
      <c r="AU523">
        <v>10</v>
      </c>
      <c r="AV523" t="s">
        <v>2419</v>
      </c>
      <c r="AW523" t="s">
        <v>77</v>
      </c>
      <c r="AY523">
        <v>9</v>
      </c>
      <c r="AZ523" t="s">
        <v>2420</v>
      </c>
      <c r="BA523" t="s">
        <v>2421</v>
      </c>
      <c r="BB523" t="s">
        <v>2422</v>
      </c>
      <c r="BC523">
        <v>1</v>
      </c>
    </row>
    <row r="524" spans="1:55" x14ac:dyDescent="0.25">
      <c r="A524">
        <v>522</v>
      </c>
      <c r="B524">
        <v>522</v>
      </c>
      <c r="C524">
        <v>522</v>
      </c>
      <c r="D524" t="s">
        <v>2</v>
      </c>
      <c r="J524" s="1">
        <v>32220</v>
      </c>
      <c r="K524">
        <v>4</v>
      </c>
      <c r="L524">
        <v>5</v>
      </c>
      <c r="M524">
        <v>12</v>
      </c>
      <c r="N524">
        <v>1</v>
      </c>
      <c r="O524" t="s">
        <v>337</v>
      </c>
      <c r="P524">
        <v>0</v>
      </c>
      <c r="Q524" t="s">
        <v>70</v>
      </c>
      <c r="S524" t="s">
        <v>101</v>
      </c>
      <c r="U524">
        <v>0</v>
      </c>
      <c r="AD524" t="s">
        <v>365</v>
      </c>
      <c r="AH524" t="s">
        <v>32</v>
      </c>
      <c r="AO524" t="s">
        <v>87</v>
      </c>
      <c r="AR524">
        <v>10</v>
      </c>
      <c r="AS524">
        <v>3</v>
      </c>
      <c r="AU524">
        <v>100</v>
      </c>
      <c r="AV524" t="s">
        <v>2423</v>
      </c>
      <c r="AX524" t="s">
        <v>2424</v>
      </c>
      <c r="AY524">
        <v>0</v>
      </c>
      <c r="AZ524" t="s">
        <v>2425</v>
      </c>
      <c r="BA524" t="s">
        <v>2426</v>
      </c>
      <c r="BC524">
        <v>0</v>
      </c>
    </row>
    <row r="525" spans="1:55" x14ac:dyDescent="0.25">
      <c r="A525">
        <v>523</v>
      </c>
      <c r="B525">
        <v>523</v>
      </c>
      <c r="C525">
        <v>523</v>
      </c>
      <c r="D525" t="s">
        <v>2</v>
      </c>
      <c r="H525" t="s">
        <v>6</v>
      </c>
      <c r="J525" s="1">
        <v>31081</v>
      </c>
      <c r="K525">
        <v>6</v>
      </c>
      <c r="L525">
        <v>0</v>
      </c>
      <c r="M525">
        <v>2</v>
      </c>
      <c r="N525">
        <v>15</v>
      </c>
      <c r="O525" t="s">
        <v>227</v>
      </c>
      <c r="P525">
        <v>0</v>
      </c>
      <c r="Q525" t="s">
        <v>81</v>
      </c>
      <c r="S525" t="s">
        <v>106</v>
      </c>
      <c r="U525">
        <v>1</v>
      </c>
      <c r="V525" t="s">
        <v>148</v>
      </c>
      <c r="X525" t="s">
        <v>58</v>
      </c>
      <c r="Z525" t="s">
        <v>222</v>
      </c>
      <c r="AB525">
        <v>10</v>
      </c>
      <c r="AC525" t="s">
        <v>2427</v>
      </c>
      <c r="AD525" t="s">
        <v>61</v>
      </c>
      <c r="AH525" t="s">
        <v>32</v>
      </c>
      <c r="AK525" t="s">
        <v>35</v>
      </c>
      <c r="AO525" t="s">
        <v>75</v>
      </c>
      <c r="AQ525">
        <v>5</v>
      </c>
      <c r="AT525">
        <v>20</v>
      </c>
      <c r="AU525">
        <v>20</v>
      </c>
      <c r="AV525" t="s">
        <v>2428</v>
      </c>
      <c r="AW525" t="s">
        <v>66</v>
      </c>
      <c r="AY525">
        <v>9</v>
      </c>
      <c r="AZ525" t="s">
        <v>2429</v>
      </c>
      <c r="BB525" t="s">
        <v>2430</v>
      </c>
      <c r="BC525">
        <v>1</v>
      </c>
    </row>
    <row r="526" spans="1:55" x14ac:dyDescent="0.25">
      <c r="A526">
        <v>524</v>
      </c>
      <c r="B526">
        <v>524</v>
      </c>
      <c r="C526">
        <v>524</v>
      </c>
      <c r="H526" t="s">
        <v>6</v>
      </c>
      <c r="J526" s="1">
        <v>29924</v>
      </c>
      <c r="K526">
        <v>6</v>
      </c>
      <c r="L526">
        <v>0</v>
      </c>
      <c r="M526">
        <v>12</v>
      </c>
      <c r="N526">
        <v>10</v>
      </c>
      <c r="O526" t="s">
        <v>99</v>
      </c>
      <c r="P526">
        <v>0</v>
      </c>
      <c r="Q526" t="s">
        <v>100</v>
      </c>
      <c r="S526" t="s">
        <v>106</v>
      </c>
      <c r="U526">
        <v>1</v>
      </c>
      <c r="V526" t="s">
        <v>92</v>
      </c>
      <c r="X526" t="s">
        <v>83</v>
      </c>
      <c r="Z526" t="s">
        <v>233</v>
      </c>
      <c r="AB526">
        <v>12</v>
      </c>
      <c r="AC526" t="s">
        <v>2431</v>
      </c>
      <c r="AD526" t="s">
        <v>86</v>
      </c>
      <c r="AG526" t="s">
        <v>31</v>
      </c>
      <c r="AH526" t="s">
        <v>32</v>
      </c>
      <c r="AO526" t="s">
        <v>87</v>
      </c>
      <c r="AQ526">
        <v>2</v>
      </c>
      <c r="AS526">
        <v>6</v>
      </c>
      <c r="AU526">
        <v>80</v>
      </c>
      <c r="AV526" t="s">
        <v>2432</v>
      </c>
      <c r="AW526" t="s">
        <v>77</v>
      </c>
      <c r="AY526">
        <v>10</v>
      </c>
      <c r="AZ526" t="s">
        <v>2433</v>
      </c>
      <c r="BA526" t="s">
        <v>2434</v>
      </c>
      <c r="BC526">
        <v>0</v>
      </c>
    </row>
    <row r="527" spans="1:55" x14ac:dyDescent="0.25">
      <c r="A527">
        <v>525</v>
      </c>
      <c r="B527">
        <v>525</v>
      </c>
      <c r="C527">
        <v>525</v>
      </c>
      <c r="D527" t="s">
        <v>2</v>
      </c>
      <c r="H527" t="s">
        <v>6</v>
      </c>
      <c r="J527" s="1">
        <v>29448</v>
      </c>
      <c r="K527">
        <v>7</v>
      </c>
      <c r="L527">
        <v>45</v>
      </c>
      <c r="M527">
        <v>5</v>
      </c>
      <c r="N527">
        <v>6</v>
      </c>
      <c r="O527" t="s">
        <v>337</v>
      </c>
      <c r="P527">
        <v>0</v>
      </c>
      <c r="Q527" t="s">
        <v>55</v>
      </c>
      <c r="S527" t="s">
        <v>106</v>
      </c>
      <c r="U527">
        <v>1</v>
      </c>
      <c r="V527" t="s">
        <v>7</v>
      </c>
      <c r="X527" t="s">
        <v>83</v>
      </c>
      <c r="Z527" t="s">
        <v>59</v>
      </c>
      <c r="AB527">
        <v>8</v>
      </c>
      <c r="AC527" t="s">
        <v>2435</v>
      </c>
      <c r="AD527" t="s">
        <v>86</v>
      </c>
      <c r="AJ527" t="s">
        <v>34</v>
      </c>
      <c r="AO527" t="s">
        <v>75</v>
      </c>
      <c r="AQ527">
        <v>6</v>
      </c>
      <c r="AS527">
        <v>2</v>
      </c>
      <c r="AU527">
        <v>80</v>
      </c>
      <c r="AV527" t="s">
        <v>2436</v>
      </c>
      <c r="AW527" t="s">
        <v>379</v>
      </c>
      <c r="AY527">
        <v>10</v>
      </c>
      <c r="AZ527" t="s">
        <v>2437</v>
      </c>
      <c r="BA527" t="s">
        <v>2438</v>
      </c>
      <c r="BC527">
        <v>1</v>
      </c>
    </row>
    <row r="528" spans="1:55" x14ac:dyDescent="0.25">
      <c r="A528">
        <v>526</v>
      </c>
      <c r="B528">
        <v>526</v>
      </c>
      <c r="C528">
        <v>526</v>
      </c>
      <c r="D528" t="s">
        <v>2</v>
      </c>
      <c r="K528">
        <v>7</v>
      </c>
      <c r="L528">
        <v>13</v>
      </c>
      <c r="M528">
        <v>10</v>
      </c>
      <c r="N528">
        <v>2</v>
      </c>
      <c r="O528" t="s">
        <v>227</v>
      </c>
      <c r="P528">
        <v>1</v>
      </c>
      <c r="U528">
        <v>1</v>
      </c>
      <c r="V528" t="s">
        <v>32</v>
      </c>
      <c r="X528" t="s">
        <v>83</v>
      </c>
      <c r="Z528" t="s">
        <v>94</v>
      </c>
      <c r="AB528">
        <v>2</v>
      </c>
      <c r="AC528" t="s">
        <v>2439</v>
      </c>
      <c r="AD528" t="s">
        <v>61</v>
      </c>
      <c r="AH528" t="s">
        <v>32</v>
      </c>
      <c r="AO528" t="s">
        <v>87</v>
      </c>
      <c r="AR528">
        <v>10</v>
      </c>
      <c r="AT528">
        <v>15</v>
      </c>
      <c r="AU528">
        <v>35</v>
      </c>
      <c r="AV528" t="s">
        <v>2440</v>
      </c>
      <c r="AW528" t="s">
        <v>77</v>
      </c>
      <c r="AY528">
        <v>10</v>
      </c>
      <c r="AZ528" t="s">
        <v>2441</v>
      </c>
      <c r="BC528">
        <v>0</v>
      </c>
    </row>
    <row r="529" spans="1:55" x14ac:dyDescent="0.25">
      <c r="A529">
        <v>527</v>
      </c>
      <c r="B529">
        <v>527</v>
      </c>
      <c r="C529">
        <v>527</v>
      </c>
      <c r="D529" t="s">
        <v>2</v>
      </c>
      <c r="E529" t="s">
        <v>3</v>
      </c>
      <c r="H529" t="s">
        <v>6</v>
      </c>
      <c r="J529" s="1">
        <v>28843</v>
      </c>
      <c r="K529">
        <v>7</v>
      </c>
      <c r="L529">
        <v>0</v>
      </c>
      <c r="M529">
        <v>8</v>
      </c>
      <c r="N529">
        <v>2</v>
      </c>
      <c r="O529" t="s">
        <v>80</v>
      </c>
      <c r="P529">
        <v>1</v>
      </c>
      <c r="U529">
        <v>1</v>
      </c>
      <c r="V529" t="s">
        <v>143</v>
      </c>
      <c r="X529" t="s">
        <v>83</v>
      </c>
      <c r="Z529" t="s">
        <v>158</v>
      </c>
      <c r="AB529">
        <v>15</v>
      </c>
      <c r="AC529" t="s">
        <v>2442</v>
      </c>
      <c r="AD529" t="s">
        <v>365</v>
      </c>
      <c r="AH529" t="s">
        <v>32</v>
      </c>
      <c r="AJ529" t="s">
        <v>34</v>
      </c>
      <c r="AO529" t="s">
        <v>75</v>
      </c>
      <c r="AQ529">
        <v>4</v>
      </c>
      <c r="AS529">
        <v>4</v>
      </c>
      <c r="AU529">
        <v>24</v>
      </c>
      <c r="AV529" t="s">
        <v>2443</v>
      </c>
      <c r="AW529" t="s">
        <v>77</v>
      </c>
      <c r="AY529">
        <v>10</v>
      </c>
      <c r="AZ529" t="s">
        <v>2444</v>
      </c>
      <c r="BA529" t="s">
        <v>2445</v>
      </c>
      <c r="BB529" t="s">
        <v>2446</v>
      </c>
      <c r="BC529">
        <v>1</v>
      </c>
    </row>
    <row r="530" spans="1:55" x14ac:dyDescent="0.25">
      <c r="A530">
        <v>528</v>
      </c>
      <c r="B530">
        <v>528</v>
      </c>
      <c r="C530">
        <v>528</v>
      </c>
      <c r="D530" t="s">
        <v>2</v>
      </c>
      <c r="J530" s="1">
        <v>35090</v>
      </c>
      <c r="K530">
        <v>7</v>
      </c>
      <c r="L530">
        <v>30</v>
      </c>
      <c r="M530">
        <v>9</v>
      </c>
      <c r="N530">
        <v>2</v>
      </c>
      <c r="O530" t="s">
        <v>305</v>
      </c>
      <c r="P530">
        <v>0</v>
      </c>
      <c r="Q530" t="s">
        <v>142</v>
      </c>
      <c r="S530" t="s">
        <v>106</v>
      </c>
      <c r="U530">
        <v>1</v>
      </c>
      <c r="V530" t="s">
        <v>215</v>
      </c>
      <c r="X530" t="s">
        <v>352</v>
      </c>
      <c r="Z530" t="s">
        <v>94</v>
      </c>
      <c r="AB530">
        <v>1</v>
      </c>
      <c r="AC530" t="s">
        <v>2447</v>
      </c>
      <c r="AD530" t="s">
        <v>163</v>
      </c>
      <c r="AJ530" t="s">
        <v>34</v>
      </c>
      <c r="AL530" t="s">
        <v>36</v>
      </c>
      <c r="AN530" t="s">
        <v>2448</v>
      </c>
      <c r="AO530" t="s">
        <v>75</v>
      </c>
      <c r="AR530">
        <v>15</v>
      </c>
      <c r="AS530">
        <v>6</v>
      </c>
      <c r="AU530">
        <v>12</v>
      </c>
      <c r="AV530" t="s">
        <v>2449</v>
      </c>
      <c r="AW530" t="s">
        <v>77</v>
      </c>
      <c r="AY530">
        <v>5</v>
      </c>
      <c r="AZ530" t="s">
        <v>2450</v>
      </c>
      <c r="BA530" t="s">
        <v>2451</v>
      </c>
      <c r="BC530">
        <v>1</v>
      </c>
    </row>
    <row r="531" spans="1:55" x14ac:dyDescent="0.25">
      <c r="A531">
        <v>529</v>
      </c>
      <c r="B531">
        <v>529</v>
      </c>
      <c r="C531">
        <v>529</v>
      </c>
      <c r="D531" t="s">
        <v>2</v>
      </c>
      <c r="H531" t="s">
        <v>6</v>
      </c>
      <c r="J531" s="1">
        <v>31698</v>
      </c>
      <c r="K531">
        <v>7</v>
      </c>
      <c r="L531">
        <v>60</v>
      </c>
      <c r="M531">
        <v>12</v>
      </c>
      <c r="N531">
        <v>5</v>
      </c>
      <c r="O531" t="s">
        <v>69</v>
      </c>
      <c r="P531">
        <v>0</v>
      </c>
      <c r="Q531" t="s">
        <v>70</v>
      </c>
      <c r="S531" t="s">
        <v>101</v>
      </c>
      <c r="U531">
        <v>1</v>
      </c>
      <c r="V531" t="s">
        <v>414</v>
      </c>
      <c r="X531" t="s">
        <v>58</v>
      </c>
      <c r="Z531" t="s">
        <v>126</v>
      </c>
      <c r="AB531">
        <v>7</v>
      </c>
      <c r="AC531" t="s">
        <v>2452</v>
      </c>
      <c r="AD531" t="s">
        <v>86</v>
      </c>
      <c r="AM531" t="s">
        <v>37</v>
      </c>
      <c r="AW531" t="s">
        <v>77</v>
      </c>
      <c r="AY531">
        <v>10</v>
      </c>
      <c r="AZ531" t="s">
        <v>2453</v>
      </c>
      <c r="BA531" t="s">
        <v>2454</v>
      </c>
      <c r="BC531">
        <v>1</v>
      </c>
    </row>
    <row r="532" spans="1:55" x14ac:dyDescent="0.25">
      <c r="A532">
        <v>530</v>
      </c>
      <c r="B532">
        <v>530</v>
      </c>
      <c r="C532">
        <v>530</v>
      </c>
      <c r="E532" t="s">
        <v>3</v>
      </c>
      <c r="H532" t="s">
        <v>6</v>
      </c>
      <c r="J532" s="1">
        <v>35502</v>
      </c>
      <c r="K532">
        <v>7</v>
      </c>
      <c r="L532">
        <v>0</v>
      </c>
      <c r="M532">
        <v>8</v>
      </c>
      <c r="N532">
        <v>25</v>
      </c>
      <c r="O532" t="s">
        <v>80</v>
      </c>
      <c r="P532">
        <v>1</v>
      </c>
      <c r="U532">
        <v>1</v>
      </c>
      <c r="V532" t="s">
        <v>112</v>
      </c>
      <c r="X532" t="s">
        <v>83</v>
      </c>
      <c r="Z532" t="s">
        <v>94</v>
      </c>
      <c r="AB532">
        <v>2</v>
      </c>
      <c r="AC532" t="s">
        <v>2455</v>
      </c>
      <c r="AD532" t="s">
        <v>163</v>
      </c>
      <c r="AN532" t="s">
        <v>2456</v>
      </c>
      <c r="AO532" t="s">
        <v>87</v>
      </c>
      <c r="AQ532">
        <v>6</v>
      </c>
      <c r="AS532">
        <v>2</v>
      </c>
      <c r="AU532">
        <v>20</v>
      </c>
      <c r="AV532" t="s">
        <v>2457</v>
      </c>
      <c r="AW532" t="s">
        <v>66</v>
      </c>
      <c r="AY532">
        <v>9</v>
      </c>
      <c r="AZ532" t="s">
        <v>2458</v>
      </c>
      <c r="BA532" t="s">
        <v>2459</v>
      </c>
      <c r="BB532" t="s">
        <v>2460</v>
      </c>
      <c r="BC532">
        <v>1</v>
      </c>
    </row>
    <row r="533" spans="1:55" x14ac:dyDescent="0.25">
      <c r="A533">
        <v>531</v>
      </c>
      <c r="B533">
        <v>531</v>
      </c>
      <c r="C533">
        <v>531</v>
      </c>
      <c r="D533" t="s">
        <v>2</v>
      </c>
      <c r="E533" t="s">
        <v>3</v>
      </c>
      <c r="H533" t="s">
        <v>6</v>
      </c>
      <c r="J533" s="1">
        <v>31751</v>
      </c>
      <c r="K533">
        <v>7</v>
      </c>
      <c r="L533">
        <v>60</v>
      </c>
      <c r="M533">
        <v>6</v>
      </c>
      <c r="N533">
        <v>4</v>
      </c>
      <c r="O533" t="s">
        <v>99</v>
      </c>
      <c r="P533">
        <v>0</v>
      </c>
      <c r="Q533" t="s">
        <v>100</v>
      </c>
      <c r="S533" t="s">
        <v>106</v>
      </c>
      <c r="U533">
        <v>1</v>
      </c>
      <c r="V533" t="s">
        <v>467</v>
      </c>
      <c r="X533" t="s">
        <v>58</v>
      </c>
      <c r="Z533" t="s">
        <v>84</v>
      </c>
      <c r="AB533">
        <v>5</v>
      </c>
      <c r="AC533" t="s">
        <v>2461</v>
      </c>
      <c r="AD533" t="s">
        <v>86</v>
      </c>
      <c r="AG533" t="s">
        <v>31</v>
      </c>
      <c r="AO533" t="s">
        <v>75</v>
      </c>
      <c r="AR533">
        <v>14</v>
      </c>
      <c r="AS533">
        <v>2</v>
      </c>
      <c r="AU533">
        <v>32</v>
      </c>
      <c r="AV533" t="s">
        <v>2462</v>
      </c>
      <c r="AW533" t="s">
        <v>77</v>
      </c>
      <c r="AY533">
        <v>8</v>
      </c>
      <c r="AZ533" t="s">
        <v>2463</v>
      </c>
      <c r="BA533" t="s">
        <v>2464</v>
      </c>
      <c r="BB533" t="s">
        <v>2465</v>
      </c>
      <c r="BC533">
        <v>1</v>
      </c>
    </row>
    <row r="534" spans="1:55" x14ac:dyDescent="0.25">
      <c r="A534">
        <v>532</v>
      </c>
      <c r="B534">
        <v>532</v>
      </c>
      <c r="C534">
        <v>532</v>
      </c>
      <c r="E534" t="s">
        <v>3</v>
      </c>
      <c r="H534" t="s">
        <v>6</v>
      </c>
      <c r="J534" s="1">
        <v>28108</v>
      </c>
      <c r="K534">
        <v>7</v>
      </c>
      <c r="L534">
        <v>10</v>
      </c>
      <c r="M534">
        <v>6</v>
      </c>
      <c r="N534">
        <v>15</v>
      </c>
      <c r="O534" t="s">
        <v>227</v>
      </c>
      <c r="P534">
        <v>0</v>
      </c>
      <c r="Q534" t="s">
        <v>100</v>
      </c>
      <c r="S534" t="s">
        <v>101</v>
      </c>
      <c r="U534">
        <v>1</v>
      </c>
      <c r="V534" t="s">
        <v>414</v>
      </c>
      <c r="X534" t="s">
        <v>385</v>
      </c>
      <c r="Z534" t="s">
        <v>94</v>
      </c>
      <c r="AB534">
        <v>17</v>
      </c>
      <c r="AC534" t="s">
        <v>2466</v>
      </c>
      <c r="AD534" t="s">
        <v>86</v>
      </c>
      <c r="AI534" t="s">
        <v>33</v>
      </c>
      <c r="AO534" t="s">
        <v>75</v>
      </c>
      <c r="AQ534">
        <v>5</v>
      </c>
      <c r="AS534">
        <v>5</v>
      </c>
      <c r="AU534">
        <v>15</v>
      </c>
      <c r="AV534" t="s">
        <v>2467</v>
      </c>
      <c r="AX534" t="s">
        <v>2468</v>
      </c>
      <c r="AY534">
        <v>7</v>
      </c>
      <c r="AZ534" t="s">
        <v>2469</v>
      </c>
      <c r="BA534" t="s">
        <v>2470</v>
      </c>
      <c r="BB534" t="s">
        <v>2471</v>
      </c>
      <c r="BC534">
        <v>1</v>
      </c>
    </row>
    <row r="535" spans="1:55" x14ac:dyDescent="0.25">
      <c r="A535">
        <v>533</v>
      </c>
      <c r="B535">
        <v>533</v>
      </c>
      <c r="C535">
        <v>533</v>
      </c>
      <c r="E535" t="s">
        <v>3</v>
      </c>
      <c r="H535" t="s">
        <v>6</v>
      </c>
      <c r="J535" s="1">
        <v>25840</v>
      </c>
      <c r="K535">
        <v>8</v>
      </c>
      <c r="L535">
        <v>120</v>
      </c>
      <c r="M535">
        <v>10</v>
      </c>
      <c r="N535">
        <v>0</v>
      </c>
      <c r="O535" t="s">
        <v>91</v>
      </c>
      <c r="P535">
        <v>0</v>
      </c>
      <c r="Q535" t="s">
        <v>70</v>
      </c>
      <c r="S535" t="s">
        <v>101</v>
      </c>
      <c r="U535">
        <v>1</v>
      </c>
      <c r="V535" t="s">
        <v>7</v>
      </c>
      <c r="X535" t="s">
        <v>58</v>
      </c>
      <c r="Z535" t="s">
        <v>59</v>
      </c>
      <c r="AB535">
        <v>8</v>
      </c>
      <c r="AC535" t="s">
        <v>2472</v>
      </c>
      <c r="AD535" t="s">
        <v>74</v>
      </c>
      <c r="AG535" t="s">
        <v>31</v>
      </c>
      <c r="AO535" t="s">
        <v>87</v>
      </c>
      <c r="AQ535">
        <v>5</v>
      </c>
      <c r="AS535">
        <v>5</v>
      </c>
      <c r="AU535">
        <v>40</v>
      </c>
      <c r="AV535" t="s">
        <v>2473</v>
      </c>
      <c r="AW535" t="s">
        <v>77</v>
      </c>
      <c r="AY535">
        <v>10</v>
      </c>
      <c r="AZ535" t="s">
        <v>2474</v>
      </c>
      <c r="BA535" t="s">
        <v>2475</v>
      </c>
      <c r="BC535">
        <v>1</v>
      </c>
    </row>
    <row r="536" spans="1:55" ht="409.5" x14ac:dyDescent="0.25">
      <c r="A536">
        <v>534</v>
      </c>
      <c r="B536">
        <v>534</v>
      </c>
      <c r="C536">
        <v>534</v>
      </c>
      <c r="D536" t="s">
        <v>2</v>
      </c>
      <c r="F536" t="s">
        <v>4</v>
      </c>
      <c r="H536" t="s">
        <v>6</v>
      </c>
      <c r="J536" s="1">
        <v>29476</v>
      </c>
      <c r="K536">
        <v>7</v>
      </c>
      <c r="L536">
        <v>40</v>
      </c>
      <c r="M536">
        <v>12</v>
      </c>
      <c r="N536">
        <v>10</v>
      </c>
      <c r="O536" t="s">
        <v>135</v>
      </c>
      <c r="P536">
        <v>0</v>
      </c>
      <c r="Q536" t="s">
        <v>55</v>
      </c>
      <c r="S536" t="s">
        <v>101</v>
      </c>
      <c r="U536">
        <v>1</v>
      </c>
      <c r="V536" t="s">
        <v>409</v>
      </c>
      <c r="X536" t="s">
        <v>113</v>
      </c>
      <c r="Z536" t="s">
        <v>59</v>
      </c>
      <c r="AB536">
        <v>8</v>
      </c>
      <c r="AC536" t="s">
        <v>2476</v>
      </c>
      <c r="AD536" t="s">
        <v>74</v>
      </c>
      <c r="AH536" t="s">
        <v>32</v>
      </c>
      <c r="AO536" t="s">
        <v>75</v>
      </c>
      <c r="AQ536">
        <v>6</v>
      </c>
      <c r="AS536">
        <v>5</v>
      </c>
      <c r="AU536">
        <v>10</v>
      </c>
      <c r="AV536" t="s">
        <v>2477</v>
      </c>
      <c r="AW536" t="s">
        <v>77</v>
      </c>
      <c r="AY536">
        <v>4</v>
      </c>
      <c r="AZ536" t="s">
        <v>2478</v>
      </c>
      <c r="BA536" t="s">
        <v>2479</v>
      </c>
      <c r="BB536" s="3" t="s">
        <v>2480</v>
      </c>
      <c r="BC536">
        <v>0</v>
      </c>
    </row>
    <row r="537" spans="1:55" x14ac:dyDescent="0.25">
      <c r="A537">
        <v>535</v>
      </c>
      <c r="B537">
        <v>535</v>
      </c>
      <c r="C537">
        <v>535</v>
      </c>
      <c r="D537" t="s">
        <v>2</v>
      </c>
      <c r="J537" s="1">
        <v>31956</v>
      </c>
      <c r="K537">
        <v>7</v>
      </c>
      <c r="L537">
        <v>90</v>
      </c>
      <c r="M537">
        <v>9</v>
      </c>
      <c r="N537">
        <v>5</v>
      </c>
      <c r="O537" t="s">
        <v>123</v>
      </c>
      <c r="P537">
        <v>0</v>
      </c>
      <c r="Q537" t="s">
        <v>55</v>
      </c>
      <c r="S537" t="s">
        <v>56</v>
      </c>
      <c r="U537">
        <v>1</v>
      </c>
      <c r="V537" t="s">
        <v>157</v>
      </c>
      <c r="X537" t="s">
        <v>352</v>
      </c>
      <c r="Z537" t="s">
        <v>222</v>
      </c>
      <c r="AB537">
        <v>10</v>
      </c>
      <c r="AC537" t="s">
        <v>2481</v>
      </c>
      <c r="AD537" t="s">
        <v>86</v>
      </c>
      <c r="AM537" t="s">
        <v>37</v>
      </c>
      <c r="AW537" t="s">
        <v>77</v>
      </c>
      <c r="AY537">
        <v>10</v>
      </c>
      <c r="AZ537" t="s">
        <v>2482</v>
      </c>
      <c r="BA537" t="s">
        <v>2483</v>
      </c>
      <c r="BC537">
        <v>0</v>
      </c>
    </row>
    <row r="538" spans="1:55" x14ac:dyDescent="0.25">
      <c r="A538">
        <v>536</v>
      </c>
      <c r="B538">
        <v>536</v>
      </c>
      <c r="C538">
        <v>536</v>
      </c>
      <c r="D538" t="s">
        <v>2</v>
      </c>
      <c r="E538" t="s">
        <v>3</v>
      </c>
      <c r="H538" t="s">
        <v>6</v>
      </c>
      <c r="J538" s="1">
        <v>28333</v>
      </c>
      <c r="K538">
        <v>6</v>
      </c>
      <c r="L538">
        <v>120</v>
      </c>
      <c r="M538">
        <v>9</v>
      </c>
      <c r="N538">
        <v>7</v>
      </c>
      <c r="O538" t="s">
        <v>123</v>
      </c>
      <c r="P538">
        <v>1</v>
      </c>
      <c r="U538">
        <v>1</v>
      </c>
      <c r="V538" t="s">
        <v>467</v>
      </c>
      <c r="X538" t="s">
        <v>144</v>
      </c>
      <c r="AA538" t="s">
        <v>2246</v>
      </c>
      <c r="AB538">
        <v>10</v>
      </c>
      <c r="AD538" t="s">
        <v>86</v>
      </c>
      <c r="AH538" t="s">
        <v>32</v>
      </c>
      <c r="AO538" t="s">
        <v>75</v>
      </c>
      <c r="AQ538">
        <v>6</v>
      </c>
      <c r="AS538">
        <v>5</v>
      </c>
      <c r="AU538">
        <v>15</v>
      </c>
      <c r="AV538" t="s">
        <v>2484</v>
      </c>
      <c r="AW538" t="s">
        <v>77</v>
      </c>
      <c r="AY538">
        <v>9</v>
      </c>
      <c r="AZ538" t="s">
        <v>2485</v>
      </c>
      <c r="BA538" t="s">
        <v>2486</v>
      </c>
      <c r="BB538" t="s">
        <v>2487</v>
      </c>
      <c r="BC538">
        <v>1</v>
      </c>
    </row>
    <row r="539" spans="1:55" x14ac:dyDescent="0.25">
      <c r="A539">
        <v>537</v>
      </c>
      <c r="B539">
        <v>537</v>
      </c>
      <c r="C539">
        <v>537</v>
      </c>
      <c r="D539" t="s">
        <v>2</v>
      </c>
      <c r="J539" s="1">
        <v>29407</v>
      </c>
      <c r="K539">
        <v>7</v>
      </c>
      <c r="L539">
        <v>60</v>
      </c>
      <c r="M539">
        <v>7</v>
      </c>
      <c r="N539">
        <v>0</v>
      </c>
      <c r="O539" t="s">
        <v>91</v>
      </c>
      <c r="P539">
        <v>1</v>
      </c>
      <c r="U539">
        <v>1</v>
      </c>
      <c r="V539" t="s">
        <v>148</v>
      </c>
      <c r="X539" t="s">
        <v>83</v>
      </c>
      <c r="Z539" t="s">
        <v>222</v>
      </c>
      <c r="AB539">
        <v>1</v>
      </c>
      <c r="AC539" t="s">
        <v>2488</v>
      </c>
      <c r="AD539" t="s">
        <v>74</v>
      </c>
      <c r="AG539" t="s">
        <v>31</v>
      </c>
      <c r="AO539" t="s">
        <v>164</v>
      </c>
      <c r="AQ539">
        <v>3</v>
      </c>
      <c r="AS539">
        <v>5</v>
      </c>
      <c r="AU539">
        <v>15</v>
      </c>
      <c r="AV539" t="s">
        <v>2489</v>
      </c>
      <c r="AW539" t="s">
        <v>66</v>
      </c>
      <c r="AY539">
        <v>9</v>
      </c>
      <c r="AZ539" t="s">
        <v>2490</v>
      </c>
      <c r="BA539" t="s">
        <v>2491</v>
      </c>
      <c r="BB539" t="s">
        <v>2492</v>
      </c>
      <c r="BC539">
        <v>1</v>
      </c>
    </row>
    <row r="540" spans="1:55" x14ac:dyDescent="0.25">
      <c r="A540">
        <v>538</v>
      </c>
      <c r="B540">
        <v>538</v>
      </c>
      <c r="C540">
        <v>538</v>
      </c>
      <c r="E540" t="s">
        <v>3</v>
      </c>
      <c r="G540" t="s">
        <v>5</v>
      </c>
      <c r="H540" t="s">
        <v>6</v>
      </c>
      <c r="J540" s="1">
        <v>29622</v>
      </c>
      <c r="K540">
        <v>7</v>
      </c>
      <c r="L540">
        <v>0</v>
      </c>
      <c r="M540">
        <v>10</v>
      </c>
      <c r="N540">
        <v>5</v>
      </c>
      <c r="O540" t="s">
        <v>54</v>
      </c>
      <c r="P540">
        <v>0</v>
      </c>
      <c r="Q540" t="s">
        <v>70</v>
      </c>
      <c r="S540" t="s">
        <v>56</v>
      </c>
      <c r="U540">
        <v>0</v>
      </c>
      <c r="AD540" t="s">
        <v>86</v>
      </c>
      <c r="AJ540" t="s">
        <v>34</v>
      </c>
      <c r="AO540" t="s">
        <v>75</v>
      </c>
      <c r="AQ540">
        <v>6</v>
      </c>
      <c r="AS540">
        <v>6</v>
      </c>
      <c r="AU540">
        <v>15</v>
      </c>
      <c r="AV540" t="s">
        <v>2493</v>
      </c>
      <c r="AW540" t="s">
        <v>2494</v>
      </c>
      <c r="AY540">
        <v>10</v>
      </c>
      <c r="AZ540" t="s">
        <v>2495</v>
      </c>
      <c r="BA540" t="s">
        <v>1585</v>
      </c>
      <c r="BC540">
        <v>0</v>
      </c>
    </row>
    <row r="541" spans="1:55" x14ac:dyDescent="0.25">
      <c r="A541">
        <v>539</v>
      </c>
      <c r="B541">
        <v>539</v>
      </c>
      <c r="C541">
        <v>539</v>
      </c>
      <c r="D541" t="s">
        <v>2</v>
      </c>
      <c r="J541" s="1">
        <v>34278</v>
      </c>
      <c r="K541">
        <v>8</v>
      </c>
      <c r="L541">
        <v>0</v>
      </c>
      <c r="M541">
        <v>15</v>
      </c>
      <c r="N541">
        <v>100</v>
      </c>
      <c r="O541" t="s">
        <v>99</v>
      </c>
      <c r="P541">
        <v>1</v>
      </c>
      <c r="U541">
        <v>1</v>
      </c>
      <c r="V541" t="s">
        <v>521</v>
      </c>
      <c r="X541" t="s">
        <v>83</v>
      </c>
      <c r="Z541" t="s">
        <v>59</v>
      </c>
      <c r="AB541">
        <v>1</v>
      </c>
      <c r="AC541" t="s">
        <v>60</v>
      </c>
      <c r="AD541" t="s">
        <v>61</v>
      </c>
      <c r="AE541" t="s">
        <v>29</v>
      </c>
      <c r="AG541" t="s">
        <v>31</v>
      </c>
      <c r="AH541" t="s">
        <v>32</v>
      </c>
      <c r="AI541" t="s">
        <v>33</v>
      </c>
      <c r="AJ541" t="s">
        <v>34</v>
      </c>
      <c r="AL541" t="s">
        <v>36</v>
      </c>
      <c r="AO541" t="s">
        <v>62</v>
      </c>
      <c r="AR541">
        <v>25</v>
      </c>
      <c r="AT541">
        <v>10</v>
      </c>
      <c r="AU541">
        <v>4</v>
      </c>
      <c r="AV541" t="s">
        <v>159</v>
      </c>
      <c r="AW541" t="s">
        <v>77</v>
      </c>
      <c r="AY541">
        <v>10</v>
      </c>
      <c r="AZ541" t="s">
        <v>2496</v>
      </c>
      <c r="BA541" t="s">
        <v>2497</v>
      </c>
      <c r="BB541" t="s">
        <v>2498</v>
      </c>
      <c r="BC541">
        <v>1</v>
      </c>
    </row>
    <row r="542" spans="1:55" x14ac:dyDescent="0.25">
      <c r="A542">
        <v>540</v>
      </c>
      <c r="B542">
        <v>540</v>
      </c>
      <c r="C542">
        <v>540</v>
      </c>
      <c r="D542" t="s">
        <v>2</v>
      </c>
      <c r="J542" s="1">
        <v>30548</v>
      </c>
      <c r="K542">
        <v>7</v>
      </c>
      <c r="L542">
        <v>0</v>
      </c>
      <c r="M542">
        <v>10</v>
      </c>
      <c r="N542">
        <v>1</v>
      </c>
      <c r="O542" t="s">
        <v>337</v>
      </c>
      <c r="P542">
        <v>1</v>
      </c>
      <c r="U542">
        <v>1</v>
      </c>
      <c r="V542" t="s">
        <v>82</v>
      </c>
      <c r="Y542" t="s">
        <v>2499</v>
      </c>
      <c r="Z542" t="s">
        <v>84</v>
      </c>
      <c r="AB542">
        <v>5</v>
      </c>
      <c r="AC542" t="s">
        <v>2125</v>
      </c>
      <c r="AD542" t="s">
        <v>86</v>
      </c>
      <c r="AI542" t="s">
        <v>33</v>
      </c>
      <c r="AO542" t="s">
        <v>87</v>
      </c>
      <c r="AQ542">
        <v>4</v>
      </c>
      <c r="AT542">
        <v>10</v>
      </c>
      <c r="AU542">
        <v>18</v>
      </c>
      <c r="AV542" t="s">
        <v>2500</v>
      </c>
      <c r="AW542" t="s">
        <v>347</v>
      </c>
      <c r="AY542">
        <v>10</v>
      </c>
      <c r="AZ542" t="s">
        <v>2501</v>
      </c>
      <c r="BA542" t="s">
        <v>2502</v>
      </c>
      <c r="BB542" t="s">
        <v>2503</v>
      </c>
      <c r="BC542">
        <v>1</v>
      </c>
    </row>
    <row r="543" spans="1:55" x14ac:dyDescent="0.25">
      <c r="A543">
        <v>541</v>
      </c>
      <c r="B543">
        <v>541</v>
      </c>
      <c r="C543">
        <v>541</v>
      </c>
      <c r="D543" t="s">
        <v>2</v>
      </c>
      <c r="J543" s="1">
        <v>33569</v>
      </c>
      <c r="K543">
        <v>8</v>
      </c>
      <c r="L543">
        <v>15</v>
      </c>
      <c r="M543">
        <v>6</v>
      </c>
      <c r="N543">
        <v>10</v>
      </c>
      <c r="O543" t="s">
        <v>105</v>
      </c>
      <c r="P543">
        <v>0</v>
      </c>
      <c r="Q543" t="s">
        <v>81</v>
      </c>
      <c r="S543" t="s">
        <v>106</v>
      </c>
      <c r="U543">
        <v>1</v>
      </c>
      <c r="V543" t="s">
        <v>157</v>
      </c>
      <c r="X543" t="s">
        <v>83</v>
      </c>
      <c r="Z543" t="s">
        <v>233</v>
      </c>
      <c r="AB543">
        <v>1</v>
      </c>
      <c r="AC543" t="s">
        <v>2504</v>
      </c>
      <c r="AD543" t="s">
        <v>61</v>
      </c>
      <c r="AH543" t="s">
        <v>32</v>
      </c>
      <c r="AJ543" t="s">
        <v>34</v>
      </c>
      <c r="AK543" t="s">
        <v>35</v>
      </c>
      <c r="AO543" t="s">
        <v>62</v>
      </c>
      <c r="AQ543">
        <v>6</v>
      </c>
      <c r="AT543">
        <v>20</v>
      </c>
      <c r="AU543">
        <v>15</v>
      </c>
      <c r="AV543" t="s">
        <v>2505</v>
      </c>
      <c r="AW543" t="s">
        <v>66</v>
      </c>
      <c r="AY543">
        <v>10</v>
      </c>
      <c r="AZ543" t="s">
        <v>2506</v>
      </c>
      <c r="BA543" t="s">
        <v>2507</v>
      </c>
      <c r="BB543" t="s">
        <v>532</v>
      </c>
      <c r="BC543">
        <v>1</v>
      </c>
    </row>
    <row r="544" spans="1:55" x14ac:dyDescent="0.25">
      <c r="A544">
        <v>542</v>
      </c>
      <c r="B544">
        <v>542</v>
      </c>
      <c r="C544">
        <v>542</v>
      </c>
      <c r="E544" t="s">
        <v>3</v>
      </c>
      <c r="J544" s="1">
        <v>32046</v>
      </c>
      <c r="K544">
        <v>7</v>
      </c>
      <c r="L544">
        <v>10</v>
      </c>
      <c r="M544">
        <v>8</v>
      </c>
      <c r="N544">
        <v>24</v>
      </c>
      <c r="O544" t="s">
        <v>69</v>
      </c>
      <c r="P544">
        <v>1</v>
      </c>
      <c r="U544">
        <v>1</v>
      </c>
      <c r="V544" t="s">
        <v>7</v>
      </c>
      <c r="X544" t="s">
        <v>83</v>
      </c>
      <c r="AA544" t="s">
        <v>2508</v>
      </c>
      <c r="AB544">
        <v>5</v>
      </c>
      <c r="AC544" t="s">
        <v>2509</v>
      </c>
      <c r="AD544" t="s">
        <v>61</v>
      </c>
      <c r="AJ544" t="s">
        <v>34</v>
      </c>
      <c r="AO544" t="s">
        <v>75</v>
      </c>
      <c r="AQ544">
        <v>1</v>
      </c>
      <c r="AS544">
        <v>1</v>
      </c>
      <c r="AU544">
        <v>10</v>
      </c>
      <c r="AV544" t="s">
        <v>2510</v>
      </c>
      <c r="AW544" t="s">
        <v>77</v>
      </c>
      <c r="AY544">
        <v>8</v>
      </c>
      <c r="AZ544" t="s">
        <v>2511</v>
      </c>
      <c r="BA544" t="s">
        <v>2512</v>
      </c>
      <c r="BB544" t="s">
        <v>2513</v>
      </c>
      <c r="BC544">
        <v>1</v>
      </c>
    </row>
    <row r="545" spans="1:55" x14ac:dyDescent="0.25">
      <c r="A545">
        <v>543</v>
      </c>
      <c r="B545">
        <v>543</v>
      </c>
      <c r="C545">
        <v>543</v>
      </c>
      <c r="D545" t="s">
        <v>2</v>
      </c>
      <c r="H545" t="s">
        <v>6</v>
      </c>
      <c r="J545" s="1">
        <v>31463</v>
      </c>
      <c r="K545">
        <v>7</v>
      </c>
      <c r="L545">
        <v>0</v>
      </c>
      <c r="M545">
        <v>8</v>
      </c>
      <c r="N545">
        <v>1</v>
      </c>
      <c r="O545" t="s">
        <v>99</v>
      </c>
      <c r="P545">
        <v>1</v>
      </c>
      <c r="U545">
        <v>1</v>
      </c>
      <c r="V545" t="s">
        <v>409</v>
      </c>
      <c r="X545" t="s">
        <v>113</v>
      </c>
      <c r="AA545" t="s">
        <v>900</v>
      </c>
      <c r="AB545">
        <v>5</v>
      </c>
      <c r="AD545" t="s">
        <v>86</v>
      </c>
      <c r="AH545" t="s">
        <v>32</v>
      </c>
      <c r="AJ545" t="s">
        <v>34</v>
      </c>
      <c r="AO545" t="s">
        <v>75</v>
      </c>
      <c r="AQ545">
        <v>2</v>
      </c>
      <c r="AS545">
        <v>3</v>
      </c>
      <c r="AU545">
        <v>10</v>
      </c>
      <c r="AV545" t="s">
        <v>2514</v>
      </c>
      <c r="AW545" t="s">
        <v>77</v>
      </c>
      <c r="AY545">
        <v>9</v>
      </c>
      <c r="AZ545" t="s">
        <v>2515</v>
      </c>
      <c r="BA545" t="s">
        <v>2516</v>
      </c>
      <c r="BB545" t="s">
        <v>2517</v>
      </c>
      <c r="BC545">
        <v>0</v>
      </c>
    </row>
    <row r="546" spans="1:55" ht="180" x14ac:dyDescent="0.25">
      <c r="A546">
        <v>544</v>
      </c>
      <c r="B546">
        <v>544</v>
      </c>
      <c r="C546">
        <v>544</v>
      </c>
      <c r="E546" t="s">
        <v>3</v>
      </c>
      <c r="G546" t="s">
        <v>5</v>
      </c>
      <c r="H546" t="s">
        <v>6</v>
      </c>
      <c r="J546" s="1">
        <v>32088</v>
      </c>
      <c r="K546">
        <v>7</v>
      </c>
      <c r="L546">
        <v>45</v>
      </c>
      <c r="M546">
        <v>7</v>
      </c>
      <c r="N546">
        <v>6</v>
      </c>
      <c r="O546" t="s">
        <v>80</v>
      </c>
      <c r="P546">
        <v>0</v>
      </c>
      <c r="Q546" t="s">
        <v>100</v>
      </c>
      <c r="S546" t="s">
        <v>101</v>
      </c>
      <c r="U546">
        <v>1</v>
      </c>
      <c r="V546" t="s">
        <v>215</v>
      </c>
      <c r="X546" t="s">
        <v>58</v>
      </c>
      <c r="AA546" t="s">
        <v>2518</v>
      </c>
      <c r="AB546">
        <v>8</v>
      </c>
      <c r="AC546" t="s">
        <v>2519</v>
      </c>
      <c r="AD546" t="s">
        <v>86</v>
      </c>
      <c r="AH546" t="s">
        <v>32</v>
      </c>
      <c r="AO546" t="s">
        <v>75</v>
      </c>
      <c r="AQ546">
        <v>3</v>
      </c>
      <c r="AS546">
        <v>2</v>
      </c>
      <c r="AU546">
        <v>40</v>
      </c>
      <c r="AV546" t="s">
        <v>2520</v>
      </c>
      <c r="AW546" t="s">
        <v>77</v>
      </c>
      <c r="AY546">
        <v>10</v>
      </c>
      <c r="AZ546" s="3" t="s">
        <v>2521</v>
      </c>
      <c r="BC546">
        <v>0</v>
      </c>
    </row>
    <row r="547" spans="1:55" x14ac:dyDescent="0.25">
      <c r="A547">
        <v>545</v>
      </c>
      <c r="B547">
        <v>545</v>
      </c>
      <c r="C547">
        <v>545</v>
      </c>
      <c r="D547" t="s">
        <v>2</v>
      </c>
      <c r="J547" s="1">
        <v>22447</v>
      </c>
      <c r="K547">
        <v>8</v>
      </c>
      <c r="L547">
        <v>120</v>
      </c>
      <c r="M547">
        <v>2</v>
      </c>
      <c r="N547">
        <v>25</v>
      </c>
      <c r="O547" t="s">
        <v>305</v>
      </c>
      <c r="P547">
        <v>1</v>
      </c>
      <c r="U547">
        <v>1</v>
      </c>
      <c r="V547" t="s">
        <v>215</v>
      </c>
      <c r="X547" t="s">
        <v>58</v>
      </c>
      <c r="Z547" t="s">
        <v>358</v>
      </c>
      <c r="AB547">
        <v>25</v>
      </c>
      <c r="AC547" t="s">
        <v>2522</v>
      </c>
      <c r="AD547" t="s">
        <v>86</v>
      </c>
      <c r="AE547" t="s">
        <v>29</v>
      </c>
      <c r="AG547" t="s">
        <v>31</v>
      </c>
      <c r="AL547" t="s">
        <v>36</v>
      </c>
      <c r="AO547" t="s">
        <v>87</v>
      </c>
      <c r="AR547">
        <v>20</v>
      </c>
      <c r="AS547">
        <v>5</v>
      </c>
      <c r="AU547">
        <v>15</v>
      </c>
      <c r="AV547" t="s">
        <v>2523</v>
      </c>
      <c r="AX547" t="s">
        <v>2524</v>
      </c>
      <c r="AY547">
        <v>10</v>
      </c>
      <c r="AZ547" t="s">
        <v>78</v>
      </c>
      <c r="BA547" t="s">
        <v>2525</v>
      </c>
      <c r="BB547" t="s">
        <v>118</v>
      </c>
      <c r="BC547">
        <v>1</v>
      </c>
    </row>
    <row r="548" spans="1:55" x14ac:dyDescent="0.25">
      <c r="A548">
        <v>546</v>
      </c>
      <c r="B548">
        <v>546</v>
      </c>
      <c r="C548">
        <v>546</v>
      </c>
      <c r="D548" t="s">
        <v>2</v>
      </c>
      <c r="H548" t="s">
        <v>6</v>
      </c>
      <c r="J548" s="1">
        <v>29693</v>
      </c>
      <c r="K548">
        <v>6</v>
      </c>
      <c r="L548">
        <v>15</v>
      </c>
      <c r="M548">
        <v>10</v>
      </c>
      <c r="N548">
        <v>3</v>
      </c>
      <c r="O548" t="s">
        <v>99</v>
      </c>
      <c r="P548">
        <v>1</v>
      </c>
      <c r="U548">
        <v>1</v>
      </c>
      <c r="V548" t="s">
        <v>215</v>
      </c>
      <c r="X548" t="s">
        <v>83</v>
      </c>
      <c r="AA548" t="s">
        <v>2526</v>
      </c>
      <c r="AB548">
        <v>10</v>
      </c>
      <c r="AC548" t="s">
        <v>2527</v>
      </c>
      <c r="AD548" t="s">
        <v>163</v>
      </c>
      <c r="AM548" t="s">
        <v>37</v>
      </c>
      <c r="AW548" t="s">
        <v>347</v>
      </c>
      <c r="AY548">
        <v>9</v>
      </c>
      <c r="AZ548" t="s">
        <v>2528</v>
      </c>
      <c r="BA548" t="s">
        <v>2529</v>
      </c>
      <c r="BB548" t="s">
        <v>1617</v>
      </c>
      <c r="BC548">
        <v>0</v>
      </c>
    </row>
    <row r="549" spans="1:55" x14ac:dyDescent="0.25">
      <c r="A549">
        <v>547</v>
      </c>
      <c r="B549">
        <v>547</v>
      </c>
      <c r="C549">
        <v>547</v>
      </c>
      <c r="D549" t="s">
        <v>2</v>
      </c>
      <c r="F549" t="s">
        <v>4</v>
      </c>
      <c r="I549" t="s">
        <v>2530</v>
      </c>
      <c r="J549" s="1">
        <v>33012</v>
      </c>
      <c r="K549">
        <v>6</v>
      </c>
      <c r="L549">
        <v>0</v>
      </c>
      <c r="M549">
        <v>10</v>
      </c>
      <c r="N549">
        <v>300</v>
      </c>
      <c r="O549" t="s">
        <v>91</v>
      </c>
      <c r="P549">
        <v>1</v>
      </c>
      <c r="U549">
        <v>1</v>
      </c>
      <c r="V549" t="s">
        <v>215</v>
      </c>
      <c r="Y549" t="s">
        <v>2531</v>
      </c>
      <c r="Z549" t="s">
        <v>274</v>
      </c>
      <c r="AB549">
        <v>1</v>
      </c>
      <c r="AC549" t="s">
        <v>2532</v>
      </c>
      <c r="AD549" t="s">
        <v>86</v>
      </c>
      <c r="AG549" t="s">
        <v>31</v>
      </c>
      <c r="AH549" t="s">
        <v>32</v>
      </c>
      <c r="AO549" t="s">
        <v>75</v>
      </c>
      <c r="AR549">
        <v>12</v>
      </c>
      <c r="AT549">
        <v>10</v>
      </c>
      <c r="AU549">
        <v>3</v>
      </c>
      <c r="AV549" t="s">
        <v>2533</v>
      </c>
      <c r="AW549" t="s">
        <v>77</v>
      </c>
      <c r="AY549">
        <v>10</v>
      </c>
      <c r="AZ549" t="s">
        <v>2534</v>
      </c>
      <c r="BA549" t="s">
        <v>2535</v>
      </c>
      <c r="BB549" t="s">
        <v>2536</v>
      </c>
      <c r="BC549">
        <v>1</v>
      </c>
    </row>
    <row r="550" spans="1:55" ht="409.5" x14ac:dyDescent="0.25">
      <c r="A550">
        <v>548</v>
      </c>
      <c r="B550">
        <v>548</v>
      </c>
      <c r="C550">
        <v>548</v>
      </c>
      <c r="D550" t="s">
        <v>2</v>
      </c>
      <c r="E550" t="s">
        <v>3</v>
      </c>
      <c r="G550" t="s">
        <v>5</v>
      </c>
      <c r="J550" s="1">
        <v>32295</v>
      </c>
      <c r="K550">
        <v>7</v>
      </c>
      <c r="L550">
        <v>20</v>
      </c>
      <c r="M550">
        <v>10</v>
      </c>
      <c r="N550">
        <v>30</v>
      </c>
      <c r="O550" t="s">
        <v>191</v>
      </c>
      <c r="P550">
        <v>1</v>
      </c>
      <c r="U550">
        <v>1</v>
      </c>
      <c r="V550" t="s">
        <v>215</v>
      </c>
      <c r="X550" t="s">
        <v>83</v>
      </c>
      <c r="Z550" t="s">
        <v>94</v>
      </c>
      <c r="AB550">
        <v>2</v>
      </c>
      <c r="AC550" t="s">
        <v>2537</v>
      </c>
      <c r="AD550" t="s">
        <v>61</v>
      </c>
      <c r="AM550" t="s">
        <v>37</v>
      </c>
      <c r="AW550" t="s">
        <v>77</v>
      </c>
      <c r="AY550">
        <v>5</v>
      </c>
      <c r="AZ550" s="3" t="s">
        <v>2538</v>
      </c>
      <c r="BA550" s="3" t="s">
        <v>2539</v>
      </c>
      <c r="BB550" t="s">
        <v>2540</v>
      </c>
      <c r="BC550">
        <v>0</v>
      </c>
    </row>
    <row r="551" spans="1:55" x14ac:dyDescent="0.25">
      <c r="A551">
        <v>549</v>
      </c>
      <c r="B551">
        <v>549</v>
      </c>
      <c r="C551">
        <v>549</v>
      </c>
      <c r="E551" t="s">
        <v>3</v>
      </c>
      <c r="J551" s="1">
        <v>33183</v>
      </c>
      <c r="K551">
        <v>6</v>
      </c>
      <c r="L551">
        <v>10</v>
      </c>
      <c r="M551">
        <v>6</v>
      </c>
      <c r="N551">
        <v>4</v>
      </c>
      <c r="O551" t="s">
        <v>105</v>
      </c>
      <c r="P551">
        <v>1</v>
      </c>
      <c r="U551">
        <v>1</v>
      </c>
      <c r="V551" t="s">
        <v>215</v>
      </c>
      <c r="X551" t="s">
        <v>93</v>
      </c>
      <c r="Z551" t="s">
        <v>94</v>
      </c>
      <c r="AB551">
        <v>10</v>
      </c>
      <c r="AC551" t="s">
        <v>2541</v>
      </c>
      <c r="AD551" t="s">
        <v>61</v>
      </c>
      <c r="AJ551" t="s">
        <v>34</v>
      </c>
      <c r="AO551" t="s">
        <v>87</v>
      </c>
      <c r="AQ551">
        <v>2</v>
      </c>
      <c r="AS551">
        <v>3</v>
      </c>
      <c r="AU551">
        <v>4</v>
      </c>
      <c r="AV551" t="s">
        <v>2542</v>
      </c>
      <c r="AW551" t="s">
        <v>77</v>
      </c>
      <c r="AY551">
        <v>9</v>
      </c>
      <c r="AZ551" t="s">
        <v>2543</v>
      </c>
      <c r="BA551" t="s">
        <v>2544</v>
      </c>
      <c r="BB551" t="s">
        <v>118</v>
      </c>
      <c r="BC551">
        <v>1</v>
      </c>
    </row>
    <row r="552" spans="1:55" ht="409.5" x14ac:dyDescent="0.25">
      <c r="A552">
        <v>550</v>
      </c>
      <c r="B552">
        <v>550</v>
      </c>
      <c r="C552">
        <v>550</v>
      </c>
      <c r="E552" t="s">
        <v>3</v>
      </c>
      <c r="G552" t="s">
        <v>5</v>
      </c>
      <c r="J552" s="1">
        <v>30539</v>
      </c>
      <c r="K552">
        <v>7</v>
      </c>
      <c r="L552">
        <v>30</v>
      </c>
      <c r="M552">
        <v>8</v>
      </c>
      <c r="N552">
        <v>4</v>
      </c>
      <c r="O552" t="s">
        <v>305</v>
      </c>
      <c r="P552">
        <v>0</v>
      </c>
      <c r="Q552" t="s">
        <v>70</v>
      </c>
      <c r="S552" t="s">
        <v>71</v>
      </c>
      <c r="U552">
        <v>1</v>
      </c>
      <c r="V552" t="s">
        <v>215</v>
      </c>
      <c r="X552" t="s">
        <v>83</v>
      </c>
      <c r="Z552" t="s">
        <v>94</v>
      </c>
      <c r="AB552">
        <v>7</v>
      </c>
      <c r="AC552" t="s">
        <v>201</v>
      </c>
      <c r="AD552" t="s">
        <v>86</v>
      </c>
      <c r="AH552" t="s">
        <v>32</v>
      </c>
      <c r="AJ552" t="s">
        <v>34</v>
      </c>
      <c r="AO552" t="s">
        <v>62</v>
      </c>
      <c r="AQ552">
        <v>3</v>
      </c>
      <c r="AS552">
        <v>2</v>
      </c>
      <c r="AU552">
        <v>8</v>
      </c>
      <c r="AV552" t="s">
        <v>2545</v>
      </c>
      <c r="AX552" t="s">
        <v>2546</v>
      </c>
      <c r="AY552">
        <v>9</v>
      </c>
      <c r="AZ552" s="3" t="s">
        <v>2547</v>
      </c>
      <c r="BA552" t="s">
        <v>2548</v>
      </c>
      <c r="BC552">
        <v>0</v>
      </c>
    </row>
    <row r="553" spans="1:55" ht="409.5" x14ac:dyDescent="0.25">
      <c r="A553">
        <v>551</v>
      </c>
      <c r="B553">
        <v>551</v>
      </c>
      <c r="C553">
        <v>551</v>
      </c>
      <c r="E553" t="s">
        <v>3</v>
      </c>
      <c r="H553" t="s">
        <v>6</v>
      </c>
      <c r="J553" s="1">
        <v>32693</v>
      </c>
      <c r="K553">
        <v>6</v>
      </c>
      <c r="L553">
        <v>60</v>
      </c>
      <c r="M553">
        <v>5</v>
      </c>
      <c r="N553">
        <v>30</v>
      </c>
      <c r="O553" t="s">
        <v>91</v>
      </c>
      <c r="P553">
        <v>1</v>
      </c>
      <c r="U553">
        <v>1</v>
      </c>
      <c r="V553" t="s">
        <v>215</v>
      </c>
      <c r="X553" t="s">
        <v>58</v>
      </c>
      <c r="Z553" t="s">
        <v>94</v>
      </c>
      <c r="AB553">
        <v>8</v>
      </c>
      <c r="AC553" t="s">
        <v>2549</v>
      </c>
      <c r="AD553" t="s">
        <v>61</v>
      </c>
      <c r="AM553" t="s">
        <v>37</v>
      </c>
      <c r="AW553" t="s">
        <v>77</v>
      </c>
      <c r="AY553">
        <v>8</v>
      </c>
      <c r="AZ553" s="3" t="s">
        <v>2550</v>
      </c>
      <c r="BA553" t="s">
        <v>2551</v>
      </c>
      <c r="BB553" s="3" t="s">
        <v>2552</v>
      </c>
      <c r="BC553">
        <v>1</v>
      </c>
    </row>
    <row r="554" spans="1:55" x14ac:dyDescent="0.25">
      <c r="A554">
        <v>552</v>
      </c>
      <c r="B554">
        <v>552</v>
      </c>
      <c r="C554">
        <v>552</v>
      </c>
      <c r="D554" t="s">
        <v>2</v>
      </c>
      <c r="H554" t="s">
        <v>6</v>
      </c>
      <c r="J554" s="1">
        <v>28956</v>
      </c>
      <c r="K554">
        <v>6</v>
      </c>
      <c r="L554">
        <v>40</v>
      </c>
      <c r="M554">
        <v>12</v>
      </c>
      <c r="N554">
        <v>2</v>
      </c>
      <c r="O554" t="s">
        <v>123</v>
      </c>
      <c r="P554">
        <v>0</v>
      </c>
      <c r="Q554" t="s">
        <v>100</v>
      </c>
      <c r="S554" t="s">
        <v>101</v>
      </c>
      <c r="U554">
        <v>1</v>
      </c>
      <c r="V554" t="s">
        <v>215</v>
      </c>
      <c r="X554" t="s">
        <v>58</v>
      </c>
      <c r="Z554" t="s">
        <v>94</v>
      </c>
      <c r="AB554">
        <v>15</v>
      </c>
      <c r="AC554" t="s">
        <v>2553</v>
      </c>
      <c r="AD554" t="s">
        <v>74</v>
      </c>
      <c r="AG554" t="s">
        <v>31</v>
      </c>
      <c r="AO554" t="s">
        <v>75</v>
      </c>
      <c r="AQ554">
        <v>4</v>
      </c>
      <c r="AS554">
        <v>4</v>
      </c>
      <c r="AU554">
        <v>5</v>
      </c>
      <c r="AV554" t="s">
        <v>2554</v>
      </c>
      <c r="AW554" t="s">
        <v>77</v>
      </c>
      <c r="AY554">
        <v>10</v>
      </c>
      <c r="AZ554" t="s">
        <v>2555</v>
      </c>
      <c r="BA554" t="s">
        <v>2556</v>
      </c>
      <c r="BB554" t="s">
        <v>2557</v>
      </c>
      <c r="BC554">
        <v>0</v>
      </c>
    </row>
    <row r="555" spans="1:55" x14ac:dyDescent="0.25">
      <c r="A555">
        <v>553</v>
      </c>
      <c r="B555">
        <v>553</v>
      </c>
      <c r="C555">
        <v>553</v>
      </c>
      <c r="E555" t="s">
        <v>3</v>
      </c>
      <c r="G555" t="s">
        <v>5</v>
      </c>
      <c r="H555" t="s">
        <v>6</v>
      </c>
      <c r="J555" s="1">
        <v>30258</v>
      </c>
      <c r="K555">
        <v>6</v>
      </c>
      <c r="L555">
        <v>70</v>
      </c>
      <c r="M555">
        <v>10</v>
      </c>
      <c r="N555">
        <v>12</v>
      </c>
      <c r="O555" t="s">
        <v>123</v>
      </c>
      <c r="P555">
        <v>0</v>
      </c>
      <c r="Q555" t="s">
        <v>100</v>
      </c>
      <c r="S555" t="s">
        <v>106</v>
      </c>
      <c r="U555">
        <v>1</v>
      </c>
      <c r="V555" t="s">
        <v>215</v>
      </c>
      <c r="X555" t="s">
        <v>83</v>
      </c>
      <c r="Z555" t="s">
        <v>94</v>
      </c>
      <c r="AB555">
        <v>10</v>
      </c>
      <c r="AC555" t="s">
        <v>2558</v>
      </c>
      <c r="AD555" t="s">
        <v>61</v>
      </c>
      <c r="AH555" t="s">
        <v>32</v>
      </c>
      <c r="AN555" t="s">
        <v>1073</v>
      </c>
      <c r="AO555" t="s">
        <v>75</v>
      </c>
      <c r="AQ555">
        <v>6</v>
      </c>
      <c r="AS555">
        <v>4</v>
      </c>
      <c r="AU555">
        <v>20</v>
      </c>
      <c r="AV555" t="s">
        <v>2559</v>
      </c>
      <c r="AX555" t="s">
        <v>2560</v>
      </c>
      <c r="AY555">
        <v>10</v>
      </c>
      <c r="AZ555" t="s">
        <v>2561</v>
      </c>
      <c r="BA555" t="s">
        <v>2562</v>
      </c>
      <c r="BB555" t="s">
        <v>2563</v>
      </c>
      <c r="BC555">
        <v>1</v>
      </c>
    </row>
    <row r="556" spans="1:55" x14ac:dyDescent="0.25">
      <c r="A556">
        <v>554</v>
      </c>
      <c r="B556">
        <v>554</v>
      </c>
      <c r="C556">
        <v>554</v>
      </c>
      <c r="E556" t="s">
        <v>3</v>
      </c>
      <c r="J556" s="1">
        <v>33056</v>
      </c>
      <c r="K556">
        <v>8</v>
      </c>
      <c r="L556">
        <v>0</v>
      </c>
      <c r="M556">
        <v>12</v>
      </c>
      <c r="N556">
        <v>15</v>
      </c>
      <c r="O556" t="s">
        <v>54</v>
      </c>
      <c r="P556">
        <v>0</v>
      </c>
      <c r="Q556" t="s">
        <v>70</v>
      </c>
      <c r="S556" t="s">
        <v>101</v>
      </c>
      <c r="U556">
        <v>1</v>
      </c>
      <c r="V556" t="s">
        <v>157</v>
      </c>
      <c r="X556" t="s">
        <v>93</v>
      </c>
      <c r="Z556" t="s">
        <v>307</v>
      </c>
      <c r="AB556">
        <v>5</v>
      </c>
      <c r="AC556" t="s">
        <v>2564</v>
      </c>
      <c r="AD556" t="s">
        <v>86</v>
      </c>
      <c r="AI556" t="s">
        <v>33</v>
      </c>
      <c r="AO556" t="s">
        <v>164</v>
      </c>
      <c r="AQ556">
        <v>4</v>
      </c>
      <c r="AS556">
        <v>2</v>
      </c>
      <c r="AU556">
        <v>5</v>
      </c>
      <c r="AV556" t="s">
        <v>2565</v>
      </c>
      <c r="AW556" t="s">
        <v>77</v>
      </c>
      <c r="AY556">
        <v>10</v>
      </c>
      <c r="AZ556" t="s">
        <v>2566</v>
      </c>
      <c r="BA556" t="s">
        <v>2567</v>
      </c>
      <c r="BB556" t="s">
        <v>2568</v>
      </c>
      <c r="BC556">
        <v>0</v>
      </c>
    </row>
    <row r="557" spans="1:55" x14ac:dyDescent="0.25">
      <c r="A557">
        <v>555</v>
      </c>
      <c r="B557">
        <v>555</v>
      </c>
      <c r="C557">
        <v>555</v>
      </c>
      <c r="D557" t="s">
        <v>2</v>
      </c>
      <c r="J557" s="1">
        <v>23508</v>
      </c>
      <c r="K557">
        <v>6</v>
      </c>
      <c r="L557">
        <v>95</v>
      </c>
      <c r="M557">
        <v>8</v>
      </c>
      <c r="N557">
        <v>25</v>
      </c>
      <c r="O557" t="s">
        <v>191</v>
      </c>
      <c r="P557">
        <v>1</v>
      </c>
      <c r="U557">
        <v>1</v>
      </c>
      <c r="V557" t="s">
        <v>157</v>
      </c>
      <c r="X557" t="s">
        <v>83</v>
      </c>
      <c r="Z557" t="s">
        <v>158</v>
      </c>
      <c r="AB557">
        <v>10</v>
      </c>
      <c r="AC557" t="s">
        <v>2569</v>
      </c>
      <c r="AD557" t="s">
        <v>86</v>
      </c>
      <c r="AG557" t="s">
        <v>31</v>
      </c>
      <c r="AO557" t="s">
        <v>164</v>
      </c>
      <c r="AQ557">
        <v>3</v>
      </c>
      <c r="AS557">
        <v>6</v>
      </c>
      <c r="AU557">
        <v>25</v>
      </c>
      <c r="AV557" t="s">
        <v>2570</v>
      </c>
      <c r="AW557" t="s">
        <v>66</v>
      </c>
      <c r="AY557">
        <v>9</v>
      </c>
      <c r="AZ557" t="s">
        <v>2571</v>
      </c>
      <c r="BA557" t="s">
        <v>677</v>
      </c>
      <c r="BB557" t="s">
        <v>2572</v>
      </c>
      <c r="BC557">
        <v>0</v>
      </c>
    </row>
    <row r="558" spans="1:55" x14ac:dyDescent="0.25">
      <c r="A558">
        <v>556</v>
      </c>
      <c r="B558">
        <v>556</v>
      </c>
      <c r="C558">
        <v>556</v>
      </c>
      <c r="D558" t="s">
        <v>2</v>
      </c>
      <c r="F558" t="s">
        <v>4</v>
      </c>
      <c r="H558" t="s">
        <v>6</v>
      </c>
      <c r="J558" s="1">
        <v>29547</v>
      </c>
      <c r="K558">
        <v>6</v>
      </c>
      <c r="L558">
        <v>30</v>
      </c>
      <c r="M558">
        <v>10</v>
      </c>
      <c r="N558">
        <v>10</v>
      </c>
      <c r="O558" t="s">
        <v>105</v>
      </c>
      <c r="P558">
        <v>0</v>
      </c>
      <c r="Q558" t="s">
        <v>81</v>
      </c>
      <c r="S558" t="s">
        <v>106</v>
      </c>
      <c r="U558">
        <v>1</v>
      </c>
      <c r="V558" t="s">
        <v>137</v>
      </c>
      <c r="X558" t="s">
        <v>144</v>
      </c>
      <c r="Z558" t="s">
        <v>158</v>
      </c>
      <c r="AB558">
        <v>12</v>
      </c>
      <c r="AC558" t="s">
        <v>2573</v>
      </c>
      <c r="AD558" t="s">
        <v>74</v>
      </c>
      <c r="AH558" t="s">
        <v>32</v>
      </c>
      <c r="AO558" t="s">
        <v>75</v>
      </c>
      <c r="AQ558">
        <v>6</v>
      </c>
      <c r="AS558">
        <v>6</v>
      </c>
      <c r="AU558">
        <v>3</v>
      </c>
      <c r="AV558" t="s">
        <v>2574</v>
      </c>
      <c r="AW558" t="s">
        <v>77</v>
      </c>
      <c r="AY558">
        <v>10</v>
      </c>
      <c r="AZ558" t="s">
        <v>2575</v>
      </c>
      <c r="BA558" t="s">
        <v>430</v>
      </c>
      <c r="BB558" t="s">
        <v>2576</v>
      </c>
      <c r="BC558">
        <v>1</v>
      </c>
    </row>
    <row r="559" spans="1:55" x14ac:dyDescent="0.25">
      <c r="A559">
        <v>557</v>
      </c>
      <c r="B559">
        <v>557</v>
      </c>
      <c r="C559">
        <v>557</v>
      </c>
      <c r="D559" t="s">
        <v>2</v>
      </c>
      <c r="G559" t="s">
        <v>5</v>
      </c>
      <c r="H559" t="s">
        <v>6</v>
      </c>
      <c r="J559" s="1">
        <v>30965</v>
      </c>
      <c r="K559">
        <v>8</v>
      </c>
      <c r="L559">
        <v>0</v>
      </c>
      <c r="M559">
        <v>14</v>
      </c>
      <c r="N559">
        <v>20</v>
      </c>
      <c r="O559" t="s">
        <v>54</v>
      </c>
      <c r="P559">
        <v>1</v>
      </c>
      <c r="U559">
        <v>0</v>
      </c>
      <c r="AD559" t="s">
        <v>163</v>
      </c>
      <c r="AH559" t="s">
        <v>32</v>
      </c>
      <c r="AO559" t="s">
        <v>75</v>
      </c>
      <c r="AQ559">
        <v>6</v>
      </c>
      <c r="AT559">
        <v>10</v>
      </c>
      <c r="AU559">
        <v>12</v>
      </c>
      <c r="AV559" t="s">
        <v>2577</v>
      </c>
      <c r="AW559" t="s">
        <v>66</v>
      </c>
      <c r="AY559">
        <v>9</v>
      </c>
      <c r="AZ559" t="s">
        <v>2578</v>
      </c>
      <c r="BA559" t="s">
        <v>2579</v>
      </c>
      <c r="BB559" t="s">
        <v>2580</v>
      </c>
      <c r="BC559">
        <v>1</v>
      </c>
    </row>
    <row r="560" spans="1:55" x14ac:dyDescent="0.25">
      <c r="A560">
        <v>558</v>
      </c>
      <c r="B560">
        <v>558</v>
      </c>
      <c r="C560">
        <v>558</v>
      </c>
      <c r="E560" t="s">
        <v>3</v>
      </c>
      <c r="J560" s="1">
        <v>29954</v>
      </c>
      <c r="K560">
        <v>8</v>
      </c>
      <c r="L560">
        <v>8</v>
      </c>
      <c r="M560">
        <v>1</v>
      </c>
      <c r="N560">
        <v>5</v>
      </c>
      <c r="O560" t="s">
        <v>123</v>
      </c>
      <c r="P560">
        <v>1</v>
      </c>
      <c r="U560">
        <v>1</v>
      </c>
      <c r="V560" t="s">
        <v>32</v>
      </c>
      <c r="X560" t="s">
        <v>113</v>
      </c>
      <c r="Z560" t="s">
        <v>94</v>
      </c>
      <c r="AB560">
        <v>15</v>
      </c>
      <c r="AC560" t="s">
        <v>2581</v>
      </c>
      <c r="AD560" t="s">
        <v>74</v>
      </c>
      <c r="AH560" t="s">
        <v>32</v>
      </c>
      <c r="AO560" t="s">
        <v>75</v>
      </c>
      <c r="AQ560">
        <v>6</v>
      </c>
      <c r="AS560">
        <v>3</v>
      </c>
      <c r="AU560">
        <v>40</v>
      </c>
      <c r="AV560" t="s">
        <v>2582</v>
      </c>
      <c r="AW560" t="s">
        <v>77</v>
      </c>
      <c r="AY560">
        <v>10</v>
      </c>
      <c r="AZ560" t="s">
        <v>2583</v>
      </c>
      <c r="BA560" t="s">
        <v>2584</v>
      </c>
      <c r="BB560" t="s">
        <v>320</v>
      </c>
      <c r="BC560">
        <v>1</v>
      </c>
    </row>
    <row r="561" spans="1:55" ht="409.5" x14ac:dyDescent="0.25">
      <c r="A561">
        <v>559</v>
      </c>
      <c r="B561">
        <v>559</v>
      </c>
      <c r="C561">
        <v>559</v>
      </c>
      <c r="D561" t="s">
        <v>2</v>
      </c>
      <c r="E561" t="s">
        <v>3</v>
      </c>
      <c r="H561" t="s">
        <v>6</v>
      </c>
      <c r="J561" s="1">
        <v>34041</v>
      </c>
      <c r="K561">
        <v>7</v>
      </c>
      <c r="L561">
        <v>20</v>
      </c>
      <c r="M561">
        <v>14</v>
      </c>
      <c r="N561">
        <v>10</v>
      </c>
      <c r="O561" t="s">
        <v>54</v>
      </c>
      <c r="P561">
        <v>1</v>
      </c>
      <c r="U561">
        <v>1</v>
      </c>
      <c r="V561" t="s">
        <v>215</v>
      </c>
      <c r="X561" t="s">
        <v>83</v>
      </c>
      <c r="Z561" t="s">
        <v>274</v>
      </c>
      <c r="AB561">
        <v>2</v>
      </c>
      <c r="AC561" t="s">
        <v>2585</v>
      </c>
      <c r="AD561" t="s">
        <v>61</v>
      </c>
      <c r="AH561" t="s">
        <v>32</v>
      </c>
      <c r="AO561" t="s">
        <v>75</v>
      </c>
      <c r="AR561">
        <v>30</v>
      </c>
      <c r="AT561">
        <v>10</v>
      </c>
      <c r="AU561">
        <v>20</v>
      </c>
      <c r="AV561" t="s">
        <v>2586</v>
      </c>
      <c r="AW561" t="s">
        <v>77</v>
      </c>
      <c r="AY561">
        <v>5</v>
      </c>
      <c r="AZ561" s="3" t="s">
        <v>2587</v>
      </c>
      <c r="BA561" t="s">
        <v>177</v>
      </c>
      <c r="BB561" t="s">
        <v>2588</v>
      </c>
      <c r="BC561">
        <v>1</v>
      </c>
    </row>
    <row r="562" spans="1:55" ht="180" x14ac:dyDescent="0.25">
      <c r="A562">
        <v>560</v>
      </c>
      <c r="B562">
        <v>560</v>
      </c>
      <c r="C562">
        <v>560</v>
      </c>
      <c r="D562" t="s">
        <v>2</v>
      </c>
      <c r="J562" s="1">
        <v>34098</v>
      </c>
      <c r="K562">
        <v>8</v>
      </c>
      <c r="L562">
        <v>60</v>
      </c>
      <c r="M562">
        <v>12</v>
      </c>
      <c r="N562">
        <v>3</v>
      </c>
      <c r="O562" t="s">
        <v>305</v>
      </c>
      <c r="P562">
        <v>1</v>
      </c>
      <c r="U562">
        <v>1</v>
      </c>
      <c r="V562" t="s">
        <v>143</v>
      </c>
      <c r="X562" t="s">
        <v>83</v>
      </c>
      <c r="Z562" t="s">
        <v>233</v>
      </c>
      <c r="AB562">
        <v>1</v>
      </c>
      <c r="AC562" t="s">
        <v>2589</v>
      </c>
      <c r="AD562" t="s">
        <v>61</v>
      </c>
      <c r="AH562" t="s">
        <v>32</v>
      </c>
      <c r="AO562" t="s">
        <v>62</v>
      </c>
      <c r="AQ562">
        <v>6</v>
      </c>
      <c r="AS562">
        <v>6</v>
      </c>
      <c r="AU562">
        <v>15</v>
      </c>
      <c r="AV562" s="3" t="s">
        <v>2590</v>
      </c>
      <c r="AW562" t="s">
        <v>77</v>
      </c>
      <c r="AY562">
        <v>10</v>
      </c>
      <c r="AZ562" t="s">
        <v>2591</v>
      </c>
      <c r="BA562" t="s">
        <v>2592</v>
      </c>
      <c r="BB562" t="s">
        <v>2593</v>
      </c>
      <c r="BC562">
        <v>0</v>
      </c>
    </row>
    <row r="563" spans="1:55" x14ac:dyDescent="0.25">
      <c r="A563">
        <v>561</v>
      </c>
      <c r="B563">
        <v>561</v>
      </c>
      <c r="C563">
        <v>561</v>
      </c>
      <c r="H563" t="s">
        <v>6</v>
      </c>
      <c r="J563" s="1">
        <v>33946</v>
      </c>
      <c r="K563">
        <v>8</v>
      </c>
      <c r="L563">
        <v>20</v>
      </c>
      <c r="M563">
        <v>8</v>
      </c>
      <c r="N563">
        <v>24</v>
      </c>
      <c r="O563" t="s">
        <v>135</v>
      </c>
      <c r="P563">
        <v>0</v>
      </c>
      <c r="Q563" t="s">
        <v>70</v>
      </c>
      <c r="S563" t="s">
        <v>56</v>
      </c>
      <c r="U563">
        <v>0</v>
      </c>
      <c r="AD563" t="s">
        <v>86</v>
      </c>
      <c r="AH563" t="s">
        <v>32</v>
      </c>
      <c r="AO563" t="s">
        <v>75</v>
      </c>
      <c r="AQ563">
        <v>4</v>
      </c>
      <c r="AS563">
        <v>4</v>
      </c>
      <c r="AU563">
        <v>120</v>
      </c>
      <c r="AV563" t="s">
        <v>2594</v>
      </c>
      <c r="AW563" t="s">
        <v>77</v>
      </c>
      <c r="AY563">
        <v>5</v>
      </c>
      <c r="AZ563" t="s">
        <v>2595</v>
      </c>
      <c r="BA563" t="s">
        <v>2596</v>
      </c>
      <c r="BC563">
        <v>0</v>
      </c>
    </row>
    <row r="564" spans="1:55" x14ac:dyDescent="0.25">
      <c r="A564">
        <v>562</v>
      </c>
      <c r="B564">
        <v>562</v>
      </c>
      <c r="C564">
        <v>562</v>
      </c>
      <c r="D564" t="s">
        <v>2</v>
      </c>
      <c r="G564" t="s">
        <v>5</v>
      </c>
      <c r="H564" t="s">
        <v>6</v>
      </c>
      <c r="J564" s="1">
        <v>35356</v>
      </c>
      <c r="K564">
        <v>8</v>
      </c>
      <c r="L564">
        <v>40</v>
      </c>
      <c r="M564">
        <v>12</v>
      </c>
      <c r="N564">
        <v>0</v>
      </c>
      <c r="O564" t="s">
        <v>337</v>
      </c>
      <c r="P564">
        <v>1</v>
      </c>
      <c r="U564">
        <v>0</v>
      </c>
      <c r="AD564" t="s">
        <v>1119</v>
      </c>
      <c r="AJ564" t="s">
        <v>34</v>
      </c>
      <c r="AO564" t="s">
        <v>62</v>
      </c>
      <c r="AQ564">
        <v>3</v>
      </c>
      <c r="AS564">
        <v>3</v>
      </c>
      <c r="AU564">
        <v>5</v>
      </c>
      <c r="AV564" t="s">
        <v>2597</v>
      </c>
      <c r="AX564" t="s">
        <v>1429</v>
      </c>
      <c r="AY564">
        <v>9</v>
      </c>
      <c r="AZ564" t="s">
        <v>2598</v>
      </c>
      <c r="BA564" t="s">
        <v>2599</v>
      </c>
      <c r="BB564" t="s">
        <v>2600</v>
      </c>
      <c r="BC564">
        <v>0</v>
      </c>
    </row>
    <row r="565" spans="1:55" x14ac:dyDescent="0.25">
      <c r="A565">
        <v>563</v>
      </c>
      <c r="B565">
        <v>563</v>
      </c>
      <c r="C565">
        <v>563</v>
      </c>
      <c r="D565" t="s">
        <v>2</v>
      </c>
      <c r="E565" t="s">
        <v>3</v>
      </c>
      <c r="J565" s="1">
        <v>42950</v>
      </c>
      <c r="K565">
        <v>7</v>
      </c>
      <c r="L565">
        <v>90</v>
      </c>
      <c r="M565">
        <v>11</v>
      </c>
      <c r="N565">
        <v>12</v>
      </c>
      <c r="O565" t="s">
        <v>337</v>
      </c>
      <c r="P565">
        <v>0</v>
      </c>
      <c r="Q565" t="s">
        <v>81</v>
      </c>
      <c r="S565" t="s">
        <v>101</v>
      </c>
      <c r="U565">
        <v>1</v>
      </c>
      <c r="V565" t="s">
        <v>148</v>
      </c>
      <c r="X565" t="s">
        <v>83</v>
      </c>
      <c r="AA565" t="s">
        <v>2601</v>
      </c>
      <c r="AB565">
        <v>3</v>
      </c>
      <c r="AC565" t="s">
        <v>2602</v>
      </c>
      <c r="AD565" t="s">
        <v>74</v>
      </c>
      <c r="AH565" t="s">
        <v>32</v>
      </c>
      <c r="AO565" t="s">
        <v>75</v>
      </c>
      <c r="AR565">
        <v>16</v>
      </c>
      <c r="AS565">
        <v>6</v>
      </c>
      <c r="AU565">
        <v>50</v>
      </c>
      <c r="AV565" t="s">
        <v>2603</v>
      </c>
      <c r="AW565" t="s">
        <v>77</v>
      </c>
      <c r="AY565">
        <v>7</v>
      </c>
      <c r="AZ565" t="s">
        <v>2604</v>
      </c>
      <c r="BA565" t="s">
        <v>2605</v>
      </c>
      <c r="BC565">
        <v>1</v>
      </c>
    </row>
    <row r="566" spans="1:55" x14ac:dyDescent="0.25">
      <c r="A566">
        <v>564</v>
      </c>
      <c r="B566">
        <v>564</v>
      </c>
      <c r="C566">
        <v>564</v>
      </c>
      <c r="D566" t="s">
        <v>2</v>
      </c>
      <c r="H566" t="s">
        <v>6</v>
      </c>
      <c r="J566" s="1">
        <v>28831</v>
      </c>
      <c r="K566">
        <v>7</v>
      </c>
      <c r="L566">
        <v>0</v>
      </c>
      <c r="M566">
        <v>10</v>
      </c>
      <c r="N566">
        <v>5</v>
      </c>
      <c r="O566" t="s">
        <v>69</v>
      </c>
      <c r="P566">
        <v>0</v>
      </c>
      <c r="Q566" t="s">
        <v>70</v>
      </c>
      <c r="S566" t="s">
        <v>101</v>
      </c>
      <c r="U566">
        <v>0</v>
      </c>
      <c r="AD566" t="s">
        <v>365</v>
      </c>
      <c r="AH566" t="s">
        <v>32</v>
      </c>
      <c r="AO566" t="s">
        <v>62</v>
      </c>
      <c r="AQ566">
        <v>6</v>
      </c>
      <c r="AS566">
        <v>6</v>
      </c>
      <c r="AU566">
        <v>7</v>
      </c>
      <c r="AV566" t="s">
        <v>2606</v>
      </c>
      <c r="AW566" t="s">
        <v>77</v>
      </c>
      <c r="AY566">
        <v>10</v>
      </c>
      <c r="AZ566" t="s">
        <v>2607</v>
      </c>
      <c r="BA566" t="s">
        <v>2608</v>
      </c>
      <c r="BC566">
        <v>1</v>
      </c>
    </row>
    <row r="567" spans="1:55" x14ac:dyDescent="0.25">
      <c r="A567">
        <v>565</v>
      </c>
      <c r="B567">
        <v>565</v>
      </c>
      <c r="C567">
        <v>565</v>
      </c>
      <c r="E567" t="s">
        <v>3</v>
      </c>
      <c r="G567" t="s">
        <v>5</v>
      </c>
      <c r="J567" s="1">
        <v>32599</v>
      </c>
      <c r="K567">
        <v>7</v>
      </c>
      <c r="L567">
        <v>10</v>
      </c>
      <c r="M567">
        <v>8</v>
      </c>
      <c r="N567">
        <v>5</v>
      </c>
      <c r="O567" t="s">
        <v>99</v>
      </c>
      <c r="P567">
        <v>1</v>
      </c>
      <c r="U567">
        <v>1</v>
      </c>
      <c r="V567" t="s">
        <v>92</v>
      </c>
      <c r="X567" t="s">
        <v>83</v>
      </c>
      <c r="Z567" t="s">
        <v>94</v>
      </c>
      <c r="AB567">
        <v>3</v>
      </c>
      <c r="AC567" t="s">
        <v>869</v>
      </c>
      <c r="AD567" t="s">
        <v>86</v>
      </c>
      <c r="AJ567" t="s">
        <v>34</v>
      </c>
      <c r="AO567" t="s">
        <v>87</v>
      </c>
      <c r="AQ567">
        <v>5</v>
      </c>
      <c r="AS567">
        <v>3</v>
      </c>
      <c r="AU567">
        <v>150</v>
      </c>
      <c r="AV567" t="s">
        <v>2609</v>
      </c>
      <c r="AW567" t="s">
        <v>77</v>
      </c>
      <c r="AY567">
        <v>8</v>
      </c>
      <c r="AZ567" t="s">
        <v>2610</v>
      </c>
      <c r="BA567" t="s">
        <v>2611</v>
      </c>
      <c r="BB567" t="s">
        <v>2612</v>
      </c>
      <c r="BC567">
        <v>1</v>
      </c>
    </row>
    <row r="568" spans="1:55" x14ac:dyDescent="0.25">
      <c r="A568">
        <v>566</v>
      </c>
      <c r="B568">
        <v>566</v>
      </c>
      <c r="C568">
        <v>566</v>
      </c>
      <c r="D568" t="s">
        <v>2</v>
      </c>
      <c r="H568" t="s">
        <v>6</v>
      </c>
      <c r="J568" s="1">
        <v>33518</v>
      </c>
      <c r="K568">
        <v>8</v>
      </c>
      <c r="L568">
        <v>30</v>
      </c>
      <c r="M568">
        <v>10</v>
      </c>
      <c r="N568">
        <v>10</v>
      </c>
      <c r="O568" t="s">
        <v>227</v>
      </c>
      <c r="P568">
        <v>1</v>
      </c>
      <c r="U568">
        <v>1</v>
      </c>
      <c r="V568" t="s">
        <v>148</v>
      </c>
      <c r="X568" t="s">
        <v>83</v>
      </c>
      <c r="Z568" t="s">
        <v>108</v>
      </c>
      <c r="AB568">
        <v>1</v>
      </c>
      <c r="AC568" t="s">
        <v>2613</v>
      </c>
      <c r="AD568" t="s">
        <v>61</v>
      </c>
      <c r="AG568" t="s">
        <v>31</v>
      </c>
      <c r="AN568" t="s">
        <v>2614</v>
      </c>
      <c r="AO568" t="s">
        <v>87</v>
      </c>
      <c r="AR568" t="s">
        <v>2615</v>
      </c>
      <c r="AT568" t="s">
        <v>618</v>
      </c>
      <c r="AU568">
        <v>20</v>
      </c>
      <c r="AV568" t="s">
        <v>2616</v>
      </c>
      <c r="AW568" t="s">
        <v>77</v>
      </c>
      <c r="AY568">
        <v>10</v>
      </c>
      <c r="AZ568" t="s">
        <v>2617</v>
      </c>
      <c r="BA568" t="s">
        <v>2618</v>
      </c>
      <c r="BC568">
        <v>1</v>
      </c>
    </row>
    <row r="569" spans="1:55" x14ac:dyDescent="0.25">
      <c r="A569">
        <v>567</v>
      </c>
      <c r="B569">
        <v>567</v>
      </c>
      <c r="C569">
        <v>567</v>
      </c>
      <c r="D569" t="s">
        <v>2</v>
      </c>
      <c r="J569" s="1">
        <v>28195</v>
      </c>
      <c r="K569">
        <v>7</v>
      </c>
      <c r="L569">
        <v>40</v>
      </c>
      <c r="M569">
        <v>10</v>
      </c>
      <c r="N569">
        <v>1</v>
      </c>
      <c r="O569" t="s">
        <v>305</v>
      </c>
      <c r="P569">
        <v>0</v>
      </c>
      <c r="Q569" t="s">
        <v>81</v>
      </c>
      <c r="S569" t="s">
        <v>106</v>
      </c>
      <c r="U569">
        <v>1</v>
      </c>
      <c r="V569" t="s">
        <v>92</v>
      </c>
      <c r="X569" t="s">
        <v>83</v>
      </c>
      <c r="Z569" t="s">
        <v>574</v>
      </c>
      <c r="AB569">
        <v>1</v>
      </c>
      <c r="AC569" t="s">
        <v>2619</v>
      </c>
      <c r="AD569" t="s">
        <v>86</v>
      </c>
      <c r="AH569" t="s">
        <v>32</v>
      </c>
      <c r="AO569" t="s">
        <v>75</v>
      </c>
      <c r="AR569">
        <v>20</v>
      </c>
      <c r="AT569">
        <v>20</v>
      </c>
      <c r="AU569">
        <v>20</v>
      </c>
      <c r="AV569" t="s">
        <v>2620</v>
      </c>
      <c r="AW569" t="s">
        <v>66</v>
      </c>
      <c r="AY569">
        <v>8</v>
      </c>
      <c r="AZ569" t="s">
        <v>2621</v>
      </c>
      <c r="BC569">
        <v>1</v>
      </c>
    </row>
    <row r="570" spans="1:55" ht="409.5" x14ac:dyDescent="0.25">
      <c r="A570">
        <v>568</v>
      </c>
      <c r="B570">
        <v>568</v>
      </c>
      <c r="C570">
        <v>568</v>
      </c>
      <c r="D570" t="s">
        <v>2</v>
      </c>
      <c r="E570" t="s">
        <v>3</v>
      </c>
      <c r="H570" t="s">
        <v>6</v>
      </c>
      <c r="J570" s="1">
        <v>29192</v>
      </c>
      <c r="K570">
        <v>7</v>
      </c>
      <c r="L570">
        <v>30</v>
      </c>
      <c r="M570">
        <v>4</v>
      </c>
      <c r="N570">
        <v>12</v>
      </c>
      <c r="O570" t="s">
        <v>69</v>
      </c>
      <c r="P570">
        <v>0</v>
      </c>
      <c r="Q570" t="s">
        <v>100</v>
      </c>
      <c r="S570" t="s">
        <v>71</v>
      </c>
      <c r="U570">
        <v>1</v>
      </c>
      <c r="V570" t="s">
        <v>467</v>
      </c>
      <c r="X570" t="s">
        <v>144</v>
      </c>
      <c r="AA570" t="s">
        <v>2622</v>
      </c>
      <c r="AB570">
        <v>14</v>
      </c>
      <c r="AC570" t="s">
        <v>2623</v>
      </c>
      <c r="AD570" t="s">
        <v>61</v>
      </c>
      <c r="AN570" t="s">
        <v>2624</v>
      </c>
      <c r="AO570" t="s">
        <v>555</v>
      </c>
      <c r="AQ570">
        <v>4</v>
      </c>
      <c r="AT570" t="s">
        <v>2625</v>
      </c>
      <c r="AU570">
        <v>10</v>
      </c>
      <c r="AV570" t="s">
        <v>2626</v>
      </c>
      <c r="AX570" t="s">
        <v>2627</v>
      </c>
      <c r="AY570">
        <v>10</v>
      </c>
      <c r="AZ570" s="3" t="s">
        <v>2628</v>
      </c>
      <c r="BA570" s="3" t="s">
        <v>2629</v>
      </c>
      <c r="BB570" s="3" t="s">
        <v>2630</v>
      </c>
      <c r="BC570">
        <v>1</v>
      </c>
    </row>
    <row r="571" spans="1:55" x14ac:dyDescent="0.25">
      <c r="A571">
        <v>569</v>
      </c>
      <c r="B571">
        <v>569</v>
      </c>
      <c r="C571">
        <v>569</v>
      </c>
      <c r="D571" t="s">
        <v>2</v>
      </c>
      <c r="H571" t="s">
        <v>6</v>
      </c>
      <c r="J571" s="1">
        <v>29683</v>
      </c>
      <c r="K571">
        <v>6</v>
      </c>
      <c r="L571">
        <v>180</v>
      </c>
      <c r="M571">
        <v>12</v>
      </c>
      <c r="N571">
        <v>14</v>
      </c>
      <c r="O571" t="s">
        <v>69</v>
      </c>
      <c r="P571">
        <v>1</v>
      </c>
      <c r="U571">
        <v>1</v>
      </c>
      <c r="V571" t="s">
        <v>215</v>
      </c>
      <c r="X571" t="s">
        <v>58</v>
      </c>
      <c r="AA571" t="s">
        <v>736</v>
      </c>
      <c r="AB571">
        <v>12</v>
      </c>
      <c r="AC571" t="s">
        <v>2631</v>
      </c>
      <c r="AD571" t="s">
        <v>86</v>
      </c>
      <c r="AH571" t="s">
        <v>32</v>
      </c>
      <c r="AO571" t="s">
        <v>75</v>
      </c>
      <c r="AQ571">
        <v>6</v>
      </c>
      <c r="AT571">
        <v>12</v>
      </c>
      <c r="AU571">
        <v>24</v>
      </c>
      <c r="AV571" t="s">
        <v>2632</v>
      </c>
      <c r="AW571" t="s">
        <v>77</v>
      </c>
      <c r="AY571">
        <v>7</v>
      </c>
      <c r="AZ571" t="s">
        <v>2633</v>
      </c>
      <c r="BA571" t="s">
        <v>2634</v>
      </c>
      <c r="BC571">
        <v>0</v>
      </c>
    </row>
    <row r="572" spans="1:55" x14ac:dyDescent="0.25">
      <c r="A572">
        <v>570</v>
      </c>
      <c r="B572">
        <v>570</v>
      </c>
      <c r="C572">
        <v>570</v>
      </c>
      <c r="E572" t="s">
        <v>3</v>
      </c>
      <c r="J572" s="1">
        <v>31735</v>
      </c>
      <c r="K572">
        <v>8</v>
      </c>
      <c r="L572">
        <v>60</v>
      </c>
      <c r="M572">
        <v>6</v>
      </c>
      <c r="N572">
        <v>10</v>
      </c>
      <c r="O572" t="s">
        <v>123</v>
      </c>
      <c r="P572">
        <v>0</v>
      </c>
      <c r="Q572" t="s">
        <v>70</v>
      </c>
      <c r="S572" t="s">
        <v>71</v>
      </c>
      <c r="U572">
        <v>1</v>
      </c>
      <c r="V572" t="s">
        <v>143</v>
      </c>
      <c r="X572" t="s">
        <v>83</v>
      </c>
      <c r="Z572" t="s">
        <v>94</v>
      </c>
      <c r="AB572">
        <v>5</v>
      </c>
      <c r="AC572" t="s">
        <v>2635</v>
      </c>
      <c r="AD572" t="s">
        <v>61</v>
      </c>
      <c r="AJ572" t="s">
        <v>34</v>
      </c>
      <c r="AO572" t="s">
        <v>62</v>
      </c>
      <c r="AQ572">
        <v>4</v>
      </c>
      <c r="AS572">
        <v>5</v>
      </c>
      <c r="AU572">
        <v>8</v>
      </c>
      <c r="AV572" t="s">
        <v>2636</v>
      </c>
      <c r="AW572" t="s">
        <v>77</v>
      </c>
      <c r="AY572">
        <v>7</v>
      </c>
      <c r="AZ572" t="s">
        <v>2637</v>
      </c>
      <c r="BC572">
        <v>1</v>
      </c>
    </row>
    <row r="573" spans="1:55" x14ac:dyDescent="0.25">
      <c r="A573">
        <v>571</v>
      </c>
      <c r="B573">
        <v>571</v>
      </c>
      <c r="C573">
        <v>571</v>
      </c>
      <c r="D573" t="s">
        <v>2</v>
      </c>
      <c r="E573" t="s">
        <v>3</v>
      </c>
      <c r="J573" s="1">
        <v>30653</v>
      </c>
      <c r="K573">
        <v>7</v>
      </c>
      <c r="L573">
        <v>60</v>
      </c>
      <c r="M573">
        <v>7</v>
      </c>
      <c r="N573">
        <v>15</v>
      </c>
      <c r="O573" t="s">
        <v>105</v>
      </c>
      <c r="P573">
        <v>0</v>
      </c>
      <c r="Q573" t="s">
        <v>55</v>
      </c>
      <c r="S573" t="s">
        <v>106</v>
      </c>
      <c r="U573">
        <v>1</v>
      </c>
      <c r="V573" t="s">
        <v>157</v>
      </c>
      <c r="X573" t="s">
        <v>83</v>
      </c>
      <c r="Z573" t="s">
        <v>94</v>
      </c>
      <c r="AB573">
        <v>8</v>
      </c>
      <c r="AC573" t="s">
        <v>1700</v>
      </c>
      <c r="AD573" t="s">
        <v>61</v>
      </c>
      <c r="AG573" t="s">
        <v>31</v>
      </c>
      <c r="AO573" t="s">
        <v>75</v>
      </c>
      <c r="AQ573">
        <v>5</v>
      </c>
      <c r="AS573">
        <v>5</v>
      </c>
      <c r="AU573">
        <v>20</v>
      </c>
      <c r="AV573" t="s">
        <v>2638</v>
      </c>
      <c r="AW573" t="s">
        <v>66</v>
      </c>
      <c r="AY573">
        <v>9</v>
      </c>
      <c r="AZ573" t="s">
        <v>2639</v>
      </c>
      <c r="BA573" t="s">
        <v>2640</v>
      </c>
      <c r="BC573">
        <v>0</v>
      </c>
    </row>
    <row r="574" spans="1:55" x14ac:dyDescent="0.25">
      <c r="A574">
        <v>572</v>
      </c>
      <c r="B574">
        <v>572</v>
      </c>
      <c r="C574">
        <v>572</v>
      </c>
      <c r="D574" t="s">
        <v>2</v>
      </c>
      <c r="J574" s="1">
        <v>43004</v>
      </c>
      <c r="K574">
        <v>6</v>
      </c>
      <c r="L574">
        <v>20</v>
      </c>
      <c r="M574">
        <v>6</v>
      </c>
      <c r="N574">
        <v>4</v>
      </c>
      <c r="O574" t="s">
        <v>91</v>
      </c>
      <c r="P574">
        <v>0</v>
      </c>
      <c r="Q574" t="s">
        <v>136</v>
      </c>
      <c r="S574" t="s">
        <v>101</v>
      </c>
      <c r="U574">
        <v>1</v>
      </c>
      <c r="W574" t="s">
        <v>917</v>
      </c>
      <c r="X574" t="s">
        <v>83</v>
      </c>
      <c r="Z574" t="s">
        <v>650</v>
      </c>
      <c r="AB574">
        <v>6</v>
      </c>
      <c r="AC574" t="s">
        <v>2641</v>
      </c>
      <c r="AD574" t="s">
        <v>86</v>
      </c>
      <c r="AH574" t="s">
        <v>32</v>
      </c>
      <c r="AO574" t="s">
        <v>75</v>
      </c>
      <c r="AQ574">
        <v>5</v>
      </c>
      <c r="AS574">
        <v>1</v>
      </c>
      <c r="AU574">
        <v>489</v>
      </c>
      <c r="AV574" t="s">
        <v>2642</v>
      </c>
      <c r="AW574" t="s">
        <v>77</v>
      </c>
      <c r="AY574">
        <v>8</v>
      </c>
      <c r="AZ574" t="s">
        <v>2643</v>
      </c>
      <c r="BA574" t="s">
        <v>2644</v>
      </c>
      <c r="BB574" t="s">
        <v>2645</v>
      </c>
      <c r="BC574">
        <v>0</v>
      </c>
    </row>
    <row r="575" spans="1:55" x14ac:dyDescent="0.25">
      <c r="A575">
        <v>573</v>
      </c>
      <c r="B575">
        <v>573</v>
      </c>
      <c r="C575">
        <v>573</v>
      </c>
      <c r="D575" t="s">
        <v>2</v>
      </c>
      <c r="E575" t="s">
        <v>3</v>
      </c>
      <c r="G575" t="s">
        <v>5</v>
      </c>
      <c r="H575" t="s">
        <v>6</v>
      </c>
      <c r="J575" s="1">
        <v>33186</v>
      </c>
      <c r="K575">
        <v>7</v>
      </c>
      <c r="L575">
        <v>80</v>
      </c>
      <c r="M575">
        <v>14</v>
      </c>
      <c r="N575">
        <v>6</v>
      </c>
      <c r="O575" t="s">
        <v>91</v>
      </c>
      <c r="P575">
        <v>1</v>
      </c>
      <c r="U575">
        <v>1</v>
      </c>
      <c r="V575" t="s">
        <v>215</v>
      </c>
      <c r="X575" t="s">
        <v>83</v>
      </c>
      <c r="Z575" t="s">
        <v>94</v>
      </c>
      <c r="AB575">
        <v>1</v>
      </c>
      <c r="AC575" t="s">
        <v>2646</v>
      </c>
      <c r="AD575" t="s">
        <v>86</v>
      </c>
      <c r="AJ575" t="s">
        <v>34</v>
      </c>
      <c r="AO575" t="s">
        <v>75</v>
      </c>
      <c r="AQ575">
        <v>4</v>
      </c>
      <c r="AS575">
        <v>3</v>
      </c>
      <c r="AU575">
        <v>30</v>
      </c>
      <c r="AV575" t="s">
        <v>2647</v>
      </c>
      <c r="AW575" t="s">
        <v>77</v>
      </c>
      <c r="AY575">
        <v>9</v>
      </c>
      <c r="AZ575" t="s">
        <v>2648</v>
      </c>
      <c r="BA575" t="s">
        <v>2649</v>
      </c>
      <c r="BB575" t="s">
        <v>2650</v>
      </c>
      <c r="BC575">
        <v>1</v>
      </c>
    </row>
    <row r="576" spans="1:55" x14ac:dyDescent="0.25">
      <c r="A576">
        <v>574</v>
      </c>
      <c r="B576">
        <v>574</v>
      </c>
      <c r="C576">
        <v>574</v>
      </c>
      <c r="D576" t="s">
        <v>2</v>
      </c>
      <c r="H576" t="s">
        <v>6</v>
      </c>
      <c r="J576" s="1">
        <v>28465</v>
      </c>
      <c r="K576">
        <v>4</v>
      </c>
      <c r="L576">
        <v>120</v>
      </c>
      <c r="M576">
        <v>12</v>
      </c>
      <c r="N576">
        <v>25</v>
      </c>
      <c r="O576" t="s">
        <v>54</v>
      </c>
      <c r="P576">
        <v>1</v>
      </c>
      <c r="U576">
        <v>1</v>
      </c>
      <c r="W576" t="s">
        <v>2651</v>
      </c>
      <c r="X576" t="s">
        <v>113</v>
      </c>
      <c r="Z576" t="s">
        <v>158</v>
      </c>
      <c r="AB576">
        <v>30</v>
      </c>
      <c r="AC576" t="s">
        <v>2652</v>
      </c>
      <c r="AD576" t="s">
        <v>365</v>
      </c>
      <c r="AI576" t="s">
        <v>33</v>
      </c>
      <c r="AJ576" t="s">
        <v>34</v>
      </c>
      <c r="AO576" t="s">
        <v>62</v>
      </c>
      <c r="AQ576">
        <v>4</v>
      </c>
      <c r="AS576">
        <v>4</v>
      </c>
      <c r="AU576">
        <v>6</v>
      </c>
      <c r="AV576" t="s">
        <v>2653</v>
      </c>
      <c r="AX576" t="s">
        <v>2654</v>
      </c>
      <c r="AY576">
        <v>10</v>
      </c>
      <c r="AZ576" t="s">
        <v>2655</v>
      </c>
      <c r="BC576">
        <v>1</v>
      </c>
    </row>
    <row r="577" spans="1:55" x14ac:dyDescent="0.25">
      <c r="A577">
        <v>575</v>
      </c>
      <c r="B577">
        <v>575</v>
      </c>
      <c r="C577">
        <v>575</v>
      </c>
      <c r="E577" t="s">
        <v>3</v>
      </c>
      <c r="J577" s="1">
        <v>29603</v>
      </c>
      <c r="K577">
        <v>8</v>
      </c>
      <c r="L577">
        <v>80</v>
      </c>
      <c r="M577">
        <v>12</v>
      </c>
      <c r="N577">
        <v>20</v>
      </c>
      <c r="O577" t="s">
        <v>99</v>
      </c>
      <c r="P577">
        <v>1</v>
      </c>
      <c r="U577">
        <v>1</v>
      </c>
      <c r="V577" t="s">
        <v>157</v>
      </c>
      <c r="X577" t="s">
        <v>58</v>
      </c>
      <c r="Z577" t="s">
        <v>222</v>
      </c>
      <c r="AB577">
        <v>14</v>
      </c>
      <c r="AC577" t="s">
        <v>2656</v>
      </c>
      <c r="AD577" t="s">
        <v>74</v>
      </c>
      <c r="AG577" t="s">
        <v>31</v>
      </c>
      <c r="AO577" t="s">
        <v>87</v>
      </c>
      <c r="AR577">
        <v>12</v>
      </c>
      <c r="AT577">
        <v>12</v>
      </c>
      <c r="AU577">
        <v>300</v>
      </c>
      <c r="AV577" t="s">
        <v>2657</v>
      </c>
      <c r="AW577" t="s">
        <v>77</v>
      </c>
      <c r="AY577">
        <v>9</v>
      </c>
      <c r="AZ577" t="s">
        <v>2658</v>
      </c>
      <c r="BA577" t="s">
        <v>2659</v>
      </c>
      <c r="BB577" t="s">
        <v>2660</v>
      </c>
      <c r="BC577">
        <v>1</v>
      </c>
    </row>
    <row r="578" spans="1:55" x14ac:dyDescent="0.25">
      <c r="A578">
        <v>576</v>
      </c>
      <c r="B578">
        <v>576</v>
      </c>
      <c r="C578">
        <v>576</v>
      </c>
      <c r="E578" t="s">
        <v>3</v>
      </c>
      <c r="J578" s="1">
        <v>32539</v>
      </c>
      <c r="K578">
        <v>7</v>
      </c>
      <c r="L578">
        <v>80</v>
      </c>
      <c r="M578">
        <v>7</v>
      </c>
      <c r="N578">
        <v>20</v>
      </c>
      <c r="O578" t="s">
        <v>135</v>
      </c>
      <c r="P578">
        <v>1</v>
      </c>
      <c r="U578">
        <v>1</v>
      </c>
      <c r="V578" t="s">
        <v>409</v>
      </c>
      <c r="X578" t="s">
        <v>83</v>
      </c>
      <c r="Z578" t="s">
        <v>421</v>
      </c>
      <c r="AB578">
        <v>5</v>
      </c>
      <c r="AC578" t="s">
        <v>2661</v>
      </c>
      <c r="AD578" t="s">
        <v>61</v>
      </c>
      <c r="AJ578" t="s">
        <v>34</v>
      </c>
      <c r="AO578" t="s">
        <v>62</v>
      </c>
      <c r="AQ578">
        <v>6</v>
      </c>
      <c r="AS578">
        <v>6</v>
      </c>
      <c r="AU578">
        <v>20</v>
      </c>
      <c r="AV578" t="s">
        <v>2662</v>
      </c>
      <c r="AW578" t="s">
        <v>77</v>
      </c>
      <c r="AY578">
        <v>10</v>
      </c>
      <c r="AZ578" t="s">
        <v>78</v>
      </c>
      <c r="BA578" t="s">
        <v>2663</v>
      </c>
      <c r="BC578">
        <v>0</v>
      </c>
    </row>
    <row r="579" spans="1:55" x14ac:dyDescent="0.25">
      <c r="A579">
        <v>577</v>
      </c>
      <c r="B579">
        <v>577</v>
      </c>
      <c r="C579">
        <v>577</v>
      </c>
      <c r="E579" t="s">
        <v>3</v>
      </c>
      <c r="F579" t="s">
        <v>4</v>
      </c>
      <c r="J579" s="1">
        <v>34776</v>
      </c>
      <c r="K579">
        <v>6</v>
      </c>
      <c r="L579">
        <v>30</v>
      </c>
      <c r="M579">
        <v>12</v>
      </c>
      <c r="N579">
        <v>3</v>
      </c>
      <c r="O579" t="s">
        <v>337</v>
      </c>
      <c r="P579">
        <v>0</v>
      </c>
      <c r="Q579" t="s">
        <v>70</v>
      </c>
      <c r="S579" t="s">
        <v>101</v>
      </c>
      <c r="U579">
        <v>0</v>
      </c>
      <c r="AD579" t="s">
        <v>86</v>
      </c>
      <c r="AJ579" t="s">
        <v>34</v>
      </c>
      <c r="AO579" t="s">
        <v>87</v>
      </c>
      <c r="AQ579">
        <v>6</v>
      </c>
      <c r="AS579">
        <v>4</v>
      </c>
      <c r="AU579">
        <v>20</v>
      </c>
      <c r="AV579" t="s">
        <v>698</v>
      </c>
      <c r="AW579" t="s">
        <v>77</v>
      </c>
      <c r="AY579">
        <v>10</v>
      </c>
      <c r="AZ579" t="s">
        <v>37</v>
      </c>
      <c r="BA579" t="s">
        <v>2664</v>
      </c>
      <c r="BB579" t="s">
        <v>37</v>
      </c>
      <c r="BC579">
        <v>1</v>
      </c>
    </row>
    <row r="580" spans="1:55" x14ac:dyDescent="0.25">
      <c r="A580">
        <v>578</v>
      </c>
      <c r="B580">
        <v>578</v>
      </c>
      <c r="C580">
        <v>578</v>
      </c>
      <c r="D580" t="s">
        <v>2</v>
      </c>
      <c r="J580" s="1">
        <v>29840</v>
      </c>
      <c r="K580">
        <v>7</v>
      </c>
      <c r="L580">
        <v>60</v>
      </c>
      <c r="M580">
        <v>8</v>
      </c>
      <c r="N580">
        <v>12</v>
      </c>
      <c r="O580" t="s">
        <v>305</v>
      </c>
      <c r="P580">
        <v>0</v>
      </c>
      <c r="Q580" t="s">
        <v>100</v>
      </c>
      <c r="S580" t="s">
        <v>56</v>
      </c>
      <c r="U580">
        <v>0</v>
      </c>
      <c r="AD580" t="s">
        <v>61</v>
      </c>
      <c r="AH580" t="s">
        <v>32</v>
      </c>
      <c r="AO580" t="s">
        <v>75</v>
      </c>
      <c r="AQ580">
        <v>6</v>
      </c>
      <c r="AS580">
        <v>6</v>
      </c>
      <c r="AU580">
        <v>18</v>
      </c>
      <c r="AV580" t="s">
        <v>2665</v>
      </c>
      <c r="AW580" t="s">
        <v>77</v>
      </c>
      <c r="AY580">
        <v>9</v>
      </c>
      <c r="AZ580" t="s">
        <v>1127</v>
      </c>
      <c r="BA580" t="s">
        <v>2666</v>
      </c>
      <c r="BB580" t="s">
        <v>141</v>
      </c>
      <c r="BC580">
        <v>0</v>
      </c>
    </row>
    <row r="581" spans="1:55" x14ac:dyDescent="0.25">
      <c r="A581">
        <v>579</v>
      </c>
      <c r="B581">
        <v>579</v>
      </c>
      <c r="C581">
        <v>579</v>
      </c>
      <c r="D581" t="s">
        <v>2</v>
      </c>
      <c r="J581" s="1">
        <v>33589</v>
      </c>
      <c r="K581">
        <v>6</v>
      </c>
      <c r="L581">
        <v>5</v>
      </c>
      <c r="M581">
        <v>4</v>
      </c>
      <c r="N581">
        <v>50</v>
      </c>
      <c r="O581" t="s">
        <v>191</v>
      </c>
      <c r="P581">
        <v>1</v>
      </c>
      <c r="U581">
        <v>1</v>
      </c>
      <c r="V581" t="s">
        <v>82</v>
      </c>
      <c r="X581" t="s">
        <v>93</v>
      </c>
      <c r="Z581" t="s">
        <v>94</v>
      </c>
      <c r="AB581">
        <v>3</v>
      </c>
      <c r="AC581" t="s">
        <v>2667</v>
      </c>
      <c r="AD581" t="s">
        <v>61</v>
      </c>
      <c r="AG581" t="s">
        <v>31</v>
      </c>
      <c r="AO581" t="s">
        <v>62</v>
      </c>
      <c r="AQ581">
        <v>6</v>
      </c>
      <c r="AS581">
        <v>6</v>
      </c>
      <c r="AU581">
        <v>10</v>
      </c>
      <c r="AV581" t="s">
        <v>2668</v>
      </c>
      <c r="AW581" t="s">
        <v>77</v>
      </c>
      <c r="AY581">
        <v>8</v>
      </c>
      <c r="AZ581" t="s">
        <v>2669</v>
      </c>
      <c r="BA581" t="s">
        <v>2670</v>
      </c>
      <c r="BB581" t="s">
        <v>2671</v>
      </c>
      <c r="BC581">
        <v>0</v>
      </c>
    </row>
    <row r="582" spans="1:55" x14ac:dyDescent="0.25">
      <c r="A582">
        <v>580</v>
      </c>
      <c r="B582">
        <v>580</v>
      </c>
      <c r="C582">
        <v>580</v>
      </c>
      <c r="D582" t="s">
        <v>2</v>
      </c>
      <c r="J582" s="1">
        <v>32743</v>
      </c>
      <c r="K582">
        <v>7</v>
      </c>
      <c r="L582">
        <v>20</v>
      </c>
      <c r="M582">
        <v>12</v>
      </c>
      <c r="N582">
        <v>4</v>
      </c>
      <c r="O582" t="s">
        <v>105</v>
      </c>
      <c r="P582">
        <v>1</v>
      </c>
      <c r="U582">
        <v>1</v>
      </c>
      <c r="V582" t="s">
        <v>215</v>
      </c>
      <c r="X582" t="s">
        <v>83</v>
      </c>
      <c r="Z582" t="s">
        <v>126</v>
      </c>
      <c r="AB582">
        <v>3</v>
      </c>
      <c r="AC582" t="s">
        <v>2672</v>
      </c>
      <c r="AD582" t="s">
        <v>86</v>
      </c>
      <c r="AG582" t="s">
        <v>31</v>
      </c>
      <c r="AO582" t="s">
        <v>75</v>
      </c>
      <c r="AQ582">
        <v>5</v>
      </c>
      <c r="AT582">
        <v>7</v>
      </c>
      <c r="AU582">
        <v>12</v>
      </c>
      <c r="AV582" t="s">
        <v>2673</v>
      </c>
      <c r="AW582" t="s">
        <v>77</v>
      </c>
      <c r="AY582">
        <v>8</v>
      </c>
      <c r="AZ582" t="s">
        <v>2674</v>
      </c>
      <c r="BA582" t="s">
        <v>2675</v>
      </c>
      <c r="BB582" t="s">
        <v>2676</v>
      </c>
      <c r="BC582">
        <v>1</v>
      </c>
    </row>
    <row r="583" spans="1:55" x14ac:dyDescent="0.25">
      <c r="A583">
        <v>581</v>
      </c>
      <c r="B583">
        <v>581</v>
      </c>
      <c r="C583">
        <v>581</v>
      </c>
      <c r="D583" t="s">
        <v>2</v>
      </c>
      <c r="H583" t="s">
        <v>6</v>
      </c>
      <c r="J583" s="1">
        <v>31651</v>
      </c>
      <c r="K583">
        <v>7</v>
      </c>
      <c r="L583">
        <v>60</v>
      </c>
      <c r="M583">
        <v>7</v>
      </c>
      <c r="N583">
        <v>24</v>
      </c>
      <c r="O583" t="s">
        <v>80</v>
      </c>
      <c r="P583">
        <v>1</v>
      </c>
      <c r="U583">
        <v>0</v>
      </c>
      <c r="AD583" t="s">
        <v>61</v>
      </c>
      <c r="AE583" t="s">
        <v>29</v>
      </c>
      <c r="AJ583" t="s">
        <v>34</v>
      </c>
      <c r="AO583" t="s">
        <v>75</v>
      </c>
      <c r="AQ583">
        <v>6</v>
      </c>
      <c r="AS583">
        <v>3</v>
      </c>
      <c r="AU583">
        <v>5</v>
      </c>
      <c r="AV583" t="s">
        <v>2677</v>
      </c>
      <c r="AW583" t="s">
        <v>77</v>
      </c>
      <c r="AY583">
        <v>7</v>
      </c>
      <c r="AZ583" t="s">
        <v>2678</v>
      </c>
      <c r="BA583" t="s">
        <v>2679</v>
      </c>
      <c r="BB583" t="s">
        <v>2680</v>
      </c>
      <c r="BC583">
        <v>1</v>
      </c>
    </row>
    <row r="584" spans="1:55" x14ac:dyDescent="0.25">
      <c r="A584">
        <v>582</v>
      </c>
      <c r="B584">
        <v>582</v>
      </c>
      <c r="C584">
        <v>582</v>
      </c>
      <c r="H584" t="s">
        <v>6</v>
      </c>
      <c r="J584" s="1">
        <v>29704</v>
      </c>
      <c r="K584">
        <v>6</v>
      </c>
      <c r="L584">
        <v>0</v>
      </c>
      <c r="M584">
        <v>17</v>
      </c>
      <c r="N584">
        <v>100</v>
      </c>
      <c r="O584" t="s">
        <v>91</v>
      </c>
      <c r="P584">
        <v>0</v>
      </c>
      <c r="Q584" t="s">
        <v>55</v>
      </c>
      <c r="S584" t="s">
        <v>106</v>
      </c>
      <c r="U584">
        <v>1</v>
      </c>
      <c r="W584" t="s">
        <v>2681</v>
      </c>
      <c r="X584" t="s">
        <v>83</v>
      </c>
      <c r="AA584" t="s">
        <v>2682</v>
      </c>
      <c r="AB584">
        <v>10</v>
      </c>
      <c r="AC584" t="s">
        <v>2683</v>
      </c>
      <c r="AD584" t="s">
        <v>61</v>
      </c>
      <c r="AI584" t="s">
        <v>33</v>
      </c>
      <c r="AO584" t="s">
        <v>75</v>
      </c>
      <c r="AR584">
        <v>32</v>
      </c>
      <c r="AT584">
        <v>8</v>
      </c>
      <c r="AU584">
        <v>480</v>
      </c>
      <c r="AV584" t="s">
        <v>2684</v>
      </c>
      <c r="AW584" t="s">
        <v>66</v>
      </c>
      <c r="AY584">
        <v>10</v>
      </c>
      <c r="AZ584" t="s">
        <v>2685</v>
      </c>
      <c r="BA584" t="s">
        <v>2686</v>
      </c>
      <c r="BC584">
        <v>1</v>
      </c>
    </row>
    <row r="585" spans="1:55" x14ac:dyDescent="0.25">
      <c r="A585">
        <v>583</v>
      </c>
      <c r="B585">
        <v>583</v>
      </c>
      <c r="C585">
        <v>583</v>
      </c>
      <c r="D585" t="s">
        <v>2</v>
      </c>
      <c r="H585" t="s">
        <v>6</v>
      </c>
      <c r="J585" s="1">
        <v>30039</v>
      </c>
      <c r="K585">
        <v>6</v>
      </c>
      <c r="L585">
        <v>40</v>
      </c>
      <c r="M585">
        <v>14</v>
      </c>
      <c r="N585">
        <v>1</v>
      </c>
      <c r="O585" t="s">
        <v>54</v>
      </c>
      <c r="P585">
        <v>1</v>
      </c>
      <c r="U585">
        <v>0</v>
      </c>
      <c r="AD585" t="s">
        <v>86</v>
      </c>
      <c r="AG585" t="s">
        <v>31</v>
      </c>
      <c r="AO585" t="s">
        <v>87</v>
      </c>
      <c r="AQ585">
        <v>5</v>
      </c>
      <c r="AS585">
        <v>4</v>
      </c>
      <c r="AU585">
        <v>4</v>
      </c>
      <c r="AV585" t="s">
        <v>2687</v>
      </c>
      <c r="AX585" t="s">
        <v>2688</v>
      </c>
      <c r="AY585">
        <v>10</v>
      </c>
      <c r="AZ585" t="s">
        <v>2689</v>
      </c>
      <c r="BA585" t="s">
        <v>2690</v>
      </c>
      <c r="BC585">
        <v>0</v>
      </c>
    </row>
    <row r="586" spans="1:55" x14ac:dyDescent="0.25">
      <c r="A586">
        <v>584</v>
      </c>
      <c r="B586">
        <v>584</v>
      </c>
      <c r="C586">
        <v>584</v>
      </c>
      <c r="H586" t="s">
        <v>6</v>
      </c>
      <c r="J586" s="1">
        <v>33955</v>
      </c>
      <c r="K586">
        <v>8</v>
      </c>
      <c r="L586">
        <v>120</v>
      </c>
      <c r="M586">
        <v>8</v>
      </c>
      <c r="N586">
        <v>10</v>
      </c>
      <c r="O586" t="s">
        <v>305</v>
      </c>
      <c r="P586">
        <v>0</v>
      </c>
      <c r="Q586" t="s">
        <v>55</v>
      </c>
      <c r="S586" t="s">
        <v>71</v>
      </c>
      <c r="U586">
        <v>1</v>
      </c>
      <c r="V586" t="s">
        <v>215</v>
      </c>
      <c r="X586" t="s">
        <v>83</v>
      </c>
      <c r="Z586" t="s">
        <v>84</v>
      </c>
      <c r="AB586">
        <v>1</v>
      </c>
      <c r="AD586" t="s">
        <v>61</v>
      </c>
      <c r="AM586" t="s">
        <v>37</v>
      </c>
      <c r="AW586" t="s">
        <v>66</v>
      </c>
      <c r="AY586">
        <v>9</v>
      </c>
      <c r="AZ586" t="s">
        <v>2691</v>
      </c>
      <c r="BC586">
        <v>0</v>
      </c>
    </row>
    <row r="587" spans="1:55" x14ac:dyDescent="0.25">
      <c r="A587">
        <v>585</v>
      </c>
      <c r="B587">
        <v>585</v>
      </c>
      <c r="C587">
        <v>585</v>
      </c>
      <c r="D587" t="s">
        <v>2</v>
      </c>
      <c r="J587" s="1">
        <v>33254</v>
      </c>
      <c r="K587">
        <v>8</v>
      </c>
      <c r="L587">
        <v>15</v>
      </c>
      <c r="M587">
        <v>10</v>
      </c>
      <c r="N587">
        <v>12</v>
      </c>
      <c r="O587" t="s">
        <v>305</v>
      </c>
      <c r="P587">
        <v>1</v>
      </c>
      <c r="U587">
        <v>1</v>
      </c>
      <c r="V587" t="s">
        <v>31</v>
      </c>
      <c r="X587" t="s">
        <v>352</v>
      </c>
      <c r="Z587" t="s">
        <v>222</v>
      </c>
      <c r="AB587">
        <v>1</v>
      </c>
      <c r="AC587" t="s">
        <v>2692</v>
      </c>
      <c r="AD587" t="s">
        <v>86</v>
      </c>
      <c r="AH587" t="s">
        <v>32</v>
      </c>
      <c r="AO587" t="s">
        <v>87</v>
      </c>
      <c r="AQ587">
        <v>6</v>
      </c>
      <c r="AS587">
        <v>6</v>
      </c>
      <c r="AU587">
        <v>6</v>
      </c>
      <c r="AV587" t="s">
        <v>2693</v>
      </c>
      <c r="AW587" t="s">
        <v>77</v>
      </c>
      <c r="AY587">
        <v>10</v>
      </c>
      <c r="AZ587" t="s">
        <v>2694</v>
      </c>
      <c r="BA587" t="s">
        <v>232</v>
      </c>
      <c r="BB587" t="s">
        <v>2695</v>
      </c>
      <c r="BC587">
        <v>1</v>
      </c>
    </row>
    <row r="588" spans="1:55" x14ac:dyDescent="0.25">
      <c r="A588">
        <v>586</v>
      </c>
      <c r="B588">
        <v>586</v>
      </c>
      <c r="C588">
        <v>586</v>
      </c>
      <c r="D588" t="s">
        <v>2</v>
      </c>
      <c r="E588" t="s">
        <v>3</v>
      </c>
      <c r="G588" t="s">
        <v>5</v>
      </c>
      <c r="H588" t="s">
        <v>6</v>
      </c>
      <c r="K588">
        <v>8</v>
      </c>
      <c r="L588">
        <v>0</v>
      </c>
      <c r="M588">
        <v>10</v>
      </c>
      <c r="N588">
        <v>15</v>
      </c>
      <c r="O588" t="s">
        <v>54</v>
      </c>
      <c r="P588">
        <v>0</v>
      </c>
      <c r="Q588" t="s">
        <v>81</v>
      </c>
      <c r="T588" t="s">
        <v>2696</v>
      </c>
      <c r="U588">
        <v>1</v>
      </c>
      <c r="V588" t="s">
        <v>521</v>
      </c>
      <c r="X588" t="s">
        <v>83</v>
      </c>
      <c r="Z588" t="s">
        <v>94</v>
      </c>
      <c r="AB588">
        <v>2</v>
      </c>
      <c r="AD588" t="s">
        <v>61</v>
      </c>
      <c r="AH588" t="s">
        <v>32</v>
      </c>
      <c r="AO588" t="s">
        <v>75</v>
      </c>
      <c r="AQ588">
        <v>5</v>
      </c>
      <c r="AS588">
        <v>5</v>
      </c>
      <c r="AU588">
        <v>20</v>
      </c>
      <c r="AV588" t="s">
        <v>2697</v>
      </c>
      <c r="AW588" t="s">
        <v>77</v>
      </c>
      <c r="AY588">
        <v>10</v>
      </c>
      <c r="AZ588" t="s">
        <v>2698</v>
      </c>
      <c r="BA588" t="s">
        <v>2699</v>
      </c>
      <c r="BC588">
        <v>0</v>
      </c>
    </row>
    <row r="589" spans="1:55" x14ac:dyDescent="0.25">
      <c r="A589">
        <v>587</v>
      </c>
      <c r="B589">
        <v>587</v>
      </c>
      <c r="C589">
        <v>587</v>
      </c>
      <c r="D589" t="s">
        <v>2</v>
      </c>
      <c r="J589" s="1">
        <v>23682</v>
      </c>
      <c r="K589">
        <v>7</v>
      </c>
      <c r="L589">
        <v>90</v>
      </c>
      <c r="M589">
        <v>9</v>
      </c>
      <c r="N589">
        <v>4</v>
      </c>
      <c r="O589" t="s">
        <v>191</v>
      </c>
      <c r="P589">
        <v>1</v>
      </c>
      <c r="U589">
        <v>1</v>
      </c>
      <c r="V589" t="s">
        <v>1124</v>
      </c>
      <c r="X589" t="s">
        <v>83</v>
      </c>
      <c r="Z589" t="s">
        <v>1302</v>
      </c>
      <c r="AB589">
        <v>2</v>
      </c>
      <c r="AC589" t="s">
        <v>2700</v>
      </c>
      <c r="AD589" t="s">
        <v>61</v>
      </c>
      <c r="AI589" t="s">
        <v>33</v>
      </c>
      <c r="AO589" t="s">
        <v>62</v>
      </c>
      <c r="AR589">
        <v>14</v>
      </c>
      <c r="AT589">
        <v>14</v>
      </c>
      <c r="AU589">
        <v>10</v>
      </c>
      <c r="AV589" t="s">
        <v>2701</v>
      </c>
      <c r="AW589" t="s">
        <v>77</v>
      </c>
      <c r="AY589">
        <v>10</v>
      </c>
      <c r="AZ589" t="s">
        <v>2702</v>
      </c>
      <c r="BA589" t="s">
        <v>2703</v>
      </c>
      <c r="BB589" t="s">
        <v>2704</v>
      </c>
      <c r="BC589">
        <v>1</v>
      </c>
    </row>
    <row r="590" spans="1:55" x14ac:dyDescent="0.25">
      <c r="A590">
        <v>588</v>
      </c>
      <c r="B590">
        <v>588</v>
      </c>
      <c r="C590">
        <v>588</v>
      </c>
      <c r="D590" t="s">
        <v>2</v>
      </c>
      <c r="J590" s="1">
        <v>24696</v>
      </c>
      <c r="K590">
        <v>4</v>
      </c>
      <c r="L590">
        <v>60</v>
      </c>
      <c r="M590">
        <v>10</v>
      </c>
      <c r="N590">
        <v>15</v>
      </c>
      <c r="O590" t="s">
        <v>123</v>
      </c>
      <c r="P590">
        <v>0</v>
      </c>
      <c r="Q590" t="s">
        <v>100</v>
      </c>
      <c r="S590" t="s">
        <v>71</v>
      </c>
      <c r="U590">
        <v>1</v>
      </c>
      <c r="V590" t="s">
        <v>215</v>
      </c>
      <c r="X590" t="s">
        <v>58</v>
      </c>
      <c r="Z590" t="s">
        <v>312</v>
      </c>
      <c r="AB590">
        <v>27</v>
      </c>
      <c r="AC590" t="s">
        <v>2705</v>
      </c>
      <c r="AD590" t="s">
        <v>61</v>
      </c>
      <c r="AH590" t="s">
        <v>32</v>
      </c>
      <c r="AO590" t="s">
        <v>75</v>
      </c>
      <c r="AR590">
        <v>20</v>
      </c>
      <c r="AT590">
        <v>10</v>
      </c>
      <c r="AU590">
        <v>1000</v>
      </c>
      <c r="AV590" t="s">
        <v>2706</v>
      </c>
      <c r="AX590" t="s">
        <v>2707</v>
      </c>
      <c r="AY590">
        <v>8</v>
      </c>
      <c r="AZ590" t="s">
        <v>2708</v>
      </c>
      <c r="BA590" t="s">
        <v>2709</v>
      </c>
      <c r="BB590" t="s">
        <v>2710</v>
      </c>
      <c r="BC590">
        <v>1</v>
      </c>
    </row>
    <row r="591" spans="1:55" ht="409.5" x14ac:dyDescent="0.25">
      <c r="A591">
        <v>589</v>
      </c>
      <c r="B591">
        <v>589</v>
      </c>
      <c r="C591">
        <v>589</v>
      </c>
      <c r="D591" t="s">
        <v>2</v>
      </c>
      <c r="G591" t="s">
        <v>5</v>
      </c>
      <c r="H591" t="s">
        <v>6</v>
      </c>
      <c r="J591" s="1">
        <v>32979</v>
      </c>
      <c r="K591">
        <v>8</v>
      </c>
      <c r="L591">
        <v>90</v>
      </c>
      <c r="M591">
        <v>11</v>
      </c>
      <c r="N591">
        <v>20</v>
      </c>
      <c r="O591" t="s">
        <v>54</v>
      </c>
      <c r="P591">
        <v>1</v>
      </c>
      <c r="U591">
        <v>1</v>
      </c>
      <c r="V591" t="s">
        <v>215</v>
      </c>
      <c r="X591" t="s">
        <v>83</v>
      </c>
      <c r="Z591" t="s">
        <v>94</v>
      </c>
      <c r="AB591">
        <v>2</v>
      </c>
      <c r="AC591" t="s">
        <v>2711</v>
      </c>
      <c r="AD591" t="s">
        <v>86</v>
      </c>
      <c r="AM591" t="s">
        <v>37</v>
      </c>
      <c r="AW591" t="s">
        <v>347</v>
      </c>
      <c r="AY591">
        <v>10</v>
      </c>
      <c r="AZ591" t="s">
        <v>2712</v>
      </c>
      <c r="BA591" s="3" t="s">
        <v>2713</v>
      </c>
      <c r="BB591" t="s">
        <v>2714</v>
      </c>
      <c r="BC591">
        <v>1</v>
      </c>
    </row>
    <row r="592" spans="1:55" x14ac:dyDescent="0.25">
      <c r="A592">
        <v>590</v>
      </c>
      <c r="B592">
        <v>590</v>
      </c>
      <c r="C592">
        <v>590</v>
      </c>
      <c r="E592" t="s">
        <v>3</v>
      </c>
      <c r="J592" s="1">
        <v>25775</v>
      </c>
      <c r="K592">
        <v>6</v>
      </c>
      <c r="L592">
        <v>21</v>
      </c>
      <c r="M592">
        <v>12</v>
      </c>
      <c r="N592">
        <v>20</v>
      </c>
      <c r="O592" t="s">
        <v>99</v>
      </c>
      <c r="P592">
        <v>0</v>
      </c>
      <c r="Q592" t="s">
        <v>55</v>
      </c>
      <c r="S592" t="s">
        <v>101</v>
      </c>
      <c r="U592">
        <v>1</v>
      </c>
      <c r="V592" t="s">
        <v>92</v>
      </c>
      <c r="X592" t="s">
        <v>83</v>
      </c>
      <c r="Z592" t="s">
        <v>650</v>
      </c>
      <c r="AB592">
        <v>15</v>
      </c>
      <c r="AC592" t="s">
        <v>2715</v>
      </c>
      <c r="AD592" t="s">
        <v>61</v>
      </c>
      <c r="AH592" t="s">
        <v>32</v>
      </c>
      <c r="AO592" t="s">
        <v>75</v>
      </c>
      <c r="AQ592">
        <v>3</v>
      </c>
      <c r="AT592">
        <v>10</v>
      </c>
      <c r="AU592">
        <v>10</v>
      </c>
      <c r="AV592" t="s">
        <v>2716</v>
      </c>
      <c r="AW592" t="s">
        <v>77</v>
      </c>
      <c r="AY592">
        <v>9</v>
      </c>
      <c r="AZ592" t="s">
        <v>2717</v>
      </c>
      <c r="BA592" t="s">
        <v>2718</v>
      </c>
      <c r="BB592" t="s">
        <v>2719</v>
      </c>
      <c r="BC592">
        <v>0</v>
      </c>
    </row>
    <row r="593" spans="1:55" x14ac:dyDescent="0.25">
      <c r="A593">
        <v>591</v>
      </c>
      <c r="B593">
        <v>591</v>
      </c>
      <c r="C593">
        <v>591</v>
      </c>
      <c r="D593" t="s">
        <v>2</v>
      </c>
      <c r="H593" t="s">
        <v>6</v>
      </c>
      <c r="J593" s="1">
        <v>26909</v>
      </c>
      <c r="K593">
        <v>8</v>
      </c>
      <c r="L593">
        <v>20</v>
      </c>
      <c r="M593">
        <v>14</v>
      </c>
      <c r="N593">
        <v>1</v>
      </c>
      <c r="O593" t="s">
        <v>191</v>
      </c>
      <c r="P593">
        <v>1</v>
      </c>
      <c r="U593">
        <v>1</v>
      </c>
      <c r="V593" t="s">
        <v>215</v>
      </c>
      <c r="X593" t="s">
        <v>83</v>
      </c>
      <c r="Z593" t="s">
        <v>650</v>
      </c>
      <c r="AB593">
        <v>20</v>
      </c>
      <c r="AC593" t="s">
        <v>2720</v>
      </c>
      <c r="AD593" t="s">
        <v>86</v>
      </c>
      <c r="AJ593" t="s">
        <v>34</v>
      </c>
      <c r="AO593" t="s">
        <v>62</v>
      </c>
      <c r="AQ593">
        <v>2</v>
      </c>
      <c r="AS593">
        <v>6</v>
      </c>
      <c r="AU593">
        <v>40</v>
      </c>
      <c r="AV593" t="s">
        <v>2721</v>
      </c>
      <c r="AW593" t="s">
        <v>77</v>
      </c>
      <c r="AY593">
        <v>8</v>
      </c>
      <c r="AZ593" t="s">
        <v>2722</v>
      </c>
      <c r="BA593" t="s">
        <v>2723</v>
      </c>
      <c r="BC593">
        <v>1</v>
      </c>
    </row>
    <row r="594" spans="1:55" x14ac:dyDescent="0.25">
      <c r="A594">
        <v>592</v>
      </c>
      <c r="B594">
        <v>592</v>
      </c>
      <c r="C594">
        <v>592</v>
      </c>
      <c r="D594" t="s">
        <v>2</v>
      </c>
      <c r="E594" t="s">
        <v>3</v>
      </c>
      <c r="J594" s="1">
        <v>31594</v>
      </c>
      <c r="K594">
        <v>7</v>
      </c>
      <c r="L594">
        <v>60</v>
      </c>
      <c r="M594">
        <v>10</v>
      </c>
      <c r="N594">
        <v>40</v>
      </c>
      <c r="O594" t="s">
        <v>227</v>
      </c>
      <c r="P594">
        <v>1</v>
      </c>
      <c r="U594">
        <v>1</v>
      </c>
      <c r="V594" t="s">
        <v>215</v>
      </c>
      <c r="X594" t="s">
        <v>58</v>
      </c>
      <c r="Z594" t="s">
        <v>94</v>
      </c>
      <c r="AB594">
        <v>6</v>
      </c>
      <c r="AC594" t="s">
        <v>2724</v>
      </c>
      <c r="AD594" t="s">
        <v>86</v>
      </c>
      <c r="AJ594" t="s">
        <v>34</v>
      </c>
      <c r="AO594" t="s">
        <v>75</v>
      </c>
      <c r="AQ594">
        <v>6</v>
      </c>
      <c r="AS594">
        <v>6</v>
      </c>
      <c r="AU594">
        <v>6</v>
      </c>
      <c r="AV594" t="s">
        <v>2725</v>
      </c>
      <c r="AW594" t="s">
        <v>77</v>
      </c>
      <c r="AY594">
        <v>10</v>
      </c>
      <c r="AZ594" t="s">
        <v>2726</v>
      </c>
      <c r="BA594" t="s">
        <v>2727</v>
      </c>
      <c r="BB594" t="s">
        <v>2728</v>
      </c>
      <c r="BC594">
        <v>1</v>
      </c>
    </row>
    <row r="595" spans="1:55" x14ac:dyDescent="0.25">
      <c r="A595">
        <v>593</v>
      </c>
      <c r="B595">
        <v>593</v>
      </c>
      <c r="C595">
        <v>593</v>
      </c>
      <c r="E595" t="s">
        <v>3</v>
      </c>
      <c r="J595" s="1">
        <v>25187</v>
      </c>
      <c r="K595">
        <v>6</v>
      </c>
      <c r="L595">
        <v>240</v>
      </c>
      <c r="M595">
        <v>8</v>
      </c>
      <c r="N595">
        <v>12</v>
      </c>
      <c r="O595" t="s">
        <v>105</v>
      </c>
      <c r="P595">
        <v>1</v>
      </c>
      <c r="U595">
        <v>1</v>
      </c>
      <c r="V595" t="s">
        <v>215</v>
      </c>
      <c r="X595" t="s">
        <v>58</v>
      </c>
      <c r="AA595" t="s">
        <v>2729</v>
      </c>
      <c r="AB595">
        <v>20</v>
      </c>
      <c r="AC595" t="s">
        <v>2730</v>
      </c>
      <c r="AD595" t="s">
        <v>365</v>
      </c>
      <c r="AJ595" t="s">
        <v>34</v>
      </c>
      <c r="AN595" t="s">
        <v>2731</v>
      </c>
      <c r="AO595" t="s">
        <v>62</v>
      </c>
      <c r="AR595">
        <v>10</v>
      </c>
      <c r="AT595">
        <v>30</v>
      </c>
      <c r="AU595">
        <v>20</v>
      </c>
      <c r="AV595" t="s">
        <v>2732</v>
      </c>
      <c r="AW595" t="s">
        <v>77</v>
      </c>
      <c r="AY595">
        <v>10</v>
      </c>
      <c r="AZ595" t="s">
        <v>2733</v>
      </c>
      <c r="BA595" t="s">
        <v>2734</v>
      </c>
      <c r="BB595" t="s">
        <v>2735</v>
      </c>
      <c r="BC595">
        <v>1</v>
      </c>
    </row>
    <row r="596" spans="1:55" x14ac:dyDescent="0.25">
      <c r="A596">
        <v>594</v>
      </c>
      <c r="B596">
        <v>594</v>
      </c>
      <c r="C596">
        <v>594</v>
      </c>
      <c r="H596" t="s">
        <v>6</v>
      </c>
      <c r="J596" s="1">
        <v>30504</v>
      </c>
      <c r="K596">
        <v>8</v>
      </c>
      <c r="L596">
        <v>30</v>
      </c>
      <c r="M596">
        <v>10</v>
      </c>
      <c r="N596">
        <v>30</v>
      </c>
      <c r="O596" t="s">
        <v>337</v>
      </c>
      <c r="P596">
        <v>1</v>
      </c>
      <c r="U596">
        <v>1</v>
      </c>
      <c r="V596" t="s">
        <v>215</v>
      </c>
      <c r="X596" t="s">
        <v>113</v>
      </c>
      <c r="Z596" t="s">
        <v>94</v>
      </c>
      <c r="AB596">
        <v>12</v>
      </c>
      <c r="AC596" t="s">
        <v>2736</v>
      </c>
      <c r="AD596" t="s">
        <v>86</v>
      </c>
      <c r="AJ596" t="s">
        <v>34</v>
      </c>
      <c r="AP596" t="s">
        <v>2737</v>
      </c>
      <c r="AQ596">
        <v>3</v>
      </c>
      <c r="AS596">
        <v>3</v>
      </c>
      <c r="AU596">
        <v>6</v>
      </c>
      <c r="AV596" t="s">
        <v>2738</v>
      </c>
      <c r="AW596" t="s">
        <v>77</v>
      </c>
      <c r="AY596">
        <v>8</v>
      </c>
      <c r="AZ596" t="s">
        <v>2739</v>
      </c>
      <c r="BA596" t="s">
        <v>2740</v>
      </c>
      <c r="BB596" t="s">
        <v>609</v>
      </c>
      <c r="BC596">
        <v>1</v>
      </c>
    </row>
    <row r="597" spans="1:55" x14ac:dyDescent="0.25">
      <c r="A597">
        <v>595</v>
      </c>
      <c r="B597">
        <v>595</v>
      </c>
      <c r="C597">
        <v>595</v>
      </c>
      <c r="D597" t="s">
        <v>2</v>
      </c>
      <c r="F597" t="s">
        <v>4</v>
      </c>
      <c r="J597" s="1">
        <v>34781</v>
      </c>
      <c r="K597">
        <v>6</v>
      </c>
      <c r="L597">
        <v>40</v>
      </c>
      <c r="M597">
        <v>8</v>
      </c>
      <c r="N597">
        <v>2</v>
      </c>
      <c r="O597" t="s">
        <v>135</v>
      </c>
      <c r="P597">
        <v>0</v>
      </c>
      <c r="Q597" t="s">
        <v>55</v>
      </c>
      <c r="S597" t="s">
        <v>101</v>
      </c>
      <c r="U597">
        <v>1</v>
      </c>
      <c r="V597" t="s">
        <v>31</v>
      </c>
      <c r="X597" t="s">
        <v>113</v>
      </c>
      <c r="Z597" t="s">
        <v>94</v>
      </c>
      <c r="AB597">
        <v>1</v>
      </c>
      <c r="AC597" t="s">
        <v>2741</v>
      </c>
      <c r="AD597" t="s">
        <v>61</v>
      </c>
      <c r="AF597" t="s">
        <v>30</v>
      </c>
      <c r="AO597" t="s">
        <v>75</v>
      </c>
      <c r="AR597">
        <v>30</v>
      </c>
      <c r="AT597">
        <v>15</v>
      </c>
      <c r="AU597">
        <v>10</v>
      </c>
      <c r="AV597" t="s">
        <v>2742</v>
      </c>
      <c r="AW597" t="s">
        <v>77</v>
      </c>
      <c r="AY597">
        <v>10</v>
      </c>
      <c r="AZ597" t="s">
        <v>2743</v>
      </c>
      <c r="BA597" t="s">
        <v>2744</v>
      </c>
      <c r="BB597" t="s">
        <v>2745</v>
      </c>
      <c r="BC597">
        <v>1</v>
      </c>
    </row>
    <row r="598" spans="1:55" x14ac:dyDescent="0.25">
      <c r="A598">
        <v>596</v>
      </c>
      <c r="B598">
        <v>596</v>
      </c>
      <c r="C598">
        <v>596</v>
      </c>
      <c r="D598" t="s">
        <v>2</v>
      </c>
      <c r="G598" t="s">
        <v>5</v>
      </c>
      <c r="H598" t="s">
        <v>6</v>
      </c>
      <c r="J598" s="1">
        <v>34481</v>
      </c>
      <c r="K598">
        <v>9</v>
      </c>
      <c r="L598">
        <v>30</v>
      </c>
      <c r="M598">
        <v>13</v>
      </c>
      <c r="N598">
        <v>25</v>
      </c>
      <c r="O598" t="s">
        <v>69</v>
      </c>
      <c r="P598">
        <v>1</v>
      </c>
      <c r="U598">
        <v>0</v>
      </c>
      <c r="AD598" t="s">
        <v>163</v>
      </c>
      <c r="AH598" t="s">
        <v>32</v>
      </c>
      <c r="AO598" t="s">
        <v>87</v>
      </c>
      <c r="AQ598">
        <v>6</v>
      </c>
      <c r="AS598">
        <v>3</v>
      </c>
      <c r="AU598">
        <v>4</v>
      </c>
      <c r="AV598" t="s">
        <v>2746</v>
      </c>
      <c r="AW598" t="s">
        <v>77</v>
      </c>
      <c r="AY598">
        <v>9</v>
      </c>
      <c r="AZ598" t="s">
        <v>2747</v>
      </c>
      <c r="BA598" t="s">
        <v>430</v>
      </c>
      <c r="BB598" t="s">
        <v>320</v>
      </c>
      <c r="BC598">
        <v>1</v>
      </c>
    </row>
    <row r="599" spans="1:55" x14ac:dyDescent="0.25">
      <c r="A599">
        <v>597</v>
      </c>
      <c r="B599">
        <v>597</v>
      </c>
      <c r="C599">
        <v>597</v>
      </c>
      <c r="D599" t="s">
        <v>2</v>
      </c>
      <c r="J599" s="1">
        <v>33759</v>
      </c>
      <c r="K599">
        <v>7</v>
      </c>
      <c r="L599">
        <v>15</v>
      </c>
      <c r="M599">
        <v>6</v>
      </c>
      <c r="N599">
        <v>24</v>
      </c>
      <c r="O599" t="s">
        <v>105</v>
      </c>
      <c r="P599">
        <v>1</v>
      </c>
      <c r="U599">
        <v>1</v>
      </c>
      <c r="V599" t="s">
        <v>148</v>
      </c>
      <c r="X599" t="s">
        <v>93</v>
      </c>
      <c r="Z599" t="s">
        <v>84</v>
      </c>
      <c r="AB599">
        <v>1</v>
      </c>
      <c r="AC599" t="s">
        <v>2748</v>
      </c>
      <c r="AD599" t="s">
        <v>61</v>
      </c>
      <c r="AJ599" t="s">
        <v>34</v>
      </c>
      <c r="AO599" t="s">
        <v>62</v>
      </c>
      <c r="AQ599">
        <v>3</v>
      </c>
      <c r="AS599">
        <v>4</v>
      </c>
      <c r="AU599">
        <v>5</v>
      </c>
      <c r="AV599" t="s">
        <v>2749</v>
      </c>
      <c r="AW599" t="s">
        <v>77</v>
      </c>
      <c r="AY599">
        <v>8</v>
      </c>
      <c r="AZ599" t="s">
        <v>2750</v>
      </c>
      <c r="BA599" t="s">
        <v>2751</v>
      </c>
      <c r="BB599" t="s">
        <v>2752</v>
      </c>
      <c r="BC599">
        <v>1</v>
      </c>
    </row>
    <row r="600" spans="1:55" x14ac:dyDescent="0.25">
      <c r="A600">
        <v>598</v>
      </c>
      <c r="B600">
        <v>598</v>
      </c>
      <c r="C600">
        <v>598</v>
      </c>
      <c r="E600" t="s">
        <v>3</v>
      </c>
      <c r="G600" t="s">
        <v>5</v>
      </c>
      <c r="H600" t="s">
        <v>6</v>
      </c>
      <c r="J600" s="1">
        <v>30698</v>
      </c>
      <c r="K600">
        <v>6</v>
      </c>
      <c r="L600">
        <v>2</v>
      </c>
      <c r="M600">
        <v>11</v>
      </c>
      <c r="N600">
        <v>10</v>
      </c>
      <c r="O600" t="s">
        <v>80</v>
      </c>
      <c r="P600">
        <v>1</v>
      </c>
      <c r="U600">
        <v>1</v>
      </c>
      <c r="V600" t="s">
        <v>467</v>
      </c>
      <c r="X600" t="s">
        <v>83</v>
      </c>
      <c r="AA600" t="s">
        <v>2753</v>
      </c>
      <c r="AB600">
        <v>10</v>
      </c>
      <c r="AC600" t="s">
        <v>2754</v>
      </c>
      <c r="AD600" t="s">
        <v>86</v>
      </c>
      <c r="AG600" t="s">
        <v>31</v>
      </c>
      <c r="AH600" t="s">
        <v>32</v>
      </c>
      <c r="AO600" t="s">
        <v>75</v>
      </c>
      <c r="AQ600">
        <v>4</v>
      </c>
      <c r="AT600" s="4">
        <v>0.27083333333333331</v>
      </c>
      <c r="AU600">
        <v>60</v>
      </c>
      <c r="AV600" t="s">
        <v>2755</v>
      </c>
      <c r="AW600" t="s">
        <v>77</v>
      </c>
      <c r="AY600">
        <v>10</v>
      </c>
      <c r="AZ600" t="s">
        <v>2756</v>
      </c>
      <c r="BA600" t="s">
        <v>2757</v>
      </c>
      <c r="BB600" t="s">
        <v>141</v>
      </c>
      <c r="BC600">
        <v>1</v>
      </c>
    </row>
    <row r="601" spans="1:55" x14ac:dyDescent="0.25">
      <c r="A601">
        <v>599</v>
      </c>
      <c r="B601">
        <v>599</v>
      </c>
      <c r="C601">
        <v>599</v>
      </c>
      <c r="D601" t="s">
        <v>2</v>
      </c>
      <c r="E601" t="s">
        <v>3</v>
      </c>
      <c r="H601" t="s">
        <v>6</v>
      </c>
      <c r="J601" s="1">
        <v>33204</v>
      </c>
      <c r="K601">
        <v>6</v>
      </c>
      <c r="L601">
        <v>150</v>
      </c>
      <c r="M601">
        <v>800</v>
      </c>
      <c r="N601">
        <v>20</v>
      </c>
      <c r="O601" t="s">
        <v>305</v>
      </c>
      <c r="P601">
        <v>1</v>
      </c>
      <c r="U601">
        <v>1</v>
      </c>
      <c r="V601" t="s">
        <v>31</v>
      </c>
      <c r="X601" t="s">
        <v>83</v>
      </c>
      <c r="Z601" t="s">
        <v>312</v>
      </c>
      <c r="AB601">
        <v>2</v>
      </c>
      <c r="AD601" t="s">
        <v>86</v>
      </c>
      <c r="AJ601" t="s">
        <v>34</v>
      </c>
      <c r="AO601" t="s">
        <v>62</v>
      </c>
      <c r="AQ601">
        <v>6</v>
      </c>
      <c r="AS601">
        <v>5</v>
      </c>
      <c r="AU601">
        <v>5</v>
      </c>
      <c r="AV601" t="s">
        <v>2758</v>
      </c>
      <c r="AW601" t="s">
        <v>66</v>
      </c>
      <c r="AY601">
        <v>10</v>
      </c>
      <c r="AZ601" t="s">
        <v>2759</v>
      </c>
      <c r="BA601" t="s">
        <v>2760</v>
      </c>
      <c r="BC601">
        <v>0</v>
      </c>
    </row>
    <row r="602" spans="1:55" x14ac:dyDescent="0.25">
      <c r="A602">
        <v>600</v>
      </c>
      <c r="B602">
        <v>600</v>
      </c>
      <c r="C602">
        <v>600</v>
      </c>
      <c r="D602" t="s">
        <v>2</v>
      </c>
      <c r="G602" t="s">
        <v>5</v>
      </c>
      <c r="H602" t="s">
        <v>6</v>
      </c>
      <c r="J602" s="1">
        <v>31758</v>
      </c>
      <c r="K602">
        <v>6</v>
      </c>
      <c r="L602">
        <v>2</v>
      </c>
      <c r="M602">
        <v>10</v>
      </c>
      <c r="N602">
        <v>8</v>
      </c>
      <c r="O602" t="s">
        <v>191</v>
      </c>
      <c r="P602">
        <v>1</v>
      </c>
      <c r="U602">
        <v>1</v>
      </c>
      <c r="V602" t="s">
        <v>82</v>
      </c>
      <c r="X602" t="s">
        <v>58</v>
      </c>
      <c r="Z602" t="s">
        <v>233</v>
      </c>
      <c r="AB602">
        <v>10</v>
      </c>
      <c r="AC602" t="s">
        <v>2761</v>
      </c>
      <c r="AD602" t="s">
        <v>86</v>
      </c>
      <c r="AM602" t="s">
        <v>37</v>
      </c>
      <c r="AW602" t="s">
        <v>379</v>
      </c>
      <c r="AY602">
        <v>10</v>
      </c>
      <c r="AZ602" t="s">
        <v>2762</v>
      </c>
      <c r="BA602" t="s">
        <v>36</v>
      </c>
      <c r="BB602" t="s">
        <v>292</v>
      </c>
      <c r="BC602">
        <v>1</v>
      </c>
    </row>
    <row r="603" spans="1:55" x14ac:dyDescent="0.25">
      <c r="A603">
        <v>601</v>
      </c>
      <c r="B603">
        <v>601</v>
      </c>
      <c r="C603">
        <v>601</v>
      </c>
      <c r="F603" t="s">
        <v>4</v>
      </c>
      <c r="J603" s="1">
        <v>34732</v>
      </c>
      <c r="K603">
        <v>7</v>
      </c>
      <c r="L603">
        <v>40</v>
      </c>
      <c r="M603">
        <v>5</v>
      </c>
      <c r="N603">
        <v>4</v>
      </c>
      <c r="O603" t="s">
        <v>99</v>
      </c>
      <c r="P603">
        <v>1</v>
      </c>
      <c r="U603">
        <v>0</v>
      </c>
      <c r="AD603" t="s">
        <v>61</v>
      </c>
      <c r="AH603" t="s">
        <v>32</v>
      </c>
      <c r="AO603" t="s">
        <v>75</v>
      </c>
      <c r="AQ603">
        <v>5</v>
      </c>
      <c r="AS603">
        <v>4</v>
      </c>
      <c r="AU603">
        <v>15</v>
      </c>
      <c r="AV603" t="s">
        <v>2763</v>
      </c>
      <c r="AW603" t="s">
        <v>77</v>
      </c>
      <c r="AY603">
        <v>9</v>
      </c>
      <c r="AZ603" t="s">
        <v>2764</v>
      </c>
      <c r="BA603" t="s">
        <v>2765</v>
      </c>
      <c r="BC603">
        <v>1</v>
      </c>
    </row>
    <row r="604" spans="1:55" x14ac:dyDescent="0.25">
      <c r="A604">
        <v>602</v>
      </c>
      <c r="B604">
        <v>602</v>
      </c>
      <c r="C604">
        <v>602</v>
      </c>
      <c r="D604" t="s">
        <v>2</v>
      </c>
      <c r="G604" t="s">
        <v>5</v>
      </c>
      <c r="H604" t="s">
        <v>6</v>
      </c>
      <c r="J604" s="1">
        <v>27791</v>
      </c>
      <c r="K604">
        <v>5</v>
      </c>
      <c r="L604">
        <v>90</v>
      </c>
      <c r="M604">
        <v>16</v>
      </c>
      <c r="N604">
        <v>2</v>
      </c>
      <c r="O604" t="s">
        <v>105</v>
      </c>
      <c r="P604">
        <v>0</v>
      </c>
      <c r="Q604" t="s">
        <v>70</v>
      </c>
      <c r="T604" t="s">
        <v>2766</v>
      </c>
      <c r="U604">
        <v>1</v>
      </c>
      <c r="V604" t="s">
        <v>215</v>
      </c>
      <c r="X604" t="s">
        <v>58</v>
      </c>
      <c r="Z604" t="s">
        <v>108</v>
      </c>
      <c r="AB604">
        <v>5</v>
      </c>
      <c r="AC604" t="s">
        <v>2767</v>
      </c>
      <c r="AD604" t="s">
        <v>61</v>
      </c>
      <c r="AJ604" t="s">
        <v>34</v>
      </c>
      <c r="AO604" t="s">
        <v>62</v>
      </c>
      <c r="AQ604">
        <v>4</v>
      </c>
      <c r="AS604">
        <v>6</v>
      </c>
      <c r="AU604">
        <v>12</v>
      </c>
      <c r="AV604" t="s">
        <v>2768</v>
      </c>
      <c r="AW604" t="s">
        <v>77</v>
      </c>
      <c r="AY604">
        <v>8</v>
      </c>
      <c r="AZ604" t="s">
        <v>2769</v>
      </c>
      <c r="BA604" t="s">
        <v>199</v>
      </c>
      <c r="BB604" t="s">
        <v>2770</v>
      </c>
      <c r="BC604">
        <v>0</v>
      </c>
    </row>
    <row r="605" spans="1:55" x14ac:dyDescent="0.25">
      <c r="A605">
        <v>603</v>
      </c>
      <c r="B605">
        <v>603</v>
      </c>
      <c r="C605">
        <v>603</v>
      </c>
      <c r="D605" t="s">
        <v>2</v>
      </c>
      <c r="E605" t="s">
        <v>3</v>
      </c>
      <c r="G605" t="s">
        <v>5</v>
      </c>
      <c r="H605" t="s">
        <v>6</v>
      </c>
      <c r="K605">
        <v>6</v>
      </c>
      <c r="L605">
        <v>20</v>
      </c>
      <c r="M605">
        <v>13</v>
      </c>
      <c r="N605">
        <v>3</v>
      </c>
      <c r="O605" t="s">
        <v>99</v>
      </c>
      <c r="P605">
        <v>0</v>
      </c>
      <c r="Q605" t="s">
        <v>70</v>
      </c>
      <c r="S605" t="s">
        <v>56</v>
      </c>
      <c r="U605">
        <v>1</v>
      </c>
      <c r="V605" t="s">
        <v>215</v>
      </c>
      <c r="Y605" t="s">
        <v>2771</v>
      </c>
      <c r="Z605" t="s">
        <v>421</v>
      </c>
      <c r="AB605">
        <v>13</v>
      </c>
      <c r="AC605" t="s">
        <v>2772</v>
      </c>
      <c r="AD605" t="s">
        <v>61</v>
      </c>
      <c r="AJ605" t="s">
        <v>34</v>
      </c>
      <c r="AO605" t="s">
        <v>62</v>
      </c>
      <c r="AQ605">
        <v>2</v>
      </c>
      <c r="AS605">
        <v>3</v>
      </c>
      <c r="AU605">
        <v>4</v>
      </c>
      <c r="AV605" t="s">
        <v>2773</v>
      </c>
      <c r="AW605" t="s">
        <v>77</v>
      </c>
      <c r="AY605">
        <v>10</v>
      </c>
      <c r="AZ605" t="s">
        <v>1127</v>
      </c>
      <c r="BC605">
        <v>0</v>
      </c>
    </row>
    <row r="606" spans="1:55" x14ac:dyDescent="0.25">
      <c r="A606">
        <v>604</v>
      </c>
      <c r="B606">
        <v>604</v>
      </c>
      <c r="C606">
        <v>604</v>
      </c>
      <c r="E606" t="s">
        <v>3</v>
      </c>
      <c r="J606" s="1">
        <v>33554</v>
      </c>
      <c r="K606">
        <v>7</v>
      </c>
      <c r="L606">
        <v>0</v>
      </c>
      <c r="M606">
        <v>6</v>
      </c>
      <c r="N606">
        <v>5</v>
      </c>
      <c r="O606" t="s">
        <v>54</v>
      </c>
      <c r="P606">
        <v>1</v>
      </c>
      <c r="U606">
        <v>0</v>
      </c>
      <c r="AD606" t="s">
        <v>86</v>
      </c>
      <c r="AG606" t="s">
        <v>31</v>
      </c>
      <c r="AO606" t="s">
        <v>75</v>
      </c>
      <c r="AQ606">
        <v>5</v>
      </c>
      <c r="AS606">
        <v>4</v>
      </c>
      <c r="AU606">
        <v>12</v>
      </c>
      <c r="AV606" t="s">
        <v>2774</v>
      </c>
      <c r="AW606" t="s">
        <v>66</v>
      </c>
      <c r="AY606">
        <v>8</v>
      </c>
      <c r="AZ606" t="s">
        <v>2775</v>
      </c>
      <c r="BC606">
        <v>0</v>
      </c>
    </row>
    <row r="607" spans="1:55" x14ac:dyDescent="0.25">
      <c r="A607">
        <v>605</v>
      </c>
      <c r="B607">
        <v>605</v>
      </c>
      <c r="C607">
        <v>605</v>
      </c>
      <c r="D607" t="s">
        <v>2</v>
      </c>
      <c r="E607" t="s">
        <v>3</v>
      </c>
      <c r="H607" t="s">
        <v>6</v>
      </c>
      <c r="J607" s="1">
        <v>30376</v>
      </c>
      <c r="K607">
        <v>7</v>
      </c>
      <c r="L607">
        <v>0</v>
      </c>
      <c r="M607">
        <v>7</v>
      </c>
      <c r="N607">
        <v>12</v>
      </c>
      <c r="O607" t="s">
        <v>105</v>
      </c>
      <c r="P607">
        <v>1</v>
      </c>
      <c r="U607">
        <v>0</v>
      </c>
      <c r="AD607" t="s">
        <v>86</v>
      </c>
      <c r="AH607" t="s">
        <v>32</v>
      </c>
      <c r="AO607" t="s">
        <v>555</v>
      </c>
      <c r="AQ607">
        <v>6</v>
      </c>
      <c r="AS607">
        <v>6</v>
      </c>
      <c r="AU607">
        <v>100</v>
      </c>
      <c r="AV607" t="s">
        <v>877</v>
      </c>
      <c r="AX607" t="s">
        <v>2776</v>
      </c>
      <c r="AY607">
        <v>10</v>
      </c>
      <c r="AZ607" t="s">
        <v>2777</v>
      </c>
      <c r="BA607" t="s">
        <v>2778</v>
      </c>
      <c r="BB607" t="s">
        <v>2779</v>
      </c>
      <c r="BC607">
        <v>1</v>
      </c>
    </row>
    <row r="608" spans="1:55" x14ac:dyDescent="0.25">
      <c r="A608">
        <v>606</v>
      </c>
      <c r="B608">
        <v>606</v>
      </c>
      <c r="C608">
        <v>606</v>
      </c>
      <c r="E608" t="s">
        <v>3</v>
      </c>
      <c r="G608" t="s">
        <v>5</v>
      </c>
      <c r="H608" t="s">
        <v>6</v>
      </c>
      <c r="J608" s="1">
        <v>33265</v>
      </c>
      <c r="K608">
        <v>6</v>
      </c>
      <c r="L608">
        <v>60</v>
      </c>
      <c r="M608">
        <v>9</v>
      </c>
      <c r="N608">
        <v>10</v>
      </c>
      <c r="O608" t="s">
        <v>191</v>
      </c>
      <c r="P608">
        <v>0</v>
      </c>
      <c r="Q608" t="s">
        <v>136</v>
      </c>
      <c r="S608" t="s">
        <v>56</v>
      </c>
      <c r="U608">
        <v>1</v>
      </c>
      <c r="V608" t="s">
        <v>157</v>
      </c>
      <c r="X608" t="s">
        <v>83</v>
      </c>
      <c r="Z608" t="s">
        <v>94</v>
      </c>
      <c r="AB608">
        <v>1</v>
      </c>
      <c r="AC608" t="s">
        <v>2780</v>
      </c>
      <c r="AD608" t="s">
        <v>61</v>
      </c>
      <c r="AJ608" t="s">
        <v>34</v>
      </c>
      <c r="AO608" t="s">
        <v>62</v>
      </c>
      <c r="AQ608">
        <v>6</v>
      </c>
      <c r="AS608">
        <v>6</v>
      </c>
      <c r="AU608">
        <v>10</v>
      </c>
      <c r="AV608" t="s">
        <v>2781</v>
      </c>
      <c r="AW608" t="s">
        <v>77</v>
      </c>
      <c r="AY608">
        <v>10</v>
      </c>
      <c r="AZ608" t="s">
        <v>2782</v>
      </c>
      <c r="BA608" t="s">
        <v>2783</v>
      </c>
      <c r="BB608" t="s">
        <v>2784</v>
      </c>
      <c r="BC608">
        <v>1</v>
      </c>
    </row>
    <row r="609" spans="1:55" x14ac:dyDescent="0.25">
      <c r="A609">
        <v>607</v>
      </c>
      <c r="B609">
        <v>607</v>
      </c>
      <c r="C609">
        <v>607</v>
      </c>
      <c r="E609" t="s">
        <v>3</v>
      </c>
      <c r="J609" s="1">
        <v>35032</v>
      </c>
      <c r="K609">
        <v>8</v>
      </c>
      <c r="L609">
        <v>60</v>
      </c>
      <c r="M609">
        <v>8</v>
      </c>
      <c r="N609">
        <v>5</v>
      </c>
      <c r="O609" t="s">
        <v>123</v>
      </c>
      <c r="P609">
        <v>1</v>
      </c>
      <c r="U609">
        <v>0</v>
      </c>
      <c r="AD609" t="s">
        <v>86</v>
      </c>
      <c r="AH609" t="s">
        <v>32</v>
      </c>
      <c r="AJ609" t="s">
        <v>34</v>
      </c>
      <c r="AO609" t="s">
        <v>164</v>
      </c>
      <c r="AR609">
        <v>20</v>
      </c>
      <c r="AS609">
        <v>6</v>
      </c>
      <c r="AU609">
        <v>10</v>
      </c>
      <c r="AV609" t="s">
        <v>2785</v>
      </c>
      <c r="AW609" t="s">
        <v>66</v>
      </c>
      <c r="AY609">
        <v>10</v>
      </c>
      <c r="AZ609" t="s">
        <v>2786</v>
      </c>
      <c r="BA609" t="s">
        <v>2787</v>
      </c>
      <c r="BB609" t="s">
        <v>2788</v>
      </c>
      <c r="BC609">
        <v>1</v>
      </c>
    </row>
    <row r="610" spans="1:55" x14ac:dyDescent="0.25">
      <c r="A610">
        <v>608</v>
      </c>
      <c r="B610">
        <v>608</v>
      </c>
      <c r="C610">
        <v>608</v>
      </c>
      <c r="E610" t="s">
        <v>3</v>
      </c>
      <c r="H610" t="s">
        <v>6</v>
      </c>
      <c r="J610" s="1">
        <v>30004</v>
      </c>
      <c r="K610">
        <v>6</v>
      </c>
      <c r="L610">
        <v>60</v>
      </c>
      <c r="M610">
        <v>10</v>
      </c>
      <c r="N610">
        <v>12</v>
      </c>
      <c r="O610" t="s">
        <v>227</v>
      </c>
      <c r="P610">
        <v>1</v>
      </c>
      <c r="U610">
        <v>1</v>
      </c>
      <c r="V610" t="s">
        <v>215</v>
      </c>
      <c r="X610" t="s">
        <v>58</v>
      </c>
      <c r="AA610" t="s">
        <v>2789</v>
      </c>
      <c r="AB610">
        <v>5</v>
      </c>
      <c r="AC610" t="s">
        <v>2790</v>
      </c>
      <c r="AD610" t="s">
        <v>86</v>
      </c>
      <c r="AH610" t="s">
        <v>32</v>
      </c>
      <c r="AO610" t="s">
        <v>75</v>
      </c>
      <c r="AQ610">
        <v>6</v>
      </c>
      <c r="AS610">
        <v>6</v>
      </c>
      <c r="AU610">
        <v>10</v>
      </c>
      <c r="AV610" t="s">
        <v>2791</v>
      </c>
      <c r="AW610" t="s">
        <v>77</v>
      </c>
      <c r="AY610">
        <v>10</v>
      </c>
      <c r="AZ610" t="s">
        <v>2792</v>
      </c>
      <c r="BA610" t="s">
        <v>2793</v>
      </c>
      <c r="BC610">
        <v>1</v>
      </c>
    </row>
    <row r="611" spans="1:55" x14ac:dyDescent="0.25">
      <c r="A611">
        <v>609</v>
      </c>
      <c r="B611">
        <v>609</v>
      </c>
      <c r="C611">
        <v>609</v>
      </c>
      <c r="D611" t="s">
        <v>2</v>
      </c>
      <c r="H611" t="s">
        <v>6</v>
      </c>
      <c r="J611" s="1">
        <v>31124</v>
      </c>
      <c r="K611">
        <v>7</v>
      </c>
      <c r="L611">
        <v>5</v>
      </c>
      <c r="M611">
        <v>6</v>
      </c>
      <c r="N611">
        <v>12</v>
      </c>
      <c r="O611" t="s">
        <v>91</v>
      </c>
      <c r="P611">
        <v>1</v>
      </c>
      <c r="U611">
        <v>1</v>
      </c>
      <c r="V611" t="s">
        <v>7</v>
      </c>
      <c r="X611" t="s">
        <v>113</v>
      </c>
      <c r="Z611" t="s">
        <v>1302</v>
      </c>
      <c r="AB611">
        <v>0</v>
      </c>
      <c r="AC611" t="s">
        <v>2794</v>
      </c>
      <c r="AD611" t="s">
        <v>86</v>
      </c>
      <c r="AG611" t="s">
        <v>31</v>
      </c>
      <c r="AP611" t="s">
        <v>2795</v>
      </c>
      <c r="AQ611">
        <v>6</v>
      </c>
      <c r="AS611">
        <v>6</v>
      </c>
      <c r="AU611">
        <v>30</v>
      </c>
      <c r="AV611" t="s">
        <v>2796</v>
      </c>
      <c r="AX611" t="s">
        <v>2797</v>
      </c>
      <c r="AY611">
        <v>10</v>
      </c>
      <c r="AZ611" t="s">
        <v>2798</v>
      </c>
      <c r="BA611" t="s">
        <v>2799</v>
      </c>
      <c r="BB611" t="s">
        <v>2800</v>
      </c>
      <c r="BC611">
        <v>0</v>
      </c>
    </row>
    <row r="612" spans="1:55" ht="409.5" x14ac:dyDescent="0.25">
      <c r="A612">
        <v>610</v>
      </c>
      <c r="B612">
        <v>610</v>
      </c>
      <c r="C612">
        <v>610</v>
      </c>
      <c r="D612" t="s">
        <v>2</v>
      </c>
      <c r="E612" t="s">
        <v>3</v>
      </c>
      <c r="H612" t="s">
        <v>6</v>
      </c>
      <c r="J612" s="1">
        <v>34727</v>
      </c>
      <c r="K612">
        <v>9</v>
      </c>
      <c r="L612">
        <v>30</v>
      </c>
      <c r="M612">
        <v>9</v>
      </c>
      <c r="N612">
        <v>4</v>
      </c>
      <c r="O612" t="s">
        <v>305</v>
      </c>
      <c r="P612">
        <v>1</v>
      </c>
      <c r="U612">
        <v>1</v>
      </c>
      <c r="V612" t="s">
        <v>215</v>
      </c>
      <c r="X612" t="s">
        <v>83</v>
      </c>
      <c r="Z612" t="s">
        <v>94</v>
      </c>
      <c r="AB612">
        <v>2</v>
      </c>
      <c r="AC612" t="s">
        <v>2801</v>
      </c>
      <c r="AD612" t="s">
        <v>365</v>
      </c>
      <c r="AJ612" t="s">
        <v>34</v>
      </c>
      <c r="AO612" t="s">
        <v>62</v>
      </c>
      <c r="AR612">
        <v>8</v>
      </c>
      <c r="AS612">
        <v>5</v>
      </c>
      <c r="AU612">
        <v>5</v>
      </c>
      <c r="AV612" t="s">
        <v>2802</v>
      </c>
      <c r="AX612" t="s">
        <v>2803</v>
      </c>
      <c r="AY612">
        <v>8</v>
      </c>
      <c r="AZ612" t="s">
        <v>2804</v>
      </c>
      <c r="BA612" s="3" t="s">
        <v>2805</v>
      </c>
      <c r="BB612" s="3" t="s">
        <v>2806</v>
      </c>
      <c r="BC612">
        <v>1</v>
      </c>
    </row>
    <row r="613" spans="1:55" x14ac:dyDescent="0.25">
      <c r="A613">
        <v>611</v>
      </c>
      <c r="B613">
        <v>611</v>
      </c>
      <c r="C613">
        <v>611</v>
      </c>
      <c r="H613" t="s">
        <v>6</v>
      </c>
      <c r="J613" s="1">
        <v>32232</v>
      </c>
      <c r="K613">
        <v>6</v>
      </c>
      <c r="L613">
        <v>120</v>
      </c>
      <c r="M613">
        <v>12</v>
      </c>
      <c r="N613">
        <v>2</v>
      </c>
      <c r="O613" t="s">
        <v>135</v>
      </c>
      <c r="P613">
        <v>1</v>
      </c>
      <c r="U613">
        <v>1</v>
      </c>
      <c r="V613" t="s">
        <v>215</v>
      </c>
      <c r="X613" t="s">
        <v>83</v>
      </c>
      <c r="Z613" t="s">
        <v>650</v>
      </c>
      <c r="AB613">
        <v>6</v>
      </c>
      <c r="AC613" t="s">
        <v>2807</v>
      </c>
      <c r="AD613" t="s">
        <v>61</v>
      </c>
      <c r="AM613" t="s">
        <v>37</v>
      </c>
      <c r="AW613" t="s">
        <v>66</v>
      </c>
      <c r="AY613">
        <v>7</v>
      </c>
      <c r="AZ613" t="s">
        <v>2808</v>
      </c>
      <c r="BA613" t="s">
        <v>2809</v>
      </c>
      <c r="BB613" t="s">
        <v>141</v>
      </c>
      <c r="BC613">
        <v>0</v>
      </c>
    </row>
    <row r="614" spans="1:55" x14ac:dyDescent="0.25">
      <c r="A614">
        <v>612</v>
      </c>
      <c r="B614">
        <v>612</v>
      </c>
      <c r="C614">
        <v>612</v>
      </c>
      <c r="D614" t="s">
        <v>2</v>
      </c>
      <c r="J614" s="1">
        <v>32450</v>
      </c>
      <c r="K614">
        <v>7</v>
      </c>
      <c r="L614">
        <v>50</v>
      </c>
      <c r="M614">
        <v>10</v>
      </c>
      <c r="N614">
        <v>10</v>
      </c>
      <c r="O614" t="s">
        <v>337</v>
      </c>
      <c r="P614">
        <v>0</v>
      </c>
      <c r="Q614" t="s">
        <v>70</v>
      </c>
      <c r="S614" t="s">
        <v>101</v>
      </c>
      <c r="U614">
        <v>1</v>
      </c>
      <c r="V614" t="s">
        <v>215</v>
      </c>
      <c r="X614" t="s">
        <v>352</v>
      </c>
      <c r="Z614" t="s">
        <v>233</v>
      </c>
      <c r="AB614">
        <v>10</v>
      </c>
      <c r="AC614" t="s">
        <v>2810</v>
      </c>
      <c r="AD614" t="s">
        <v>61</v>
      </c>
      <c r="AH614" t="s">
        <v>32</v>
      </c>
      <c r="AO614" t="s">
        <v>87</v>
      </c>
      <c r="AR614">
        <v>10</v>
      </c>
      <c r="AS614">
        <v>4</v>
      </c>
      <c r="AU614">
        <v>15</v>
      </c>
      <c r="AV614" t="s">
        <v>2811</v>
      </c>
      <c r="AW614" t="s">
        <v>77</v>
      </c>
      <c r="AY614">
        <v>9</v>
      </c>
      <c r="AZ614" t="s">
        <v>2812</v>
      </c>
      <c r="BA614" t="s">
        <v>2813</v>
      </c>
      <c r="BC614">
        <v>1</v>
      </c>
    </row>
    <row r="615" spans="1:55" x14ac:dyDescent="0.25">
      <c r="A615">
        <v>613</v>
      </c>
      <c r="B615">
        <v>613</v>
      </c>
      <c r="C615">
        <v>613</v>
      </c>
      <c r="D615" t="s">
        <v>2</v>
      </c>
      <c r="F615" t="s">
        <v>4</v>
      </c>
      <c r="G615" t="s">
        <v>5</v>
      </c>
      <c r="H615" t="s">
        <v>6</v>
      </c>
      <c r="J615" s="1">
        <v>34733</v>
      </c>
      <c r="K615">
        <v>7</v>
      </c>
      <c r="L615">
        <v>0</v>
      </c>
      <c r="M615">
        <v>15</v>
      </c>
      <c r="N615">
        <v>10</v>
      </c>
      <c r="O615" t="s">
        <v>135</v>
      </c>
      <c r="P615">
        <v>1</v>
      </c>
      <c r="U615">
        <v>0</v>
      </c>
      <c r="AD615" t="s">
        <v>61</v>
      </c>
      <c r="AJ615" t="s">
        <v>34</v>
      </c>
      <c r="AO615" t="s">
        <v>87</v>
      </c>
      <c r="AR615">
        <v>20</v>
      </c>
      <c r="AT615">
        <v>10</v>
      </c>
      <c r="AU615">
        <v>40</v>
      </c>
      <c r="AV615" t="s">
        <v>2814</v>
      </c>
      <c r="AW615" t="s">
        <v>66</v>
      </c>
      <c r="AY615">
        <v>10</v>
      </c>
      <c r="AZ615" t="s">
        <v>2815</v>
      </c>
      <c r="BA615" t="s">
        <v>2816</v>
      </c>
      <c r="BB615" t="s">
        <v>2817</v>
      </c>
      <c r="BC615">
        <v>1</v>
      </c>
    </row>
    <row r="616" spans="1:55" x14ac:dyDescent="0.25">
      <c r="A616">
        <v>614</v>
      </c>
      <c r="B616">
        <v>614</v>
      </c>
      <c r="C616">
        <v>614</v>
      </c>
      <c r="G616" t="s">
        <v>5</v>
      </c>
      <c r="J616" s="1">
        <v>33293</v>
      </c>
      <c r="K616">
        <v>7</v>
      </c>
      <c r="L616">
        <v>120</v>
      </c>
      <c r="M616">
        <v>10</v>
      </c>
      <c r="N616">
        <v>5</v>
      </c>
      <c r="O616" t="s">
        <v>123</v>
      </c>
      <c r="P616">
        <v>1</v>
      </c>
      <c r="U616">
        <v>1</v>
      </c>
      <c r="V616" t="s">
        <v>172</v>
      </c>
      <c r="X616" t="s">
        <v>352</v>
      </c>
      <c r="Z616" t="s">
        <v>59</v>
      </c>
      <c r="AB616">
        <v>1</v>
      </c>
      <c r="AC616" t="s">
        <v>2818</v>
      </c>
      <c r="AD616" t="s">
        <v>61</v>
      </c>
      <c r="AG616" t="s">
        <v>31</v>
      </c>
      <c r="AO616" t="s">
        <v>164</v>
      </c>
      <c r="AR616">
        <v>12</v>
      </c>
      <c r="AS616">
        <v>6</v>
      </c>
      <c r="AU616">
        <v>160</v>
      </c>
      <c r="AV616" t="s">
        <v>2819</v>
      </c>
      <c r="AW616" t="s">
        <v>77</v>
      </c>
      <c r="AY616">
        <v>10</v>
      </c>
      <c r="AZ616" t="s">
        <v>2820</v>
      </c>
      <c r="BA616" t="s">
        <v>2821</v>
      </c>
      <c r="BB616" t="s">
        <v>2822</v>
      </c>
      <c r="BC616">
        <v>1</v>
      </c>
    </row>
    <row r="617" spans="1:55" x14ac:dyDescent="0.25">
      <c r="A617">
        <v>615</v>
      </c>
      <c r="B617">
        <v>615</v>
      </c>
      <c r="C617">
        <v>615</v>
      </c>
      <c r="F617" t="s">
        <v>4</v>
      </c>
      <c r="H617" t="s">
        <v>6</v>
      </c>
      <c r="J617" s="1">
        <v>25412</v>
      </c>
      <c r="K617">
        <v>6</v>
      </c>
      <c r="L617">
        <v>60</v>
      </c>
      <c r="M617">
        <v>6</v>
      </c>
      <c r="N617">
        <v>50</v>
      </c>
      <c r="O617" t="s">
        <v>337</v>
      </c>
      <c r="P617">
        <v>0</v>
      </c>
      <c r="Q617" t="s">
        <v>81</v>
      </c>
      <c r="S617" t="s">
        <v>71</v>
      </c>
      <c r="U617">
        <v>1</v>
      </c>
      <c r="V617" t="s">
        <v>72</v>
      </c>
      <c r="X617" t="s">
        <v>113</v>
      </c>
      <c r="Z617" t="s">
        <v>59</v>
      </c>
      <c r="AB617">
        <v>9</v>
      </c>
      <c r="AC617" t="s">
        <v>2823</v>
      </c>
      <c r="AD617" t="s">
        <v>74</v>
      </c>
      <c r="AH617" t="s">
        <v>32</v>
      </c>
      <c r="AO617" t="s">
        <v>164</v>
      </c>
      <c r="AR617">
        <v>15</v>
      </c>
      <c r="AT617">
        <v>15</v>
      </c>
      <c r="AU617">
        <v>20</v>
      </c>
      <c r="AV617" t="s">
        <v>2824</v>
      </c>
      <c r="AW617" t="s">
        <v>66</v>
      </c>
      <c r="AY617">
        <v>10</v>
      </c>
      <c r="AZ617" t="s">
        <v>2825</v>
      </c>
      <c r="BA617" t="s">
        <v>2826</v>
      </c>
      <c r="BB617" t="s">
        <v>2827</v>
      </c>
      <c r="BC617">
        <v>0</v>
      </c>
    </row>
    <row r="618" spans="1:55" x14ac:dyDescent="0.25">
      <c r="A618">
        <v>616</v>
      </c>
      <c r="B618">
        <v>616</v>
      </c>
      <c r="C618">
        <v>616</v>
      </c>
      <c r="E618" t="s">
        <v>3</v>
      </c>
      <c r="F618" t="s">
        <v>4</v>
      </c>
      <c r="H618" t="s">
        <v>6</v>
      </c>
      <c r="J618" s="1">
        <v>35081</v>
      </c>
      <c r="K618">
        <v>7</v>
      </c>
      <c r="L618">
        <v>60</v>
      </c>
      <c r="M618">
        <v>7</v>
      </c>
      <c r="N618">
        <v>20</v>
      </c>
      <c r="O618" t="s">
        <v>191</v>
      </c>
      <c r="P618">
        <v>1</v>
      </c>
      <c r="U618">
        <v>0</v>
      </c>
      <c r="AD618" t="s">
        <v>61</v>
      </c>
      <c r="AG618" t="s">
        <v>31</v>
      </c>
      <c r="AJ618" t="s">
        <v>34</v>
      </c>
      <c r="AO618" t="s">
        <v>62</v>
      </c>
      <c r="AR618">
        <v>10</v>
      </c>
      <c r="AT618">
        <v>10</v>
      </c>
      <c r="AU618">
        <v>5</v>
      </c>
      <c r="AV618" t="s">
        <v>2828</v>
      </c>
      <c r="AW618" t="s">
        <v>77</v>
      </c>
      <c r="AY618">
        <v>8</v>
      </c>
      <c r="AZ618" t="s">
        <v>2829</v>
      </c>
      <c r="BA618" t="s">
        <v>2830</v>
      </c>
      <c r="BB618" t="s">
        <v>2831</v>
      </c>
      <c r="BC618">
        <v>1</v>
      </c>
    </row>
    <row r="619" spans="1:55" x14ac:dyDescent="0.25">
      <c r="A619">
        <v>617</v>
      </c>
      <c r="B619">
        <v>617</v>
      </c>
      <c r="C619">
        <v>617</v>
      </c>
      <c r="E619" t="s">
        <v>3</v>
      </c>
      <c r="J619" s="1">
        <v>30412</v>
      </c>
      <c r="K619">
        <v>7</v>
      </c>
      <c r="L619">
        <v>120</v>
      </c>
      <c r="M619">
        <v>9</v>
      </c>
      <c r="N619">
        <v>5</v>
      </c>
      <c r="O619" t="s">
        <v>123</v>
      </c>
      <c r="P619">
        <v>1</v>
      </c>
      <c r="U619">
        <v>1</v>
      </c>
      <c r="V619" t="s">
        <v>31</v>
      </c>
      <c r="X619" t="s">
        <v>83</v>
      </c>
      <c r="Z619" t="s">
        <v>94</v>
      </c>
      <c r="AB619">
        <v>11</v>
      </c>
      <c r="AC619" t="s">
        <v>2355</v>
      </c>
      <c r="AD619" t="s">
        <v>61</v>
      </c>
      <c r="AG619" t="s">
        <v>31</v>
      </c>
      <c r="AJ619" t="s">
        <v>34</v>
      </c>
      <c r="AO619" t="s">
        <v>62</v>
      </c>
      <c r="AR619">
        <v>15</v>
      </c>
      <c r="AT619">
        <v>10</v>
      </c>
      <c r="AU619">
        <v>10</v>
      </c>
      <c r="AV619" t="s">
        <v>2832</v>
      </c>
      <c r="AW619" t="s">
        <v>77</v>
      </c>
      <c r="AY619">
        <v>10</v>
      </c>
      <c r="AZ619" t="s">
        <v>2833</v>
      </c>
      <c r="BA619" t="s">
        <v>2834</v>
      </c>
      <c r="BB619" t="s">
        <v>2835</v>
      </c>
      <c r="BC619">
        <v>1</v>
      </c>
    </row>
    <row r="620" spans="1:55" x14ac:dyDescent="0.25">
      <c r="A620">
        <v>618</v>
      </c>
      <c r="B620">
        <v>618</v>
      </c>
      <c r="C620">
        <v>618</v>
      </c>
      <c r="D620" t="s">
        <v>2</v>
      </c>
      <c r="G620" t="s">
        <v>5</v>
      </c>
      <c r="J620" s="1">
        <v>34766</v>
      </c>
      <c r="K620">
        <v>7</v>
      </c>
      <c r="L620">
        <v>90</v>
      </c>
      <c r="M620">
        <v>11</v>
      </c>
      <c r="N620">
        <v>0</v>
      </c>
      <c r="O620" t="s">
        <v>105</v>
      </c>
      <c r="P620">
        <v>1</v>
      </c>
      <c r="U620">
        <v>1</v>
      </c>
      <c r="V620" t="s">
        <v>215</v>
      </c>
      <c r="Y620" t="s">
        <v>2836</v>
      </c>
      <c r="Z620" t="s">
        <v>299</v>
      </c>
      <c r="AB620">
        <v>1</v>
      </c>
      <c r="AC620" t="s">
        <v>2837</v>
      </c>
      <c r="AD620" t="s">
        <v>61</v>
      </c>
      <c r="AG620" t="s">
        <v>31</v>
      </c>
      <c r="AO620" t="s">
        <v>87</v>
      </c>
      <c r="AR620">
        <v>30</v>
      </c>
      <c r="AT620" t="s">
        <v>2838</v>
      </c>
      <c r="AU620">
        <v>24</v>
      </c>
      <c r="AV620" t="s">
        <v>2839</v>
      </c>
      <c r="AW620" t="s">
        <v>77</v>
      </c>
      <c r="AY620">
        <v>10</v>
      </c>
      <c r="AZ620" t="s">
        <v>2840</v>
      </c>
      <c r="BB620" t="s">
        <v>2841</v>
      </c>
      <c r="BC620">
        <v>1</v>
      </c>
    </row>
    <row r="621" spans="1:55" x14ac:dyDescent="0.25">
      <c r="A621">
        <v>619</v>
      </c>
      <c r="B621">
        <v>619</v>
      </c>
      <c r="C621">
        <v>619</v>
      </c>
      <c r="H621" t="s">
        <v>6</v>
      </c>
      <c r="J621" s="1">
        <v>34150</v>
      </c>
      <c r="K621">
        <v>7</v>
      </c>
      <c r="L621">
        <v>30</v>
      </c>
      <c r="M621">
        <v>12</v>
      </c>
      <c r="N621">
        <v>5</v>
      </c>
      <c r="O621" t="s">
        <v>337</v>
      </c>
      <c r="P621">
        <v>1</v>
      </c>
      <c r="U621">
        <v>1</v>
      </c>
      <c r="V621" t="s">
        <v>215</v>
      </c>
      <c r="X621" t="s">
        <v>83</v>
      </c>
      <c r="Z621" t="s">
        <v>94</v>
      </c>
      <c r="AB621">
        <v>2</v>
      </c>
      <c r="AC621" t="s">
        <v>201</v>
      </c>
      <c r="AD621" t="s">
        <v>61</v>
      </c>
      <c r="AJ621" t="s">
        <v>34</v>
      </c>
      <c r="AO621" t="s">
        <v>87</v>
      </c>
      <c r="AR621" t="s">
        <v>2842</v>
      </c>
      <c r="AS621">
        <v>3</v>
      </c>
      <c r="AU621">
        <v>4</v>
      </c>
      <c r="AV621" t="s">
        <v>2843</v>
      </c>
      <c r="AW621" t="s">
        <v>66</v>
      </c>
      <c r="AY621">
        <v>9</v>
      </c>
      <c r="AZ621" t="s">
        <v>2844</v>
      </c>
      <c r="BA621" t="s">
        <v>2845</v>
      </c>
      <c r="BC621">
        <v>0</v>
      </c>
    </row>
    <row r="622" spans="1:55" x14ac:dyDescent="0.25">
      <c r="A622">
        <v>620</v>
      </c>
      <c r="B622">
        <v>620</v>
      </c>
      <c r="C622">
        <v>620</v>
      </c>
      <c r="H622" t="s">
        <v>6</v>
      </c>
      <c r="J622" s="1">
        <v>31952</v>
      </c>
      <c r="K622">
        <v>6</v>
      </c>
      <c r="L622">
        <v>60</v>
      </c>
      <c r="M622">
        <v>10</v>
      </c>
      <c r="N622">
        <v>2</v>
      </c>
      <c r="O622" t="s">
        <v>80</v>
      </c>
      <c r="P622">
        <v>1</v>
      </c>
      <c r="U622">
        <v>0</v>
      </c>
      <c r="AD622" t="s">
        <v>86</v>
      </c>
      <c r="AG622" t="s">
        <v>31</v>
      </c>
      <c r="AO622" t="s">
        <v>87</v>
      </c>
      <c r="AQ622">
        <v>3</v>
      </c>
      <c r="AS622">
        <v>2</v>
      </c>
      <c r="AU622">
        <v>8</v>
      </c>
      <c r="AV622" t="s">
        <v>2846</v>
      </c>
      <c r="AW622" t="s">
        <v>66</v>
      </c>
      <c r="AY622">
        <v>8</v>
      </c>
      <c r="AZ622" t="s">
        <v>2847</v>
      </c>
      <c r="BA622" t="s">
        <v>2848</v>
      </c>
      <c r="BB622" t="s">
        <v>2849</v>
      </c>
      <c r="BC622">
        <v>1</v>
      </c>
    </row>
    <row r="623" spans="1:55" x14ac:dyDescent="0.25">
      <c r="A623">
        <v>621</v>
      </c>
      <c r="B623">
        <v>621</v>
      </c>
      <c r="C623">
        <v>621</v>
      </c>
      <c r="H623" t="s">
        <v>6</v>
      </c>
      <c r="K623">
        <v>7</v>
      </c>
      <c r="L623">
        <v>60</v>
      </c>
      <c r="M623">
        <v>8</v>
      </c>
      <c r="N623">
        <v>5</v>
      </c>
      <c r="O623" t="s">
        <v>69</v>
      </c>
      <c r="P623">
        <v>0</v>
      </c>
      <c r="Q623" t="s">
        <v>70</v>
      </c>
      <c r="S623" t="s">
        <v>106</v>
      </c>
      <c r="U623">
        <v>1</v>
      </c>
      <c r="V623" t="s">
        <v>1124</v>
      </c>
      <c r="X623" t="s">
        <v>144</v>
      </c>
      <c r="Z623" t="s">
        <v>94</v>
      </c>
      <c r="AB623">
        <v>10</v>
      </c>
      <c r="AC623" t="s">
        <v>2850</v>
      </c>
      <c r="AD623" t="s">
        <v>61</v>
      </c>
      <c r="AH623" t="s">
        <v>32</v>
      </c>
      <c r="AI623" t="s">
        <v>33</v>
      </c>
      <c r="AO623" t="s">
        <v>75</v>
      </c>
      <c r="AQ623">
        <v>5</v>
      </c>
      <c r="AS623">
        <v>4</v>
      </c>
      <c r="AU623">
        <v>15</v>
      </c>
      <c r="AV623" t="s">
        <v>2851</v>
      </c>
      <c r="AW623" t="s">
        <v>77</v>
      </c>
      <c r="AY623">
        <v>8</v>
      </c>
      <c r="AZ623" t="s">
        <v>2852</v>
      </c>
      <c r="BA623" t="s">
        <v>2853</v>
      </c>
      <c r="BC623">
        <v>1</v>
      </c>
    </row>
    <row r="624" spans="1:55" ht="360" x14ac:dyDescent="0.25">
      <c r="A624">
        <v>622</v>
      </c>
      <c r="B624">
        <v>622</v>
      </c>
      <c r="C624">
        <v>622</v>
      </c>
      <c r="D624" t="s">
        <v>2</v>
      </c>
      <c r="E624" t="s">
        <v>3</v>
      </c>
      <c r="G624" t="s">
        <v>5</v>
      </c>
      <c r="J624" s="1">
        <v>31108</v>
      </c>
      <c r="K624">
        <v>5</v>
      </c>
      <c r="L624">
        <v>120</v>
      </c>
      <c r="M624">
        <v>15</v>
      </c>
      <c r="N624">
        <v>24</v>
      </c>
      <c r="O624" t="s">
        <v>227</v>
      </c>
      <c r="P624">
        <v>1</v>
      </c>
      <c r="U624">
        <v>1</v>
      </c>
      <c r="V624" t="s">
        <v>148</v>
      </c>
      <c r="X624" t="s">
        <v>83</v>
      </c>
      <c r="AA624" t="s">
        <v>2854</v>
      </c>
      <c r="AB624">
        <v>10</v>
      </c>
      <c r="AC624" t="s">
        <v>262</v>
      </c>
      <c r="AD624" t="s">
        <v>61</v>
      </c>
      <c r="AJ624" t="s">
        <v>34</v>
      </c>
      <c r="AO624" t="s">
        <v>62</v>
      </c>
      <c r="AQ624">
        <v>6</v>
      </c>
      <c r="AS624">
        <v>6</v>
      </c>
      <c r="AU624">
        <v>5</v>
      </c>
      <c r="AV624" s="3" t="s">
        <v>2855</v>
      </c>
      <c r="AW624" t="s">
        <v>77</v>
      </c>
      <c r="AY624">
        <v>8</v>
      </c>
      <c r="AZ624" s="3" t="s">
        <v>2856</v>
      </c>
      <c r="BA624" s="3" t="s">
        <v>2857</v>
      </c>
      <c r="BB624" t="s">
        <v>2858</v>
      </c>
      <c r="BC624">
        <v>1</v>
      </c>
    </row>
    <row r="625" spans="1:55" x14ac:dyDescent="0.25">
      <c r="A625">
        <v>623</v>
      </c>
      <c r="B625">
        <v>623</v>
      </c>
      <c r="C625">
        <v>623</v>
      </c>
      <c r="D625" t="s">
        <v>2</v>
      </c>
      <c r="F625" t="s">
        <v>4</v>
      </c>
      <c r="G625" t="s">
        <v>5</v>
      </c>
      <c r="H625" t="s">
        <v>6</v>
      </c>
      <c r="J625" s="1">
        <v>33073</v>
      </c>
      <c r="K625">
        <v>6</v>
      </c>
      <c r="L625">
        <v>80</v>
      </c>
      <c r="M625">
        <v>10</v>
      </c>
      <c r="N625">
        <v>20</v>
      </c>
      <c r="O625" t="s">
        <v>135</v>
      </c>
      <c r="P625">
        <v>1</v>
      </c>
      <c r="U625">
        <v>0</v>
      </c>
      <c r="AD625" t="s">
        <v>86</v>
      </c>
      <c r="AJ625" t="s">
        <v>34</v>
      </c>
      <c r="AO625" t="s">
        <v>62</v>
      </c>
      <c r="AQ625">
        <v>6</v>
      </c>
      <c r="AS625">
        <v>6</v>
      </c>
      <c r="AU625">
        <v>25</v>
      </c>
      <c r="AV625" t="s">
        <v>2859</v>
      </c>
      <c r="AW625" t="s">
        <v>77</v>
      </c>
      <c r="AY625">
        <v>10</v>
      </c>
      <c r="AZ625" t="s">
        <v>2860</v>
      </c>
      <c r="BA625" t="s">
        <v>2861</v>
      </c>
      <c r="BB625" t="s">
        <v>2862</v>
      </c>
      <c r="BC625">
        <v>0</v>
      </c>
    </row>
    <row r="626" spans="1:55" ht="409.5" x14ac:dyDescent="0.25">
      <c r="A626">
        <v>624</v>
      </c>
      <c r="B626">
        <v>624</v>
      </c>
      <c r="C626">
        <v>624</v>
      </c>
      <c r="E626" t="s">
        <v>3</v>
      </c>
      <c r="J626" s="1">
        <v>34422</v>
      </c>
      <c r="K626">
        <v>7</v>
      </c>
      <c r="L626">
        <v>0</v>
      </c>
      <c r="M626">
        <v>12</v>
      </c>
      <c r="N626">
        <v>10</v>
      </c>
      <c r="O626" t="s">
        <v>135</v>
      </c>
      <c r="P626">
        <v>1</v>
      </c>
      <c r="U626">
        <v>1</v>
      </c>
      <c r="V626" t="s">
        <v>172</v>
      </c>
      <c r="X626" t="s">
        <v>113</v>
      </c>
      <c r="Z626" t="s">
        <v>94</v>
      </c>
      <c r="AB626">
        <v>3</v>
      </c>
      <c r="AC626" t="s">
        <v>2863</v>
      </c>
      <c r="AD626" t="s">
        <v>86</v>
      </c>
      <c r="AH626" t="s">
        <v>32</v>
      </c>
      <c r="AJ626" t="s">
        <v>34</v>
      </c>
      <c r="AO626" t="s">
        <v>75</v>
      </c>
      <c r="AQ626">
        <v>6</v>
      </c>
      <c r="AS626">
        <v>3</v>
      </c>
      <c r="AU626">
        <v>4</v>
      </c>
      <c r="AV626" t="s">
        <v>2864</v>
      </c>
      <c r="AW626" t="s">
        <v>66</v>
      </c>
      <c r="AY626">
        <v>10</v>
      </c>
      <c r="AZ626" t="s">
        <v>2865</v>
      </c>
      <c r="BA626" t="s">
        <v>2866</v>
      </c>
      <c r="BB626" s="3" t="s">
        <v>2867</v>
      </c>
      <c r="BC626">
        <v>1</v>
      </c>
    </row>
    <row r="627" spans="1:55" x14ac:dyDescent="0.25">
      <c r="A627">
        <v>625</v>
      </c>
      <c r="B627">
        <v>625</v>
      </c>
      <c r="C627">
        <v>625</v>
      </c>
      <c r="D627" t="s">
        <v>2</v>
      </c>
      <c r="J627" s="1">
        <v>30310</v>
      </c>
      <c r="K627">
        <v>7</v>
      </c>
      <c r="L627">
        <v>50</v>
      </c>
      <c r="M627">
        <v>10</v>
      </c>
      <c r="N627">
        <v>30</v>
      </c>
      <c r="O627" t="s">
        <v>227</v>
      </c>
      <c r="P627">
        <v>0</v>
      </c>
      <c r="Q627" t="s">
        <v>124</v>
      </c>
      <c r="S627" t="s">
        <v>56</v>
      </c>
      <c r="U627">
        <v>1</v>
      </c>
      <c r="V627" t="s">
        <v>57</v>
      </c>
      <c r="X627" t="s">
        <v>58</v>
      </c>
      <c r="AA627" t="s">
        <v>900</v>
      </c>
      <c r="AB627">
        <v>9</v>
      </c>
      <c r="AC627" t="s">
        <v>2868</v>
      </c>
      <c r="AD627" t="s">
        <v>86</v>
      </c>
      <c r="AG627" t="s">
        <v>31</v>
      </c>
      <c r="AO627" t="s">
        <v>75</v>
      </c>
      <c r="AQ627">
        <v>6</v>
      </c>
      <c r="AS627">
        <v>4</v>
      </c>
      <c r="AU627">
        <v>48</v>
      </c>
      <c r="AV627" t="s">
        <v>2869</v>
      </c>
      <c r="AW627" t="s">
        <v>77</v>
      </c>
      <c r="AY627">
        <v>9</v>
      </c>
      <c r="AZ627" t="s">
        <v>2870</v>
      </c>
      <c r="BC627">
        <v>0</v>
      </c>
    </row>
    <row r="628" spans="1:55" x14ac:dyDescent="0.25">
      <c r="A628">
        <v>626</v>
      </c>
      <c r="B628">
        <v>626</v>
      </c>
      <c r="C628">
        <v>626</v>
      </c>
      <c r="D628" t="s">
        <v>2</v>
      </c>
      <c r="E628" t="s">
        <v>3</v>
      </c>
      <c r="J628" s="1">
        <v>33380</v>
      </c>
      <c r="K628">
        <v>7</v>
      </c>
      <c r="L628">
        <v>60</v>
      </c>
      <c r="M628">
        <v>8</v>
      </c>
      <c r="N628">
        <v>4</v>
      </c>
      <c r="O628" t="s">
        <v>80</v>
      </c>
      <c r="P628">
        <v>1</v>
      </c>
      <c r="U628">
        <v>1</v>
      </c>
      <c r="V628" t="s">
        <v>31</v>
      </c>
      <c r="X628" t="s">
        <v>83</v>
      </c>
      <c r="Z628" t="s">
        <v>158</v>
      </c>
      <c r="AB628">
        <v>2</v>
      </c>
      <c r="AC628" t="s">
        <v>2871</v>
      </c>
      <c r="AD628" t="s">
        <v>61</v>
      </c>
      <c r="AG628" t="s">
        <v>31</v>
      </c>
      <c r="AO628" t="s">
        <v>87</v>
      </c>
      <c r="AQ628">
        <v>5</v>
      </c>
      <c r="AS628">
        <v>6</v>
      </c>
      <c r="AU628">
        <v>10</v>
      </c>
      <c r="AV628" t="s">
        <v>2872</v>
      </c>
      <c r="AW628" t="s">
        <v>77</v>
      </c>
      <c r="AY628">
        <v>8</v>
      </c>
      <c r="AZ628" t="s">
        <v>2873</v>
      </c>
      <c r="BA628" t="s">
        <v>2874</v>
      </c>
      <c r="BB628" t="s">
        <v>2875</v>
      </c>
      <c r="BC628">
        <v>1</v>
      </c>
    </row>
    <row r="629" spans="1:55" ht="409.5" x14ac:dyDescent="0.25">
      <c r="A629">
        <v>627</v>
      </c>
      <c r="B629">
        <v>627</v>
      </c>
      <c r="C629">
        <v>627</v>
      </c>
      <c r="D629" t="s">
        <v>2</v>
      </c>
      <c r="F629" t="s">
        <v>4</v>
      </c>
      <c r="H629" t="s">
        <v>6</v>
      </c>
      <c r="J629" s="1">
        <v>27115</v>
      </c>
      <c r="K629">
        <v>6</v>
      </c>
      <c r="L629">
        <v>30</v>
      </c>
      <c r="M629">
        <v>5</v>
      </c>
      <c r="N629">
        <v>10</v>
      </c>
      <c r="O629" t="s">
        <v>227</v>
      </c>
      <c r="P629">
        <v>1</v>
      </c>
      <c r="U629">
        <v>1</v>
      </c>
      <c r="V629" t="s">
        <v>72</v>
      </c>
      <c r="Y629" t="s">
        <v>2876</v>
      </c>
      <c r="Z629" t="s">
        <v>59</v>
      </c>
      <c r="AB629">
        <v>20</v>
      </c>
      <c r="AC629" t="s">
        <v>2877</v>
      </c>
      <c r="AD629" t="s">
        <v>74</v>
      </c>
      <c r="AI629" t="s">
        <v>33</v>
      </c>
      <c r="AO629" t="s">
        <v>62</v>
      </c>
      <c r="AQ629">
        <v>2</v>
      </c>
      <c r="AT629">
        <v>15</v>
      </c>
      <c r="AU629">
        <v>10</v>
      </c>
      <c r="AV629" s="3" t="s">
        <v>2878</v>
      </c>
      <c r="AW629" t="s">
        <v>77</v>
      </c>
      <c r="AY629">
        <v>10</v>
      </c>
      <c r="AZ629" s="3" t="s">
        <v>2879</v>
      </c>
      <c r="BA629" t="s">
        <v>2880</v>
      </c>
      <c r="BB629" t="s">
        <v>2881</v>
      </c>
      <c r="BC629">
        <v>1</v>
      </c>
    </row>
    <row r="630" spans="1:55" ht="409.5" x14ac:dyDescent="0.25">
      <c r="A630">
        <v>628</v>
      </c>
      <c r="B630">
        <v>628</v>
      </c>
      <c r="C630">
        <v>628</v>
      </c>
      <c r="H630" t="s">
        <v>6</v>
      </c>
      <c r="J630" s="1">
        <v>27133</v>
      </c>
      <c r="K630">
        <v>6</v>
      </c>
      <c r="L630">
        <v>50</v>
      </c>
      <c r="M630">
        <v>10</v>
      </c>
      <c r="N630">
        <v>20</v>
      </c>
      <c r="O630" t="s">
        <v>99</v>
      </c>
      <c r="P630">
        <v>1</v>
      </c>
      <c r="U630">
        <v>1</v>
      </c>
      <c r="V630" t="s">
        <v>1124</v>
      </c>
      <c r="X630" t="s">
        <v>93</v>
      </c>
      <c r="Z630" t="s">
        <v>94</v>
      </c>
      <c r="AB630">
        <v>22</v>
      </c>
      <c r="AC630" t="s">
        <v>77</v>
      </c>
      <c r="AD630" t="s">
        <v>86</v>
      </c>
      <c r="AH630" t="s">
        <v>32</v>
      </c>
      <c r="AI630" t="s">
        <v>33</v>
      </c>
      <c r="AO630" t="s">
        <v>75</v>
      </c>
      <c r="AQ630">
        <v>5</v>
      </c>
      <c r="AS630">
        <v>5</v>
      </c>
      <c r="AU630">
        <v>35</v>
      </c>
      <c r="AV630" s="3" t="s">
        <v>2882</v>
      </c>
      <c r="AX630" t="s">
        <v>2883</v>
      </c>
      <c r="AY630">
        <v>10</v>
      </c>
      <c r="AZ630" s="3" t="s">
        <v>2884</v>
      </c>
      <c r="BA630" t="s">
        <v>2885</v>
      </c>
      <c r="BB630" t="s">
        <v>2886</v>
      </c>
      <c r="BC630">
        <v>1</v>
      </c>
    </row>
    <row r="631" spans="1:55" x14ac:dyDescent="0.25">
      <c r="A631">
        <v>629</v>
      </c>
      <c r="B631">
        <v>629</v>
      </c>
      <c r="C631">
        <v>629</v>
      </c>
      <c r="E631" t="s">
        <v>3</v>
      </c>
      <c r="G631" t="s">
        <v>5</v>
      </c>
      <c r="J631" s="1">
        <v>32981</v>
      </c>
      <c r="K631">
        <v>7</v>
      </c>
      <c r="L631">
        <v>20</v>
      </c>
      <c r="M631">
        <v>10</v>
      </c>
      <c r="N631">
        <v>10</v>
      </c>
      <c r="O631" t="s">
        <v>305</v>
      </c>
      <c r="P631">
        <v>1</v>
      </c>
      <c r="U631">
        <v>1</v>
      </c>
      <c r="V631" t="s">
        <v>215</v>
      </c>
      <c r="X631" t="s">
        <v>83</v>
      </c>
      <c r="Z631" t="s">
        <v>126</v>
      </c>
      <c r="AB631">
        <v>4</v>
      </c>
      <c r="AC631" t="s">
        <v>2887</v>
      </c>
      <c r="AD631" t="s">
        <v>61</v>
      </c>
      <c r="AJ631" t="s">
        <v>34</v>
      </c>
      <c r="AO631" t="s">
        <v>62</v>
      </c>
      <c r="AQ631">
        <v>3</v>
      </c>
      <c r="AS631">
        <v>5</v>
      </c>
      <c r="AU631">
        <v>20</v>
      </c>
      <c r="AV631" t="s">
        <v>2888</v>
      </c>
      <c r="AW631" t="s">
        <v>77</v>
      </c>
      <c r="AY631">
        <v>7</v>
      </c>
      <c r="AZ631" t="s">
        <v>2889</v>
      </c>
      <c r="BA631" t="s">
        <v>2890</v>
      </c>
      <c r="BC631">
        <v>1</v>
      </c>
    </row>
    <row r="632" spans="1:55" x14ac:dyDescent="0.25">
      <c r="A632">
        <v>630</v>
      </c>
      <c r="B632">
        <v>630</v>
      </c>
      <c r="C632">
        <v>630</v>
      </c>
      <c r="H632" t="s">
        <v>6</v>
      </c>
      <c r="J632" s="1">
        <v>34970</v>
      </c>
      <c r="K632">
        <v>7</v>
      </c>
      <c r="L632">
        <v>45</v>
      </c>
      <c r="M632">
        <v>10</v>
      </c>
      <c r="N632">
        <v>4</v>
      </c>
      <c r="O632" t="s">
        <v>80</v>
      </c>
      <c r="P632">
        <v>0</v>
      </c>
      <c r="Q632" t="s">
        <v>70</v>
      </c>
      <c r="S632" t="s">
        <v>71</v>
      </c>
      <c r="U632">
        <v>0</v>
      </c>
      <c r="AD632" t="s">
        <v>61</v>
      </c>
      <c r="AI632" t="s">
        <v>33</v>
      </c>
      <c r="AO632" t="s">
        <v>164</v>
      </c>
      <c r="AQ632">
        <v>5</v>
      </c>
      <c r="AT632">
        <v>8</v>
      </c>
      <c r="AU632">
        <v>10</v>
      </c>
      <c r="AV632" t="s">
        <v>2891</v>
      </c>
      <c r="AW632" t="s">
        <v>77</v>
      </c>
      <c r="AY632">
        <v>9</v>
      </c>
      <c r="AZ632" t="s">
        <v>2892</v>
      </c>
      <c r="BA632" t="s">
        <v>2893</v>
      </c>
      <c r="BB632" t="s">
        <v>118</v>
      </c>
      <c r="BC632">
        <v>0</v>
      </c>
    </row>
    <row r="633" spans="1:55" x14ac:dyDescent="0.25">
      <c r="A633">
        <v>631</v>
      </c>
      <c r="B633">
        <v>631</v>
      </c>
      <c r="C633">
        <v>631</v>
      </c>
      <c r="E633" t="s">
        <v>3</v>
      </c>
      <c r="H633" t="s">
        <v>6</v>
      </c>
      <c r="J633" s="1">
        <v>32210</v>
      </c>
      <c r="K633">
        <v>8</v>
      </c>
      <c r="L633">
        <v>5</v>
      </c>
      <c r="M633">
        <v>6</v>
      </c>
      <c r="N633">
        <v>5</v>
      </c>
      <c r="O633" t="s">
        <v>191</v>
      </c>
      <c r="P633">
        <v>0</v>
      </c>
      <c r="Q633" t="s">
        <v>136</v>
      </c>
      <c r="S633" t="s">
        <v>101</v>
      </c>
      <c r="U633">
        <v>0</v>
      </c>
      <c r="AD633" t="s">
        <v>86</v>
      </c>
      <c r="AJ633" t="s">
        <v>34</v>
      </c>
      <c r="AO633" t="s">
        <v>62</v>
      </c>
      <c r="AQ633">
        <v>6</v>
      </c>
      <c r="AT633">
        <v>10</v>
      </c>
      <c r="AU633">
        <v>5</v>
      </c>
      <c r="AV633" t="s">
        <v>2894</v>
      </c>
      <c r="AW633" t="s">
        <v>77</v>
      </c>
      <c r="AY633">
        <v>10</v>
      </c>
      <c r="AZ633" t="s">
        <v>2895</v>
      </c>
      <c r="BA633" t="s">
        <v>2896</v>
      </c>
      <c r="BB633" t="s">
        <v>2639</v>
      </c>
      <c r="BC633">
        <v>1</v>
      </c>
    </row>
    <row r="634" spans="1:55" x14ac:dyDescent="0.25">
      <c r="A634">
        <v>632</v>
      </c>
      <c r="B634">
        <v>632</v>
      </c>
      <c r="C634">
        <v>632</v>
      </c>
      <c r="H634" t="s">
        <v>6</v>
      </c>
      <c r="J634" s="1">
        <v>31293</v>
      </c>
      <c r="K634">
        <v>7</v>
      </c>
      <c r="L634">
        <v>90</v>
      </c>
      <c r="M634">
        <v>6</v>
      </c>
      <c r="N634">
        <v>30</v>
      </c>
      <c r="O634" t="s">
        <v>191</v>
      </c>
      <c r="P634">
        <v>1</v>
      </c>
      <c r="U634">
        <v>1</v>
      </c>
      <c r="V634" t="s">
        <v>112</v>
      </c>
      <c r="X634" t="s">
        <v>113</v>
      </c>
      <c r="Z634" t="s">
        <v>1302</v>
      </c>
      <c r="AB634">
        <v>2</v>
      </c>
      <c r="AD634" t="s">
        <v>74</v>
      </c>
      <c r="AG634" t="s">
        <v>31</v>
      </c>
      <c r="AO634" t="s">
        <v>75</v>
      </c>
      <c r="AQ634">
        <v>5</v>
      </c>
      <c r="AT634">
        <v>10</v>
      </c>
      <c r="AU634">
        <v>15</v>
      </c>
      <c r="AV634" t="s">
        <v>2897</v>
      </c>
      <c r="AX634" t="s">
        <v>2898</v>
      </c>
      <c r="AY634">
        <v>9</v>
      </c>
      <c r="AZ634" t="s">
        <v>2899</v>
      </c>
      <c r="BA634" t="s">
        <v>2900</v>
      </c>
      <c r="BB634" t="s">
        <v>2901</v>
      </c>
      <c r="BC634">
        <v>1</v>
      </c>
    </row>
    <row r="635" spans="1:55" ht="409.5" x14ac:dyDescent="0.25">
      <c r="A635">
        <v>633</v>
      </c>
      <c r="B635">
        <v>633</v>
      </c>
      <c r="C635">
        <v>633</v>
      </c>
      <c r="D635" t="s">
        <v>2</v>
      </c>
      <c r="E635" t="s">
        <v>3</v>
      </c>
      <c r="H635" t="s">
        <v>6</v>
      </c>
      <c r="J635" s="1">
        <v>33399</v>
      </c>
      <c r="K635">
        <v>7</v>
      </c>
      <c r="L635">
        <v>60</v>
      </c>
      <c r="M635">
        <v>11</v>
      </c>
      <c r="N635">
        <v>9</v>
      </c>
      <c r="O635" t="s">
        <v>337</v>
      </c>
      <c r="P635">
        <v>1</v>
      </c>
      <c r="U635">
        <v>1</v>
      </c>
      <c r="V635" t="s">
        <v>32</v>
      </c>
      <c r="X635" t="s">
        <v>83</v>
      </c>
      <c r="Z635" t="s">
        <v>94</v>
      </c>
      <c r="AB635">
        <v>3</v>
      </c>
      <c r="AC635" t="s">
        <v>2902</v>
      </c>
      <c r="AD635" t="s">
        <v>61</v>
      </c>
      <c r="AJ635" t="s">
        <v>34</v>
      </c>
      <c r="AO635" t="s">
        <v>62</v>
      </c>
      <c r="AQ635">
        <v>4</v>
      </c>
      <c r="AT635">
        <v>10</v>
      </c>
      <c r="AU635">
        <v>7</v>
      </c>
      <c r="AV635" s="3" t="s">
        <v>2903</v>
      </c>
      <c r="AX635" t="s">
        <v>2904</v>
      </c>
      <c r="AY635">
        <v>10</v>
      </c>
      <c r="AZ635" t="s">
        <v>2905</v>
      </c>
      <c r="BA635" t="s">
        <v>2906</v>
      </c>
      <c r="BB635" t="s">
        <v>2907</v>
      </c>
      <c r="BC635">
        <v>1</v>
      </c>
    </row>
    <row r="636" spans="1:55" ht="375" x14ac:dyDescent="0.25">
      <c r="A636">
        <v>634</v>
      </c>
      <c r="B636">
        <v>634</v>
      </c>
      <c r="C636">
        <v>634</v>
      </c>
      <c r="D636" t="s">
        <v>2</v>
      </c>
      <c r="E636" t="s">
        <v>3</v>
      </c>
      <c r="F636" t="s">
        <v>4</v>
      </c>
      <c r="H636" t="s">
        <v>6</v>
      </c>
      <c r="J636" s="1">
        <v>31866</v>
      </c>
      <c r="K636">
        <v>7</v>
      </c>
      <c r="L636">
        <v>10</v>
      </c>
      <c r="M636">
        <v>7</v>
      </c>
      <c r="N636">
        <v>6</v>
      </c>
      <c r="O636" t="s">
        <v>105</v>
      </c>
      <c r="P636">
        <v>0</v>
      </c>
      <c r="Q636" t="s">
        <v>136</v>
      </c>
      <c r="T636" t="s">
        <v>2908</v>
      </c>
      <c r="U636">
        <v>0</v>
      </c>
      <c r="AD636" t="s">
        <v>86</v>
      </c>
      <c r="AH636" t="s">
        <v>32</v>
      </c>
      <c r="AO636" t="s">
        <v>164</v>
      </c>
      <c r="AQ636">
        <v>6</v>
      </c>
      <c r="AS636">
        <v>5</v>
      </c>
      <c r="AU636">
        <v>8</v>
      </c>
      <c r="AV636" t="s">
        <v>2909</v>
      </c>
      <c r="AW636" t="s">
        <v>77</v>
      </c>
      <c r="AY636">
        <v>10</v>
      </c>
      <c r="AZ636" s="3" t="s">
        <v>2910</v>
      </c>
      <c r="BA636" t="s">
        <v>2911</v>
      </c>
      <c r="BB636" t="s">
        <v>2912</v>
      </c>
      <c r="BC636">
        <v>1</v>
      </c>
    </row>
    <row r="637" spans="1:55" x14ac:dyDescent="0.25">
      <c r="A637">
        <v>635</v>
      </c>
      <c r="B637">
        <v>635</v>
      </c>
      <c r="C637">
        <v>635</v>
      </c>
      <c r="E637" t="s">
        <v>3</v>
      </c>
      <c r="H637" t="s">
        <v>6</v>
      </c>
      <c r="J637" s="1">
        <v>32053</v>
      </c>
      <c r="K637">
        <v>8</v>
      </c>
      <c r="L637">
        <v>40</v>
      </c>
      <c r="M637">
        <v>10</v>
      </c>
      <c r="N637">
        <v>6</v>
      </c>
      <c r="O637" t="s">
        <v>105</v>
      </c>
      <c r="P637">
        <v>1</v>
      </c>
      <c r="U637">
        <v>1</v>
      </c>
      <c r="V637" t="s">
        <v>82</v>
      </c>
      <c r="X637" t="s">
        <v>83</v>
      </c>
      <c r="AA637" t="s">
        <v>2913</v>
      </c>
      <c r="AB637">
        <v>5</v>
      </c>
      <c r="AC637" t="s">
        <v>2914</v>
      </c>
      <c r="AD637" t="s">
        <v>61</v>
      </c>
      <c r="AJ637" t="s">
        <v>34</v>
      </c>
      <c r="AP637" t="s">
        <v>2915</v>
      </c>
      <c r="AQ637">
        <v>6</v>
      </c>
      <c r="AS637">
        <v>6</v>
      </c>
      <c r="AU637">
        <v>60</v>
      </c>
      <c r="AV637" t="s">
        <v>2916</v>
      </c>
      <c r="AW637" t="s">
        <v>379</v>
      </c>
      <c r="AY637">
        <v>10</v>
      </c>
      <c r="AZ637" t="s">
        <v>2917</v>
      </c>
      <c r="BA637" t="s">
        <v>2918</v>
      </c>
      <c r="BB637" t="s">
        <v>2919</v>
      </c>
      <c r="BC637">
        <v>1</v>
      </c>
    </row>
    <row r="638" spans="1:55" x14ac:dyDescent="0.25">
      <c r="A638">
        <v>636</v>
      </c>
      <c r="B638">
        <v>636</v>
      </c>
      <c r="C638">
        <v>636</v>
      </c>
      <c r="H638" t="s">
        <v>6</v>
      </c>
      <c r="J638" s="1">
        <v>42992</v>
      </c>
      <c r="K638">
        <v>9141984</v>
      </c>
      <c r="L638">
        <v>45</v>
      </c>
      <c r="M638">
        <v>8</v>
      </c>
      <c r="N638">
        <v>3</v>
      </c>
      <c r="O638" t="s">
        <v>337</v>
      </c>
      <c r="P638">
        <v>0</v>
      </c>
      <c r="Q638" t="s">
        <v>100</v>
      </c>
      <c r="S638" t="s">
        <v>101</v>
      </c>
      <c r="U638">
        <v>1</v>
      </c>
      <c r="V638" t="s">
        <v>215</v>
      </c>
      <c r="X638" t="s">
        <v>83</v>
      </c>
      <c r="Z638" t="s">
        <v>94</v>
      </c>
      <c r="AB638">
        <v>8</v>
      </c>
      <c r="AC638" t="s">
        <v>77</v>
      </c>
      <c r="AD638" t="s">
        <v>86</v>
      </c>
      <c r="AH638" t="s">
        <v>32</v>
      </c>
      <c r="AO638" t="s">
        <v>75</v>
      </c>
      <c r="AQ638">
        <v>4</v>
      </c>
      <c r="AS638">
        <v>3</v>
      </c>
      <c r="AU638">
        <v>6</v>
      </c>
      <c r="AV638" t="s">
        <v>2920</v>
      </c>
      <c r="AW638" t="s">
        <v>77</v>
      </c>
      <c r="AY638">
        <v>6</v>
      </c>
      <c r="AZ638" t="s">
        <v>2921</v>
      </c>
      <c r="BA638" t="s">
        <v>420</v>
      </c>
      <c r="BB638" t="s">
        <v>2922</v>
      </c>
      <c r="BC638">
        <v>0</v>
      </c>
    </row>
    <row r="639" spans="1:55" x14ac:dyDescent="0.25">
      <c r="A639">
        <v>637</v>
      </c>
      <c r="B639">
        <v>637</v>
      </c>
      <c r="C639">
        <v>637</v>
      </c>
      <c r="H639" t="s">
        <v>6</v>
      </c>
      <c r="J639" s="1">
        <v>23221</v>
      </c>
      <c r="K639">
        <v>6</v>
      </c>
      <c r="L639">
        <v>30</v>
      </c>
      <c r="M639">
        <v>8</v>
      </c>
      <c r="N639">
        <v>20</v>
      </c>
      <c r="O639" t="s">
        <v>191</v>
      </c>
      <c r="P639">
        <v>1</v>
      </c>
      <c r="U639">
        <v>1</v>
      </c>
      <c r="V639" t="s">
        <v>467</v>
      </c>
      <c r="X639" t="s">
        <v>385</v>
      </c>
      <c r="AA639" t="s">
        <v>2923</v>
      </c>
      <c r="AB639">
        <v>20</v>
      </c>
      <c r="AC639" t="s">
        <v>2924</v>
      </c>
      <c r="AD639" t="s">
        <v>86</v>
      </c>
      <c r="AJ639" t="s">
        <v>34</v>
      </c>
      <c r="AO639" t="s">
        <v>62</v>
      </c>
      <c r="AQ639">
        <v>4</v>
      </c>
      <c r="AS639">
        <v>2</v>
      </c>
      <c r="AU639">
        <v>4</v>
      </c>
      <c r="AV639" t="s">
        <v>2925</v>
      </c>
      <c r="AX639" t="s">
        <v>2926</v>
      </c>
      <c r="AY639">
        <v>10</v>
      </c>
      <c r="AZ639" t="s">
        <v>2927</v>
      </c>
      <c r="BA639" t="s">
        <v>2928</v>
      </c>
      <c r="BC639">
        <v>1</v>
      </c>
    </row>
    <row r="640" spans="1:55" x14ac:dyDescent="0.25">
      <c r="A640">
        <v>638</v>
      </c>
      <c r="B640">
        <v>638</v>
      </c>
      <c r="C640">
        <v>638</v>
      </c>
      <c r="H640" t="s">
        <v>6</v>
      </c>
      <c r="J640" s="1">
        <v>27878</v>
      </c>
      <c r="K640">
        <v>6</v>
      </c>
      <c r="L640">
        <v>45</v>
      </c>
      <c r="M640">
        <v>12</v>
      </c>
      <c r="N640">
        <v>50</v>
      </c>
      <c r="O640" t="s">
        <v>105</v>
      </c>
      <c r="P640">
        <v>1</v>
      </c>
      <c r="U640">
        <v>1</v>
      </c>
      <c r="V640" t="s">
        <v>82</v>
      </c>
      <c r="X640" t="s">
        <v>58</v>
      </c>
      <c r="Z640" t="s">
        <v>94</v>
      </c>
      <c r="AB640">
        <v>19</v>
      </c>
      <c r="AC640" t="s">
        <v>339</v>
      </c>
      <c r="AD640" t="s">
        <v>86</v>
      </c>
      <c r="AJ640" t="s">
        <v>34</v>
      </c>
      <c r="AO640" t="s">
        <v>62</v>
      </c>
      <c r="AQ640">
        <v>6</v>
      </c>
      <c r="AT640">
        <v>8</v>
      </c>
      <c r="AU640">
        <v>15</v>
      </c>
      <c r="AV640" t="s">
        <v>2929</v>
      </c>
      <c r="AW640" t="s">
        <v>66</v>
      </c>
      <c r="AY640">
        <v>10</v>
      </c>
      <c r="AZ640" t="s">
        <v>2930</v>
      </c>
      <c r="BA640" t="s">
        <v>2931</v>
      </c>
      <c r="BB640" t="s">
        <v>2932</v>
      </c>
      <c r="BC640">
        <v>1</v>
      </c>
    </row>
    <row r="641" spans="1:55" ht="60" x14ac:dyDescent="0.25">
      <c r="A641">
        <v>639</v>
      </c>
      <c r="B641">
        <v>639</v>
      </c>
      <c r="C641">
        <v>639</v>
      </c>
      <c r="D641" t="s">
        <v>2</v>
      </c>
      <c r="E641" t="s">
        <v>3</v>
      </c>
      <c r="J641" s="1">
        <v>32111</v>
      </c>
      <c r="K641">
        <v>7</v>
      </c>
      <c r="L641">
        <v>360</v>
      </c>
      <c r="M641">
        <v>2</v>
      </c>
      <c r="N641">
        <v>5</v>
      </c>
      <c r="O641" t="s">
        <v>191</v>
      </c>
      <c r="P641">
        <v>1</v>
      </c>
      <c r="U641">
        <v>1</v>
      </c>
      <c r="V641" t="s">
        <v>215</v>
      </c>
      <c r="X641" t="s">
        <v>144</v>
      </c>
      <c r="Z641" t="s">
        <v>84</v>
      </c>
      <c r="AB641">
        <v>1</v>
      </c>
      <c r="AC641" t="s">
        <v>2933</v>
      </c>
      <c r="AD641" t="s">
        <v>86</v>
      </c>
      <c r="AJ641" t="s">
        <v>34</v>
      </c>
      <c r="AO641" t="s">
        <v>87</v>
      </c>
      <c r="AQ641">
        <v>6</v>
      </c>
      <c r="AS641">
        <v>6</v>
      </c>
      <c r="AU641">
        <v>6</v>
      </c>
      <c r="AV641" s="3" t="s">
        <v>2934</v>
      </c>
      <c r="AW641" t="s">
        <v>77</v>
      </c>
      <c r="AY641">
        <v>10</v>
      </c>
      <c r="AZ641" t="s">
        <v>2935</v>
      </c>
      <c r="BA641" t="s">
        <v>111</v>
      </c>
      <c r="BB641" t="s">
        <v>141</v>
      </c>
      <c r="BC641">
        <v>1</v>
      </c>
    </row>
    <row r="642" spans="1:55" x14ac:dyDescent="0.25">
      <c r="A642">
        <v>640</v>
      </c>
      <c r="B642">
        <v>640</v>
      </c>
      <c r="C642">
        <v>640</v>
      </c>
      <c r="G642" t="s">
        <v>5</v>
      </c>
      <c r="J642" s="1">
        <v>34086</v>
      </c>
      <c r="K642">
        <v>8</v>
      </c>
      <c r="L642">
        <v>0</v>
      </c>
      <c r="M642">
        <v>14</v>
      </c>
      <c r="N642">
        <v>10</v>
      </c>
      <c r="O642" t="s">
        <v>54</v>
      </c>
      <c r="P642">
        <v>1</v>
      </c>
      <c r="U642">
        <v>0</v>
      </c>
      <c r="AD642" t="s">
        <v>61</v>
      </c>
      <c r="AG642" t="s">
        <v>31</v>
      </c>
      <c r="AO642" t="s">
        <v>75</v>
      </c>
      <c r="AQ642">
        <v>6</v>
      </c>
      <c r="AS642">
        <v>6</v>
      </c>
      <c r="AU642">
        <v>50</v>
      </c>
      <c r="AV642" t="s">
        <v>2936</v>
      </c>
      <c r="AW642" t="s">
        <v>77</v>
      </c>
      <c r="AY642">
        <v>8</v>
      </c>
      <c r="AZ642" t="s">
        <v>2937</v>
      </c>
      <c r="BA642" t="s">
        <v>408</v>
      </c>
      <c r="BB642" t="s">
        <v>2938</v>
      </c>
      <c r="BC642">
        <v>1</v>
      </c>
    </row>
    <row r="643" spans="1:55" x14ac:dyDescent="0.25">
      <c r="A643">
        <v>641</v>
      </c>
      <c r="B643">
        <v>641</v>
      </c>
      <c r="C643">
        <v>641</v>
      </c>
      <c r="F643" t="s">
        <v>4</v>
      </c>
      <c r="H643" t="s">
        <v>6</v>
      </c>
      <c r="J643" s="1">
        <v>33799</v>
      </c>
      <c r="K643">
        <v>5</v>
      </c>
      <c r="L643">
        <v>20</v>
      </c>
      <c r="M643">
        <v>9</v>
      </c>
      <c r="N643">
        <v>0</v>
      </c>
      <c r="O643" t="s">
        <v>80</v>
      </c>
      <c r="P643">
        <v>1</v>
      </c>
      <c r="U643">
        <v>1</v>
      </c>
      <c r="V643" t="s">
        <v>409</v>
      </c>
      <c r="X643" t="s">
        <v>113</v>
      </c>
      <c r="AA643" t="s">
        <v>2939</v>
      </c>
      <c r="AB643">
        <v>1</v>
      </c>
      <c r="AC643" t="s">
        <v>2940</v>
      </c>
      <c r="AD643" t="s">
        <v>86</v>
      </c>
      <c r="AH643" t="s">
        <v>32</v>
      </c>
      <c r="AO643" t="s">
        <v>75</v>
      </c>
      <c r="AQ643">
        <v>5</v>
      </c>
      <c r="AS643">
        <v>5</v>
      </c>
      <c r="AU643">
        <v>20</v>
      </c>
      <c r="AV643" t="s">
        <v>2941</v>
      </c>
      <c r="AW643" t="s">
        <v>379</v>
      </c>
      <c r="AY643">
        <v>7</v>
      </c>
      <c r="AZ643" t="s">
        <v>2942</v>
      </c>
      <c r="BA643" t="s">
        <v>2943</v>
      </c>
      <c r="BB643" t="s">
        <v>118</v>
      </c>
      <c r="BC643">
        <v>1</v>
      </c>
    </row>
    <row r="644" spans="1:55" x14ac:dyDescent="0.25">
      <c r="A644">
        <v>642</v>
      </c>
      <c r="B644">
        <v>642</v>
      </c>
      <c r="C644">
        <v>642</v>
      </c>
      <c r="D644" t="s">
        <v>2</v>
      </c>
      <c r="H644" t="s">
        <v>6</v>
      </c>
      <c r="J644" s="1">
        <v>33737</v>
      </c>
      <c r="K644">
        <v>8</v>
      </c>
      <c r="L644">
        <v>120</v>
      </c>
      <c r="M644">
        <v>12</v>
      </c>
      <c r="N644">
        <v>20</v>
      </c>
      <c r="O644" t="s">
        <v>337</v>
      </c>
      <c r="P644">
        <v>1</v>
      </c>
      <c r="U644">
        <v>0</v>
      </c>
      <c r="AD644" t="s">
        <v>61</v>
      </c>
      <c r="AE644" t="s">
        <v>29</v>
      </c>
      <c r="AH644" t="s">
        <v>32</v>
      </c>
      <c r="AP644" t="s">
        <v>2944</v>
      </c>
      <c r="AQ644">
        <v>4</v>
      </c>
      <c r="AS644">
        <v>6</v>
      </c>
      <c r="AU644">
        <v>40</v>
      </c>
      <c r="AV644" t="s">
        <v>2945</v>
      </c>
      <c r="AW644" t="s">
        <v>77</v>
      </c>
      <c r="AY644">
        <v>10</v>
      </c>
      <c r="AZ644" t="s">
        <v>2946</v>
      </c>
      <c r="BA644" t="s">
        <v>2947</v>
      </c>
      <c r="BB644" t="s">
        <v>2948</v>
      </c>
      <c r="BC644">
        <v>1</v>
      </c>
    </row>
    <row r="645" spans="1:55" x14ac:dyDescent="0.25">
      <c r="A645">
        <v>643</v>
      </c>
      <c r="B645">
        <v>643</v>
      </c>
      <c r="C645">
        <v>643</v>
      </c>
      <c r="D645" t="s">
        <v>2</v>
      </c>
      <c r="J645" s="1">
        <v>30234</v>
      </c>
      <c r="K645">
        <v>8</v>
      </c>
      <c r="L645">
        <v>0</v>
      </c>
      <c r="M645">
        <v>12</v>
      </c>
      <c r="N645">
        <v>5</v>
      </c>
      <c r="O645" t="s">
        <v>69</v>
      </c>
      <c r="P645">
        <v>0</v>
      </c>
      <c r="Q645" t="s">
        <v>100</v>
      </c>
      <c r="S645" t="s">
        <v>101</v>
      </c>
      <c r="U645">
        <v>0</v>
      </c>
      <c r="AD645" t="s">
        <v>86</v>
      </c>
      <c r="AG645" t="s">
        <v>31</v>
      </c>
      <c r="AO645" t="s">
        <v>75</v>
      </c>
      <c r="AQ645">
        <v>6</v>
      </c>
      <c r="AS645">
        <v>3</v>
      </c>
      <c r="AU645">
        <v>500</v>
      </c>
      <c r="AV645" t="s">
        <v>2949</v>
      </c>
      <c r="AW645" t="s">
        <v>77</v>
      </c>
      <c r="AY645">
        <v>10</v>
      </c>
      <c r="AZ645" t="s">
        <v>2950</v>
      </c>
      <c r="BA645" t="s">
        <v>2951</v>
      </c>
      <c r="BB645" t="s">
        <v>1396</v>
      </c>
      <c r="BC645">
        <v>1</v>
      </c>
    </row>
    <row r="646" spans="1:55" x14ac:dyDescent="0.25">
      <c r="A646">
        <v>644</v>
      </c>
      <c r="B646">
        <v>644</v>
      </c>
      <c r="C646">
        <v>644</v>
      </c>
      <c r="D646" t="s">
        <v>2</v>
      </c>
      <c r="J646" s="1">
        <v>30221</v>
      </c>
      <c r="K646">
        <v>5</v>
      </c>
      <c r="L646">
        <v>120</v>
      </c>
      <c r="M646">
        <v>14</v>
      </c>
      <c r="N646">
        <v>30</v>
      </c>
      <c r="O646" t="s">
        <v>54</v>
      </c>
      <c r="P646">
        <v>0</v>
      </c>
      <c r="Q646" t="s">
        <v>70</v>
      </c>
      <c r="S646" t="s">
        <v>101</v>
      </c>
      <c r="U646">
        <v>1</v>
      </c>
      <c r="V646" t="s">
        <v>215</v>
      </c>
      <c r="X646" t="s">
        <v>83</v>
      </c>
      <c r="Z646" t="s">
        <v>108</v>
      </c>
      <c r="AB646">
        <v>11</v>
      </c>
      <c r="AC646" t="s">
        <v>2952</v>
      </c>
      <c r="AD646" t="s">
        <v>61</v>
      </c>
      <c r="AG646" t="s">
        <v>31</v>
      </c>
      <c r="AO646" t="s">
        <v>87</v>
      </c>
      <c r="AQ646">
        <v>4</v>
      </c>
      <c r="AT646" t="s">
        <v>618</v>
      </c>
      <c r="AU646">
        <v>50</v>
      </c>
      <c r="AV646" t="s">
        <v>2953</v>
      </c>
      <c r="AW646" t="s">
        <v>77</v>
      </c>
      <c r="AY646">
        <v>10</v>
      </c>
      <c r="AZ646" t="s">
        <v>2954</v>
      </c>
      <c r="BC646">
        <v>1</v>
      </c>
    </row>
    <row r="647" spans="1:55" x14ac:dyDescent="0.25">
      <c r="A647">
        <v>645</v>
      </c>
      <c r="B647">
        <v>645</v>
      </c>
      <c r="C647">
        <v>645</v>
      </c>
      <c r="E647" t="s">
        <v>3</v>
      </c>
      <c r="J647" s="1">
        <v>31113</v>
      </c>
      <c r="K647">
        <v>7</v>
      </c>
      <c r="L647">
        <v>110</v>
      </c>
      <c r="M647">
        <v>11</v>
      </c>
      <c r="N647">
        <v>20</v>
      </c>
      <c r="O647" t="s">
        <v>305</v>
      </c>
      <c r="P647">
        <v>1</v>
      </c>
      <c r="U647">
        <v>0</v>
      </c>
      <c r="AD647" t="s">
        <v>86</v>
      </c>
      <c r="AF647" t="s">
        <v>30</v>
      </c>
      <c r="AO647" t="s">
        <v>75</v>
      </c>
      <c r="AR647">
        <v>12</v>
      </c>
      <c r="AT647">
        <v>20</v>
      </c>
      <c r="AU647">
        <v>20</v>
      </c>
      <c r="AV647" t="s">
        <v>2955</v>
      </c>
      <c r="AX647" t="s">
        <v>340</v>
      </c>
      <c r="AY647">
        <v>10</v>
      </c>
      <c r="AZ647" t="s">
        <v>2956</v>
      </c>
      <c r="BA647" t="s">
        <v>529</v>
      </c>
      <c r="BB647" t="s">
        <v>2957</v>
      </c>
      <c r="BC647">
        <v>1</v>
      </c>
    </row>
    <row r="648" spans="1:55" x14ac:dyDescent="0.25">
      <c r="A648">
        <v>646</v>
      </c>
      <c r="B648">
        <v>646</v>
      </c>
      <c r="C648">
        <v>646</v>
      </c>
      <c r="H648" t="s">
        <v>6</v>
      </c>
      <c r="J648" s="1">
        <v>25124</v>
      </c>
      <c r="K648">
        <v>7</v>
      </c>
      <c r="L648">
        <v>60</v>
      </c>
      <c r="M648">
        <v>10</v>
      </c>
      <c r="N648">
        <v>10</v>
      </c>
      <c r="O648" t="s">
        <v>105</v>
      </c>
      <c r="P648">
        <v>0</v>
      </c>
      <c r="Q648" t="s">
        <v>81</v>
      </c>
      <c r="S648" t="s">
        <v>101</v>
      </c>
      <c r="U648">
        <v>1</v>
      </c>
      <c r="V648" t="s">
        <v>137</v>
      </c>
      <c r="X648" t="s">
        <v>144</v>
      </c>
      <c r="Z648" t="s">
        <v>94</v>
      </c>
      <c r="AB648">
        <v>25</v>
      </c>
      <c r="AC648" t="s">
        <v>2958</v>
      </c>
      <c r="AD648" t="s">
        <v>86</v>
      </c>
      <c r="AI648" t="s">
        <v>33</v>
      </c>
      <c r="AN648" t="s">
        <v>1073</v>
      </c>
      <c r="AO648" t="s">
        <v>75</v>
      </c>
      <c r="AQ648">
        <v>5</v>
      </c>
      <c r="AS648">
        <v>4</v>
      </c>
      <c r="AU648">
        <v>16</v>
      </c>
      <c r="AV648" t="s">
        <v>2959</v>
      </c>
      <c r="AX648" t="s">
        <v>2227</v>
      </c>
      <c r="AY648">
        <v>8</v>
      </c>
      <c r="AZ648" t="s">
        <v>2960</v>
      </c>
      <c r="BC648">
        <v>1</v>
      </c>
    </row>
    <row r="649" spans="1:55" x14ac:dyDescent="0.25">
      <c r="A649">
        <v>647</v>
      </c>
      <c r="B649">
        <v>647</v>
      </c>
      <c r="C649">
        <v>647</v>
      </c>
      <c r="E649" t="s">
        <v>3</v>
      </c>
      <c r="H649" t="s">
        <v>6</v>
      </c>
      <c r="J649" s="1">
        <v>30466</v>
      </c>
      <c r="K649">
        <v>7</v>
      </c>
      <c r="L649">
        <v>60</v>
      </c>
      <c r="M649">
        <v>8</v>
      </c>
      <c r="N649">
        <v>2</v>
      </c>
      <c r="O649" t="s">
        <v>99</v>
      </c>
      <c r="P649">
        <v>0</v>
      </c>
      <c r="Q649" t="s">
        <v>81</v>
      </c>
      <c r="S649" t="s">
        <v>101</v>
      </c>
      <c r="U649">
        <v>1</v>
      </c>
      <c r="V649" t="s">
        <v>32</v>
      </c>
      <c r="X649" t="s">
        <v>83</v>
      </c>
      <c r="Z649" t="s">
        <v>94</v>
      </c>
      <c r="AB649">
        <v>7</v>
      </c>
      <c r="AC649" t="s">
        <v>2961</v>
      </c>
      <c r="AD649" t="s">
        <v>86</v>
      </c>
      <c r="AH649" t="s">
        <v>32</v>
      </c>
      <c r="AO649" t="s">
        <v>87</v>
      </c>
      <c r="AQ649">
        <v>3</v>
      </c>
      <c r="AS649">
        <v>5</v>
      </c>
      <c r="AU649">
        <v>5</v>
      </c>
      <c r="AV649" t="s">
        <v>2962</v>
      </c>
      <c r="AX649" t="s">
        <v>443</v>
      </c>
      <c r="AY649">
        <v>6</v>
      </c>
      <c r="AZ649" t="s">
        <v>2963</v>
      </c>
      <c r="BA649" t="s">
        <v>2964</v>
      </c>
      <c r="BB649" t="s">
        <v>2965</v>
      </c>
      <c r="BC649">
        <v>0</v>
      </c>
    </row>
    <row r="650" spans="1:55" x14ac:dyDescent="0.25">
      <c r="A650">
        <v>648</v>
      </c>
      <c r="B650">
        <v>648</v>
      </c>
      <c r="C650">
        <v>648</v>
      </c>
      <c r="D650" t="s">
        <v>2</v>
      </c>
      <c r="J650" s="1">
        <v>30680</v>
      </c>
      <c r="K650">
        <v>4</v>
      </c>
      <c r="L650">
        <v>40</v>
      </c>
      <c r="M650">
        <v>11</v>
      </c>
      <c r="N650">
        <v>2</v>
      </c>
      <c r="O650" t="s">
        <v>54</v>
      </c>
      <c r="P650">
        <v>0</v>
      </c>
      <c r="Q650" t="s">
        <v>70</v>
      </c>
      <c r="S650" t="s">
        <v>56</v>
      </c>
      <c r="U650">
        <v>0</v>
      </c>
      <c r="AD650" t="s">
        <v>86</v>
      </c>
      <c r="AJ650" t="s">
        <v>34</v>
      </c>
      <c r="AO650" t="s">
        <v>62</v>
      </c>
      <c r="AR650">
        <v>10</v>
      </c>
      <c r="AS650">
        <v>5</v>
      </c>
      <c r="AU650">
        <v>12</v>
      </c>
      <c r="AV650" t="s">
        <v>2966</v>
      </c>
      <c r="AW650" t="s">
        <v>77</v>
      </c>
      <c r="AY650">
        <v>7</v>
      </c>
      <c r="AZ650" t="s">
        <v>2967</v>
      </c>
      <c r="BA650" t="s">
        <v>2968</v>
      </c>
      <c r="BB650" t="s">
        <v>2969</v>
      </c>
      <c r="BC650">
        <v>1</v>
      </c>
    </row>
    <row r="651" spans="1:55" x14ac:dyDescent="0.25">
      <c r="A651">
        <v>649</v>
      </c>
      <c r="B651">
        <v>649</v>
      </c>
      <c r="C651">
        <v>649</v>
      </c>
      <c r="D651" t="s">
        <v>2</v>
      </c>
      <c r="E651" t="s">
        <v>3</v>
      </c>
      <c r="F651" t="s">
        <v>4</v>
      </c>
      <c r="G651" t="s">
        <v>5</v>
      </c>
      <c r="H651" t="s">
        <v>6</v>
      </c>
      <c r="I651" t="s">
        <v>2970</v>
      </c>
      <c r="J651" s="1">
        <v>35199</v>
      </c>
      <c r="K651">
        <v>6</v>
      </c>
      <c r="L651">
        <v>120</v>
      </c>
      <c r="M651">
        <v>8</v>
      </c>
      <c r="N651">
        <v>24</v>
      </c>
      <c r="O651" t="s">
        <v>337</v>
      </c>
      <c r="P651">
        <v>1</v>
      </c>
      <c r="U651">
        <v>0</v>
      </c>
      <c r="AD651" t="s">
        <v>365</v>
      </c>
      <c r="AG651" t="s">
        <v>31</v>
      </c>
      <c r="AO651" t="s">
        <v>75</v>
      </c>
      <c r="AQ651">
        <v>3</v>
      </c>
      <c r="AS651">
        <v>3</v>
      </c>
      <c r="AU651">
        <v>320</v>
      </c>
      <c r="AV651" t="s">
        <v>2971</v>
      </c>
      <c r="AW651" t="s">
        <v>77</v>
      </c>
      <c r="AY651">
        <v>10</v>
      </c>
      <c r="AZ651" t="s">
        <v>2972</v>
      </c>
      <c r="BA651" t="s">
        <v>2973</v>
      </c>
      <c r="BB651" t="s">
        <v>2974</v>
      </c>
      <c r="BC651">
        <v>1</v>
      </c>
    </row>
    <row r="652" spans="1:55" x14ac:dyDescent="0.25">
      <c r="A652">
        <v>650</v>
      </c>
      <c r="B652">
        <v>650</v>
      </c>
      <c r="C652">
        <v>650</v>
      </c>
      <c r="E652" t="s">
        <v>3</v>
      </c>
      <c r="J652" s="1">
        <v>33773</v>
      </c>
      <c r="K652">
        <v>7</v>
      </c>
      <c r="L652">
        <v>30</v>
      </c>
      <c r="M652">
        <v>12</v>
      </c>
      <c r="N652">
        <v>2</v>
      </c>
      <c r="O652" t="s">
        <v>91</v>
      </c>
      <c r="P652">
        <v>1</v>
      </c>
      <c r="U652">
        <v>1</v>
      </c>
      <c r="V652" t="s">
        <v>521</v>
      </c>
      <c r="X652" t="s">
        <v>58</v>
      </c>
      <c r="Z652" t="s">
        <v>59</v>
      </c>
      <c r="AB652">
        <v>3</v>
      </c>
      <c r="AC652" t="s">
        <v>2975</v>
      </c>
      <c r="AD652" t="s">
        <v>61</v>
      </c>
      <c r="AH652" t="s">
        <v>32</v>
      </c>
      <c r="AI652" t="s">
        <v>33</v>
      </c>
      <c r="AJ652" t="s">
        <v>34</v>
      </c>
      <c r="AN652" t="s">
        <v>2976</v>
      </c>
      <c r="AO652" t="s">
        <v>75</v>
      </c>
      <c r="AQ652">
        <v>6</v>
      </c>
      <c r="AT652" t="s">
        <v>2977</v>
      </c>
      <c r="AU652">
        <v>8</v>
      </c>
      <c r="AV652" t="s">
        <v>2978</v>
      </c>
      <c r="AW652" t="s">
        <v>77</v>
      </c>
      <c r="AY652">
        <v>10</v>
      </c>
      <c r="AZ652" t="s">
        <v>2979</v>
      </c>
      <c r="BA652" t="s">
        <v>2980</v>
      </c>
      <c r="BB652" t="s">
        <v>2981</v>
      </c>
      <c r="BC652">
        <v>1</v>
      </c>
    </row>
    <row r="653" spans="1:55" x14ac:dyDescent="0.25">
      <c r="A653">
        <v>651</v>
      </c>
      <c r="B653">
        <v>651</v>
      </c>
      <c r="C653">
        <v>651</v>
      </c>
      <c r="D653" t="s">
        <v>2</v>
      </c>
      <c r="E653" t="s">
        <v>3</v>
      </c>
      <c r="J653" s="1">
        <v>32781</v>
      </c>
      <c r="K653">
        <v>7</v>
      </c>
      <c r="L653">
        <v>90</v>
      </c>
      <c r="M653">
        <v>9</v>
      </c>
      <c r="N653">
        <v>3</v>
      </c>
      <c r="O653" t="s">
        <v>69</v>
      </c>
      <c r="P653">
        <v>1</v>
      </c>
      <c r="U653">
        <v>0</v>
      </c>
      <c r="AD653" t="s">
        <v>61</v>
      </c>
      <c r="AJ653" t="s">
        <v>34</v>
      </c>
      <c r="AO653" t="s">
        <v>62</v>
      </c>
      <c r="AQ653">
        <v>3</v>
      </c>
      <c r="AS653">
        <v>1</v>
      </c>
      <c r="AU653">
        <v>5</v>
      </c>
      <c r="AV653" t="s">
        <v>2982</v>
      </c>
      <c r="AW653" t="s">
        <v>347</v>
      </c>
      <c r="AY653">
        <v>10</v>
      </c>
      <c r="AZ653" t="s">
        <v>2983</v>
      </c>
      <c r="BA653" t="s">
        <v>2984</v>
      </c>
      <c r="BB653" t="s">
        <v>2985</v>
      </c>
      <c r="BC653">
        <v>1</v>
      </c>
    </row>
    <row r="654" spans="1:55" x14ac:dyDescent="0.25">
      <c r="A654">
        <v>652</v>
      </c>
      <c r="B654">
        <v>652</v>
      </c>
      <c r="C654">
        <v>652</v>
      </c>
      <c r="F654" t="s">
        <v>4</v>
      </c>
      <c r="J654" s="1">
        <v>32443</v>
      </c>
      <c r="K654">
        <v>7</v>
      </c>
      <c r="L654">
        <v>15</v>
      </c>
      <c r="M654">
        <v>8</v>
      </c>
      <c r="N654">
        <v>2</v>
      </c>
      <c r="O654" t="s">
        <v>54</v>
      </c>
      <c r="P654">
        <v>0</v>
      </c>
      <c r="Q654" t="s">
        <v>55</v>
      </c>
      <c r="S654" t="s">
        <v>71</v>
      </c>
      <c r="U654">
        <v>1</v>
      </c>
      <c r="V654" t="s">
        <v>157</v>
      </c>
      <c r="X654" t="s">
        <v>83</v>
      </c>
      <c r="Z654" t="s">
        <v>108</v>
      </c>
      <c r="AB654">
        <v>0</v>
      </c>
      <c r="AC654" t="s">
        <v>2986</v>
      </c>
      <c r="AD654" t="s">
        <v>74</v>
      </c>
      <c r="AH654" t="s">
        <v>32</v>
      </c>
      <c r="AO654" t="s">
        <v>164</v>
      </c>
      <c r="AQ654">
        <v>6</v>
      </c>
      <c r="AS654">
        <v>2</v>
      </c>
      <c r="AU654">
        <v>15</v>
      </c>
      <c r="AV654" t="s">
        <v>2987</v>
      </c>
      <c r="AW654" t="s">
        <v>77</v>
      </c>
      <c r="AY654">
        <v>10</v>
      </c>
      <c r="AZ654" t="s">
        <v>2988</v>
      </c>
      <c r="BA654" t="s">
        <v>2989</v>
      </c>
      <c r="BC654">
        <v>0</v>
      </c>
    </row>
    <row r="655" spans="1:55" x14ac:dyDescent="0.25">
      <c r="A655">
        <v>653</v>
      </c>
      <c r="B655">
        <v>653</v>
      </c>
      <c r="C655">
        <v>653</v>
      </c>
      <c r="D655" t="s">
        <v>2</v>
      </c>
      <c r="H655" t="s">
        <v>6</v>
      </c>
      <c r="J655" s="1">
        <v>35039</v>
      </c>
      <c r="K655">
        <v>8</v>
      </c>
      <c r="L655">
        <v>0</v>
      </c>
      <c r="M655">
        <v>11</v>
      </c>
      <c r="N655">
        <v>30</v>
      </c>
      <c r="O655" t="s">
        <v>227</v>
      </c>
      <c r="P655">
        <v>1</v>
      </c>
      <c r="U655">
        <v>0</v>
      </c>
      <c r="AD655" t="s">
        <v>365</v>
      </c>
      <c r="AG655" t="s">
        <v>31</v>
      </c>
      <c r="AH655" t="s">
        <v>32</v>
      </c>
      <c r="AO655" t="s">
        <v>87</v>
      </c>
      <c r="AQ655">
        <v>6</v>
      </c>
      <c r="AT655">
        <v>14</v>
      </c>
      <c r="AU655">
        <v>10</v>
      </c>
      <c r="AV655" t="s">
        <v>2990</v>
      </c>
      <c r="AW655" t="s">
        <v>77</v>
      </c>
      <c r="AY655">
        <v>10</v>
      </c>
      <c r="AZ655" t="s">
        <v>2991</v>
      </c>
      <c r="BA655" t="s">
        <v>2992</v>
      </c>
      <c r="BC655">
        <v>1</v>
      </c>
    </row>
    <row r="656" spans="1:55" x14ac:dyDescent="0.25">
      <c r="A656">
        <v>654</v>
      </c>
      <c r="B656">
        <v>654</v>
      </c>
      <c r="C656">
        <v>654</v>
      </c>
      <c r="G656" t="s">
        <v>5</v>
      </c>
      <c r="J656" s="1">
        <v>33346</v>
      </c>
      <c r="K656">
        <v>7</v>
      </c>
      <c r="L656">
        <v>5</v>
      </c>
      <c r="M656">
        <v>12</v>
      </c>
      <c r="N656">
        <v>8</v>
      </c>
      <c r="O656" t="s">
        <v>54</v>
      </c>
      <c r="P656">
        <v>0</v>
      </c>
      <c r="Q656" t="s">
        <v>70</v>
      </c>
      <c r="S656" t="s">
        <v>106</v>
      </c>
      <c r="U656">
        <v>0</v>
      </c>
      <c r="AD656" t="s">
        <v>61</v>
      </c>
      <c r="AJ656" t="s">
        <v>34</v>
      </c>
      <c r="AO656" t="s">
        <v>62</v>
      </c>
      <c r="AQ656">
        <v>5</v>
      </c>
      <c r="AS656">
        <v>3</v>
      </c>
      <c r="AU656">
        <v>80</v>
      </c>
      <c r="AV656" t="s">
        <v>2993</v>
      </c>
      <c r="AW656" t="s">
        <v>77</v>
      </c>
      <c r="AY656">
        <v>9</v>
      </c>
      <c r="AZ656" t="s">
        <v>2994</v>
      </c>
      <c r="BA656" t="s">
        <v>2995</v>
      </c>
      <c r="BB656" t="s">
        <v>2996</v>
      </c>
      <c r="BC656">
        <v>1</v>
      </c>
    </row>
    <row r="657" spans="1:55" x14ac:dyDescent="0.25">
      <c r="A657">
        <v>655</v>
      </c>
      <c r="B657">
        <v>655</v>
      </c>
      <c r="C657">
        <v>655</v>
      </c>
      <c r="D657" t="s">
        <v>2</v>
      </c>
      <c r="H657" t="s">
        <v>6</v>
      </c>
      <c r="J657" s="1">
        <v>32281</v>
      </c>
      <c r="K657">
        <v>7</v>
      </c>
      <c r="L657">
        <v>60</v>
      </c>
      <c r="M657">
        <v>4</v>
      </c>
      <c r="N657">
        <v>5</v>
      </c>
      <c r="O657" t="s">
        <v>305</v>
      </c>
      <c r="P657">
        <v>1</v>
      </c>
      <c r="U657">
        <v>1</v>
      </c>
      <c r="V657" t="s">
        <v>72</v>
      </c>
      <c r="X657" t="s">
        <v>113</v>
      </c>
      <c r="Z657" t="s">
        <v>59</v>
      </c>
      <c r="AB657">
        <v>3</v>
      </c>
      <c r="AC657" t="s">
        <v>2997</v>
      </c>
      <c r="AD657" t="s">
        <v>86</v>
      </c>
      <c r="AJ657" t="s">
        <v>34</v>
      </c>
      <c r="AO657" t="s">
        <v>75</v>
      </c>
      <c r="AQ657">
        <v>4</v>
      </c>
      <c r="AS657">
        <v>5</v>
      </c>
      <c r="AU657">
        <v>5</v>
      </c>
      <c r="AV657" t="s">
        <v>2998</v>
      </c>
      <c r="AW657" t="s">
        <v>77</v>
      </c>
      <c r="AY657">
        <v>10</v>
      </c>
      <c r="AZ657" t="s">
        <v>2999</v>
      </c>
      <c r="BA657" t="s">
        <v>3000</v>
      </c>
      <c r="BB657" t="s">
        <v>3001</v>
      </c>
      <c r="BC657">
        <v>1</v>
      </c>
    </row>
    <row r="658" spans="1:55" x14ac:dyDescent="0.25">
      <c r="A658">
        <v>656</v>
      </c>
      <c r="B658">
        <v>656</v>
      </c>
      <c r="C658">
        <v>656</v>
      </c>
      <c r="H658" t="s">
        <v>6</v>
      </c>
      <c r="J658" s="1">
        <v>30257</v>
      </c>
      <c r="K658">
        <v>7</v>
      </c>
      <c r="L658">
        <v>3</v>
      </c>
      <c r="M658">
        <v>7</v>
      </c>
      <c r="N658">
        <v>100</v>
      </c>
      <c r="O658" t="s">
        <v>227</v>
      </c>
      <c r="P658">
        <v>0</v>
      </c>
      <c r="Q658" t="s">
        <v>70</v>
      </c>
      <c r="S658" t="s">
        <v>101</v>
      </c>
      <c r="U658">
        <v>0</v>
      </c>
      <c r="AD658" t="s">
        <v>61</v>
      </c>
      <c r="AH658" t="s">
        <v>32</v>
      </c>
      <c r="AJ658" t="s">
        <v>34</v>
      </c>
      <c r="AO658" t="s">
        <v>62</v>
      </c>
      <c r="AQ658">
        <v>6</v>
      </c>
      <c r="AS658">
        <v>6</v>
      </c>
      <c r="AU658">
        <v>15</v>
      </c>
      <c r="AV658" t="s">
        <v>3002</v>
      </c>
      <c r="AW658" t="s">
        <v>66</v>
      </c>
      <c r="AY658">
        <v>5</v>
      </c>
      <c r="AZ658" t="s">
        <v>3003</v>
      </c>
      <c r="BA658" t="s">
        <v>324</v>
      </c>
      <c r="BB658" t="s">
        <v>118</v>
      </c>
      <c r="BC658">
        <v>1</v>
      </c>
    </row>
    <row r="659" spans="1:55" x14ac:dyDescent="0.25">
      <c r="A659">
        <v>657</v>
      </c>
      <c r="B659">
        <v>657</v>
      </c>
      <c r="C659">
        <v>657</v>
      </c>
      <c r="F659" t="s">
        <v>4</v>
      </c>
      <c r="J659" s="1">
        <v>35031</v>
      </c>
      <c r="K659">
        <v>7</v>
      </c>
      <c r="L659">
        <v>180</v>
      </c>
      <c r="M659">
        <v>6</v>
      </c>
      <c r="N659">
        <v>5</v>
      </c>
      <c r="O659" t="s">
        <v>69</v>
      </c>
      <c r="P659">
        <v>1</v>
      </c>
      <c r="U659">
        <v>1</v>
      </c>
      <c r="V659" t="s">
        <v>172</v>
      </c>
      <c r="X659" t="s">
        <v>352</v>
      </c>
      <c r="Z659" t="s">
        <v>94</v>
      </c>
      <c r="AB659">
        <v>0</v>
      </c>
      <c r="AC659" t="s">
        <v>3004</v>
      </c>
      <c r="AD659" t="s">
        <v>163</v>
      </c>
      <c r="AH659" t="s">
        <v>32</v>
      </c>
      <c r="AJ659" t="s">
        <v>34</v>
      </c>
      <c r="AO659" t="s">
        <v>75</v>
      </c>
      <c r="AR659">
        <v>15</v>
      </c>
      <c r="AT659">
        <v>10</v>
      </c>
      <c r="AU659">
        <v>5</v>
      </c>
      <c r="AV659" t="s">
        <v>3005</v>
      </c>
      <c r="AW659" t="s">
        <v>77</v>
      </c>
      <c r="AY659">
        <v>9</v>
      </c>
      <c r="AZ659" t="s">
        <v>3006</v>
      </c>
      <c r="BA659" t="s">
        <v>3007</v>
      </c>
      <c r="BB659" t="s">
        <v>3008</v>
      </c>
      <c r="BC659">
        <v>1</v>
      </c>
    </row>
    <row r="660" spans="1:55" x14ac:dyDescent="0.25">
      <c r="A660">
        <v>658</v>
      </c>
      <c r="B660">
        <v>658</v>
      </c>
      <c r="C660">
        <v>658</v>
      </c>
      <c r="D660" t="s">
        <v>2</v>
      </c>
      <c r="K660">
        <v>7</v>
      </c>
      <c r="L660">
        <v>0</v>
      </c>
      <c r="M660">
        <v>8</v>
      </c>
      <c r="N660">
        <v>6</v>
      </c>
      <c r="O660" t="s">
        <v>227</v>
      </c>
      <c r="P660">
        <v>0</v>
      </c>
      <c r="Q660" t="s">
        <v>100</v>
      </c>
      <c r="T660" t="s">
        <v>3009</v>
      </c>
      <c r="U660">
        <v>0</v>
      </c>
      <c r="AD660" t="s">
        <v>61</v>
      </c>
      <c r="AH660" t="s">
        <v>32</v>
      </c>
      <c r="AO660" t="s">
        <v>87</v>
      </c>
      <c r="AR660">
        <v>10</v>
      </c>
      <c r="AT660">
        <v>10</v>
      </c>
      <c r="AU660">
        <v>20</v>
      </c>
      <c r="AV660" t="s">
        <v>3010</v>
      </c>
      <c r="AW660" t="s">
        <v>77</v>
      </c>
      <c r="AY660">
        <v>8</v>
      </c>
      <c r="AZ660" t="s">
        <v>3011</v>
      </c>
      <c r="BA660" t="s">
        <v>3012</v>
      </c>
      <c r="BB660" t="s">
        <v>3013</v>
      </c>
      <c r="BC660">
        <v>1</v>
      </c>
    </row>
    <row r="661" spans="1:55" x14ac:dyDescent="0.25">
      <c r="A661">
        <v>659</v>
      </c>
      <c r="B661">
        <v>659</v>
      </c>
      <c r="C661">
        <v>659</v>
      </c>
      <c r="D661" t="s">
        <v>2</v>
      </c>
      <c r="E661" t="s">
        <v>3</v>
      </c>
      <c r="H661" t="s">
        <v>6</v>
      </c>
      <c r="J661" s="1">
        <v>32392</v>
      </c>
      <c r="K661">
        <v>6</v>
      </c>
      <c r="L661">
        <v>70</v>
      </c>
      <c r="M661">
        <v>8</v>
      </c>
      <c r="N661">
        <v>7</v>
      </c>
      <c r="O661" t="s">
        <v>123</v>
      </c>
      <c r="P661">
        <v>0</v>
      </c>
      <c r="Q661" t="s">
        <v>70</v>
      </c>
      <c r="S661" t="s">
        <v>101</v>
      </c>
      <c r="U661">
        <v>1</v>
      </c>
      <c r="V661" t="s">
        <v>215</v>
      </c>
      <c r="Y661" t="s">
        <v>3014</v>
      </c>
      <c r="AA661" t="s">
        <v>3015</v>
      </c>
      <c r="AB661">
        <v>3</v>
      </c>
      <c r="AC661" t="s">
        <v>3016</v>
      </c>
      <c r="AD661" t="s">
        <v>86</v>
      </c>
      <c r="AI661" t="s">
        <v>33</v>
      </c>
      <c r="AO661" t="s">
        <v>75</v>
      </c>
      <c r="AQ661">
        <v>5</v>
      </c>
      <c r="AS661">
        <v>3</v>
      </c>
      <c r="AU661">
        <v>5</v>
      </c>
      <c r="AV661" t="s">
        <v>3017</v>
      </c>
      <c r="AW661" t="s">
        <v>77</v>
      </c>
      <c r="AY661">
        <v>9</v>
      </c>
      <c r="AZ661" t="s">
        <v>3018</v>
      </c>
      <c r="BA661" t="s">
        <v>1883</v>
      </c>
      <c r="BC661">
        <v>1</v>
      </c>
    </row>
    <row r="662" spans="1:55" x14ac:dyDescent="0.25">
      <c r="A662">
        <v>660</v>
      </c>
      <c r="B662">
        <v>660</v>
      </c>
      <c r="C662">
        <v>660</v>
      </c>
      <c r="D662" t="s">
        <v>2</v>
      </c>
      <c r="J662" s="1">
        <v>33988</v>
      </c>
      <c r="K662">
        <v>6</v>
      </c>
      <c r="L662">
        <v>60</v>
      </c>
      <c r="M662">
        <v>10</v>
      </c>
      <c r="N662">
        <v>5</v>
      </c>
      <c r="O662" t="s">
        <v>105</v>
      </c>
      <c r="P662">
        <v>1</v>
      </c>
      <c r="U662">
        <v>1</v>
      </c>
      <c r="V662" t="s">
        <v>7</v>
      </c>
      <c r="X662" t="s">
        <v>58</v>
      </c>
      <c r="Z662" t="s">
        <v>421</v>
      </c>
      <c r="AB662">
        <v>3</v>
      </c>
      <c r="AC662" t="s">
        <v>3019</v>
      </c>
      <c r="AD662" t="s">
        <v>61</v>
      </c>
      <c r="AJ662" t="s">
        <v>34</v>
      </c>
      <c r="AO662" t="s">
        <v>62</v>
      </c>
      <c r="AQ662">
        <v>3</v>
      </c>
      <c r="AS662">
        <v>5</v>
      </c>
      <c r="AU662">
        <v>5</v>
      </c>
      <c r="AV662" t="s">
        <v>3020</v>
      </c>
      <c r="AW662" t="s">
        <v>77</v>
      </c>
      <c r="AY662">
        <v>7</v>
      </c>
      <c r="AZ662" t="s">
        <v>3021</v>
      </c>
      <c r="BA662" t="s">
        <v>3022</v>
      </c>
      <c r="BB662" t="s">
        <v>3023</v>
      </c>
      <c r="BC662">
        <v>1</v>
      </c>
    </row>
    <row r="663" spans="1:55" x14ac:dyDescent="0.25">
      <c r="A663">
        <v>661</v>
      </c>
      <c r="B663">
        <v>661</v>
      </c>
      <c r="C663">
        <v>661</v>
      </c>
      <c r="D663" t="s">
        <v>2</v>
      </c>
      <c r="E663" t="s">
        <v>3</v>
      </c>
      <c r="H663" t="s">
        <v>6</v>
      </c>
      <c r="J663" s="1">
        <v>27306</v>
      </c>
      <c r="K663">
        <v>5</v>
      </c>
      <c r="L663">
        <v>0</v>
      </c>
      <c r="M663">
        <v>12</v>
      </c>
      <c r="N663">
        <v>30</v>
      </c>
      <c r="O663" t="s">
        <v>80</v>
      </c>
      <c r="P663">
        <v>1</v>
      </c>
      <c r="U663">
        <v>1</v>
      </c>
      <c r="V663" t="s">
        <v>82</v>
      </c>
      <c r="X663" t="s">
        <v>58</v>
      </c>
      <c r="Z663" t="s">
        <v>94</v>
      </c>
      <c r="AB663">
        <v>7</v>
      </c>
      <c r="AC663" t="s">
        <v>3024</v>
      </c>
      <c r="AD663" t="s">
        <v>86</v>
      </c>
      <c r="AG663" t="s">
        <v>31</v>
      </c>
      <c r="AH663" t="s">
        <v>32</v>
      </c>
      <c r="AN663" t="s">
        <v>2624</v>
      </c>
      <c r="AO663" t="s">
        <v>87</v>
      </c>
      <c r="AQ663">
        <v>6</v>
      </c>
      <c r="AS663">
        <v>6</v>
      </c>
      <c r="AU663">
        <v>20</v>
      </c>
      <c r="AV663" t="s">
        <v>3025</v>
      </c>
      <c r="AW663" t="s">
        <v>77</v>
      </c>
      <c r="AY663">
        <v>8</v>
      </c>
      <c r="AZ663" t="s">
        <v>3026</v>
      </c>
      <c r="BA663" t="s">
        <v>3027</v>
      </c>
      <c r="BB663" t="s">
        <v>3028</v>
      </c>
      <c r="BC663">
        <v>1</v>
      </c>
    </row>
    <row r="664" spans="1:55" ht="409.5" x14ac:dyDescent="0.25">
      <c r="A664">
        <v>662</v>
      </c>
      <c r="B664">
        <v>662</v>
      </c>
      <c r="C664">
        <v>662</v>
      </c>
      <c r="D664" t="s">
        <v>2</v>
      </c>
      <c r="H664" t="s">
        <v>6</v>
      </c>
      <c r="J664" s="1">
        <v>30768</v>
      </c>
      <c r="K664">
        <v>5</v>
      </c>
      <c r="L664">
        <v>10</v>
      </c>
      <c r="M664">
        <v>16</v>
      </c>
      <c r="N664">
        <v>4</v>
      </c>
      <c r="O664" t="s">
        <v>54</v>
      </c>
      <c r="P664">
        <v>1</v>
      </c>
      <c r="U664">
        <v>1</v>
      </c>
      <c r="V664" t="s">
        <v>215</v>
      </c>
      <c r="X664" t="s">
        <v>83</v>
      </c>
      <c r="Z664" t="s">
        <v>574</v>
      </c>
      <c r="AB664">
        <v>9</v>
      </c>
      <c r="AC664" t="s">
        <v>2619</v>
      </c>
      <c r="AD664" t="s">
        <v>86</v>
      </c>
      <c r="AJ664" t="s">
        <v>34</v>
      </c>
      <c r="AO664" t="s">
        <v>62</v>
      </c>
      <c r="AR664">
        <v>12</v>
      </c>
      <c r="AT664">
        <v>8</v>
      </c>
      <c r="AU664">
        <v>15</v>
      </c>
      <c r="AV664" s="3" t="s">
        <v>3029</v>
      </c>
      <c r="AX664" t="s">
        <v>3030</v>
      </c>
      <c r="AY664">
        <v>10</v>
      </c>
      <c r="AZ664" s="3" t="s">
        <v>3031</v>
      </c>
      <c r="BA664" s="3" t="s">
        <v>3032</v>
      </c>
      <c r="BB664" s="3" t="s">
        <v>3033</v>
      </c>
      <c r="BC664">
        <v>1</v>
      </c>
    </row>
    <row r="665" spans="1:55" ht="30" x14ac:dyDescent="0.25">
      <c r="A665">
        <v>663</v>
      </c>
      <c r="B665">
        <v>663</v>
      </c>
      <c r="C665">
        <v>663</v>
      </c>
      <c r="H665" t="s">
        <v>6</v>
      </c>
      <c r="J665" s="1">
        <v>32521</v>
      </c>
      <c r="K665">
        <v>6</v>
      </c>
      <c r="L665">
        <v>45</v>
      </c>
      <c r="M665">
        <v>10</v>
      </c>
      <c r="N665">
        <v>15</v>
      </c>
      <c r="O665" t="s">
        <v>191</v>
      </c>
      <c r="P665">
        <v>1</v>
      </c>
      <c r="U665">
        <v>1</v>
      </c>
      <c r="V665" t="s">
        <v>215</v>
      </c>
      <c r="X665" t="s">
        <v>83</v>
      </c>
      <c r="Z665" t="s">
        <v>94</v>
      </c>
      <c r="AB665">
        <v>5</v>
      </c>
      <c r="AC665" t="s">
        <v>3034</v>
      </c>
      <c r="AD665" t="s">
        <v>61</v>
      </c>
      <c r="AH665" t="s">
        <v>32</v>
      </c>
      <c r="AO665" t="s">
        <v>75</v>
      </c>
      <c r="AQ665">
        <v>6</v>
      </c>
      <c r="AS665">
        <v>1</v>
      </c>
      <c r="AU665">
        <v>10</v>
      </c>
      <c r="AV665" s="3" t="s">
        <v>206</v>
      </c>
      <c r="AW665" t="s">
        <v>77</v>
      </c>
      <c r="AY665">
        <v>10</v>
      </c>
      <c r="AZ665" s="3" t="s">
        <v>206</v>
      </c>
      <c r="BA665" t="s">
        <v>3035</v>
      </c>
      <c r="BB665" s="3" t="s">
        <v>206</v>
      </c>
      <c r="BC665">
        <v>0</v>
      </c>
    </row>
    <row r="666" spans="1:55" ht="409.5" x14ac:dyDescent="0.25">
      <c r="A666">
        <v>664</v>
      </c>
      <c r="B666">
        <v>664</v>
      </c>
      <c r="C666">
        <v>664</v>
      </c>
      <c r="H666" t="s">
        <v>6</v>
      </c>
      <c r="J666" s="1">
        <v>28856</v>
      </c>
      <c r="K666">
        <v>8</v>
      </c>
      <c r="L666">
        <v>30</v>
      </c>
      <c r="M666">
        <v>14</v>
      </c>
      <c r="N666">
        <v>3</v>
      </c>
      <c r="O666" t="s">
        <v>69</v>
      </c>
      <c r="P666">
        <v>0</v>
      </c>
      <c r="Q666" t="s">
        <v>100</v>
      </c>
      <c r="S666" t="s">
        <v>101</v>
      </c>
      <c r="U666">
        <v>1</v>
      </c>
      <c r="V666" t="s">
        <v>7</v>
      </c>
      <c r="X666" t="s">
        <v>93</v>
      </c>
      <c r="Z666" t="s">
        <v>108</v>
      </c>
      <c r="AB666">
        <v>13</v>
      </c>
      <c r="AD666" t="s">
        <v>61</v>
      </c>
      <c r="AJ666" t="s">
        <v>34</v>
      </c>
      <c r="AO666" t="s">
        <v>75</v>
      </c>
      <c r="AR666" t="s">
        <v>935</v>
      </c>
      <c r="AS666">
        <v>1</v>
      </c>
      <c r="AU666">
        <v>3</v>
      </c>
      <c r="AV666" t="s">
        <v>1578</v>
      </c>
      <c r="AW666" t="s">
        <v>66</v>
      </c>
      <c r="AY666">
        <v>9</v>
      </c>
      <c r="AZ666" t="s">
        <v>3036</v>
      </c>
      <c r="BA666" t="s">
        <v>36</v>
      </c>
      <c r="BB666" s="3" t="s">
        <v>3037</v>
      </c>
      <c r="BC666">
        <v>0</v>
      </c>
    </row>
    <row r="667" spans="1:55" x14ac:dyDescent="0.25">
      <c r="A667">
        <v>665</v>
      </c>
      <c r="B667">
        <v>665</v>
      </c>
      <c r="C667">
        <v>665</v>
      </c>
      <c r="G667" t="s">
        <v>5</v>
      </c>
      <c r="J667" s="1">
        <v>35001</v>
      </c>
      <c r="K667">
        <v>6</v>
      </c>
      <c r="L667">
        <v>30</v>
      </c>
      <c r="M667">
        <v>12</v>
      </c>
      <c r="N667">
        <v>5</v>
      </c>
      <c r="O667" t="s">
        <v>191</v>
      </c>
      <c r="P667">
        <v>1</v>
      </c>
      <c r="U667">
        <v>0</v>
      </c>
      <c r="AD667" t="s">
        <v>61</v>
      </c>
      <c r="AH667" t="s">
        <v>32</v>
      </c>
      <c r="AO667" t="s">
        <v>87</v>
      </c>
      <c r="AQ667">
        <v>4</v>
      </c>
      <c r="AS667">
        <v>6</v>
      </c>
      <c r="AU667">
        <v>4</v>
      </c>
      <c r="AV667" t="s">
        <v>3038</v>
      </c>
      <c r="AW667" t="s">
        <v>77</v>
      </c>
      <c r="AY667">
        <v>10</v>
      </c>
      <c r="AZ667" t="s">
        <v>3039</v>
      </c>
      <c r="BA667" t="s">
        <v>3040</v>
      </c>
      <c r="BB667" t="s">
        <v>3041</v>
      </c>
      <c r="BC667">
        <v>1</v>
      </c>
    </row>
    <row r="668" spans="1:55" ht="375" x14ac:dyDescent="0.25">
      <c r="A668">
        <v>666</v>
      </c>
      <c r="B668">
        <v>666</v>
      </c>
      <c r="C668">
        <v>666</v>
      </c>
      <c r="D668" t="s">
        <v>2</v>
      </c>
      <c r="G668" t="s">
        <v>5</v>
      </c>
      <c r="J668" s="1">
        <v>27793</v>
      </c>
      <c r="K668">
        <v>6</v>
      </c>
      <c r="L668">
        <v>120</v>
      </c>
      <c r="M668">
        <v>12</v>
      </c>
      <c r="N668">
        <v>8</v>
      </c>
      <c r="O668" t="s">
        <v>69</v>
      </c>
      <c r="P668">
        <v>1</v>
      </c>
      <c r="U668">
        <v>1</v>
      </c>
      <c r="V668" t="s">
        <v>57</v>
      </c>
      <c r="X668" t="s">
        <v>58</v>
      </c>
      <c r="Z668" t="s">
        <v>274</v>
      </c>
      <c r="AB668">
        <v>15</v>
      </c>
      <c r="AC668" t="s">
        <v>3042</v>
      </c>
      <c r="AD668" t="s">
        <v>61</v>
      </c>
      <c r="AJ668" t="s">
        <v>34</v>
      </c>
      <c r="AO668" t="s">
        <v>75</v>
      </c>
      <c r="AQ668">
        <v>6</v>
      </c>
      <c r="AS668">
        <v>3</v>
      </c>
      <c r="AU668">
        <v>8</v>
      </c>
      <c r="AV668" t="s">
        <v>3043</v>
      </c>
      <c r="AX668" t="s">
        <v>3044</v>
      </c>
      <c r="AY668">
        <v>10</v>
      </c>
      <c r="AZ668" s="3" t="s">
        <v>3045</v>
      </c>
      <c r="BA668" t="s">
        <v>3046</v>
      </c>
      <c r="BB668" t="s">
        <v>3047</v>
      </c>
      <c r="BC668">
        <v>1</v>
      </c>
    </row>
    <row r="669" spans="1:55" x14ac:dyDescent="0.25">
      <c r="A669">
        <v>667</v>
      </c>
      <c r="B669">
        <v>667</v>
      </c>
      <c r="C669">
        <v>667</v>
      </c>
      <c r="E669" t="s">
        <v>3</v>
      </c>
      <c r="J669" s="1">
        <v>35320</v>
      </c>
      <c r="K669">
        <v>6</v>
      </c>
      <c r="L669">
        <v>100</v>
      </c>
      <c r="M669">
        <v>14</v>
      </c>
      <c r="N669">
        <v>6</v>
      </c>
      <c r="O669" t="s">
        <v>227</v>
      </c>
      <c r="P669">
        <v>1</v>
      </c>
      <c r="U669">
        <v>1</v>
      </c>
      <c r="V669" t="s">
        <v>143</v>
      </c>
      <c r="X669" t="s">
        <v>352</v>
      </c>
      <c r="Z669" t="s">
        <v>233</v>
      </c>
      <c r="AB669">
        <v>0</v>
      </c>
      <c r="AC669" t="s">
        <v>3048</v>
      </c>
      <c r="AD669" t="s">
        <v>61</v>
      </c>
      <c r="AG669" t="s">
        <v>31</v>
      </c>
      <c r="AO669" t="s">
        <v>75</v>
      </c>
      <c r="AQ669">
        <v>6</v>
      </c>
      <c r="AS669">
        <v>6</v>
      </c>
      <c r="AU669">
        <v>80</v>
      </c>
      <c r="AV669" t="s">
        <v>3049</v>
      </c>
      <c r="AW669" t="s">
        <v>77</v>
      </c>
      <c r="AY669">
        <v>9</v>
      </c>
      <c r="AZ669" t="s">
        <v>3050</v>
      </c>
      <c r="BA669" t="s">
        <v>3051</v>
      </c>
      <c r="BB669" t="s">
        <v>1396</v>
      </c>
      <c r="BC669">
        <v>0</v>
      </c>
    </row>
    <row r="670" spans="1:55" x14ac:dyDescent="0.25">
      <c r="A670">
        <v>668</v>
      </c>
      <c r="B670">
        <v>668</v>
      </c>
      <c r="C670">
        <v>668</v>
      </c>
      <c r="H670" t="s">
        <v>6</v>
      </c>
      <c r="J670" s="1">
        <v>32021</v>
      </c>
      <c r="K670">
        <v>6</v>
      </c>
      <c r="L670">
        <v>600</v>
      </c>
      <c r="M670">
        <v>6</v>
      </c>
      <c r="N670">
        <v>20</v>
      </c>
      <c r="O670" t="s">
        <v>337</v>
      </c>
      <c r="P670">
        <v>1</v>
      </c>
      <c r="U670">
        <v>1</v>
      </c>
      <c r="V670" t="s">
        <v>92</v>
      </c>
      <c r="X670" t="s">
        <v>113</v>
      </c>
      <c r="Z670" t="s">
        <v>312</v>
      </c>
      <c r="AB670">
        <v>7</v>
      </c>
      <c r="AC670" t="s">
        <v>3052</v>
      </c>
      <c r="AD670" t="s">
        <v>86</v>
      </c>
      <c r="AH670" t="s">
        <v>32</v>
      </c>
      <c r="AO670" t="s">
        <v>75</v>
      </c>
      <c r="AQ670">
        <v>6</v>
      </c>
      <c r="AS670">
        <v>6</v>
      </c>
      <c r="AU670">
        <v>10</v>
      </c>
      <c r="AV670" t="s">
        <v>3053</v>
      </c>
      <c r="AW670" t="s">
        <v>66</v>
      </c>
      <c r="AY670">
        <v>8</v>
      </c>
      <c r="AZ670" t="s">
        <v>3054</v>
      </c>
      <c r="BA670" t="s">
        <v>3055</v>
      </c>
      <c r="BB670" t="s">
        <v>141</v>
      </c>
      <c r="BC670">
        <v>1</v>
      </c>
    </row>
    <row r="671" spans="1:55" x14ac:dyDescent="0.25">
      <c r="A671">
        <v>669</v>
      </c>
      <c r="B671">
        <v>669</v>
      </c>
      <c r="C671">
        <v>669</v>
      </c>
      <c r="E671" t="s">
        <v>3</v>
      </c>
      <c r="H671" t="s">
        <v>6</v>
      </c>
      <c r="J671" s="1">
        <v>30011</v>
      </c>
      <c r="K671">
        <v>7</v>
      </c>
      <c r="L671">
        <v>2</v>
      </c>
      <c r="M671">
        <v>10</v>
      </c>
      <c r="N671">
        <v>30</v>
      </c>
      <c r="O671" t="s">
        <v>135</v>
      </c>
      <c r="P671">
        <v>1</v>
      </c>
      <c r="U671">
        <v>1</v>
      </c>
      <c r="V671" t="s">
        <v>172</v>
      </c>
      <c r="Y671" t="s">
        <v>3056</v>
      </c>
      <c r="AA671" t="s">
        <v>499</v>
      </c>
      <c r="AB671">
        <v>3</v>
      </c>
      <c r="AC671" t="s">
        <v>3057</v>
      </c>
      <c r="AD671" t="s">
        <v>86</v>
      </c>
      <c r="AI671" t="s">
        <v>33</v>
      </c>
      <c r="AO671" t="s">
        <v>75</v>
      </c>
      <c r="AQ671">
        <v>3</v>
      </c>
      <c r="AS671">
        <v>6</v>
      </c>
      <c r="AU671">
        <v>20</v>
      </c>
      <c r="AV671" t="s">
        <v>3058</v>
      </c>
      <c r="AW671" t="s">
        <v>77</v>
      </c>
      <c r="AY671">
        <v>7</v>
      </c>
      <c r="AZ671" t="s">
        <v>3059</v>
      </c>
      <c r="BA671" t="s">
        <v>1813</v>
      </c>
      <c r="BC671">
        <v>1</v>
      </c>
    </row>
    <row r="672" spans="1:55" x14ac:dyDescent="0.25">
      <c r="A672">
        <v>670</v>
      </c>
      <c r="B672">
        <v>670</v>
      </c>
      <c r="C672">
        <v>670</v>
      </c>
      <c r="D672" t="s">
        <v>2</v>
      </c>
      <c r="E672" t="s">
        <v>3</v>
      </c>
      <c r="K672">
        <v>7</v>
      </c>
      <c r="L672">
        <v>40</v>
      </c>
      <c r="M672">
        <v>9</v>
      </c>
      <c r="N672">
        <v>6</v>
      </c>
      <c r="O672" t="s">
        <v>105</v>
      </c>
      <c r="P672">
        <v>1</v>
      </c>
      <c r="U672">
        <v>1</v>
      </c>
      <c r="V672" t="s">
        <v>143</v>
      </c>
      <c r="X672" t="s">
        <v>58</v>
      </c>
      <c r="Z672" t="s">
        <v>84</v>
      </c>
      <c r="AB672">
        <v>7</v>
      </c>
      <c r="AC672" t="s">
        <v>3060</v>
      </c>
      <c r="AD672" t="s">
        <v>86</v>
      </c>
      <c r="AH672" t="s">
        <v>32</v>
      </c>
      <c r="AJ672" t="s">
        <v>34</v>
      </c>
      <c r="AO672" t="s">
        <v>555</v>
      </c>
      <c r="AQ672">
        <v>4</v>
      </c>
      <c r="AS672">
        <v>5</v>
      </c>
      <c r="AU672">
        <v>8</v>
      </c>
      <c r="AV672" t="s">
        <v>3061</v>
      </c>
      <c r="AX672" t="s">
        <v>3062</v>
      </c>
      <c r="AY672">
        <v>9</v>
      </c>
      <c r="AZ672" t="s">
        <v>141</v>
      </c>
      <c r="BA672" t="s">
        <v>141</v>
      </c>
      <c r="BB672" t="s">
        <v>141</v>
      </c>
      <c r="BC672">
        <v>0</v>
      </c>
    </row>
    <row r="673" spans="1:55" x14ac:dyDescent="0.25">
      <c r="A673">
        <v>671</v>
      </c>
      <c r="B673">
        <v>671</v>
      </c>
      <c r="C673">
        <v>671</v>
      </c>
      <c r="E673" t="s">
        <v>3</v>
      </c>
      <c r="H673" t="s">
        <v>6</v>
      </c>
      <c r="J673" s="1">
        <v>31907</v>
      </c>
      <c r="K673">
        <v>7</v>
      </c>
      <c r="L673">
        <v>150</v>
      </c>
      <c r="M673">
        <v>12</v>
      </c>
      <c r="N673">
        <v>12</v>
      </c>
      <c r="O673" t="s">
        <v>80</v>
      </c>
      <c r="P673">
        <v>0</v>
      </c>
      <c r="Q673" t="s">
        <v>100</v>
      </c>
      <c r="S673" t="s">
        <v>106</v>
      </c>
      <c r="U673">
        <v>1</v>
      </c>
      <c r="V673" t="s">
        <v>92</v>
      </c>
      <c r="X673" t="s">
        <v>83</v>
      </c>
      <c r="Z673" t="s">
        <v>94</v>
      </c>
      <c r="AB673">
        <v>3</v>
      </c>
      <c r="AC673" t="s">
        <v>609</v>
      </c>
      <c r="AD673" t="s">
        <v>86</v>
      </c>
      <c r="AG673" t="s">
        <v>31</v>
      </c>
      <c r="AO673" t="s">
        <v>87</v>
      </c>
      <c r="AR673">
        <v>20</v>
      </c>
      <c r="AS673">
        <v>5</v>
      </c>
      <c r="AU673">
        <v>20</v>
      </c>
      <c r="AV673" t="s">
        <v>3063</v>
      </c>
      <c r="AX673" t="s">
        <v>1331</v>
      </c>
      <c r="AY673">
        <v>8</v>
      </c>
      <c r="AZ673" t="s">
        <v>3064</v>
      </c>
      <c r="BA673" t="s">
        <v>3065</v>
      </c>
      <c r="BB673" t="s">
        <v>3066</v>
      </c>
      <c r="BC673">
        <v>0</v>
      </c>
    </row>
    <row r="674" spans="1:55" ht="405" x14ac:dyDescent="0.25">
      <c r="A674">
        <v>672</v>
      </c>
      <c r="B674">
        <v>672</v>
      </c>
      <c r="C674">
        <v>672</v>
      </c>
      <c r="E674" t="s">
        <v>3</v>
      </c>
      <c r="F674" t="s">
        <v>4</v>
      </c>
      <c r="J674" s="1">
        <v>33710</v>
      </c>
      <c r="K674">
        <v>8</v>
      </c>
      <c r="L674">
        <v>100</v>
      </c>
      <c r="M674">
        <v>12</v>
      </c>
      <c r="N674">
        <v>4</v>
      </c>
      <c r="O674" t="s">
        <v>135</v>
      </c>
      <c r="P674">
        <v>1</v>
      </c>
      <c r="U674">
        <v>1</v>
      </c>
      <c r="V674" t="s">
        <v>215</v>
      </c>
      <c r="X674" t="s">
        <v>83</v>
      </c>
      <c r="Z674" t="s">
        <v>94</v>
      </c>
      <c r="AB674">
        <v>8</v>
      </c>
      <c r="AC674" t="s">
        <v>3067</v>
      </c>
      <c r="AD674" t="s">
        <v>86</v>
      </c>
      <c r="AI674" t="s">
        <v>33</v>
      </c>
      <c r="AO674" t="s">
        <v>62</v>
      </c>
      <c r="AQ674">
        <v>5</v>
      </c>
      <c r="AS674">
        <v>6</v>
      </c>
      <c r="AU674">
        <v>6</v>
      </c>
      <c r="AV674" s="3" t="s">
        <v>3068</v>
      </c>
      <c r="AW674" t="s">
        <v>77</v>
      </c>
      <c r="AY674">
        <v>9</v>
      </c>
      <c r="AZ674" t="s">
        <v>3069</v>
      </c>
      <c r="BA674" t="s">
        <v>3070</v>
      </c>
      <c r="BB674" t="s">
        <v>3071</v>
      </c>
      <c r="BC674">
        <v>1</v>
      </c>
    </row>
    <row r="675" spans="1:55" x14ac:dyDescent="0.25">
      <c r="A675">
        <v>673</v>
      </c>
      <c r="B675">
        <v>673</v>
      </c>
      <c r="C675">
        <v>673</v>
      </c>
      <c r="D675" t="s">
        <v>2</v>
      </c>
      <c r="E675" t="s">
        <v>3</v>
      </c>
      <c r="H675" t="s">
        <v>6</v>
      </c>
      <c r="J675" s="1">
        <v>33000</v>
      </c>
      <c r="K675">
        <v>7</v>
      </c>
      <c r="L675">
        <v>140</v>
      </c>
      <c r="M675">
        <v>14</v>
      </c>
      <c r="N675">
        <v>30</v>
      </c>
      <c r="O675" t="s">
        <v>69</v>
      </c>
      <c r="P675">
        <v>1</v>
      </c>
      <c r="U675">
        <v>0</v>
      </c>
      <c r="AD675" t="s">
        <v>86</v>
      </c>
      <c r="AH675" t="s">
        <v>32</v>
      </c>
      <c r="AL675" t="s">
        <v>36</v>
      </c>
      <c r="AO675" t="s">
        <v>62</v>
      </c>
      <c r="AQ675">
        <v>6</v>
      </c>
      <c r="AT675">
        <v>13</v>
      </c>
      <c r="AU675">
        <v>20</v>
      </c>
      <c r="AV675" t="s">
        <v>3072</v>
      </c>
      <c r="AW675" t="s">
        <v>77</v>
      </c>
      <c r="AY675">
        <v>9</v>
      </c>
      <c r="AZ675" t="s">
        <v>3073</v>
      </c>
      <c r="BA675" t="s">
        <v>3074</v>
      </c>
      <c r="BB675" t="s">
        <v>3075</v>
      </c>
      <c r="BC675">
        <v>1</v>
      </c>
    </row>
    <row r="676" spans="1:55" x14ac:dyDescent="0.25">
      <c r="A676">
        <v>674</v>
      </c>
      <c r="B676">
        <v>674</v>
      </c>
      <c r="C676">
        <v>674</v>
      </c>
      <c r="D676" t="s">
        <v>2</v>
      </c>
      <c r="H676" t="s">
        <v>6</v>
      </c>
      <c r="J676" s="1">
        <v>32513</v>
      </c>
      <c r="K676">
        <v>6</v>
      </c>
      <c r="L676">
        <v>45</v>
      </c>
      <c r="M676">
        <v>10</v>
      </c>
      <c r="N676">
        <v>1</v>
      </c>
      <c r="O676" t="s">
        <v>191</v>
      </c>
      <c r="P676">
        <v>0</v>
      </c>
      <c r="Q676" t="s">
        <v>70</v>
      </c>
      <c r="S676" t="s">
        <v>106</v>
      </c>
      <c r="U676">
        <v>1</v>
      </c>
      <c r="V676" t="s">
        <v>72</v>
      </c>
      <c r="X676" t="s">
        <v>113</v>
      </c>
      <c r="Z676" t="s">
        <v>59</v>
      </c>
      <c r="AB676">
        <v>5</v>
      </c>
      <c r="AC676" t="s">
        <v>3076</v>
      </c>
      <c r="AD676" t="s">
        <v>61</v>
      </c>
      <c r="AG676" t="s">
        <v>31</v>
      </c>
      <c r="AO676" t="s">
        <v>75</v>
      </c>
      <c r="AR676">
        <v>10</v>
      </c>
      <c r="AT676">
        <v>20</v>
      </c>
      <c r="AU676">
        <v>10</v>
      </c>
      <c r="AV676" t="s">
        <v>3077</v>
      </c>
      <c r="AW676" t="s">
        <v>379</v>
      </c>
      <c r="AY676">
        <v>8</v>
      </c>
      <c r="AZ676" t="s">
        <v>3078</v>
      </c>
      <c r="BA676" t="s">
        <v>3079</v>
      </c>
      <c r="BB676" t="s">
        <v>3080</v>
      </c>
      <c r="BC676">
        <v>0</v>
      </c>
    </row>
    <row r="677" spans="1:55" x14ac:dyDescent="0.25">
      <c r="A677">
        <v>675</v>
      </c>
      <c r="B677">
        <v>675</v>
      </c>
      <c r="C677">
        <v>675</v>
      </c>
      <c r="E677" t="s">
        <v>3</v>
      </c>
      <c r="H677" t="s">
        <v>6</v>
      </c>
      <c r="J677" s="1">
        <v>32663</v>
      </c>
      <c r="K677">
        <v>6</v>
      </c>
      <c r="L677">
        <v>120</v>
      </c>
      <c r="M677">
        <v>12</v>
      </c>
      <c r="N677">
        <v>10</v>
      </c>
      <c r="O677" t="s">
        <v>123</v>
      </c>
      <c r="P677">
        <v>1</v>
      </c>
      <c r="U677">
        <v>1</v>
      </c>
      <c r="V677" t="s">
        <v>148</v>
      </c>
      <c r="X677" t="s">
        <v>83</v>
      </c>
      <c r="Z677" t="s">
        <v>94</v>
      </c>
      <c r="AB677">
        <v>1</v>
      </c>
      <c r="AC677" t="s">
        <v>3081</v>
      </c>
      <c r="AD677" t="s">
        <v>86</v>
      </c>
      <c r="AJ677" t="s">
        <v>34</v>
      </c>
      <c r="AO677" t="s">
        <v>62</v>
      </c>
      <c r="AQ677">
        <v>5</v>
      </c>
      <c r="AS677">
        <v>3</v>
      </c>
      <c r="AU677">
        <v>8</v>
      </c>
      <c r="AV677" t="s">
        <v>3082</v>
      </c>
      <c r="AW677" t="s">
        <v>77</v>
      </c>
      <c r="AY677">
        <v>8</v>
      </c>
      <c r="AZ677" t="s">
        <v>3083</v>
      </c>
      <c r="BA677" t="s">
        <v>3084</v>
      </c>
      <c r="BB677" t="s">
        <v>3085</v>
      </c>
      <c r="BC677">
        <v>1</v>
      </c>
    </row>
    <row r="678" spans="1:55" x14ac:dyDescent="0.25">
      <c r="A678">
        <v>676</v>
      </c>
      <c r="B678">
        <v>676</v>
      </c>
      <c r="C678">
        <v>676</v>
      </c>
      <c r="D678" t="s">
        <v>2</v>
      </c>
      <c r="J678" s="1">
        <v>26873</v>
      </c>
      <c r="K678">
        <v>5</v>
      </c>
      <c r="L678">
        <v>120</v>
      </c>
      <c r="M678">
        <v>14</v>
      </c>
      <c r="N678">
        <v>6</v>
      </c>
      <c r="O678" t="s">
        <v>191</v>
      </c>
      <c r="P678">
        <v>1</v>
      </c>
      <c r="U678">
        <v>1</v>
      </c>
      <c r="V678" t="s">
        <v>215</v>
      </c>
      <c r="X678" t="s">
        <v>144</v>
      </c>
      <c r="Z678" t="s">
        <v>158</v>
      </c>
      <c r="AB678">
        <v>15</v>
      </c>
      <c r="AC678" t="s">
        <v>3086</v>
      </c>
      <c r="AD678" t="s">
        <v>61</v>
      </c>
      <c r="AM678" t="s">
        <v>37</v>
      </c>
      <c r="AW678" t="s">
        <v>77</v>
      </c>
      <c r="AY678">
        <v>10</v>
      </c>
      <c r="AZ678" t="s">
        <v>78</v>
      </c>
      <c r="BA678" t="s">
        <v>3087</v>
      </c>
      <c r="BB678" t="s">
        <v>3088</v>
      </c>
      <c r="BC678">
        <v>0</v>
      </c>
    </row>
    <row r="679" spans="1:55" x14ac:dyDescent="0.25">
      <c r="A679">
        <v>677</v>
      </c>
      <c r="B679">
        <v>677</v>
      </c>
      <c r="C679">
        <v>677</v>
      </c>
      <c r="D679" t="s">
        <v>2</v>
      </c>
      <c r="J679" s="1">
        <v>30279</v>
      </c>
      <c r="K679">
        <v>8</v>
      </c>
      <c r="L679">
        <v>2</v>
      </c>
      <c r="M679">
        <v>8</v>
      </c>
      <c r="N679">
        <v>1</v>
      </c>
      <c r="O679" t="s">
        <v>80</v>
      </c>
      <c r="P679">
        <v>0</v>
      </c>
      <c r="Q679" t="s">
        <v>70</v>
      </c>
      <c r="S679" t="s">
        <v>71</v>
      </c>
      <c r="U679">
        <v>1</v>
      </c>
      <c r="V679" t="s">
        <v>32</v>
      </c>
      <c r="X679" t="s">
        <v>83</v>
      </c>
      <c r="Z679" t="s">
        <v>59</v>
      </c>
      <c r="AB679">
        <v>2</v>
      </c>
      <c r="AC679" t="s">
        <v>3089</v>
      </c>
      <c r="AD679" t="s">
        <v>86</v>
      </c>
      <c r="AJ679" t="s">
        <v>34</v>
      </c>
      <c r="AO679" t="s">
        <v>62</v>
      </c>
      <c r="AQ679">
        <v>6</v>
      </c>
      <c r="AS679">
        <v>3</v>
      </c>
      <c r="AU679">
        <v>3</v>
      </c>
      <c r="AV679" t="s">
        <v>3090</v>
      </c>
      <c r="AW679" t="s">
        <v>77</v>
      </c>
      <c r="AY679">
        <v>8</v>
      </c>
      <c r="AZ679" t="s">
        <v>3091</v>
      </c>
      <c r="BA679" t="s">
        <v>3092</v>
      </c>
      <c r="BB679" t="s">
        <v>3093</v>
      </c>
      <c r="BC679">
        <v>0</v>
      </c>
    </row>
    <row r="680" spans="1:55" x14ac:dyDescent="0.25">
      <c r="A680">
        <v>678</v>
      </c>
      <c r="B680">
        <v>678</v>
      </c>
      <c r="C680">
        <v>678</v>
      </c>
      <c r="E680" t="s">
        <v>3</v>
      </c>
      <c r="J680" s="1">
        <v>32960</v>
      </c>
      <c r="K680">
        <v>7</v>
      </c>
      <c r="L680">
        <v>60</v>
      </c>
      <c r="M680">
        <v>7</v>
      </c>
      <c r="N680">
        <v>5</v>
      </c>
      <c r="O680" t="s">
        <v>227</v>
      </c>
      <c r="P680">
        <v>1</v>
      </c>
      <c r="U680">
        <v>1</v>
      </c>
      <c r="V680" t="s">
        <v>92</v>
      </c>
      <c r="X680" t="s">
        <v>83</v>
      </c>
      <c r="Z680" t="s">
        <v>94</v>
      </c>
      <c r="AB680">
        <v>2</v>
      </c>
      <c r="AC680" t="s">
        <v>1520</v>
      </c>
      <c r="AD680" t="s">
        <v>86</v>
      </c>
      <c r="AG680" t="s">
        <v>31</v>
      </c>
      <c r="AO680" t="s">
        <v>87</v>
      </c>
      <c r="AQ680">
        <v>3</v>
      </c>
      <c r="AS680">
        <v>5</v>
      </c>
      <c r="AU680">
        <v>168</v>
      </c>
      <c r="AV680" t="s">
        <v>3094</v>
      </c>
      <c r="AW680" t="s">
        <v>66</v>
      </c>
      <c r="AY680">
        <v>9</v>
      </c>
      <c r="AZ680" t="s">
        <v>3095</v>
      </c>
      <c r="BA680" t="s">
        <v>3096</v>
      </c>
      <c r="BB680" t="s">
        <v>3097</v>
      </c>
      <c r="BC680">
        <v>1</v>
      </c>
    </row>
    <row r="681" spans="1:55" x14ac:dyDescent="0.25">
      <c r="A681">
        <v>679</v>
      </c>
      <c r="B681">
        <v>679</v>
      </c>
      <c r="C681">
        <v>679</v>
      </c>
      <c r="E681" t="s">
        <v>3</v>
      </c>
      <c r="H681" t="s">
        <v>6</v>
      </c>
      <c r="J681" s="1">
        <v>33896</v>
      </c>
      <c r="K681">
        <v>6</v>
      </c>
      <c r="L681">
        <v>60</v>
      </c>
      <c r="M681">
        <v>14</v>
      </c>
      <c r="N681">
        <v>4</v>
      </c>
      <c r="O681" t="s">
        <v>123</v>
      </c>
      <c r="P681">
        <v>0</v>
      </c>
      <c r="Q681" t="s">
        <v>55</v>
      </c>
      <c r="S681" t="s">
        <v>101</v>
      </c>
      <c r="U681">
        <v>1</v>
      </c>
      <c r="V681" t="s">
        <v>31</v>
      </c>
      <c r="Y681" t="s">
        <v>261</v>
      </c>
      <c r="AA681" t="s">
        <v>3098</v>
      </c>
      <c r="AB681">
        <v>3</v>
      </c>
      <c r="AC681" t="s">
        <v>3099</v>
      </c>
      <c r="AD681" t="s">
        <v>61</v>
      </c>
      <c r="AM681" t="s">
        <v>37</v>
      </c>
      <c r="AW681" t="s">
        <v>77</v>
      </c>
      <c r="AY681">
        <v>10</v>
      </c>
      <c r="AZ681" t="s">
        <v>3100</v>
      </c>
      <c r="BA681" t="s">
        <v>3101</v>
      </c>
      <c r="BB681" t="s">
        <v>3102</v>
      </c>
      <c r="BC681">
        <v>1</v>
      </c>
    </row>
    <row r="682" spans="1:55" x14ac:dyDescent="0.25">
      <c r="A682">
        <v>680</v>
      </c>
      <c r="B682">
        <v>680</v>
      </c>
      <c r="C682">
        <v>680</v>
      </c>
      <c r="E682" t="s">
        <v>3</v>
      </c>
      <c r="H682" t="s">
        <v>6</v>
      </c>
      <c r="J682" s="1">
        <v>30214</v>
      </c>
      <c r="K682">
        <v>6</v>
      </c>
      <c r="L682">
        <v>30</v>
      </c>
      <c r="M682">
        <v>15</v>
      </c>
      <c r="N682">
        <v>16</v>
      </c>
      <c r="O682" t="s">
        <v>191</v>
      </c>
      <c r="P682">
        <v>1</v>
      </c>
      <c r="U682">
        <v>1</v>
      </c>
      <c r="V682" t="s">
        <v>409</v>
      </c>
      <c r="Y682" t="s">
        <v>604</v>
      </c>
      <c r="AA682" t="s">
        <v>3103</v>
      </c>
      <c r="AB682">
        <v>2</v>
      </c>
      <c r="AC682" t="s">
        <v>3104</v>
      </c>
      <c r="AD682" t="s">
        <v>86</v>
      </c>
      <c r="AM682" t="s">
        <v>37</v>
      </c>
      <c r="AW682" t="s">
        <v>77</v>
      </c>
      <c r="AY682">
        <v>10</v>
      </c>
      <c r="AZ682" t="s">
        <v>3105</v>
      </c>
      <c r="BA682" t="s">
        <v>3106</v>
      </c>
      <c r="BB682" t="s">
        <v>3107</v>
      </c>
      <c r="BC682">
        <v>1</v>
      </c>
    </row>
    <row r="683" spans="1:55" x14ac:dyDescent="0.25">
      <c r="A683">
        <v>681</v>
      </c>
      <c r="B683">
        <v>681</v>
      </c>
      <c r="C683">
        <v>681</v>
      </c>
      <c r="D683" t="s">
        <v>2</v>
      </c>
      <c r="J683" s="1">
        <v>35051</v>
      </c>
      <c r="K683">
        <v>7</v>
      </c>
      <c r="L683">
        <v>10</v>
      </c>
      <c r="M683">
        <v>3</v>
      </c>
      <c r="N683">
        <v>4</v>
      </c>
      <c r="O683" t="s">
        <v>227</v>
      </c>
      <c r="P683">
        <v>1</v>
      </c>
      <c r="U683">
        <v>1</v>
      </c>
      <c r="V683" t="s">
        <v>215</v>
      </c>
      <c r="X683" t="s">
        <v>83</v>
      </c>
      <c r="Z683" t="s">
        <v>574</v>
      </c>
      <c r="AB683">
        <v>1</v>
      </c>
      <c r="AD683" t="s">
        <v>365</v>
      </c>
      <c r="AJ683" t="s">
        <v>34</v>
      </c>
      <c r="AO683" t="s">
        <v>62</v>
      </c>
      <c r="AQ683">
        <v>5</v>
      </c>
      <c r="AT683">
        <v>12</v>
      </c>
      <c r="AU683">
        <v>4</v>
      </c>
      <c r="AV683" t="s">
        <v>3108</v>
      </c>
      <c r="AW683" t="s">
        <v>77</v>
      </c>
      <c r="AY683">
        <v>10</v>
      </c>
      <c r="AZ683" t="s">
        <v>3109</v>
      </c>
      <c r="BC683">
        <v>1</v>
      </c>
    </row>
    <row r="684" spans="1:55" x14ac:dyDescent="0.25">
      <c r="A684">
        <v>682</v>
      </c>
      <c r="B684">
        <v>682</v>
      </c>
      <c r="C684">
        <v>682</v>
      </c>
      <c r="D684" t="s">
        <v>2</v>
      </c>
      <c r="F684" t="s">
        <v>4</v>
      </c>
      <c r="G684" t="s">
        <v>5</v>
      </c>
      <c r="H684" t="s">
        <v>6</v>
      </c>
      <c r="J684" s="1">
        <v>35573</v>
      </c>
      <c r="K684">
        <v>10</v>
      </c>
      <c r="L684">
        <v>20</v>
      </c>
      <c r="M684">
        <v>10</v>
      </c>
      <c r="N684">
        <v>10</v>
      </c>
      <c r="O684" t="s">
        <v>80</v>
      </c>
      <c r="P684">
        <v>1</v>
      </c>
      <c r="U684">
        <v>0</v>
      </c>
      <c r="AD684" t="s">
        <v>163</v>
      </c>
      <c r="AJ684" t="s">
        <v>34</v>
      </c>
      <c r="AO684" t="s">
        <v>62</v>
      </c>
      <c r="AQ684">
        <v>6</v>
      </c>
      <c r="AS684">
        <v>6</v>
      </c>
      <c r="AU684">
        <v>30</v>
      </c>
      <c r="AV684" t="s">
        <v>3110</v>
      </c>
      <c r="AX684" t="s">
        <v>3111</v>
      </c>
      <c r="AY684">
        <v>10</v>
      </c>
      <c r="AZ684" t="s">
        <v>3112</v>
      </c>
      <c r="BA684" t="s">
        <v>3113</v>
      </c>
      <c r="BB684" t="s">
        <v>3114</v>
      </c>
      <c r="BC684">
        <v>1</v>
      </c>
    </row>
    <row r="685" spans="1:55" x14ac:dyDescent="0.25">
      <c r="A685">
        <v>683</v>
      </c>
      <c r="B685">
        <v>683</v>
      </c>
      <c r="C685">
        <v>683</v>
      </c>
      <c r="G685" t="s">
        <v>5</v>
      </c>
      <c r="J685" s="1">
        <v>26938</v>
      </c>
      <c r="K685">
        <v>5</v>
      </c>
      <c r="L685">
        <v>120</v>
      </c>
      <c r="M685">
        <v>12</v>
      </c>
      <c r="N685">
        <v>60</v>
      </c>
      <c r="O685" t="s">
        <v>80</v>
      </c>
      <c r="P685">
        <v>0</v>
      </c>
      <c r="R685" t="s">
        <v>37</v>
      </c>
      <c r="S685" t="s">
        <v>106</v>
      </c>
      <c r="U685">
        <v>1</v>
      </c>
      <c r="V685" t="s">
        <v>215</v>
      </c>
      <c r="X685" t="s">
        <v>113</v>
      </c>
      <c r="Z685" t="s">
        <v>358</v>
      </c>
      <c r="AB685">
        <v>15</v>
      </c>
      <c r="AD685" t="s">
        <v>86</v>
      </c>
      <c r="AJ685" t="s">
        <v>34</v>
      </c>
      <c r="AO685" t="s">
        <v>164</v>
      </c>
      <c r="AQ685">
        <v>6</v>
      </c>
      <c r="AS685">
        <v>6</v>
      </c>
      <c r="AU685">
        <v>15</v>
      </c>
      <c r="AV685" t="s">
        <v>78</v>
      </c>
      <c r="AW685" t="s">
        <v>77</v>
      </c>
      <c r="AY685">
        <v>5</v>
      </c>
      <c r="AZ685" t="s">
        <v>3115</v>
      </c>
      <c r="BA685" t="s">
        <v>37</v>
      </c>
      <c r="BB685" t="s">
        <v>37</v>
      </c>
      <c r="BC685">
        <v>0</v>
      </c>
    </row>
    <row r="686" spans="1:55" x14ac:dyDescent="0.25">
      <c r="A686">
        <v>684</v>
      </c>
      <c r="B686">
        <v>684</v>
      </c>
      <c r="C686">
        <v>684</v>
      </c>
      <c r="H686" t="s">
        <v>6</v>
      </c>
      <c r="J686" s="1">
        <v>28137</v>
      </c>
      <c r="K686">
        <v>7</v>
      </c>
      <c r="L686">
        <v>120</v>
      </c>
      <c r="M686">
        <v>6</v>
      </c>
      <c r="N686">
        <v>3</v>
      </c>
      <c r="O686" t="s">
        <v>337</v>
      </c>
      <c r="P686">
        <v>0</v>
      </c>
      <c r="Q686" t="s">
        <v>55</v>
      </c>
      <c r="S686" t="s">
        <v>101</v>
      </c>
      <c r="U686">
        <v>1</v>
      </c>
      <c r="V686" t="s">
        <v>215</v>
      </c>
      <c r="X686" t="s">
        <v>93</v>
      </c>
      <c r="Z686" t="s">
        <v>94</v>
      </c>
      <c r="AB686">
        <v>17</v>
      </c>
      <c r="AC686" t="s">
        <v>3116</v>
      </c>
      <c r="AD686" t="s">
        <v>61</v>
      </c>
      <c r="AJ686" t="s">
        <v>34</v>
      </c>
      <c r="AO686" t="s">
        <v>75</v>
      </c>
      <c r="AQ686">
        <v>6</v>
      </c>
      <c r="AS686">
        <v>3</v>
      </c>
      <c r="AU686">
        <v>10</v>
      </c>
      <c r="AV686" t="s">
        <v>3117</v>
      </c>
      <c r="AW686" t="s">
        <v>77</v>
      </c>
      <c r="AY686">
        <v>9</v>
      </c>
      <c r="AZ686" t="s">
        <v>3118</v>
      </c>
      <c r="BA686" t="s">
        <v>3119</v>
      </c>
      <c r="BB686" t="s">
        <v>3120</v>
      </c>
      <c r="BC686">
        <v>0</v>
      </c>
    </row>
    <row r="687" spans="1:55" x14ac:dyDescent="0.25">
      <c r="A687">
        <v>685</v>
      </c>
      <c r="B687">
        <v>685</v>
      </c>
      <c r="C687">
        <v>685</v>
      </c>
      <c r="D687" t="s">
        <v>2</v>
      </c>
      <c r="J687" s="1">
        <v>30645</v>
      </c>
      <c r="K687">
        <v>7</v>
      </c>
      <c r="L687">
        <v>20</v>
      </c>
      <c r="M687">
        <v>10</v>
      </c>
      <c r="N687">
        <v>20</v>
      </c>
      <c r="O687" t="s">
        <v>99</v>
      </c>
      <c r="P687">
        <v>1</v>
      </c>
      <c r="U687">
        <v>1</v>
      </c>
      <c r="V687" t="s">
        <v>143</v>
      </c>
      <c r="X687" t="s">
        <v>58</v>
      </c>
      <c r="Z687" t="s">
        <v>59</v>
      </c>
      <c r="AB687">
        <v>1</v>
      </c>
      <c r="AC687" t="s">
        <v>3121</v>
      </c>
      <c r="AD687" t="s">
        <v>86</v>
      </c>
      <c r="AH687" t="s">
        <v>32</v>
      </c>
      <c r="AO687" t="s">
        <v>87</v>
      </c>
      <c r="AR687">
        <v>15</v>
      </c>
      <c r="AT687">
        <v>20</v>
      </c>
      <c r="AU687">
        <v>20</v>
      </c>
      <c r="AV687" t="s">
        <v>3122</v>
      </c>
      <c r="AW687" t="s">
        <v>66</v>
      </c>
      <c r="AY687">
        <v>10</v>
      </c>
      <c r="AZ687" t="s">
        <v>3123</v>
      </c>
      <c r="BA687" t="s">
        <v>3124</v>
      </c>
      <c r="BB687" t="s">
        <v>3125</v>
      </c>
      <c r="BC687">
        <v>0</v>
      </c>
    </row>
    <row r="688" spans="1:55" x14ac:dyDescent="0.25">
      <c r="A688">
        <v>686</v>
      </c>
      <c r="B688">
        <v>686</v>
      </c>
      <c r="C688">
        <v>686</v>
      </c>
      <c r="E688" t="s">
        <v>3</v>
      </c>
      <c r="H688" t="s">
        <v>6</v>
      </c>
      <c r="J688" s="1">
        <v>29020</v>
      </c>
      <c r="K688">
        <v>4</v>
      </c>
      <c r="L688">
        <v>70</v>
      </c>
      <c r="M688">
        <v>12</v>
      </c>
      <c r="N688">
        <v>25</v>
      </c>
      <c r="O688" t="s">
        <v>305</v>
      </c>
      <c r="P688">
        <v>0</v>
      </c>
      <c r="Q688" t="s">
        <v>70</v>
      </c>
      <c r="T688" t="s">
        <v>3126</v>
      </c>
      <c r="U688">
        <v>1</v>
      </c>
      <c r="V688" t="s">
        <v>414</v>
      </c>
      <c r="Y688" t="s">
        <v>3127</v>
      </c>
      <c r="Z688" t="s">
        <v>299</v>
      </c>
      <c r="AB688">
        <v>11</v>
      </c>
      <c r="AC688" t="s">
        <v>3128</v>
      </c>
      <c r="AD688" t="s">
        <v>86</v>
      </c>
      <c r="AJ688" t="s">
        <v>34</v>
      </c>
      <c r="AO688" t="s">
        <v>87</v>
      </c>
      <c r="AR688">
        <v>15</v>
      </c>
      <c r="AT688">
        <v>10</v>
      </c>
      <c r="AU688">
        <v>40</v>
      </c>
      <c r="AV688" t="s">
        <v>3129</v>
      </c>
      <c r="AW688" t="s">
        <v>77</v>
      </c>
      <c r="AY688">
        <v>10</v>
      </c>
      <c r="AZ688" t="s">
        <v>3130</v>
      </c>
      <c r="BA688" t="s">
        <v>3131</v>
      </c>
      <c r="BB688" t="s">
        <v>3132</v>
      </c>
      <c r="BC688">
        <v>0</v>
      </c>
    </row>
    <row r="689" spans="1:55" x14ac:dyDescent="0.25">
      <c r="A689">
        <v>687</v>
      </c>
      <c r="B689">
        <v>687</v>
      </c>
      <c r="C689">
        <v>687</v>
      </c>
      <c r="D689" t="s">
        <v>2</v>
      </c>
      <c r="E689" t="s">
        <v>3</v>
      </c>
      <c r="J689" s="1">
        <v>22202</v>
      </c>
      <c r="K689">
        <v>7</v>
      </c>
      <c r="L689">
        <v>40</v>
      </c>
      <c r="M689">
        <v>12</v>
      </c>
      <c r="N689">
        <v>10</v>
      </c>
      <c r="O689" t="s">
        <v>337</v>
      </c>
      <c r="P689">
        <v>1</v>
      </c>
      <c r="U689">
        <v>1</v>
      </c>
      <c r="V689" t="s">
        <v>414</v>
      </c>
      <c r="X689" t="s">
        <v>144</v>
      </c>
      <c r="Z689" t="s">
        <v>94</v>
      </c>
      <c r="AB689">
        <v>30</v>
      </c>
      <c r="AC689" t="s">
        <v>3133</v>
      </c>
      <c r="AD689" t="s">
        <v>61</v>
      </c>
      <c r="AJ689" t="s">
        <v>34</v>
      </c>
      <c r="AO689" t="s">
        <v>75</v>
      </c>
      <c r="AQ689">
        <v>5</v>
      </c>
      <c r="AT689">
        <v>12</v>
      </c>
      <c r="AU689">
        <v>12</v>
      </c>
      <c r="AV689" t="s">
        <v>3134</v>
      </c>
      <c r="AW689" t="s">
        <v>77</v>
      </c>
      <c r="AY689">
        <v>10</v>
      </c>
      <c r="AZ689" t="s">
        <v>3135</v>
      </c>
      <c r="BC689">
        <v>0</v>
      </c>
    </row>
    <row r="690" spans="1:55" x14ac:dyDescent="0.25">
      <c r="A690">
        <v>688</v>
      </c>
      <c r="B690">
        <v>688</v>
      </c>
      <c r="C690">
        <v>688</v>
      </c>
      <c r="E690" t="s">
        <v>3</v>
      </c>
      <c r="H690" t="s">
        <v>6</v>
      </c>
      <c r="J690" s="1">
        <v>30233</v>
      </c>
      <c r="K690">
        <v>7</v>
      </c>
      <c r="L690">
        <v>15</v>
      </c>
      <c r="M690">
        <v>12</v>
      </c>
      <c r="N690">
        <v>12</v>
      </c>
      <c r="O690" t="s">
        <v>305</v>
      </c>
      <c r="P690">
        <v>0</v>
      </c>
      <c r="Q690" t="s">
        <v>70</v>
      </c>
      <c r="S690" t="s">
        <v>101</v>
      </c>
      <c r="U690">
        <v>1</v>
      </c>
      <c r="V690" t="s">
        <v>148</v>
      </c>
      <c r="X690" t="s">
        <v>83</v>
      </c>
      <c r="Z690" t="s">
        <v>94</v>
      </c>
      <c r="AB690">
        <v>1</v>
      </c>
      <c r="AC690" t="s">
        <v>1769</v>
      </c>
      <c r="AD690" t="s">
        <v>74</v>
      </c>
      <c r="AG690" t="s">
        <v>31</v>
      </c>
      <c r="AH690" t="s">
        <v>32</v>
      </c>
      <c r="AO690" t="s">
        <v>87</v>
      </c>
      <c r="AQ690">
        <v>2</v>
      </c>
      <c r="AS690">
        <v>5</v>
      </c>
      <c r="AU690">
        <v>30</v>
      </c>
      <c r="AV690" t="s">
        <v>3136</v>
      </c>
      <c r="AW690" t="s">
        <v>77</v>
      </c>
      <c r="AY690">
        <v>7</v>
      </c>
      <c r="AZ690" t="s">
        <v>384</v>
      </c>
      <c r="BA690" t="s">
        <v>3137</v>
      </c>
      <c r="BC690">
        <v>0</v>
      </c>
    </row>
    <row r="691" spans="1:55" ht="195" x14ac:dyDescent="0.25">
      <c r="A691">
        <v>689</v>
      </c>
      <c r="B691">
        <v>689</v>
      </c>
      <c r="C691">
        <v>689</v>
      </c>
      <c r="D691" t="s">
        <v>2</v>
      </c>
      <c r="H691" t="s">
        <v>6</v>
      </c>
      <c r="J691" s="1">
        <v>35459</v>
      </c>
      <c r="K691">
        <v>5</v>
      </c>
      <c r="L691">
        <v>8</v>
      </c>
      <c r="M691">
        <v>10</v>
      </c>
      <c r="N691">
        <v>5</v>
      </c>
      <c r="O691" t="s">
        <v>91</v>
      </c>
      <c r="P691">
        <v>0</v>
      </c>
      <c r="Q691" t="s">
        <v>55</v>
      </c>
      <c r="S691" t="s">
        <v>106</v>
      </c>
      <c r="U691">
        <v>0</v>
      </c>
      <c r="AD691" t="s">
        <v>163</v>
      </c>
      <c r="AJ691" t="s">
        <v>34</v>
      </c>
      <c r="AO691" t="s">
        <v>87</v>
      </c>
      <c r="AQ691">
        <v>4</v>
      </c>
      <c r="AS691">
        <v>3</v>
      </c>
      <c r="AU691">
        <v>4</v>
      </c>
      <c r="AV691" s="3" t="s">
        <v>3138</v>
      </c>
      <c r="AW691" t="s">
        <v>77</v>
      </c>
      <c r="AY691">
        <v>9</v>
      </c>
      <c r="AZ691" t="s">
        <v>3139</v>
      </c>
      <c r="BA691" t="s">
        <v>3140</v>
      </c>
      <c r="BC691">
        <v>0</v>
      </c>
    </row>
    <row r="692" spans="1:55" x14ac:dyDescent="0.25">
      <c r="A692">
        <v>690</v>
      </c>
      <c r="B692">
        <v>690</v>
      </c>
      <c r="C692">
        <v>690</v>
      </c>
      <c r="E692" t="s">
        <v>3</v>
      </c>
      <c r="H692" t="s">
        <v>6</v>
      </c>
      <c r="J692" s="1">
        <v>30996</v>
      </c>
      <c r="K692">
        <v>7</v>
      </c>
      <c r="L692">
        <v>10</v>
      </c>
      <c r="M692">
        <v>6</v>
      </c>
      <c r="N692">
        <v>10</v>
      </c>
      <c r="O692" t="s">
        <v>91</v>
      </c>
      <c r="P692">
        <v>0</v>
      </c>
      <c r="Q692" t="s">
        <v>81</v>
      </c>
      <c r="S692" t="s">
        <v>101</v>
      </c>
      <c r="U692">
        <v>1</v>
      </c>
      <c r="V692" t="s">
        <v>409</v>
      </c>
      <c r="X692" t="s">
        <v>113</v>
      </c>
      <c r="Z692" t="s">
        <v>59</v>
      </c>
      <c r="AB692">
        <v>6</v>
      </c>
      <c r="AD692" t="s">
        <v>74</v>
      </c>
      <c r="AJ692" t="s">
        <v>34</v>
      </c>
      <c r="AO692" t="s">
        <v>87</v>
      </c>
      <c r="AQ692">
        <v>3</v>
      </c>
      <c r="AS692">
        <v>6</v>
      </c>
      <c r="AU692">
        <v>10</v>
      </c>
      <c r="AV692" t="s">
        <v>3141</v>
      </c>
      <c r="AW692" t="s">
        <v>77</v>
      </c>
      <c r="AY692">
        <v>10</v>
      </c>
      <c r="AZ692" t="s">
        <v>177</v>
      </c>
      <c r="BC692">
        <v>0</v>
      </c>
    </row>
    <row r="693" spans="1:55" x14ac:dyDescent="0.25">
      <c r="A693">
        <v>691</v>
      </c>
      <c r="B693">
        <v>691</v>
      </c>
      <c r="C693">
        <v>691</v>
      </c>
      <c r="E693" t="s">
        <v>3</v>
      </c>
      <c r="J693" s="1">
        <v>28795</v>
      </c>
      <c r="K693">
        <v>7</v>
      </c>
      <c r="L693">
        <v>180</v>
      </c>
      <c r="M693">
        <v>11</v>
      </c>
      <c r="N693">
        <v>3</v>
      </c>
      <c r="O693" t="s">
        <v>54</v>
      </c>
      <c r="P693">
        <v>0</v>
      </c>
      <c r="R693" t="s">
        <v>3142</v>
      </c>
      <c r="S693" t="s">
        <v>101</v>
      </c>
      <c r="U693">
        <v>1</v>
      </c>
      <c r="V693" t="s">
        <v>157</v>
      </c>
      <c r="X693" t="s">
        <v>93</v>
      </c>
      <c r="Z693" t="s">
        <v>233</v>
      </c>
      <c r="AB693">
        <v>5</v>
      </c>
      <c r="AC693" t="s">
        <v>3143</v>
      </c>
      <c r="AD693" t="s">
        <v>86</v>
      </c>
      <c r="AM693" t="s">
        <v>37</v>
      </c>
      <c r="AW693" t="s">
        <v>77</v>
      </c>
      <c r="AY693">
        <v>7</v>
      </c>
      <c r="AZ693" t="s">
        <v>3144</v>
      </c>
      <c r="BA693" t="s">
        <v>3145</v>
      </c>
      <c r="BC693">
        <v>1</v>
      </c>
    </row>
    <row r="694" spans="1:55" x14ac:dyDescent="0.25">
      <c r="A694">
        <v>692</v>
      </c>
      <c r="B694">
        <v>692</v>
      </c>
      <c r="C694">
        <v>692</v>
      </c>
      <c r="E694" t="s">
        <v>3</v>
      </c>
      <c r="J694" s="1">
        <v>26256</v>
      </c>
      <c r="K694">
        <v>8</v>
      </c>
      <c r="L694">
        <v>0</v>
      </c>
      <c r="M694">
        <v>12</v>
      </c>
      <c r="N694">
        <v>26</v>
      </c>
      <c r="O694" t="s">
        <v>135</v>
      </c>
      <c r="P694">
        <v>1</v>
      </c>
      <c r="U694">
        <v>1</v>
      </c>
      <c r="V694" t="s">
        <v>215</v>
      </c>
      <c r="X694" t="s">
        <v>83</v>
      </c>
      <c r="Z694" t="s">
        <v>158</v>
      </c>
      <c r="AB694">
        <v>7</v>
      </c>
      <c r="AC694" t="s">
        <v>3146</v>
      </c>
      <c r="AD694" t="s">
        <v>74</v>
      </c>
      <c r="AH694" t="s">
        <v>32</v>
      </c>
      <c r="AI694" t="s">
        <v>33</v>
      </c>
      <c r="AK694" t="s">
        <v>35</v>
      </c>
      <c r="AO694" t="s">
        <v>62</v>
      </c>
      <c r="AQ694">
        <v>6</v>
      </c>
      <c r="AS694">
        <v>2</v>
      </c>
      <c r="AU694">
        <v>8</v>
      </c>
      <c r="AV694" t="s">
        <v>3147</v>
      </c>
      <c r="AX694" t="s">
        <v>3148</v>
      </c>
      <c r="AY694">
        <v>10</v>
      </c>
      <c r="AZ694" t="s">
        <v>3149</v>
      </c>
      <c r="BA694" t="s">
        <v>3150</v>
      </c>
      <c r="BB694" t="s">
        <v>3151</v>
      </c>
      <c r="BC694">
        <v>1</v>
      </c>
    </row>
    <row r="695" spans="1:55" x14ac:dyDescent="0.25">
      <c r="A695">
        <v>693</v>
      </c>
      <c r="B695">
        <v>693</v>
      </c>
      <c r="C695">
        <v>693</v>
      </c>
      <c r="E695" t="s">
        <v>3</v>
      </c>
      <c r="H695" t="s">
        <v>6</v>
      </c>
      <c r="J695" s="1">
        <v>23641</v>
      </c>
      <c r="K695">
        <v>7</v>
      </c>
      <c r="L695">
        <v>50</v>
      </c>
      <c r="M695">
        <v>8</v>
      </c>
      <c r="N695">
        <v>5</v>
      </c>
      <c r="O695" t="s">
        <v>80</v>
      </c>
      <c r="P695">
        <v>1</v>
      </c>
      <c r="U695">
        <v>1</v>
      </c>
      <c r="V695" t="s">
        <v>7</v>
      </c>
      <c r="X695" t="s">
        <v>113</v>
      </c>
      <c r="AA695" t="s">
        <v>900</v>
      </c>
      <c r="AB695">
        <v>30</v>
      </c>
      <c r="AC695" t="s">
        <v>3152</v>
      </c>
      <c r="AD695" t="s">
        <v>61</v>
      </c>
      <c r="AJ695" t="s">
        <v>34</v>
      </c>
      <c r="AO695" t="s">
        <v>75</v>
      </c>
      <c r="AQ695">
        <v>6</v>
      </c>
      <c r="AS695">
        <v>6</v>
      </c>
      <c r="AU695">
        <v>20</v>
      </c>
      <c r="AV695" t="s">
        <v>3153</v>
      </c>
      <c r="AX695" t="s">
        <v>3154</v>
      </c>
      <c r="AY695">
        <v>7</v>
      </c>
      <c r="AZ695" t="s">
        <v>3155</v>
      </c>
      <c r="BA695" t="s">
        <v>3156</v>
      </c>
      <c r="BC695">
        <v>0</v>
      </c>
    </row>
    <row r="696" spans="1:55" x14ac:dyDescent="0.25">
      <c r="A696">
        <v>694</v>
      </c>
      <c r="B696">
        <v>694</v>
      </c>
      <c r="C696">
        <v>694</v>
      </c>
      <c r="E696" t="s">
        <v>3</v>
      </c>
      <c r="J696" s="1">
        <v>31131</v>
      </c>
      <c r="K696">
        <v>6</v>
      </c>
      <c r="L696">
        <v>60</v>
      </c>
      <c r="M696">
        <v>12</v>
      </c>
      <c r="N696">
        <v>6</v>
      </c>
      <c r="O696" t="s">
        <v>91</v>
      </c>
      <c r="P696">
        <v>1</v>
      </c>
      <c r="U696">
        <v>1</v>
      </c>
      <c r="V696" t="s">
        <v>143</v>
      </c>
      <c r="X696" t="s">
        <v>385</v>
      </c>
      <c r="AA696" t="s">
        <v>3157</v>
      </c>
      <c r="AB696">
        <v>9</v>
      </c>
      <c r="AC696" t="s">
        <v>3158</v>
      </c>
      <c r="AD696" t="s">
        <v>61</v>
      </c>
      <c r="AJ696" t="s">
        <v>34</v>
      </c>
      <c r="AO696" t="s">
        <v>62</v>
      </c>
      <c r="AQ696">
        <v>5</v>
      </c>
      <c r="AS696">
        <v>6</v>
      </c>
      <c r="AU696">
        <v>30</v>
      </c>
      <c r="AV696" t="s">
        <v>3159</v>
      </c>
      <c r="AW696" t="s">
        <v>77</v>
      </c>
      <c r="AY696">
        <v>10</v>
      </c>
      <c r="AZ696" t="s">
        <v>3160</v>
      </c>
      <c r="BA696" t="s">
        <v>3161</v>
      </c>
      <c r="BB696" t="s">
        <v>3162</v>
      </c>
      <c r="BC696">
        <v>1</v>
      </c>
    </row>
    <row r="697" spans="1:55" x14ac:dyDescent="0.25">
      <c r="A697">
        <v>695</v>
      </c>
      <c r="B697">
        <v>695</v>
      </c>
      <c r="C697">
        <v>695</v>
      </c>
      <c r="D697" t="s">
        <v>2</v>
      </c>
      <c r="H697" t="s">
        <v>6</v>
      </c>
      <c r="J697" s="1">
        <v>28207</v>
      </c>
      <c r="K697">
        <v>7</v>
      </c>
      <c r="L697">
        <v>45</v>
      </c>
      <c r="M697">
        <v>10</v>
      </c>
      <c r="N697">
        <v>6</v>
      </c>
      <c r="O697" t="s">
        <v>227</v>
      </c>
      <c r="P697">
        <v>1</v>
      </c>
      <c r="U697">
        <v>1</v>
      </c>
      <c r="V697" t="s">
        <v>57</v>
      </c>
      <c r="X697" t="s">
        <v>58</v>
      </c>
      <c r="Z697" t="s">
        <v>94</v>
      </c>
      <c r="AB697">
        <v>17</v>
      </c>
      <c r="AC697" t="s">
        <v>3163</v>
      </c>
      <c r="AD697" t="s">
        <v>86</v>
      </c>
      <c r="AI697" t="s">
        <v>33</v>
      </c>
      <c r="AO697" t="s">
        <v>62</v>
      </c>
      <c r="AQ697">
        <v>6</v>
      </c>
      <c r="AS697">
        <v>6</v>
      </c>
      <c r="AU697">
        <v>6</v>
      </c>
      <c r="AV697" t="s">
        <v>3164</v>
      </c>
      <c r="AW697" t="s">
        <v>77</v>
      </c>
      <c r="AY697">
        <v>10</v>
      </c>
      <c r="AZ697" t="s">
        <v>3165</v>
      </c>
      <c r="BA697" t="s">
        <v>3166</v>
      </c>
      <c r="BB697" t="s">
        <v>3167</v>
      </c>
      <c r="BC697">
        <v>1</v>
      </c>
    </row>
    <row r="698" spans="1:55" x14ac:dyDescent="0.25">
      <c r="A698">
        <v>696</v>
      </c>
      <c r="B698">
        <v>696</v>
      </c>
      <c r="C698">
        <v>696</v>
      </c>
      <c r="D698" t="s">
        <v>2</v>
      </c>
      <c r="E698" t="s">
        <v>3</v>
      </c>
      <c r="G698" t="s">
        <v>5</v>
      </c>
      <c r="H698" t="s">
        <v>6</v>
      </c>
      <c r="J698" s="1">
        <v>27646</v>
      </c>
      <c r="K698">
        <v>6</v>
      </c>
      <c r="L698">
        <v>60</v>
      </c>
      <c r="M698">
        <v>6</v>
      </c>
      <c r="N698">
        <v>3</v>
      </c>
      <c r="O698" t="s">
        <v>191</v>
      </c>
      <c r="P698">
        <v>0</v>
      </c>
      <c r="Q698" t="s">
        <v>55</v>
      </c>
      <c r="S698" t="s">
        <v>101</v>
      </c>
      <c r="U698">
        <v>1</v>
      </c>
      <c r="V698" t="s">
        <v>31</v>
      </c>
      <c r="X698" t="s">
        <v>83</v>
      </c>
      <c r="AA698" t="s">
        <v>3168</v>
      </c>
      <c r="AB698">
        <v>4</v>
      </c>
      <c r="AC698" t="s">
        <v>3169</v>
      </c>
      <c r="AD698" t="s">
        <v>1119</v>
      </c>
      <c r="AG698" t="s">
        <v>31</v>
      </c>
      <c r="AO698" t="s">
        <v>75</v>
      </c>
      <c r="AQ698">
        <v>5</v>
      </c>
      <c r="AS698">
        <v>5</v>
      </c>
      <c r="AU698">
        <v>12</v>
      </c>
      <c r="AV698" t="s">
        <v>3170</v>
      </c>
      <c r="AW698" t="s">
        <v>77</v>
      </c>
      <c r="AY698">
        <v>10</v>
      </c>
      <c r="AZ698" t="s">
        <v>37</v>
      </c>
      <c r="BA698" t="s">
        <v>3171</v>
      </c>
      <c r="BB698" t="s">
        <v>3172</v>
      </c>
      <c r="BC698">
        <v>0</v>
      </c>
    </row>
    <row r="699" spans="1:55" ht="409.5" x14ac:dyDescent="0.25">
      <c r="A699">
        <v>697</v>
      </c>
      <c r="B699">
        <v>697</v>
      </c>
      <c r="C699">
        <v>697</v>
      </c>
      <c r="H699" t="s">
        <v>6</v>
      </c>
      <c r="J699" s="1">
        <v>30727</v>
      </c>
      <c r="K699">
        <v>7</v>
      </c>
      <c r="L699">
        <v>90</v>
      </c>
      <c r="M699">
        <v>14</v>
      </c>
      <c r="N699">
        <v>2</v>
      </c>
      <c r="O699" t="s">
        <v>305</v>
      </c>
      <c r="P699">
        <v>1</v>
      </c>
      <c r="U699">
        <v>1</v>
      </c>
      <c r="V699" t="s">
        <v>215</v>
      </c>
      <c r="Y699" t="s">
        <v>261</v>
      </c>
      <c r="Z699" t="s">
        <v>94</v>
      </c>
      <c r="AB699">
        <v>8</v>
      </c>
      <c r="AC699" t="s">
        <v>3173</v>
      </c>
      <c r="AD699" t="s">
        <v>86</v>
      </c>
      <c r="AI699" t="s">
        <v>33</v>
      </c>
      <c r="AO699" t="s">
        <v>75</v>
      </c>
      <c r="AQ699">
        <v>3</v>
      </c>
      <c r="AS699">
        <v>1</v>
      </c>
      <c r="AU699">
        <v>15</v>
      </c>
      <c r="AV699" t="s">
        <v>3174</v>
      </c>
      <c r="AX699" t="s">
        <v>3175</v>
      </c>
      <c r="AY699">
        <v>8</v>
      </c>
      <c r="AZ699" s="3" t="s">
        <v>3176</v>
      </c>
      <c r="BB699" t="s">
        <v>3177</v>
      </c>
      <c r="BC699">
        <v>0</v>
      </c>
    </row>
    <row r="700" spans="1:55" x14ac:dyDescent="0.25">
      <c r="A700">
        <v>698</v>
      </c>
      <c r="B700">
        <v>698</v>
      </c>
      <c r="C700">
        <v>698</v>
      </c>
      <c r="D700" t="s">
        <v>2</v>
      </c>
      <c r="J700" s="1">
        <v>28413</v>
      </c>
      <c r="K700">
        <v>5</v>
      </c>
      <c r="L700">
        <v>150</v>
      </c>
      <c r="M700">
        <v>6</v>
      </c>
      <c r="N700">
        <v>1</v>
      </c>
      <c r="O700" t="s">
        <v>54</v>
      </c>
      <c r="P700">
        <v>1</v>
      </c>
      <c r="U700">
        <v>1</v>
      </c>
      <c r="V700" t="s">
        <v>143</v>
      </c>
      <c r="X700" t="s">
        <v>93</v>
      </c>
      <c r="Z700" t="s">
        <v>94</v>
      </c>
      <c r="AB700">
        <v>19</v>
      </c>
      <c r="AC700" t="s">
        <v>3178</v>
      </c>
      <c r="AD700" t="s">
        <v>61</v>
      </c>
      <c r="AI700" t="s">
        <v>33</v>
      </c>
      <c r="AJ700" t="s">
        <v>34</v>
      </c>
      <c r="AO700" t="s">
        <v>62</v>
      </c>
      <c r="AQ700">
        <v>6</v>
      </c>
      <c r="AS700">
        <v>6</v>
      </c>
      <c r="AU700">
        <v>4</v>
      </c>
      <c r="AV700" t="s">
        <v>3179</v>
      </c>
      <c r="AW700" t="s">
        <v>77</v>
      </c>
      <c r="AY700">
        <v>10</v>
      </c>
      <c r="AZ700" t="s">
        <v>3180</v>
      </c>
      <c r="BA700" t="s">
        <v>3181</v>
      </c>
      <c r="BB700" t="s">
        <v>3182</v>
      </c>
      <c r="BC700">
        <v>1</v>
      </c>
    </row>
    <row r="701" spans="1:55" x14ac:dyDescent="0.25">
      <c r="A701">
        <v>699</v>
      </c>
      <c r="B701">
        <v>699</v>
      </c>
      <c r="C701">
        <v>699</v>
      </c>
      <c r="D701" t="s">
        <v>2</v>
      </c>
      <c r="J701" s="1">
        <v>26235</v>
      </c>
      <c r="K701">
        <v>8</v>
      </c>
      <c r="L701">
        <v>40</v>
      </c>
      <c r="M701">
        <v>10</v>
      </c>
      <c r="N701">
        <v>6</v>
      </c>
      <c r="O701" t="s">
        <v>105</v>
      </c>
      <c r="P701">
        <v>0</v>
      </c>
      <c r="Q701" t="s">
        <v>70</v>
      </c>
      <c r="S701" t="s">
        <v>71</v>
      </c>
      <c r="U701">
        <v>1</v>
      </c>
      <c r="V701" t="s">
        <v>82</v>
      </c>
      <c r="X701" t="s">
        <v>58</v>
      </c>
      <c r="AA701" t="s">
        <v>3183</v>
      </c>
      <c r="AB701">
        <v>5</v>
      </c>
      <c r="AC701" t="s">
        <v>3184</v>
      </c>
      <c r="AD701" t="s">
        <v>74</v>
      </c>
      <c r="AG701" t="s">
        <v>31</v>
      </c>
      <c r="AO701" t="s">
        <v>87</v>
      </c>
      <c r="AR701">
        <v>12</v>
      </c>
      <c r="AS701">
        <v>6</v>
      </c>
      <c r="AU701">
        <v>20</v>
      </c>
      <c r="AV701" t="s">
        <v>3185</v>
      </c>
      <c r="AW701" t="s">
        <v>77</v>
      </c>
      <c r="AY701">
        <v>9</v>
      </c>
      <c r="AZ701" t="s">
        <v>3186</v>
      </c>
      <c r="BA701" t="s">
        <v>3187</v>
      </c>
      <c r="BC701">
        <v>1</v>
      </c>
    </row>
    <row r="702" spans="1:55" x14ac:dyDescent="0.25">
      <c r="A702">
        <v>700</v>
      </c>
      <c r="B702">
        <v>700</v>
      </c>
      <c r="C702">
        <v>700</v>
      </c>
      <c r="D702" t="s">
        <v>2</v>
      </c>
      <c r="E702" t="s">
        <v>3</v>
      </c>
      <c r="H702" t="s">
        <v>6</v>
      </c>
      <c r="J702" s="1">
        <v>24168</v>
      </c>
      <c r="K702">
        <v>7</v>
      </c>
      <c r="L702">
        <v>180</v>
      </c>
      <c r="M702">
        <v>12</v>
      </c>
      <c r="N702">
        <v>10</v>
      </c>
      <c r="O702" t="s">
        <v>91</v>
      </c>
      <c r="P702">
        <v>0</v>
      </c>
      <c r="Q702" t="s">
        <v>100</v>
      </c>
      <c r="S702" t="s">
        <v>106</v>
      </c>
      <c r="U702">
        <v>1</v>
      </c>
      <c r="V702" t="s">
        <v>57</v>
      </c>
      <c r="X702" t="s">
        <v>83</v>
      </c>
      <c r="Z702" t="s">
        <v>108</v>
      </c>
      <c r="AB702">
        <v>25</v>
      </c>
      <c r="AD702" t="s">
        <v>86</v>
      </c>
      <c r="AH702" t="s">
        <v>32</v>
      </c>
      <c r="AO702" t="s">
        <v>87</v>
      </c>
      <c r="AQ702">
        <v>6</v>
      </c>
      <c r="AS702">
        <v>5</v>
      </c>
      <c r="AU702">
        <v>260</v>
      </c>
      <c r="AV702" t="s">
        <v>3188</v>
      </c>
      <c r="AW702" t="s">
        <v>77</v>
      </c>
      <c r="AY702">
        <v>9</v>
      </c>
      <c r="AZ702" t="s">
        <v>3189</v>
      </c>
      <c r="BB702" t="s">
        <v>3190</v>
      </c>
      <c r="BC702">
        <v>0</v>
      </c>
    </row>
    <row r="703" spans="1:55" x14ac:dyDescent="0.25">
      <c r="A703">
        <v>701</v>
      </c>
      <c r="B703">
        <v>701</v>
      </c>
      <c r="C703">
        <v>701</v>
      </c>
      <c r="D703" t="s">
        <v>2</v>
      </c>
      <c r="G703" t="s">
        <v>5</v>
      </c>
      <c r="H703" t="s">
        <v>6</v>
      </c>
      <c r="J703" s="1">
        <v>33512</v>
      </c>
      <c r="K703">
        <v>8</v>
      </c>
      <c r="L703">
        <v>30</v>
      </c>
      <c r="M703">
        <v>10</v>
      </c>
      <c r="N703">
        <v>18</v>
      </c>
      <c r="O703" t="s">
        <v>69</v>
      </c>
      <c r="P703">
        <v>1</v>
      </c>
      <c r="U703">
        <v>0</v>
      </c>
      <c r="AD703" t="s">
        <v>86</v>
      </c>
      <c r="AH703" t="s">
        <v>32</v>
      </c>
      <c r="AO703" t="s">
        <v>87</v>
      </c>
      <c r="AR703">
        <v>12</v>
      </c>
      <c r="AT703">
        <v>12</v>
      </c>
      <c r="AU703">
        <v>30</v>
      </c>
      <c r="AV703" t="s">
        <v>3191</v>
      </c>
      <c r="AW703" t="s">
        <v>77</v>
      </c>
      <c r="AY703">
        <v>8</v>
      </c>
      <c r="AZ703" t="s">
        <v>3192</v>
      </c>
      <c r="BA703" t="s">
        <v>3193</v>
      </c>
      <c r="BC703">
        <v>0</v>
      </c>
    </row>
    <row r="704" spans="1:55" x14ac:dyDescent="0.25">
      <c r="A704">
        <v>702</v>
      </c>
      <c r="B704">
        <v>702</v>
      </c>
      <c r="C704">
        <v>702</v>
      </c>
      <c r="D704" t="s">
        <v>2</v>
      </c>
      <c r="E704" t="s">
        <v>3</v>
      </c>
      <c r="J704" s="1">
        <v>26021</v>
      </c>
      <c r="K704">
        <v>7</v>
      </c>
      <c r="L704">
        <v>30</v>
      </c>
      <c r="M704">
        <v>6</v>
      </c>
      <c r="N704">
        <v>3</v>
      </c>
      <c r="O704" t="s">
        <v>54</v>
      </c>
      <c r="P704">
        <v>1</v>
      </c>
      <c r="U704">
        <v>1</v>
      </c>
      <c r="V704" t="s">
        <v>157</v>
      </c>
      <c r="X704" t="s">
        <v>83</v>
      </c>
      <c r="Z704" t="s">
        <v>94</v>
      </c>
      <c r="AB704">
        <v>12</v>
      </c>
      <c r="AC704" t="s">
        <v>3194</v>
      </c>
      <c r="AD704" t="s">
        <v>74</v>
      </c>
      <c r="AJ704" t="s">
        <v>34</v>
      </c>
      <c r="AO704" t="s">
        <v>75</v>
      </c>
      <c r="AR704">
        <v>10</v>
      </c>
      <c r="AS704">
        <v>5</v>
      </c>
      <c r="AU704">
        <v>10</v>
      </c>
      <c r="AV704" t="s">
        <v>3195</v>
      </c>
      <c r="AX704" t="s">
        <v>3196</v>
      </c>
      <c r="AY704">
        <v>10</v>
      </c>
      <c r="AZ704" t="s">
        <v>3197</v>
      </c>
      <c r="BA704" t="s">
        <v>3198</v>
      </c>
      <c r="BB704" t="s">
        <v>3199</v>
      </c>
      <c r="BC704">
        <v>1</v>
      </c>
    </row>
    <row r="705" spans="1:55" x14ac:dyDescent="0.25">
      <c r="A705">
        <v>703</v>
      </c>
      <c r="B705">
        <v>703</v>
      </c>
      <c r="C705">
        <v>703</v>
      </c>
      <c r="D705" t="s">
        <v>2</v>
      </c>
      <c r="H705" t="s">
        <v>6</v>
      </c>
      <c r="J705" s="1">
        <v>33040</v>
      </c>
      <c r="K705">
        <v>6</v>
      </c>
      <c r="L705">
        <v>50</v>
      </c>
      <c r="M705">
        <v>10</v>
      </c>
      <c r="N705">
        <v>3</v>
      </c>
      <c r="O705" t="s">
        <v>227</v>
      </c>
      <c r="P705">
        <v>1</v>
      </c>
      <c r="U705">
        <v>0</v>
      </c>
      <c r="AD705" t="s">
        <v>86</v>
      </c>
      <c r="AG705" t="s">
        <v>31</v>
      </c>
      <c r="AJ705" t="s">
        <v>34</v>
      </c>
      <c r="AO705" t="s">
        <v>87</v>
      </c>
      <c r="AQ705">
        <v>6</v>
      </c>
      <c r="AS705">
        <v>4</v>
      </c>
      <c r="AU705">
        <v>100</v>
      </c>
      <c r="AV705" t="s">
        <v>3200</v>
      </c>
      <c r="AW705" t="s">
        <v>66</v>
      </c>
      <c r="AY705">
        <v>8</v>
      </c>
      <c r="AZ705" t="s">
        <v>3201</v>
      </c>
      <c r="BB705" t="s">
        <v>3202</v>
      </c>
      <c r="BC705">
        <v>1</v>
      </c>
    </row>
    <row r="706" spans="1:55" x14ac:dyDescent="0.25">
      <c r="A706">
        <v>704</v>
      </c>
      <c r="B706">
        <v>704</v>
      </c>
      <c r="C706">
        <v>704</v>
      </c>
      <c r="D706" t="s">
        <v>2</v>
      </c>
      <c r="J706" s="1">
        <v>33530</v>
      </c>
      <c r="K706">
        <v>6</v>
      </c>
      <c r="L706">
        <v>60</v>
      </c>
      <c r="M706">
        <v>4</v>
      </c>
      <c r="N706">
        <v>5</v>
      </c>
      <c r="O706" t="s">
        <v>91</v>
      </c>
      <c r="P706">
        <v>1</v>
      </c>
      <c r="U706">
        <v>1</v>
      </c>
      <c r="V706" t="s">
        <v>7</v>
      </c>
      <c r="X706" t="s">
        <v>113</v>
      </c>
      <c r="Z706" t="s">
        <v>574</v>
      </c>
      <c r="AB706">
        <v>0</v>
      </c>
      <c r="AC706" t="s">
        <v>3203</v>
      </c>
      <c r="AD706" t="s">
        <v>86</v>
      </c>
      <c r="AJ706" t="s">
        <v>34</v>
      </c>
      <c r="AO706" t="s">
        <v>87</v>
      </c>
      <c r="AQ706">
        <v>6</v>
      </c>
      <c r="AS706">
        <v>6</v>
      </c>
      <c r="AU706">
        <v>4</v>
      </c>
      <c r="AV706" t="s">
        <v>3204</v>
      </c>
      <c r="AW706" t="s">
        <v>77</v>
      </c>
      <c r="AY706">
        <v>7</v>
      </c>
      <c r="AZ706" t="s">
        <v>3205</v>
      </c>
      <c r="BA706" t="s">
        <v>3206</v>
      </c>
      <c r="BB706" t="s">
        <v>3207</v>
      </c>
      <c r="BC706">
        <v>1</v>
      </c>
    </row>
    <row r="707" spans="1:55" x14ac:dyDescent="0.25">
      <c r="A707">
        <v>705</v>
      </c>
      <c r="B707">
        <v>705</v>
      </c>
      <c r="C707">
        <v>705</v>
      </c>
      <c r="E707" t="s">
        <v>3</v>
      </c>
      <c r="J707" s="1">
        <v>29873</v>
      </c>
      <c r="K707">
        <v>6</v>
      </c>
      <c r="L707">
        <v>90</v>
      </c>
      <c r="M707">
        <v>16</v>
      </c>
      <c r="N707">
        <v>50</v>
      </c>
      <c r="O707" t="s">
        <v>191</v>
      </c>
      <c r="P707">
        <v>1</v>
      </c>
      <c r="U707">
        <v>1</v>
      </c>
      <c r="V707" t="s">
        <v>137</v>
      </c>
      <c r="X707" t="s">
        <v>125</v>
      </c>
      <c r="Z707" t="s">
        <v>574</v>
      </c>
      <c r="AB707">
        <v>11</v>
      </c>
      <c r="AC707">
        <v>6</v>
      </c>
      <c r="AD707" t="s">
        <v>86</v>
      </c>
      <c r="AJ707" t="s">
        <v>34</v>
      </c>
      <c r="AO707" t="s">
        <v>62</v>
      </c>
      <c r="AQ707">
        <v>2</v>
      </c>
      <c r="AS707">
        <v>2</v>
      </c>
      <c r="AU707">
        <v>8</v>
      </c>
      <c r="AV707" t="s">
        <v>3208</v>
      </c>
      <c r="AW707" t="s">
        <v>77</v>
      </c>
      <c r="AY707">
        <v>10</v>
      </c>
      <c r="AZ707" t="s">
        <v>3209</v>
      </c>
      <c r="BA707" t="s">
        <v>3210</v>
      </c>
      <c r="BB707" t="s">
        <v>3211</v>
      </c>
      <c r="BC707">
        <v>0</v>
      </c>
    </row>
    <row r="708" spans="1:55" x14ac:dyDescent="0.25">
      <c r="A708">
        <v>706</v>
      </c>
      <c r="B708">
        <v>706</v>
      </c>
      <c r="C708">
        <v>706</v>
      </c>
      <c r="D708" t="s">
        <v>2</v>
      </c>
      <c r="J708" s="1">
        <v>30149</v>
      </c>
      <c r="K708">
        <v>7</v>
      </c>
      <c r="L708">
        <v>120</v>
      </c>
      <c r="M708">
        <v>7</v>
      </c>
      <c r="N708">
        <v>3</v>
      </c>
      <c r="O708" t="s">
        <v>337</v>
      </c>
      <c r="P708">
        <v>1</v>
      </c>
      <c r="U708">
        <v>1</v>
      </c>
      <c r="V708" t="s">
        <v>92</v>
      </c>
      <c r="X708" t="s">
        <v>83</v>
      </c>
      <c r="AA708" t="s">
        <v>900</v>
      </c>
      <c r="AB708">
        <v>7</v>
      </c>
      <c r="AC708" t="s">
        <v>3212</v>
      </c>
      <c r="AD708" t="s">
        <v>86</v>
      </c>
      <c r="AJ708" t="s">
        <v>34</v>
      </c>
      <c r="AO708" t="s">
        <v>62</v>
      </c>
      <c r="AQ708">
        <v>6</v>
      </c>
      <c r="AS708">
        <v>2</v>
      </c>
      <c r="AU708">
        <v>8</v>
      </c>
      <c r="AV708" t="s">
        <v>3213</v>
      </c>
      <c r="AW708" t="s">
        <v>66</v>
      </c>
      <c r="AY708">
        <v>10</v>
      </c>
      <c r="AZ708" t="s">
        <v>3214</v>
      </c>
      <c r="BA708" t="s">
        <v>3215</v>
      </c>
      <c r="BB708" t="s">
        <v>118</v>
      </c>
      <c r="BC708">
        <v>1</v>
      </c>
    </row>
    <row r="709" spans="1:55" x14ac:dyDescent="0.25">
      <c r="A709">
        <v>707</v>
      </c>
      <c r="B709">
        <v>707</v>
      </c>
      <c r="C709">
        <v>707</v>
      </c>
      <c r="D709" t="s">
        <v>2</v>
      </c>
      <c r="G709" t="s">
        <v>5</v>
      </c>
      <c r="J709" s="1">
        <v>34816</v>
      </c>
      <c r="K709">
        <v>4</v>
      </c>
      <c r="L709">
        <v>0</v>
      </c>
      <c r="M709">
        <v>9</v>
      </c>
      <c r="N709">
        <v>15</v>
      </c>
      <c r="O709" t="s">
        <v>191</v>
      </c>
      <c r="P709">
        <v>0</v>
      </c>
      <c r="Q709" t="s">
        <v>55</v>
      </c>
      <c r="S709" t="s">
        <v>106</v>
      </c>
      <c r="U709">
        <v>1</v>
      </c>
      <c r="V709" t="s">
        <v>112</v>
      </c>
      <c r="X709" t="s">
        <v>83</v>
      </c>
      <c r="Z709" t="s">
        <v>94</v>
      </c>
      <c r="AB709">
        <v>2</v>
      </c>
      <c r="AC709" t="s">
        <v>2130</v>
      </c>
      <c r="AD709" t="s">
        <v>61</v>
      </c>
      <c r="AH709" t="s">
        <v>32</v>
      </c>
      <c r="AO709" t="s">
        <v>164</v>
      </c>
      <c r="AQ709">
        <v>6</v>
      </c>
      <c r="AS709">
        <v>5</v>
      </c>
      <c r="AU709">
        <v>10</v>
      </c>
      <c r="AV709" t="s">
        <v>3216</v>
      </c>
      <c r="AW709" t="s">
        <v>77</v>
      </c>
      <c r="AY709">
        <v>10</v>
      </c>
      <c r="AZ709" t="s">
        <v>3217</v>
      </c>
      <c r="BA709" t="s">
        <v>3218</v>
      </c>
      <c r="BB709" t="s">
        <v>3219</v>
      </c>
      <c r="BC709">
        <v>1</v>
      </c>
    </row>
    <row r="710" spans="1:55" x14ac:dyDescent="0.25">
      <c r="A710">
        <v>708</v>
      </c>
      <c r="B710">
        <v>708</v>
      </c>
      <c r="C710">
        <v>708</v>
      </c>
      <c r="H710" t="s">
        <v>6</v>
      </c>
      <c r="J710" s="1">
        <v>24983</v>
      </c>
      <c r="K710">
        <v>7</v>
      </c>
      <c r="L710">
        <v>2</v>
      </c>
      <c r="M710">
        <v>3</v>
      </c>
      <c r="N710">
        <v>15</v>
      </c>
      <c r="O710" t="s">
        <v>305</v>
      </c>
      <c r="P710">
        <v>0</v>
      </c>
      <c r="Q710" t="s">
        <v>81</v>
      </c>
      <c r="S710" t="s">
        <v>101</v>
      </c>
      <c r="U710">
        <v>1</v>
      </c>
      <c r="V710" t="s">
        <v>7</v>
      </c>
      <c r="X710" t="s">
        <v>113</v>
      </c>
      <c r="AA710" t="s">
        <v>3220</v>
      </c>
      <c r="AB710">
        <v>25</v>
      </c>
      <c r="AC710" t="s">
        <v>3221</v>
      </c>
      <c r="AD710" t="s">
        <v>61</v>
      </c>
      <c r="AG710" t="s">
        <v>31</v>
      </c>
      <c r="AO710" t="s">
        <v>87</v>
      </c>
      <c r="AQ710">
        <v>4</v>
      </c>
      <c r="AS710">
        <v>3</v>
      </c>
      <c r="AU710">
        <v>6</v>
      </c>
      <c r="AV710" t="s">
        <v>3222</v>
      </c>
      <c r="AW710" t="s">
        <v>66</v>
      </c>
      <c r="AY710">
        <v>8</v>
      </c>
      <c r="AZ710" t="s">
        <v>3223</v>
      </c>
      <c r="BA710" t="s">
        <v>3224</v>
      </c>
      <c r="BC710">
        <v>0</v>
      </c>
    </row>
    <row r="711" spans="1:55" x14ac:dyDescent="0.25">
      <c r="A711">
        <v>709</v>
      </c>
      <c r="B711">
        <v>709</v>
      </c>
      <c r="C711">
        <v>709</v>
      </c>
      <c r="D711" t="s">
        <v>2</v>
      </c>
      <c r="J711" s="1">
        <v>31720</v>
      </c>
      <c r="K711">
        <v>6</v>
      </c>
      <c r="L711">
        <v>30</v>
      </c>
      <c r="M711">
        <v>6</v>
      </c>
      <c r="N711">
        <v>30</v>
      </c>
      <c r="O711" t="s">
        <v>135</v>
      </c>
      <c r="P711">
        <v>1</v>
      </c>
      <c r="U711">
        <v>1</v>
      </c>
      <c r="V711" t="s">
        <v>31</v>
      </c>
      <c r="X711" t="s">
        <v>113</v>
      </c>
      <c r="AA711" t="s">
        <v>3225</v>
      </c>
      <c r="AB711">
        <v>5</v>
      </c>
      <c r="AC711" t="s">
        <v>3226</v>
      </c>
      <c r="AD711" t="s">
        <v>365</v>
      </c>
      <c r="AG711" t="s">
        <v>31</v>
      </c>
      <c r="AO711" t="s">
        <v>87</v>
      </c>
      <c r="AQ711">
        <v>4</v>
      </c>
      <c r="AS711">
        <v>4</v>
      </c>
      <c r="AU711">
        <v>20</v>
      </c>
      <c r="AV711" t="s">
        <v>3227</v>
      </c>
      <c r="AW711" t="s">
        <v>66</v>
      </c>
      <c r="AY711">
        <v>9</v>
      </c>
      <c r="AZ711" t="s">
        <v>3228</v>
      </c>
      <c r="BA711" t="s">
        <v>3229</v>
      </c>
      <c r="BB711" t="s">
        <v>3230</v>
      </c>
      <c r="BC711">
        <v>1</v>
      </c>
    </row>
    <row r="712" spans="1:55" x14ac:dyDescent="0.25">
      <c r="A712">
        <v>710</v>
      </c>
      <c r="B712">
        <v>710</v>
      </c>
      <c r="C712">
        <v>710</v>
      </c>
      <c r="D712" t="s">
        <v>2</v>
      </c>
      <c r="J712" s="1">
        <v>31861</v>
      </c>
      <c r="K712">
        <v>7</v>
      </c>
      <c r="L712">
        <v>0</v>
      </c>
      <c r="M712">
        <v>14</v>
      </c>
      <c r="N712">
        <v>1</v>
      </c>
      <c r="O712" t="s">
        <v>227</v>
      </c>
      <c r="P712">
        <v>0</v>
      </c>
      <c r="R712" t="s">
        <v>3231</v>
      </c>
      <c r="S712" t="s">
        <v>56</v>
      </c>
      <c r="U712">
        <v>0</v>
      </c>
      <c r="AD712" t="s">
        <v>86</v>
      </c>
      <c r="AG712" t="s">
        <v>31</v>
      </c>
      <c r="AO712" t="s">
        <v>75</v>
      </c>
      <c r="AQ712">
        <v>6</v>
      </c>
      <c r="AS712">
        <v>6</v>
      </c>
      <c r="AU712">
        <v>8</v>
      </c>
      <c r="AV712" t="s">
        <v>3232</v>
      </c>
      <c r="AW712" t="s">
        <v>77</v>
      </c>
      <c r="AY712">
        <v>5</v>
      </c>
      <c r="AZ712" t="s">
        <v>3233</v>
      </c>
      <c r="BB712" t="s">
        <v>3234</v>
      </c>
    </row>
    <row r="713" spans="1:55" x14ac:dyDescent="0.25">
      <c r="A713">
        <v>711</v>
      </c>
      <c r="B713">
        <v>711</v>
      </c>
      <c r="C713">
        <v>711</v>
      </c>
      <c r="H713" t="s">
        <v>6</v>
      </c>
      <c r="J713" s="1">
        <v>29528</v>
      </c>
      <c r="K713">
        <v>7</v>
      </c>
      <c r="L713">
        <v>75</v>
      </c>
      <c r="M713">
        <v>10</v>
      </c>
      <c r="N713">
        <v>2</v>
      </c>
      <c r="O713" t="s">
        <v>69</v>
      </c>
      <c r="P713">
        <v>0</v>
      </c>
      <c r="Q713" t="s">
        <v>124</v>
      </c>
      <c r="S713" t="s">
        <v>56</v>
      </c>
      <c r="U713">
        <v>0</v>
      </c>
      <c r="AD713" t="s">
        <v>61</v>
      </c>
      <c r="AI713" t="s">
        <v>33</v>
      </c>
      <c r="AO713" t="s">
        <v>75</v>
      </c>
      <c r="AQ713">
        <v>2</v>
      </c>
      <c r="AS713">
        <v>4</v>
      </c>
      <c r="AU713">
        <v>50</v>
      </c>
      <c r="AV713" t="s">
        <v>3235</v>
      </c>
      <c r="AW713" t="s">
        <v>77</v>
      </c>
      <c r="AY713">
        <v>10</v>
      </c>
      <c r="AZ713" t="s">
        <v>3236</v>
      </c>
      <c r="BC713">
        <v>0</v>
      </c>
    </row>
    <row r="714" spans="1:55" x14ac:dyDescent="0.25">
      <c r="A714">
        <v>712</v>
      </c>
      <c r="B714">
        <v>712</v>
      </c>
      <c r="C714">
        <v>712</v>
      </c>
      <c r="H714" t="s">
        <v>6</v>
      </c>
      <c r="J714" s="1">
        <v>34844</v>
      </c>
      <c r="K714">
        <v>8</v>
      </c>
      <c r="L714">
        <v>0</v>
      </c>
      <c r="M714">
        <v>12</v>
      </c>
      <c r="N714">
        <v>20</v>
      </c>
      <c r="O714" t="s">
        <v>80</v>
      </c>
      <c r="P714">
        <v>0</v>
      </c>
      <c r="Q714" t="s">
        <v>70</v>
      </c>
      <c r="S714" t="s">
        <v>101</v>
      </c>
      <c r="U714">
        <v>0</v>
      </c>
      <c r="AD714" t="s">
        <v>61</v>
      </c>
      <c r="AJ714" t="s">
        <v>34</v>
      </c>
      <c r="AO714" t="s">
        <v>87</v>
      </c>
      <c r="AQ714">
        <v>6</v>
      </c>
      <c r="AS714">
        <v>6</v>
      </c>
      <c r="AU714">
        <v>4</v>
      </c>
      <c r="AV714" t="s">
        <v>3237</v>
      </c>
      <c r="AW714" t="s">
        <v>66</v>
      </c>
      <c r="AY714">
        <v>10</v>
      </c>
      <c r="AZ714" t="s">
        <v>3238</v>
      </c>
      <c r="BA714" t="s">
        <v>3239</v>
      </c>
      <c r="BB714" t="s">
        <v>3239</v>
      </c>
      <c r="BC714">
        <v>0</v>
      </c>
    </row>
    <row r="715" spans="1:55" x14ac:dyDescent="0.25">
      <c r="A715">
        <v>713</v>
      </c>
      <c r="B715">
        <v>713</v>
      </c>
      <c r="C715">
        <v>713</v>
      </c>
      <c r="D715" t="s">
        <v>2</v>
      </c>
      <c r="E715" t="s">
        <v>3</v>
      </c>
      <c r="F715" t="s">
        <v>4</v>
      </c>
      <c r="G715" t="s">
        <v>5</v>
      </c>
      <c r="H715" t="s">
        <v>6</v>
      </c>
      <c r="J715" s="1">
        <v>32667</v>
      </c>
      <c r="K715">
        <v>8</v>
      </c>
      <c r="L715">
        <v>30</v>
      </c>
      <c r="M715">
        <v>5</v>
      </c>
      <c r="N715">
        <v>30</v>
      </c>
      <c r="O715" t="s">
        <v>191</v>
      </c>
      <c r="P715">
        <v>0</v>
      </c>
      <c r="Q715" t="s">
        <v>100</v>
      </c>
      <c r="T715" t="s">
        <v>37</v>
      </c>
      <c r="U715">
        <v>1</v>
      </c>
      <c r="V715" t="s">
        <v>467</v>
      </c>
      <c r="X715" t="s">
        <v>58</v>
      </c>
      <c r="AA715" t="s">
        <v>3240</v>
      </c>
      <c r="AB715">
        <v>5</v>
      </c>
      <c r="AC715" t="s">
        <v>3241</v>
      </c>
      <c r="AD715" t="s">
        <v>61</v>
      </c>
      <c r="AE715" t="s">
        <v>29</v>
      </c>
      <c r="AJ715" t="s">
        <v>34</v>
      </c>
      <c r="AN715" t="s">
        <v>3242</v>
      </c>
      <c r="AO715" t="s">
        <v>75</v>
      </c>
      <c r="AQ715">
        <v>5</v>
      </c>
      <c r="AT715">
        <v>8</v>
      </c>
      <c r="AU715">
        <v>10</v>
      </c>
      <c r="AV715" t="s">
        <v>3243</v>
      </c>
      <c r="AW715" t="s">
        <v>77</v>
      </c>
      <c r="AY715">
        <v>10</v>
      </c>
      <c r="AZ715" t="s">
        <v>3244</v>
      </c>
      <c r="BC715">
        <v>1</v>
      </c>
    </row>
    <row r="716" spans="1:55" x14ac:dyDescent="0.25">
      <c r="A716">
        <v>714</v>
      </c>
      <c r="B716">
        <v>714</v>
      </c>
      <c r="C716">
        <v>714</v>
      </c>
      <c r="E716" t="s">
        <v>3</v>
      </c>
      <c r="J716" s="1">
        <v>31082</v>
      </c>
      <c r="K716">
        <v>8</v>
      </c>
      <c r="L716">
        <v>80</v>
      </c>
      <c r="M716">
        <v>9</v>
      </c>
      <c r="N716">
        <v>2</v>
      </c>
      <c r="O716" t="s">
        <v>80</v>
      </c>
      <c r="P716">
        <v>1</v>
      </c>
      <c r="U716">
        <v>1</v>
      </c>
      <c r="V716" t="s">
        <v>7</v>
      </c>
      <c r="X716" t="s">
        <v>83</v>
      </c>
      <c r="Z716" t="s">
        <v>650</v>
      </c>
      <c r="AB716">
        <v>10</v>
      </c>
      <c r="AC716" t="s">
        <v>3245</v>
      </c>
      <c r="AD716" t="s">
        <v>86</v>
      </c>
      <c r="AG716" t="s">
        <v>31</v>
      </c>
      <c r="AO716" t="s">
        <v>75</v>
      </c>
      <c r="AR716">
        <v>13</v>
      </c>
      <c r="AT716">
        <v>10</v>
      </c>
      <c r="AU716">
        <v>30</v>
      </c>
      <c r="AV716" t="s">
        <v>3246</v>
      </c>
      <c r="AX716" t="s">
        <v>3247</v>
      </c>
      <c r="AY716">
        <v>7</v>
      </c>
      <c r="AZ716" t="s">
        <v>3248</v>
      </c>
      <c r="BA716" t="s">
        <v>609</v>
      </c>
      <c r="BB716" t="s">
        <v>609</v>
      </c>
      <c r="BC716">
        <v>1</v>
      </c>
    </row>
    <row r="717" spans="1:55" ht="409.5" x14ac:dyDescent="0.25">
      <c r="A717">
        <v>715</v>
      </c>
      <c r="B717">
        <v>715</v>
      </c>
      <c r="C717">
        <v>715</v>
      </c>
      <c r="E717" t="s">
        <v>3</v>
      </c>
      <c r="J717" s="1">
        <v>34222</v>
      </c>
      <c r="K717">
        <v>8</v>
      </c>
      <c r="L717">
        <v>15</v>
      </c>
      <c r="M717">
        <v>9</v>
      </c>
      <c r="N717">
        <v>12</v>
      </c>
      <c r="O717" t="s">
        <v>227</v>
      </c>
      <c r="P717">
        <v>1</v>
      </c>
      <c r="U717">
        <v>0</v>
      </c>
      <c r="AD717" t="s">
        <v>61</v>
      </c>
      <c r="AH717" t="s">
        <v>32</v>
      </c>
      <c r="AO717" t="s">
        <v>75</v>
      </c>
      <c r="AR717" t="s">
        <v>618</v>
      </c>
      <c r="AT717" t="s">
        <v>618</v>
      </c>
      <c r="AU717">
        <v>30</v>
      </c>
      <c r="AV717" s="3" t="s">
        <v>3249</v>
      </c>
      <c r="AW717" t="s">
        <v>66</v>
      </c>
      <c r="AY717">
        <v>10</v>
      </c>
      <c r="AZ717" t="s">
        <v>3250</v>
      </c>
      <c r="BB717" t="s">
        <v>3251</v>
      </c>
      <c r="BC717">
        <v>1</v>
      </c>
    </row>
    <row r="718" spans="1:55" x14ac:dyDescent="0.25">
      <c r="A718">
        <v>716</v>
      </c>
      <c r="B718">
        <v>716</v>
      </c>
      <c r="C718">
        <v>716</v>
      </c>
      <c r="D718" t="s">
        <v>2</v>
      </c>
      <c r="E718" t="s">
        <v>3</v>
      </c>
      <c r="F718" t="s">
        <v>4</v>
      </c>
      <c r="J718" s="1">
        <v>29744</v>
      </c>
      <c r="K718">
        <v>7</v>
      </c>
      <c r="L718">
        <v>40</v>
      </c>
      <c r="M718">
        <v>10</v>
      </c>
      <c r="N718">
        <v>0</v>
      </c>
      <c r="O718" t="s">
        <v>105</v>
      </c>
      <c r="P718">
        <v>0</v>
      </c>
      <c r="Q718" t="s">
        <v>70</v>
      </c>
      <c r="S718" t="s">
        <v>101</v>
      </c>
      <c r="U718">
        <v>1</v>
      </c>
      <c r="V718" t="s">
        <v>409</v>
      </c>
      <c r="X718" t="s">
        <v>113</v>
      </c>
      <c r="Z718" t="s">
        <v>59</v>
      </c>
      <c r="AB718">
        <v>6</v>
      </c>
      <c r="AC718" t="s">
        <v>3252</v>
      </c>
      <c r="AD718" t="s">
        <v>74</v>
      </c>
      <c r="AH718" t="s">
        <v>32</v>
      </c>
      <c r="AO718" t="s">
        <v>164</v>
      </c>
      <c r="AQ718">
        <v>5</v>
      </c>
      <c r="AS718">
        <v>5</v>
      </c>
      <c r="AU718">
        <v>4</v>
      </c>
      <c r="AV718" t="s">
        <v>3253</v>
      </c>
      <c r="AW718" t="s">
        <v>66</v>
      </c>
      <c r="AY718">
        <v>8</v>
      </c>
      <c r="AZ718" t="s">
        <v>3254</v>
      </c>
      <c r="BC718">
        <v>1</v>
      </c>
    </row>
    <row r="719" spans="1:55" x14ac:dyDescent="0.25">
      <c r="A719">
        <v>717</v>
      </c>
      <c r="B719">
        <v>717</v>
      </c>
      <c r="C719">
        <v>717</v>
      </c>
      <c r="D719" t="s">
        <v>2</v>
      </c>
      <c r="J719" s="1">
        <v>32181</v>
      </c>
      <c r="K719">
        <v>10</v>
      </c>
      <c r="L719">
        <v>60</v>
      </c>
      <c r="M719">
        <v>8</v>
      </c>
      <c r="N719">
        <v>10</v>
      </c>
      <c r="O719" t="s">
        <v>123</v>
      </c>
      <c r="P719">
        <v>0</v>
      </c>
      <c r="Q719" t="s">
        <v>81</v>
      </c>
      <c r="S719" t="s">
        <v>106</v>
      </c>
      <c r="U719">
        <v>0</v>
      </c>
      <c r="AD719" t="s">
        <v>86</v>
      </c>
      <c r="AI719" t="s">
        <v>33</v>
      </c>
      <c r="AK719" t="s">
        <v>35</v>
      </c>
      <c r="AO719" t="s">
        <v>62</v>
      </c>
      <c r="AQ719">
        <v>4</v>
      </c>
      <c r="AS719">
        <v>4</v>
      </c>
      <c r="AU719">
        <v>6</v>
      </c>
      <c r="AV719" t="s">
        <v>3255</v>
      </c>
      <c r="AW719" t="s">
        <v>66</v>
      </c>
      <c r="AY719">
        <v>10</v>
      </c>
      <c r="AZ719" t="s">
        <v>3256</v>
      </c>
      <c r="BA719" t="s">
        <v>3257</v>
      </c>
      <c r="BB719" t="s">
        <v>3258</v>
      </c>
      <c r="BC719">
        <v>1</v>
      </c>
    </row>
    <row r="720" spans="1:55" x14ac:dyDescent="0.25">
      <c r="A720">
        <v>718</v>
      </c>
      <c r="B720">
        <v>718</v>
      </c>
      <c r="C720">
        <v>718</v>
      </c>
      <c r="D720" t="s">
        <v>2</v>
      </c>
      <c r="E720" t="s">
        <v>3</v>
      </c>
      <c r="H720" t="s">
        <v>6</v>
      </c>
      <c r="J720" s="1">
        <v>32762</v>
      </c>
      <c r="K720">
        <v>4</v>
      </c>
      <c r="L720">
        <v>30</v>
      </c>
      <c r="M720">
        <v>18</v>
      </c>
      <c r="N720">
        <v>24</v>
      </c>
      <c r="O720" t="s">
        <v>305</v>
      </c>
      <c r="P720">
        <v>1</v>
      </c>
      <c r="U720">
        <v>1</v>
      </c>
      <c r="V720" t="s">
        <v>137</v>
      </c>
      <c r="X720" t="s">
        <v>83</v>
      </c>
      <c r="Z720" t="s">
        <v>94</v>
      </c>
      <c r="AB720">
        <v>5</v>
      </c>
      <c r="AC720" t="s">
        <v>3259</v>
      </c>
      <c r="AD720" t="s">
        <v>61</v>
      </c>
      <c r="AJ720" t="s">
        <v>34</v>
      </c>
      <c r="AO720" t="s">
        <v>62</v>
      </c>
      <c r="AR720">
        <v>10</v>
      </c>
      <c r="AS720">
        <v>6</v>
      </c>
      <c r="AU720">
        <v>72</v>
      </c>
      <c r="AV720" t="s">
        <v>3260</v>
      </c>
      <c r="AW720" t="s">
        <v>77</v>
      </c>
      <c r="AY720">
        <v>10</v>
      </c>
      <c r="AZ720" t="s">
        <v>3261</v>
      </c>
      <c r="BA720" t="s">
        <v>3262</v>
      </c>
      <c r="BB720" t="s">
        <v>3263</v>
      </c>
      <c r="BC720">
        <v>1</v>
      </c>
    </row>
    <row r="721" spans="1:55" x14ac:dyDescent="0.25">
      <c r="A721">
        <v>719</v>
      </c>
      <c r="B721">
        <v>719</v>
      </c>
      <c r="C721">
        <v>719</v>
      </c>
      <c r="D721" t="s">
        <v>2</v>
      </c>
      <c r="E721" t="s">
        <v>3</v>
      </c>
      <c r="J721" s="1">
        <v>30799</v>
      </c>
      <c r="K721">
        <v>6</v>
      </c>
      <c r="L721">
        <v>135</v>
      </c>
      <c r="M721">
        <v>7</v>
      </c>
      <c r="N721">
        <v>40</v>
      </c>
      <c r="O721" t="s">
        <v>123</v>
      </c>
      <c r="P721">
        <v>1</v>
      </c>
      <c r="U721">
        <v>1</v>
      </c>
      <c r="V721" t="s">
        <v>57</v>
      </c>
      <c r="X721" t="s">
        <v>113</v>
      </c>
      <c r="Z721" t="s">
        <v>274</v>
      </c>
      <c r="AB721">
        <v>5</v>
      </c>
      <c r="AC721" t="s">
        <v>3264</v>
      </c>
      <c r="AD721" t="s">
        <v>86</v>
      </c>
      <c r="AI721" t="s">
        <v>33</v>
      </c>
      <c r="AO721" t="s">
        <v>75</v>
      </c>
      <c r="AQ721">
        <v>4</v>
      </c>
      <c r="AS721">
        <v>5</v>
      </c>
      <c r="AU721">
        <v>25</v>
      </c>
      <c r="AV721" t="s">
        <v>3265</v>
      </c>
      <c r="AW721" t="s">
        <v>77</v>
      </c>
      <c r="AY721">
        <v>8</v>
      </c>
      <c r="AZ721" t="s">
        <v>3266</v>
      </c>
      <c r="BC721">
        <v>0</v>
      </c>
    </row>
    <row r="722" spans="1:55" x14ac:dyDescent="0.25">
      <c r="A722">
        <v>720</v>
      </c>
      <c r="B722">
        <v>720</v>
      </c>
      <c r="C722">
        <v>720</v>
      </c>
      <c r="D722" t="s">
        <v>2</v>
      </c>
      <c r="J722" s="1">
        <v>29746</v>
      </c>
      <c r="K722">
        <v>8</v>
      </c>
      <c r="L722">
        <v>0</v>
      </c>
      <c r="M722">
        <v>8</v>
      </c>
      <c r="N722">
        <v>15</v>
      </c>
      <c r="O722" t="s">
        <v>54</v>
      </c>
      <c r="P722">
        <v>1</v>
      </c>
      <c r="U722">
        <v>0</v>
      </c>
      <c r="AD722" t="s">
        <v>61</v>
      </c>
      <c r="AJ722" t="s">
        <v>34</v>
      </c>
      <c r="AO722" t="s">
        <v>62</v>
      </c>
      <c r="AQ722">
        <v>6</v>
      </c>
      <c r="AS722">
        <v>6</v>
      </c>
      <c r="AU722">
        <v>10</v>
      </c>
      <c r="AV722" t="s">
        <v>3267</v>
      </c>
      <c r="AX722" t="s">
        <v>384</v>
      </c>
      <c r="AY722">
        <v>8</v>
      </c>
      <c r="AZ722" t="s">
        <v>3268</v>
      </c>
      <c r="BA722" t="s">
        <v>3269</v>
      </c>
      <c r="BB722" t="s">
        <v>3270</v>
      </c>
      <c r="BC722">
        <v>1</v>
      </c>
    </row>
    <row r="723" spans="1:55" x14ac:dyDescent="0.25">
      <c r="A723">
        <v>721</v>
      </c>
      <c r="B723">
        <v>721</v>
      </c>
      <c r="C723">
        <v>721</v>
      </c>
      <c r="D723" t="s">
        <v>2</v>
      </c>
      <c r="J723" s="1">
        <v>30306</v>
      </c>
      <c r="K723">
        <v>8</v>
      </c>
      <c r="L723">
        <v>90</v>
      </c>
      <c r="M723">
        <v>15</v>
      </c>
      <c r="N723">
        <v>10</v>
      </c>
      <c r="O723" t="s">
        <v>54</v>
      </c>
      <c r="P723">
        <v>0</v>
      </c>
      <c r="Q723" t="s">
        <v>70</v>
      </c>
      <c r="T723" t="s">
        <v>3271</v>
      </c>
      <c r="U723">
        <v>1</v>
      </c>
      <c r="V723" t="s">
        <v>157</v>
      </c>
      <c r="X723" t="s">
        <v>83</v>
      </c>
      <c r="Z723" t="s">
        <v>94</v>
      </c>
      <c r="AB723">
        <v>2</v>
      </c>
      <c r="AC723" t="s">
        <v>3272</v>
      </c>
      <c r="AD723" t="s">
        <v>61</v>
      </c>
      <c r="AH723" t="s">
        <v>32</v>
      </c>
      <c r="AO723" t="s">
        <v>87</v>
      </c>
      <c r="AQ723">
        <v>6</v>
      </c>
      <c r="AS723">
        <v>6</v>
      </c>
      <c r="AU723">
        <v>15</v>
      </c>
      <c r="AV723" t="s">
        <v>3273</v>
      </c>
      <c r="AW723" t="s">
        <v>77</v>
      </c>
      <c r="AY723">
        <v>4</v>
      </c>
      <c r="AZ723" t="s">
        <v>3274</v>
      </c>
      <c r="BA723" t="s">
        <v>3275</v>
      </c>
      <c r="BB723" t="s">
        <v>3276</v>
      </c>
      <c r="BC723">
        <v>1</v>
      </c>
    </row>
    <row r="724" spans="1:55" x14ac:dyDescent="0.25">
      <c r="A724">
        <v>722</v>
      </c>
      <c r="B724">
        <v>722</v>
      </c>
      <c r="C724">
        <v>722</v>
      </c>
      <c r="D724" t="s">
        <v>2</v>
      </c>
      <c r="H724" t="s">
        <v>6</v>
      </c>
      <c r="J724" s="1">
        <v>32860</v>
      </c>
      <c r="K724">
        <v>8</v>
      </c>
      <c r="L724">
        <v>120</v>
      </c>
      <c r="M724">
        <v>8</v>
      </c>
      <c r="N724">
        <v>1</v>
      </c>
      <c r="O724" t="s">
        <v>135</v>
      </c>
      <c r="P724">
        <v>0</v>
      </c>
      <c r="Q724" t="s">
        <v>70</v>
      </c>
      <c r="S724" t="s">
        <v>106</v>
      </c>
      <c r="U724">
        <v>0</v>
      </c>
      <c r="AD724" t="s">
        <v>61</v>
      </c>
      <c r="AF724" t="s">
        <v>30</v>
      </c>
      <c r="AO724" t="s">
        <v>75</v>
      </c>
      <c r="AR724">
        <v>15</v>
      </c>
      <c r="AT724">
        <v>20</v>
      </c>
      <c r="AU724">
        <v>80</v>
      </c>
      <c r="AV724" t="s">
        <v>3277</v>
      </c>
      <c r="AW724" t="s">
        <v>66</v>
      </c>
      <c r="AY724">
        <v>7</v>
      </c>
      <c r="AZ724" t="s">
        <v>3278</v>
      </c>
      <c r="BA724" t="s">
        <v>1003</v>
      </c>
      <c r="BB724" t="s">
        <v>1003</v>
      </c>
      <c r="BC724">
        <v>0</v>
      </c>
    </row>
    <row r="725" spans="1:55" x14ac:dyDescent="0.25">
      <c r="A725">
        <v>723</v>
      </c>
      <c r="B725">
        <v>723</v>
      </c>
      <c r="C725">
        <v>723</v>
      </c>
      <c r="D725" t="s">
        <v>2</v>
      </c>
      <c r="H725" t="s">
        <v>6</v>
      </c>
      <c r="J725" s="1">
        <v>34227</v>
      </c>
      <c r="K725">
        <v>8</v>
      </c>
      <c r="L725">
        <v>40</v>
      </c>
      <c r="M725">
        <v>10</v>
      </c>
      <c r="N725">
        <v>6</v>
      </c>
      <c r="O725" t="s">
        <v>80</v>
      </c>
      <c r="P725">
        <v>1</v>
      </c>
      <c r="U725">
        <v>1</v>
      </c>
      <c r="V725" t="s">
        <v>57</v>
      </c>
      <c r="X725" t="s">
        <v>58</v>
      </c>
      <c r="Z725" t="s">
        <v>358</v>
      </c>
      <c r="AB725">
        <v>2</v>
      </c>
      <c r="AC725" t="s">
        <v>3279</v>
      </c>
      <c r="AD725" t="s">
        <v>61</v>
      </c>
      <c r="AI725" t="s">
        <v>33</v>
      </c>
      <c r="AO725" t="s">
        <v>62</v>
      </c>
      <c r="AQ725">
        <v>3</v>
      </c>
      <c r="AS725">
        <v>3</v>
      </c>
      <c r="AU725">
        <v>4</v>
      </c>
      <c r="AV725" t="s">
        <v>3280</v>
      </c>
      <c r="AW725" t="s">
        <v>77</v>
      </c>
      <c r="AY725">
        <v>10</v>
      </c>
      <c r="AZ725" t="s">
        <v>3281</v>
      </c>
      <c r="BA725" t="s">
        <v>3282</v>
      </c>
      <c r="BC725">
        <v>1</v>
      </c>
    </row>
    <row r="726" spans="1:55" x14ac:dyDescent="0.25">
      <c r="A726">
        <v>724</v>
      </c>
      <c r="B726">
        <v>724</v>
      </c>
      <c r="C726">
        <v>724</v>
      </c>
      <c r="D726" t="s">
        <v>2</v>
      </c>
      <c r="K726">
        <v>7</v>
      </c>
      <c r="L726">
        <v>10</v>
      </c>
      <c r="M726">
        <v>8</v>
      </c>
      <c r="N726">
        <v>8</v>
      </c>
      <c r="O726" t="s">
        <v>69</v>
      </c>
      <c r="P726">
        <v>1</v>
      </c>
      <c r="U726">
        <v>1</v>
      </c>
      <c r="V726" t="s">
        <v>143</v>
      </c>
      <c r="X726" t="s">
        <v>83</v>
      </c>
      <c r="Z726" t="s">
        <v>94</v>
      </c>
      <c r="AB726">
        <v>1</v>
      </c>
      <c r="AC726" t="s">
        <v>3283</v>
      </c>
      <c r="AD726" t="s">
        <v>61</v>
      </c>
      <c r="AH726" t="s">
        <v>32</v>
      </c>
      <c r="AJ726" t="s">
        <v>34</v>
      </c>
      <c r="AO726" t="s">
        <v>62</v>
      </c>
      <c r="AQ726">
        <v>4</v>
      </c>
      <c r="AS726">
        <v>4</v>
      </c>
      <c r="AU726">
        <v>5</v>
      </c>
      <c r="AV726" t="s">
        <v>3284</v>
      </c>
      <c r="AW726" t="s">
        <v>77</v>
      </c>
      <c r="AY726">
        <v>9</v>
      </c>
      <c r="AZ726" t="s">
        <v>3285</v>
      </c>
      <c r="BA726" t="s">
        <v>3286</v>
      </c>
      <c r="BB726" t="s">
        <v>3287</v>
      </c>
      <c r="BC726">
        <v>1</v>
      </c>
    </row>
    <row r="727" spans="1:55" x14ac:dyDescent="0.25">
      <c r="A727">
        <v>725</v>
      </c>
      <c r="B727">
        <v>725</v>
      </c>
      <c r="C727">
        <v>725</v>
      </c>
      <c r="D727" t="s">
        <v>2</v>
      </c>
      <c r="J727" s="1">
        <v>33191</v>
      </c>
      <c r="K727">
        <v>7</v>
      </c>
      <c r="L727">
        <v>70</v>
      </c>
      <c r="M727">
        <v>3</v>
      </c>
      <c r="N727">
        <v>5</v>
      </c>
      <c r="O727" t="s">
        <v>105</v>
      </c>
      <c r="P727">
        <v>0</v>
      </c>
      <c r="Q727" t="s">
        <v>100</v>
      </c>
      <c r="S727" t="s">
        <v>101</v>
      </c>
      <c r="U727">
        <v>1</v>
      </c>
      <c r="V727" t="s">
        <v>521</v>
      </c>
      <c r="X727" t="s">
        <v>113</v>
      </c>
      <c r="Z727" t="s">
        <v>59</v>
      </c>
      <c r="AB727">
        <v>2</v>
      </c>
      <c r="AC727" t="s">
        <v>1497</v>
      </c>
      <c r="AD727" t="s">
        <v>61</v>
      </c>
      <c r="AM727" t="s">
        <v>37</v>
      </c>
      <c r="AX727" t="s">
        <v>1331</v>
      </c>
      <c r="AY727">
        <v>10</v>
      </c>
      <c r="AZ727" t="s">
        <v>3288</v>
      </c>
      <c r="BA727" t="s">
        <v>3289</v>
      </c>
      <c r="BC727">
        <v>1</v>
      </c>
    </row>
    <row r="728" spans="1:55" x14ac:dyDescent="0.25">
      <c r="A728">
        <v>726</v>
      </c>
      <c r="B728">
        <v>726</v>
      </c>
      <c r="C728">
        <v>726</v>
      </c>
      <c r="D728" t="s">
        <v>2</v>
      </c>
      <c r="E728" t="s">
        <v>3</v>
      </c>
      <c r="J728" s="1">
        <v>30188</v>
      </c>
      <c r="K728">
        <v>7</v>
      </c>
      <c r="L728">
        <v>30</v>
      </c>
      <c r="M728">
        <v>7</v>
      </c>
      <c r="N728">
        <v>1</v>
      </c>
      <c r="O728" t="s">
        <v>91</v>
      </c>
      <c r="P728">
        <v>0</v>
      </c>
      <c r="Q728" t="s">
        <v>70</v>
      </c>
      <c r="S728" t="s">
        <v>101</v>
      </c>
      <c r="U728">
        <v>1</v>
      </c>
      <c r="V728" t="s">
        <v>72</v>
      </c>
      <c r="X728" t="s">
        <v>83</v>
      </c>
      <c r="Z728" t="s">
        <v>59</v>
      </c>
      <c r="AB728">
        <v>7</v>
      </c>
      <c r="AC728" t="s">
        <v>3290</v>
      </c>
      <c r="AD728" t="s">
        <v>86</v>
      </c>
      <c r="AJ728" t="s">
        <v>34</v>
      </c>
      <c r="AO728" t="s">
        <v>62</v>
      </c>
      <c r="AQ728">
        <v>4</v>
      </c>
      <c r="AS728">
        <v>2</v>
      </c>
      <c r="AU728">
        <v>2</v>
      </c>
      <c r="AV728" t="s">
        <v>3291</v>
      </c>
      <c r="AW728" t="s">
        <v>77</v>
      </c>
      <c r="AY728">
        <v>10</v>
      </c>
      <c r="AZ728" t="s">
        <v>3292</v>
      </c>
      <c r="BA728" t="s">
        <v>3293</v>
      </c>
      <c r="BB728" t="s">
        <v>3294</v>
      </c>
      <c r="BC728">
        <v>1</v>
      </c>
    </row>
    <row r="729" spans="1:55" x14ac:dyDescent="0.25">
      <c r="A729">
        <v>727</v>
      </c>
      <c r="B729">
        <v>727</v>
      </c>
      <c r="C729">
        <v>727</v>
      </c>
      <c r="H729" t="s">
        <v>6</v>
      </c>
      <c r="J729" s="1">
        <v>43069</v>
      </c>
      <c r="K729">
        <v>6</v>
      </c>
      <c r="L729">
        <v>30</v>
      </c>
      <c r="M729">
        <v>10</v>
      </c>
      <c r="N729">
        <v>6</v>
      </c>
      <c r="O729" t="s">
        <v>135</v>
      </c>
      <c r="P729">
        <v>0</v>
      </c>
      <c r="Q729" t="s">
        <v>100</v>
      </c>
      <c r="S729" t="s">
        <v>106</v>
      </c>
      <c r="U729">
        <v>1</v>
      </c>
      <c r="V729" t="s">
        <v>215</v>
      </c>
      <c r="Y729" t="s">
        <v>293</v>
      </c>
      <c r="Z729" t="s">
        <v>94</v>
      </c>
      <c r="AB729">
        <v>3</v>
      </c>
      <c r="AC729" t="s">
        <v>3295</v>
      </c>
      <c r="AD729" t="s">
        <v>74</v>
      </c>
      <c r="AI729" t="s">
        <v>33</v>
      </c>
      <c r="AP729" t="s">
        <v>3296</v>
      </c>
      <c r="AQ729">
        <v>3</v>
      </c>
      <c r="AS729">
        <v>4</v>
      </c>
      <c r="AU729">
        <v>6</v>
      </c>
      <c r="AV729" t="s">
        <v>3297</v>
      </c>
      <c r="AW729" t="s">
        <v>77</v>
      </c>
      <c r="AY729">
        <v>0</v>
      </c>
      <c r="AZ729" t="s">
        <v>3298</v>
      </c>
      <c r="BA729" t="s">
        <v>771</v>
      </c>
      <c r="BB729" t="s">
        <v>3299</v>
      </c>
      <c r="BC729">
        <v>0</v>
      </c>
    </row>
    <row r="730" spans="1:55" x14ac:dyDescent="0.25">
      <c r="A730">
        <v>728</v>
      </c>
      <c r="B730">
        <v>728</v>
      </c>
      <c r="C730">
        <v>728</v>
      </c>
      <c r="D730" t="s">
        <v>2</v>
      </c>
      <c r="E730" t="s">
        <v>3</v>
      </c>
      <c r="H730" t="s">
        <v>6</v>
      </c>
      <c r="J730" s="1">
        <v>30087</v>
      </c>
      <c r="K730">
        <v>8</v>
      </c>
      <c r="L730">
        <v>60</v>
      </c>
      <c r="M730">
        <v>6</v>
      </c>
      <c r="N730">
        <v>10</v>
      </c>
      <c r="O730" t="s">
        <v>135</v>
      </c>
      <c r="P730">
        <v>1</v>
      </c>
      <c r="U730">
        <v>1</v>
      </c>
      <c r="V730" t="s">
        <v>215</v>
      </c>
      <c r="Y730" t="s">
        <v>293</v>
      </c>
      <c r="AA730" t="s">
        <v>900</v>
      </c>
      <c r="AB730">
        <v>10</v>
      </c>
      <c r="AC730" t="s">
        <v>3300</v>
      </c>
      <c r="AD730" t="s">
        <v>61</v>
      </c>
      <c r="AI730" t="s">
        <v>33</v>
      </c>
      <c r="AO730" t="s">
        <v>62</v>
      </c>
      <c r="AQ730">
        <v>6</v>
      </c>
      <c r="AS730">
        <v>6</v>
      </c>
      <c r="AU730">
        <v>10</v>
      </c>
      <c r="AV730" t="s">
        <v>698</v>
      </c>
      <c r="AW730" t="s">
        <v>77</v>
      </c>
      <c r="AY730">
        <v>8</v>
      </c>
      <c r="AZ730" t="s">
        <v>3301</v>
      </c>
      <c r="BA730" t="s">
        <v>3302</v>
      </c>
      <c r="BC730">
        <v>0</v>
      </c>
    </row>
    <row r="731" spans="1:55" ht="105" x14ac:dyDescent="0.25">
      <c r="A731">
        <v>729</v>
      </c>
      <c r="B731">
        <v>729</v>
      </c>
      <c r="C731">
        <v>729</v>
      </c>
      <c r="D731" t="s">
        <v>2</v>
      </c>
      <c r="H731" t="s">
        <v>6</v>
      </c>
      <c r="J731" s="1">
        <v>19245</v>
      </c>
      <c r="K731">
        <v>6</v>
      </c>
      <c r="L731">
        <v>90</v>
      </c>
      <c r="M731">
        <v>9</v>
      </c>
      <c r="N731">
        <v>1</v>
      </c>
      <c r="O731" t="s">
        <v>227</v>
      </c>
      <c r="P731">
        <v>0</v>
      </c>
      <c r="R731" t="s">
        <v>609</v>
      </c>
      <c r="S731" t="s">
        <v>101</v>
      </c>
      <c r="U731">
        <v>1</v>
      </c>
      <c r="V731" t="s">
        <v>31</v>
      </c>
      <c r="X731" t="s">
        <v>83</v>
      </c>
      <c r="Z731" t="s">
        <v>421</v>
      </c>
      <c r="AB731">
        <v>15</v>
      </c>
      <c r="AC731" t="s">
        <v>3303</v>
      </c>
      <c r="AD731" t="s">
        <v>74</v>
      </c>
      <c r="AH731" t="s">
        <v>32</v>
      </c>
      <c r="AO731" t="s">
        <v>75</v>
      </c>
      <c r="AR731">
        <v>10</v>
      </c>
      <c r="AS731">
        <v>5</v>
      </c>
      <c r="AU731">
        <v>20</v>
      </c>
      <c r="AV731" s="3" t="s">
        <v>3304</v>
      </c>
      <c r="AW731" t="s">
        <v>77</v>
      </c>
      <c r="AY731">
        <v>7</v>
      </c>
      <c r="AZ731" t="s">
        <v>3305</v>
      </c>
      <c r="BA731" t="s">
        <v>3306</v>
      </c>
      <c r="BB731" t="s">
        <v>3307</v>
      </c>
      <c r="BC731">
        <v>0</v>
      </c>
    </row>
    <row r="732" spans="1:55" x14ac:dyDescent="0.25">
      <c r="A732">
        <v>730</v>
      </c>
      <c r="B732">
        <v>730</v>
      </c>
      <c r="C732">
        <v>730</v>
      </c>
      <c r="E732" t="s">
        <v>3</v>
      </c>
      <c r="J732" s="1">
        <v>34285</v>
      </c>
      <c r="K732">
        <v>6</v>
      </c>
      <c r="L732">
        <v>50</v>
      </c>
      <c r="M732">
        <v>10</v>
      </c>
      <c r="N732">
        <v>1</v>
      </c>
      <c r="O732" t="s">
        <v>191</v>
      </c>
      <c r="P732">
        <v>1</v>
      </c>
      <c r="Q732" t="s">
        <v>81</v>
      </c>
      <c r="S732" t="s">
        <v>101</v>
      </c>
      <c r="U732">
        <v>1</v>
      </c>
      <c r="V732" t="s">
        <v>215</v>
      </c>
      <c r="X732" t="s">
        <v>83</v>
      </c>
      <c r="Z732" t="s">
        <v>114</v>
      </c>
      <c r="AB732">
        <v>2</v>
      </c>
      <c r="AC732" t="s">
        <v>869</v>
      </c>
      <c r="AD732" t="s">
        <v>61</v>
      </c>
      <c r="AG732" t="s">
        <v>31</v>
      </c>
      <c r="AO732" t="s">
        <v>87</v>
      </c>
      <c r="AQ732">
        <v>5</v>
      </c>
      <c r="AS732">
        <v>4</v>
      </c>
      <c r="AU732">
        <v>4</v>
      </c>
      <c r="AV732" t="s">
        <v>3308</v>
      </c>
      <c r="AW732" t="s">
        <v>77</v>
      </c>
      <c r="AY732">
        <v>8</v>
      </c>
      <c r="AZ732" t="s">
        <v>3309</v>
      </c>
    </row>
    <row r="733" spans="1:55" x14ac:dyDescent="0.25">
      <c r="A733">
        <v>731</v>
      </c>
      <c r="B733">
        <v>731</v>
      </c>
      <c r="C733">
        <v>731</v>
      </c>
      <c r="I733" t="s">
        <v>3310</v>
      </c>
      <c r="J733" s="1">
        <v>29290</v>
      </c>
      <c r="K733">
        <v>7</v>
      </c>
      <c r="L733">
        <v>240</v>
      </c>
      <c r="M733">
        <v>12</v>
      </c>
      <c r="N733">
        <v>6</v>
      </c>
      <c r="O733" t="s">
        <v>337</v>
      </c>
      <c r="P733">
        <v>0</v>
      </c>
      <c r="Q733" t="s">
        <v>100</v>
      </c>
      <c r="T733" t="s">
        <v>3311</v>
      </c>
      <c r="U733">
        <v>1</v>
      </c>
      <c r="V733" t="s">
        <v>137</v>
      </c>
      <c r="X733" t="s">
        <v>144</v>
      </c>
      <c r="Z733" t="s">
        <v>94</v>
      </c>
      <c r="AB733">
        <v>16</v>
      </c>
      <c r="AC733" t="s">
        <v>3312</v>
      </c>
      <c r="AD733" t="s">
        <v>61</v>
      </c>
      <c r="AJ733" t="s">
        <v>34</v>
      </c>
      <c r="AO733" t="s">
        <v>75</v>
      </c>
      <c r="AQ733">
        <v>4</v>
      </c>
      <c r="AS733">
        <v>4</v>
      </c>
      <c r="AU733">
        <v>6</v>
      </c>
      <c r="AV733" t="s">
        <v>3313</v>
      </c>
      <c r="AW733" t="s">
        <v>66</v>
      </c>
      <c r="AY733">
        <v>9</v>
      </c>
      <c r="AZ733" t="s">
        <v>3314</v>
      </c>
      <c r="BA733" t="s">
        <v>3315</v>
      </c>
      <c r="BB733" t="s">
        <v>3316</v>
      </c>
      <c r="BC733">
        <v>1</v>
      </c>
    </row>
    <row r="734" spans="1:55" ht="120" x14ac:dyDescent="0.25">
      <c r="A734">
        <v>732</v>
      </c>
      <c r="B734">
        <v>732</v>
      </c>
      <c r="C734">
        <v>732</v>
      </c>
      <c r="E734" t="s">
        <v>3</v>
      </c>
      <c r="H734" t="s">
        <v>6</v>
      </c>
      <c r="J734" s="1">
        <v>29645</v>
      </c>
      <c r="K734">
        <v>7</v>
      </c>
      <c r="L734">
        <v>60</v>
      </c>
      <c r="M734">
        <v>5</v>
      </c>
      <c r="N734">
        <v>9</v>
      </c>
      <c r="O734" t="s">
        <v>191</v>
      </c>
      <c r="P734">
        <v>1</v>
      </c>
      <c r="U734">
        <v>1</v>
      </c>
      <c r="V734" t="s">
        <v>215</v>
      </c>
      <c r="X734" t="s">
        <v>113</v>
      </c>
      <c r="AA734" t="s">
        <v>2246</v>
      </c>
      <c r="AB734">
        <v>10</v>
      </c>
      <c r="AC734" t="s">
        <v>3317</v>
      </c>
      <c r="AD734" t="s">
        <v>86</v>
      </c>
      <c r="AI734" t="s">
        <v>33</v>
      </c>
      <c r="AO734" t="s">
        <v>164</v>
      </c>
      <c r="AR734">
        <v>15</v>
      </c>
      <c r="AT734">
        <v>10</v>
      </c>
      <c r="AU734">
        <v>20</v>
      </c>
      <c r="AV734" t="s">
        <v>3318</v>
      </c>
      <c r="AW734" t="s">
        <v>2494</v>
      </c>
      <c r="AY734">
        <v>10</v>
      </c>
      <c r="AZ734" t="s">
        <v>3319</v>
      </c>
      <c r="BA734" s="3" t="s">
        <v>3320</v>
      </c>
      <c r="BB734" t="s">
        <v>3321</v>
      </c>
      <c r="BC734">
        <v>1</v>
      </c>
    </row>
    <row r="735" spans="1:55" x14ac:dyDescent="0.25">
      <c r="A735">
        <v>733</v>
      </c>
      <c r="B735">
        <v>733</v>
      </c>
      <c r="C735">
        <v>733</v>
      </c>
      <c r="D735" t="s">
        <v>2</v>
      </c>
      <c r="J735" s="1">
        <v>29049</v>
      </c>
      <c r="K735">
        <v>6</v>
      </c>
      <c r="L735">
        <v>20</v>
      </c>
      <c r="M735">
        <v>13</v>
      </c>
      <c r="N735">
        <v>2</v>
      </c>
      <c r="O735" t="s">
        <v>80</v>
      </c>
      <c r="P735">
        <v>0</v>
      </c>
      <c r="Q735" t="s">
        <v>100</v>
      </c>
      <c r="S735" t="s">
        <v>106</v>
      </c>
      <c r="U735">
        <v>1</v>
      </c>
      <c r="V735" t="s">
        <v>215</v>
      </c>
      <c r="X735" t="s">
        <v>83</v>
      </c>
      <c r="Z735" t="s">
        <v>94</v>
      </c>
      <c r="AB735">
        <v>2</v>
      </c>
      <c r="AC735" t="s">
        <v>3322</v>
      </c>
      <c r="AD735" t="s">
        <v>86</v>
      </c>
      <c r="AG735" t="s">
        <v>31</v>
      </c>
      <c r="AO735" t="s">
        <v>75</v>
      </c>
      <c r="AQ735">
        <v>6</v>
      </c>
      <c r="AS735">
        <v>6</v>
      </c>
      <c r="AU735">
        <v>25</v>
      </c>
      <c r="AV735" t="s">
        <v>3323</v>
      </c>
      <c r="AW735" t="s">
        <v>77</v>
      </c>
      <c r="AY735">
        <v>8</v>
      </c>
      <c r="AZ735" t="s">
        <v>3324</v>
      </c>
      <c r="BC735">
        <v>1</v>
      </c>
    </row>
    <row r="736" spans="1:55" x14ac:dyDescent="0.25">
      <c r="A736">
        <v>734</v>
      </c>
      <c r="B736">
        <v>734</v>
      </c>
      <c r="C736">
        <v>734</v>
      </c>
      <c r="D736" t="s">
        <v>2</v>
      </c>
      <c r="J736" s="1">
        <v>29668</v>
      </c>
      <c r="K736">
        <v>65</v>
      </c>
      <c r="L736">
        <v>40</v>
      </c>
      <c r="M736">
        <v>12</v>
      </c>
      <c r="N736">
        <v>3</v>
      </c>
      <c r="O736" t="s">
        <v>99</v>
      </c>
      <c r="P736">
        <v>0</v>
      </c>
      <c r="Q736" t="s">
        <v>70</v>
      </c>
      <c r="S736" t="s">
        <v>56</v>
      </c>
      <c r="U736">
        <v>1</v>
      </c>
      <c r="V736" t="s">
        <v>409</v>
      </c>
      <c r="X736" t="s">
        <v>83</v>
      </c>
      <c r="Z736" t="s">
        <v>495</v>
      </c>
      <c r="AB736">
        <v>14</v>
      </c>
      <c r="AC736" t="s">
        <v>3325</v>
      </c>
      <c r="AD736" t="s">
        <v>74</v>
      </c>
      <c r="AG736" t="s">
        <v>31</v>
      </c>
      <c r="AO736" t="s">
        <v>62</v>
      </c>
      <c r="AQ736">
        <v>3</v>
      </c>
      <c r="AT736">
        <v>20</v>
      </c>
      <c r="AU736">
        <v>30</v>
      </c>
      <c r="AV736" t="s">
        <v>3326</v>
      </c>
      <c r="AW736" t="s">
        <v>77</v>
      </c>
      <c r="AY736">
        <v>10</v>
      </c>
      <c r="AZ736" t="s">
        <v>3327</v>
      </c>
      <c r="BA736" t="s">
        <v>3328</v>
      </c>
      <c r="BC736">
        <v>1</v>
      </c>
    </row>
    <row r="737" spans="1:55" ht="409.5" x14ac:dyDescent="0.25">
      <c r="A737">
        <v>735</v>
      </c>
      <c r="B737">
        <v>735</v>
      </c>
      <c r="C737">
        <v>735</v>
      </c>
      <c r="D737" t="s">
        <v>2</v>
      </c>
      <c r="J737" s="1">
        <v>28471</v>
      </c>
      <c r="K737">
        <v>4</v>
      </c>
      <c r="L737">
        <v>0</v>
      </c>
      <c r="M737">
        <v>12</v>
      </c>
      <c r="N737">
        <v>600</v>
      </c>
      <c r="O737" t="s">
        <v>91</v>
      </c>
      <c r="P737">
        <v>1</v>
      </c>
      <c r="U737">
        <v>1</v>
      </c>
      <c r="W737" t="s">
        <v>2651</v>
      </c>
      <c r="Y737" t="s">
        <v>3329</v>
      </c>
      <c r="AA737" t="s">
        <v>2651</v>
      </c>
      <c r="AB737">
        <v>27</v>
      </c>
      <c r="AC737" t="s">
        <v>2652</v>
      </c>
      <c r="AD737" t="s">
        <v>1119</v>
      </c>
      <c r="AI737" t="s">
        <v>33</v>
      </c>
      <c r="AJ737" t="s">
        <v>34</v>
      </c>
      <c r="AP737" t="s">
        <v>181</v>
      </c>
      <c r="AQ737">
        <v>4</v>
      </c>
      <c r="AS737">
        <v>6</v>
      </c>
      <c r="AU737">
        <v>12</v>
      </c>
      <c r="AV737" t="s">
        <v>3330</v>
      </c>
      <c r="AX737" t="s">
        <v>3331</v>
      </c>
      <c r="AY737">
        <v>10</v>
      </c>
      <c r="AZ737" s="3" t="s">
        <v>3332</v>
      </c>
      <c r="BA737" s="3" t="s">
        <v>3333</v>
      </c>
      <c r="BB737" s="3" t="s">
        <v>3334</v>
      </c>
      <c r="BC737">
        <v>1</v>
      </c>
    </row>
    <row r="738" spans="1:55" x14ac:dyDescent="0.25">
      <c r="A738">
        <v>736</v>
      </c>
      <c r="B738">
        <v>736</v>
      </c>
      <c r="C738">
        <v>736</v>
      </c>
      <c r="D738" t="s">
        <v>2</v>
      </c>
      <c r="J738" s="1">
        <v>42959</v>
      </c>
      <c r="K738">
        <v>8</v>
      </c>
      <c r="L738">
        <v>30</v>
      </c>
      <c r="M738">
        <v>10</v>
      </c>
      <c r="N738">
        <v>2</v>
      </c>
      <c r="O738" t="s">
        <v>191</v>
      </c>
      <c r="P738">
        <v>1</v>
      </c>
      <c r="U738">
        <v>1</v>
      </c>
      <c r="V738" t="s">
        <v>215</v>
      </c>
      <c r="X738" t="s">
        <v>58</v>
      </c>
      <c r="Z738" t="s">
        <v>94</v>
      </c>
      <c r="AB738">
        <v>10</v>
      </c>
      <c r="AC738" t="s">
        <v>3335</v>
      </c>
      <c r="AD738" t="s">
        <v>61</v>
      </c>
      <c r="AJ738" t="s">
        <v>34</v>
      </c>
      <c r="AO738" t="s">
        <v>75</v>
      </c>
      <c r="AQ738">
        <v>6</v>
      </c>
      <c r="AS738">
        <v>6</v>
      </c>
      <c r="AU738">
        <v>10</v>
      </c>
      <c r="AV738" t="s">
        <v>3336</v>
      </c>
      <c r="AW738" t="s">
        <v>77</v>
      </c>
      <c r="AY738">
        <v>10</v>
      </c>
      <c r="AZ738" t="s">
        <v>3337</v>
      </c>
      <c r="BB738" t="s">
        <v>3338</v>
      </c>
      <c r="BC738">
        <v>1</v>
      </c>
    </row>
    <row r="739" spans="1:55" x14ac:dyDescent="0.25">
      <c r="A739">
        <v>737</v>
      </c>
      <c r="B739">
        <v>737</v>
      </c>
      <c r="C739">
        <v>737</v>
      </c>
      <c r="D739" t="s">
        <v>2</v>
      </c>
      <c r="J739" s="1">
        <v>33228</v>
      </c>
      <c r="K739">
        <v>7</v>
      </c>
      <c r="L739">
        <v>45</v>
      </c>
      <c r="M739">
        <v>9</v>
      </c>
      <c r="N739">
        <v>5</v>
      </c>
      <c r="O739" t="s">
        <v>69</v>
      </c>
      <c r="P739">
        <v>1</v>
      </c>
      <c r="U739">
        <v>1</v>
      </c>
      <c r="V739" t="s">
        <v>143</v>
      </c>
      <c r="X739" t="s">
        <v>352</v>
      </c>
      <c r="Z739" t="s">
        <v>94</v>
      </c>
      <c r="AB739">
        <v>1</v>
      </c>
      <c r="AC739" t="s">
        <v>3339</v>
      </c>
      <c r="AD739" t="s">
        <v>163</v>
      </c>
      <c r="AH739" t="s">
        <v>32</v>
      </c>
      <c r="AM739" t="s">
        <v>37</v>
      </c>
      <c r="AW739" t="s">
        <v>77</v>
      </c>
      <c r="AY739">
        <v>10</v>
      </c>
      <c r="AZ739" t="s">
        <v>3340</v>
      </c>
      <c r="BA739" t="s">
        <v>3341</v>
      </c>
      <c r="BB739" t="s">
        <v>3342</v>
      </c>
      <c r="BC739">
        <v>1</v>
      </c>
    </row>
    <row r="740" spans="1:55" x14ac:dyDescent="0.25">
      <c r="A740">
        <v>738</v>
      </c>
      <c r="B740">
        <v>738</v>
      </c>
      <c r="C740">
        <v>738</v>
      </c>
      <c r="D740" t="s">
        <v>2</v>
      </c>
      <c r="J740" s="1">
        <v>34298</v>
      </c>
      <c r="K740">
        <v>10</v>
      </c>
      <c r="L740">
        <v>300</v>
      </c>
      <c r="M740">
        <v>10</v>
      </c>
      <c r="N740">
        <v>10</v>
      </c>
      <c r="O740" t="s">
        <v>305</v>
      </c>
      <c r="P740">
        <v>1</v>
      </c>
      <c r="U740">
        <v>1</v>
      </c>
      <c r="V740" t="s">
        <v>92</v>
      </c>
      <c r="X740" t="s">
        <v>83</v>
      </c>
      <c r="Z740" t="s">
        <v>94</v>
      </c>
      <c r="AB740">
        <v>1</v>
      </c>
      <c r="AC740" t="s">
        <v>3343</v>
      </c>
      <c r="AD740" t="s">
        <v>61</v>
      </c>
      <c r="AJ740" t="s">
        <v>34</v>
      </c>
      <c r="AO740" t="s">
        <v>87</v>
      </c>
      <c r="AQ740">
        <v>5</v>
      </c>
      <c r="AS740">
        <v>5</v>
      </c>
      <c r="AU740">
        <v>100</v>
      </c>
      <c r="AV740" t="s">
        <v>3344</v>
      </c>
      <c r="AW740" t="s">
        <v>66</v>
      </c>
      <c r="AY740">
        <v>10</v>
      </c>
      <c r="AZ740" t="s">
        <v>3345</v>
      </c>
      <c r="BA740" t="s">
        <v>3346</v>
      </c>
      <c r="BB740" t="s">
        <v>37</v>
      </c>
      <c r="BC740">
        <v>1</v>
      </c>
    </row>
    <row r="741" spans="1:55" x14ac:dyDescent="0.25">
      <c r="A741">
        <v>739</v>
      </c>
      <c r="B741">
        <v>739</v>
      </c>
      <c r="C741">
        <v>739</v>
      </c>
      <c r="E741" t="s">
        <v>3</v>
      </c>
      <c r="K741">
        <v>7</v>
      </c>
      <c r="L741">
        <v>15</v>
      </c>
      <c r="M741">
        <v>5</v>
      </c>
      <c r="N741">
        <v>5</v>
      </c>
      <c r="O741" t="s">
        <v>135</v>
      </c>
      <c r="P741">
        <v>1</v>
      </c>
      <c r="U741">
        <v>1</v>
      </c>
      <c r="V741" t="s">
        <v>143</v>
      </c>
      <c r="X741" t="s">
        <v>58</v>
      </c>
      <c r="Z741" t="s">
        <v>94</v>
      </c>
      <c r="AB741">
        <v>20</v>
      </c>
      <c r="AC741" t="s">
        <v>3347</v>
      </c>
      <c r="AD741" t="s">
        <v>74</v>
      </c>
      <c r="AI741" t="s">
        <v>33</v>
      </c>
      <c r="AJ741" t="s">
        <v>34</v>
      </c>
      <c r="AO741" t="s">
        <v>75</v>
      </c>
      <c r="AQ741">
        <v>3</v>
      </c>
      <c r="AS741">
        <v>3</v>
      </c>
      <c r="AU741">
        <v>2</v>
      </c>
      <c r="AV741" t="s">
        <v>3348</v>
      </c>
      <c r="AW741" t="s">
        <v>77</v>
      </c>
      <c r="AY741">
        <v>8</v>
      </c>
      <c r="AZ741" t="s">
        <v>3349</v>
      </c>
      <c r="BA741" t="s">
        <v>3350</v>
      </c>
      <c r="BB741" t="s">
        <v>3351</v>
      </c>
      <c r="BC741">
        <v>0</v>
      </c>
    </row>
    <row r="742" spans="1:55" x14ac:dyDescent="0.25">
      <c r="A742">
        <v>740</v>
      </c>
      <c r="B742">
        <v>740</v>
      </c>
      <c r="C742">
        <v>740</v>
      </c>
      <c r="F742" t="s">
        <v>4</v>
      </c>
      <c r="H742" t="s">
        <v>6</v>
      </c>
      <c r="J742" s="1">
        <v>32907</v>
      </c>
      <c r="K742">
        <v>6</v>
      </c>
      <c r="L742">
        <v>220</v>
      </c>
      <c r="M742">
        <v>10</v>
      </c>
      <c r="N742">
        <v>10</v>
      </c>
      <c r="O742" t="s">
        <v>54</v>
      </c>
      <c r="P742">
        <v>0</v>
      </c>
      <c r="Q742" t="s">
        <v>55</v>
      </c>
      <c r="S742" t="s">
        <v>56</v>
      </c>
      <c r="U742">
        <v>0</v>
      </c>
      <c r="AD742" t="s">
        <v>61</v>
      </c>
      <c r="AJ742" t="s">
        <v>34</v>
      </c>
      <c r="AO742" t="s">
        <v>62</v>
      </c>
      <c r="AQ742">
        <v>4</v>
      </c>
      <c r="AS742">
        <v>3</v>
      </c>
      <c r="AU742">
        <v>12</v>
      </c>
      <c r="AV742" t="s">
        <v>3352</v>
      </c>
      <c r="AW742" t="s">
        <v>347</v>
      </c>
      <c r="AY742">
        <v>10</v>
      </c>
      <c r="AZ742" t="s">
        <v>3353</v>
      </c>
      <c r="BA742" t="s">
        <v>3354</v>
      </c>
      <c r="BC742">
        <v>0</v>
      </c>
    </row>
    <row r="743" spans="1:55" x14ac:dyDescent="0.25">
      <c r="A743">
        <v>741</v>
      </c>
      <c r="B743">
        <v>741</v>
      </c>
      <c r="C743">
        <v>741</v>
      </c>
      <c r="H743" t="s">
        <v>6</v>
      </c>
      <c r="J743" s="1">
        <v>30528</v>
      </c>
      <c r="K743">
        <v>6</v>
      </c>
      <c r="L743">
        <v>20</v>
      </c>
      <c r="M743">
        <v>9</v>
      </c>
      <c r="N743">
        <v>4</v>
      </c>
      <c r="O743" t="s">
        <v>69</v>
      </c>
      <c r="P743">
        <v>1</v>
      </c>
      <c r="U743">
        <v>1</v>
      </c>
      <c r="V743" t="s">
        <v>57</v>
      </c>
      <c r="X743" t="s">
        <v>58</v>
      </c>
      <c r="Z743" t="s">
        <v>274</v>
      </c>
      <c r="AB743">
        <v>10</v>
      </c>
      <c r="AC743" t="s">
        <v>3355</v>
      </c>
      <c r="AD743" t="s">
        <v>86</v>
      </c>
      <c r="AJ743" t="s">
        <v>34</v>
      </c>
      <c r="AO743" t="s">
        <v>62</v>
      </c>
      <c r="AQ743">
        <v>4</v>
      </c>
      <c r="AS743">
        <v>2</v>
      </c>
      <c r="AU743">
        <v>20</v>
      </c>
      <c r="AV743" t="s">
        <v>3356</v>
      </c>
      <c r="AW743" t="s">
        <v>77</v>
      </c>
      <c r="AY743">
        <v>8</v>
      </c>
      <c r="AZ743" t="s">
        <v>3357</v>
      </c>
      <c r="BA743" t="s">
        <v>2451</v>
      </c>
      <c r="BB743" t="s">
        <v>3358</v>
      </c>
      <c r="BC743">
        <v>1</v>
      </c>
    </row>
    <row r="744" spans="1:55" x14ac:dyDescent="0.25">
      <c r="A744">
        <v>742</v>
      </c>
      <c r="B744">
        <v>742</v>
      </c>
      <c r="C744">
        <v>742</v>
      </c>
      <c r="H744" t="s">
        <v>6</v>
      </c>
      <c r="J744" s="1">
        <v>29686</v>
      </c>
      <c r="K744">
        <v>6</v>
      </c>
      <c r="L744">
        <v>80</v>
      </c>
      <c r="M744">
        <v>8</v>
      </c>
      <c r="N744">
        <v>10</v>
      </c>
      <c r="O744" t="s">
        <v>123</v>
      </c>
      <c r="P744">
        <v>0</v>
      </c>
      <c r="Q744" t="s">
        <v>55</v>
      </c>
      <c r="S744" t="s">
        <v>101</v>
      </c>
      <c r="U744">
        <v>1</v>
      </c>
      <c r="V744" t="s">
        <v>215</v>
      </c>
      <c r="X744" t="s">
        <v>83</v>
      </c>
      <c r="Z744" t="s">
        <v>233</v>
      </c>
      <c r="AB744">
        <v>5</v>
      </c>
      <c r="AC744" t="s">
        <v>3359</v>
      </c>
      <c r="AD744" t="s">
        <v>86</v>
      </c>
      <c r="AJ744" t="s">
        <v>34</v>
      </c>
      <c r="AO744" t="s">
        <v>62</v>
      </c>
      <c r="AQ744">
        <v>6</v>
      </c>
      <c r="AS744">
        <v>1</v>
      </c>
      <c r="AU744">
        <v>8</v>
      </c>
      <c r="AV744" t="s">
        <v>3360</v>
      </c>
      <c r="AX744" t="s">
        <v>3361</v>
      </c>
      <c r="AY744">
        <v>8</v>
      </c>
      <c r="AZ744" t="s">
        <v>3362</v>
      </c>
      <c r="BA744" t="s">
        <v>3363</v>
      </c>
      <c r="BB744" t="s">
        <v>3364</v>
      </c>
      <c r="BC744">
        <v>1</v>
      </c>
    </row>
    <row r="745" spans="1:55" x14ac:dyDescent="0.25">
      <c r="A745">
        <v>743</v>
      </c>
      <c r="B745">
        <v>743</v>
      </c>
      <c r="C745">
        <v>743</v>
      </c>
      <c r="E745" t="s">
        <v>3</v>
      </c>
      <c r="H745" t="s">
        <v>6</v>
      </c>
      <c r="K745">
        <v>8</v>
      </c>
      <c r="L745">
        <v>30</v>
      </c>
      <c r="M745">
        <v>6</v>
      </c>
      <c r="N745">
        <v>5</v>
      </c>
      <c r="O745" t="s">
        <v>135</v>
      </c>
      <c r="P745">
        <v>0</v>
      </c>
      <c r="Q745" t="s">
        <v>136</v>
      </c>
      <c r="S745" t="s">
        <v>71</v>
      </c>
      <c r="U745">
        <v>1</v>
      </c>
      <c r="V745" t="s">
        <v>521</v>
      </c>
      <c r="X745" t="s">
        <v>58</v>
      </c>
      <c r="AA745" t="s">
        <v>900</v>
      </c>
      <c r="AB745">
        <v>9</v>
      </c>
      <c r="AD745" t="s">
        <v>86</v>
      </c>
      <c r="AG745" t="s">
        <v>31</v>
      </c>
      <c r="AO745" t="s">
        <v>164</v>
      </c>
      <c r="AQ745">
        <v>5</v>
      </c>
      <c r="AS745">
        <v>1</v>
      </c>
      <c r="AU745">
        <v>8</v>
      </c>
      <c r="AV745" t="s">
        <v>3365</v>
      </c>
      <c r="AX745" t="s">
        <v>3366</v>
      </c>
      <c r="AY745">
        <v>8</v>
      </c>
      <c r="AZ745" t="s">
        <v>3367</v>
      </c>
      <c r="BA745" t="s">
        <v>3368</v>
      </c>
      <c r="BC745">
        <v>0</v>
      </c>
    </row>
    <row r="746" spans="1:55" ht="409.5" x14ac:dyDescent="0.25">
      <c r="A746">
        <v>744</v>
      </c>
      <c r="B746">
        <v>744</v>
      </c>
      <c r="C746">
        <v>744</v>
      </c>
      <c r="D746" t="s">
        <v>2</v>
      </c>
      <c r="H746" t="s">
        <v>6</v>
      </c>
      <c r="J746" s="1">
        <v>29339</v>
      </c>
      <c r="K746">
        <v>8</v>
      </c>
      <c r="L746">
        <v>45</v>
      </c>
      <c r="M746">
        <v>5</v>
      </c>
      <c r="N746">
        <v>6</v>
      </c>
      <c r="O746" t="s">
        <v>191</v>
      </c>
      <c r="P746">
        <v>1</v>
      </c>
      <c r="U746">
        <v>1</v>
      </c>
      <c r="V746" t="s">
        <v>521</v>
      </c>
      <c r="X746" t="s">
        <v>113</v>
      </c>
      <c r="Z746" t="s">
        <v>307</v>
      </c>
      <c r="AB746">
        <v>10</v>
      </c>
      <c r="AD746" t="s">
        <v>86</v>
      </c>
      <c r="AG746" t="s">
        <v>31</v>
      </c>
      <c r="AO746" t="s">
        <v>87</v>
      </c>
      <c r="AQ746">
        <v>3</v>
      </c>
      <c r="AS746">
        <v>4</v>
      </c>
      <c r="AU746">
        <v>8</v>
      </c>
      <c r="AV746" t="s">
        <v>3369</v>
      </c>
      <c r="AW746" t="s">
        <v>77</v>
      </c>
      <c r="AY746">
        <v>10</v>
      </c>
      <c r="AZ746" s="3" t="s">
        <v>3370</v>
      </c>
      <c r="BA746" t="s">
        <v>3371</v>
      </c>
      <c r="BB746" t="s">
        <v>3372</v>
      </c>
      <c r="BC746">
        <v>1</v>
      </c>
    </row>
    <row r="747" spans="1:55" ht="150" x14ac:dyDescent="0.25">
      <c r="A747">
        <v>745</v>
      </c>
      <c r="B747">
        <v>745</v>
      </c>
      <c r="C747">
        <v>745</v>
      </c>
      <c r="D747" t="s">
        <v>2</v>
      </c>
      <c r="J747" s="1">
        <v>27612</v>
      </c>
      <c r="K747">
        <v>7</v>
      </c>
      <c r="L747">
        <v>40</v>
      </c>
      <c r="M747">
        <v>6</v>
      </c>
      <c r="N747">
        <v>1</v>
      </c>
      <c r="O747" t="s">
        <v>80</v>
      </c>
      <c r="P747">
        <v>0</v>
      </c>
      <c r="Q747" t="s">
        <v>124</v>
      </c>
      <c r="S747" t="s">
        <v>101</v>
      </c>
      <c r="U747">
        <v>1</v>
      </c>
      <c r="V747" t="s">
        <v>72</v>
      </c>
      <c r="X747" t="s">
        <v>83</v>
      </c>
      <c r="Z747" t="s">
        <v>59</v>
      </c>
      <c r="AB747">
        <v>10</v>
      </c>
      <c r="AD747" t="s">
        <v>74</v>
      </c>
      <c r="AH747" t="s">
        <v>32</v>
      </c>
      <c r="AO747" t="s">
        <v>75</v>
      </c>
      <c r="AQ747">
        <v>3</v>
      </c>
      <c r="AS747">
        <v>5</v>
      </c>
      <c r="AU747">
        <v>36</v>
      </c>
      <c r="AV747" t="s">
        <v>3373</v>
      </c>
      <c r="AW747" t="s">
        <v>77</v>
      </c>
      <c r="AY747">
        <v>9</v>
      </c>
      <c r="AZ747" s="3" t="s">
        <v>3374</v>
      </c>
      <c r="BA747" t="s">
        <v>3375</v>
      </c>
    </row>
    <row r="748" spans="1:55" x14ac:dyDescent="0.25">
      <c r="A748">
        <v>746</v>
      </c>
      <c r="B748">
        <v>746</v>
      </c>
      <c r="C748">
        <v>746</v>
      </c>
      <c r="E748" t="s">
        <v>3</v>
      </c>
      <c r="H748" t="s">
        <v>6</v>
      </c>
      <c r="J748" s="1">
        <v>32442</v>
      </c>
      <c r="K748">
        <v>4</v>
      </c>
      <c r="L748">
        <v>10</v>
      </c>
      <c r="M748">
        <v>8</v>
      </c>
      <c r="N748">
        <v>1</v>
      </c>
      <c r="O748" t="s">
        <v>337</v>
      </c>
      <c r="P748">
        <v>1</v>
      </c>
      <c r="U748">
        <v>1</v>
      </c>
      <c r="V748" t="s">
        <v>7</v>
      </c>
      <c r="X748" t="s">
        <v>83</v>
      </c>
      <c r="Z748" t="s">
        <v>59</v>
      </c>
      <c r="AB748">
        <v>12</v>
      </c>
      <c r="AC748" t="s">
        <v>3376</v>
      </c>
      <c r="AD748" t="s">
        <v>61</v>
      </c>
      <c r="AH748" t="s">
        <v>32</v>
      </c>
      <c r="AI748" t="s">
        <v>33</v>
      </c>
      <c r="AO748" t="s">
        <v>75</v>
      </c>
      <c r="AR748" t="s">
        <v>3377</v>
      </c>
      <c r="AS748">
        <v>5</v>
      </c>
      <c r="AU748">
        <v>20</v>
      </c>
      <c r="AV748" t="s">
        <v>3378</v>
      </c>
      <c r="AW748" t="s">
        <v>77</v>
      </c>
      <c r="AY748">
        <v>10</v>
      </c>
      <c r="AZ748" t="s">
        <v>3379</v>
      </c>
      <c r="BA748" t="s">
        <v>3380</v>
      </c>
      <c r="BB748" t="s">
        <v>118</v>
      </c>
      <c r="BC748">
        <v>1</v>
      </c>
    </row>
    <row r="749" spans="1:55" ht="405" x14ac:dyDescent="0.25">
      <c r="A749">
        <v>747</v>
      </c>
      <c r="B749">
        <v>747</v>
      </c>
      <c r="C749">
        <v>747</v>
      </c>
      <c r="E749" t="s">
        <v>3</v>
      </c>
      <c r="J749" s="1">
        <v>34109</v>
      </c>
      <c r="K749">
        <v>7</v>
      </c>
      <c r="L749">
        <v>30</v>
      </c>
      <c r="M749">
        <v>12</v>
      </c>
      <c r="N749">
        <v>0</v>
      </c>
      <c r="O749" t="s">
        <v>123</v>
      </c>
      <c r="P749">
        <v>0</v>
      </c>
      <c r="Q749" t="s">
        <v>100</v>
      </c>
      <c r="S749" t="s">
        <v>101</v>
      </c>
      <c r="U749">
        <v>0</v>
      </c>
      <c r="AD749" t="s">
        <v>61</v>
      </c>
      <c r="AG749" t="s">
        <v>31</v>
      </c>
      <c r="AO749" t="s">
        <v>164</v>
      </c>
      <c r="AQ749">
        <v>5</v>
      </c>
      <c r="AS749">
        <v>5</v>
      </c>
      <c r="AU749">
        <v>16</v>
      </c>
      <c r="AV749" s="3" t="s">
        <v>3381</v>
      </c>
      <c r="AX749" t="s">
        <v>3382</v>
      </c>
      <c r="AY749">
        <v>9</v>
      </c>
      <c r="AZ749" t="s">
        <v>37</v>
      </c>
      <c r="BA749" t="s">
        <v>3383</v>
      </c>
      <c r="BB749" t="s">
        <v>3384</v>
      </c>
      <c r="BC749">
        <v>1</v>
      </c>
    </row>
    <row r="750" spans="1:55" x14ac:dyDescent="0.25">
      <c r="A750">
        <v>748</v>
      </c>
      <c r="B750">
        <v>748</v>
      </c>
      <c r="C750">
        <v>748</v>
      </c>
      <c r="E750" t="s">
        <v>3</v>
      </c>
      <c r="F750" t="s">
        <v>4</v>
      </c>
      <c r="J750" s="1">
        <v>34114</v>
      </c>
      <c r="K750">
        <v>7</v>
      </c>
      <c r="L750">
        <v>40</v>
      </c>
      <c r="M750">
        <v>10</v>
      </c>
      <c r="N750">
        <v>4</v>
      </c>
      <c r="O750" t="s">
        <v>54</v>
      </c>
      <c r="P750">
        <v>1</v>
      </c>
      <c r="U750">
        <v>1</v>
      </c>
      <c r="V750" t="s">
        <v>414</v>
      </c>
      <c r="X750" t="s">
        <v>58</v>
      </c>
      <c r="Z750" t="s">
        <v>94</v>
      </c>
      <c r="AB750">
        <v>1</v>
      </c>
      <c r="AC750" t="s">
        <v>3385</v>
      </c>
      <c r="AD750" t="s">
        <v>61</v>
      </c>
      <c r="AG750" t="s">
        <v>31</v>
      </c>
      <c r="AO750" t="s">
        <v>75</v>
      </c>
      <c r="AQ750">
        <v>6</v>
      </c>
      <c r="AT750">
        <v>10</v>
      </c>
      <c r="AU750">
        <v>30</v>
      </c>
      <c r="AV750" t="s">
        <v>3386</v>
      </c>
      <c r="AW750" t="s">
        <v>77</v>
      </c>
      <c r="AY750">
        <v>8</v>
      </c>
      <c r="AZ750" t="s">
        <v>3387</v>
      </c>
      <c r="BA750" t="s">
        <v>3388</v>
      </c>
      <c r="BB750" t="s">
        <v>3389</v>
      </c>
      <c r="BC750">
        <v>0</v>
      </c>
    </row>
    <row r="751" spans="1:55" x14ac:dyDescent="0.25">
      <c r="A751">
        <v>749</v>
      </c>
      <c r="B751">
        <v>749</v>
      </c>
      <c r="C751">
        <v>749</v>
      </c>
      <c r="H751" t="s">
        <v>6</v>
      </c>
      <c r="J751" s="1">
        <v>26782</v>
      </c>
      <c r="K751">
        <v>7</v>
      </c>
      <c r="L751">
        <v>60</v>
      </c>
      <c r="M751">
        <v>8</v>
      </c>
      <c r="N751">
        <v>35</v>
      </c>
      <c r="O751" t="s">
        <v>99</v>
      </c>
      <c r="P751">
        <v>0</v>
      </c>
      <c r="Q751" t="s">
        <v>136</v>
      </c>
      <c r="S751" t="s">
        <v>101</v>
      </c>
      <c r="U751">
        <v>1</v>
      </c>
      <c r="V751" t="s">
        <v>215</v>
      </c>
      <c r="X751" t="s">
        <v>83</v>
      </c>
      <c r="Z751" t="s">
        <v>158</v>
      </c>
      <c r="AB751">
        <v>20</v>
      </c>
      <c r="AC751" t="s">
        <v>3390</v>
      </c>
      <c r="AD751" t="s">
        <v>61</v>
      </c>
      <c r="AJ751" t="s">
        <v>34</v>
      </c>
      <c r="AO751" t="s">
        <v>62</v>
      </c>
      <c r="AQ751">
        <v>3</v>
      </c>
      <c r="AS751">
        <v>1</v>
      </c>
      <c r="AU751">
        <v>100</v>
      </c>
      <c r="AV751" t="s">
        <v>3391</v>
      </c>
      <c r="AW751" t="s">
        <v>77</v>
      </c>
      <c r="AY751">
        <v>10</v>
      </c>
      <c r="AZ751" t="s">
        <v>3392</v>
      </c>
      <c r="BA751" t="s">
        <v>3393</v>
      </c>
      <c r="BC751">
        <v>0</v>
      </c>
    </row>
    <row r="752" spans="1:55" ht="409.5" x14ac:dyDescent="0.25">
      <c r="A752">
        <v>750</v>
      </c>
      <c r="B752">
        <v>750</v>
      </c>
      <c r="C752">
        <v>750</v>
      </c>
      <c r="H752" t="s">
        <v>6</v>
      </c>
      <c r="J752" s="1">
        <v>31994</v>
      </c>
      <c r="K752">
        <v>8</v>
      </c>
      <c r="L752">
        <v>45</v>
      </c>
      <c r="M752">
        <v>12</v>
      </c>
      <c r="N752">
        <v>12</v>
      </c>
      <c r="O752" t="s">
        <v>191</v>
      </c>
      <c r="P752">
        <v>0</v>
      </c>
      <c r="Q752" t="s">
        <v>55</v>
      </c>
      <c r="S752" t="s">
        <v>106</v>
      </c>
      <c r="U752">
        <v>1</v>
      </c>
      <c r="V752" t="s">
        <v>693</v>
      </c>
      <c r="X752" t="s">
        <v>83</v>
      </c>
      <c r="Z752" t="s">
        <v>108</v>
      </c>
      <c r="AB752">
        <v>5</v>
      </c>
      <c r="AC752" t="s">
        <v>3394</v>
      </c>
      <c r="AD752" t="s">
        <v>61</v>
      </c>
      <c r="AJ752" t="s">
        <v>34</v>
      </c>
      <c r="AO752" t="s">
        <v>75</v>
      </c>
      <c r="AQ752">
        <v>2</v>
      </c>
      <c r="AS752">
        <v>4</v>
      </c>
      <c r="AU752">
        <v>6</v>
      </c>
      <c r="AV752" s="3" t="s">
        <v>3395</v>
      </c>
      <c r="AW752" t="s">
        <v>194</v>
      </c>
      <c r="AY752">
        <v>8</v>
      </c>
      <c r="AZ752" s="3" t="s">
        <v>3396</v>
      </c>
      <c r="BA752" t="s">
        <v>3397</v>
      </c>
      <c r="BB752" s="3" t="s">
        <v>3398</v>
      </c>
      <c r="BC752">
        <v>1</v>
      </c>
    </row>
    <row r="753" spans="1:55" x14ac:dyDescent="0.25">
      <c r="A753">
        <v>751</v>
      </c>
      <c r="B753">
        <v>751</v>
      </c>
      <c r="C753">
        <v>751</v>
      </c>
      <c r="E753" t="s">
        <v>3</v>
      </c>
      <c r="J753" s="1">
        <v>33675</v>
      </c>
      <c r="K753">
        <v>7</v>
      </c>
      <c r="L753">
        <v>100</v>
      </c>
      <c r="M753">
        <v>7</v>
      </c>
      <c r="N753">
        <v>10</v>
      </c>
      <c r="O753" t="s">
        <v>337</v>
      </c>
      <c r="P753">
        <v>1</v>
      </c>
      <c r="U753">
        <v>1</v>
      </c>
      <c r="V753" t="s">
        <v>157</v>
      </c>
      <c r="X753" t="s">
        <v>83</v>
      </c>
      <c r="Z753" t="s">
        <v>94</v>
      </c>
      <c r="AB753">
        <v>1</v>
      </c>
      <c r="AC753" t="s">
        <v>869</v>
      </c>
      <c r="AD753" t="s">
        <v>86</v>
      </c>
      <c r="AH753" t="s">
        <v>32</v>
      </c>
      <c r="AO753" t="s">
        <v>87</v>
      </c>
      <c r="AR753">
        <v>10</v>
      </c>
      <c r="AS753">
        <v>5</v>
      </c>
      <c r="AU753">
        <v>200</v>
      </c>
      <c r="AV753" t="s">
        <v>3399</v>
      </c>
      <c r="AW753" t="s">
        <v>66</v>
      </c>
      <c r="AY753">
        <v>9</v>
      </c>
      <c r="AZ753" t="s">
        <v>3400</v>
      </c>
      <c r="BA753" t="s">
        <v>3401</v>
      </c>
      <c r="BC753">
        <v>1</v>
      </c>
    </row>
    <row r="754" spans="1:55" x14ac:dyDescent="0.25">
      <c r="A754">
        <v>752</v>
      </c>
      <c r="B754">
        <v>752</v>
      </c>
      <c r="C754">
        <v>752</v>
      </c>
      <c r="D754" t="s">
        <v>2</v>
      </c>
      <c r="J754" s="1">
        <v>31258</v>
      </c>
      <c r="K754">
        <v>6</v>
      </c>
      <c r="L754">
        <v>25</v>
      </c>
      <c r="M754">
        <v>14</v>
      </c>
      <c r="N754">
        <v>1</v>
      </c>
      <c r="O754" t="s">
        <v>80</v>
      </c>
      <c r="P754">
        <v>1</v>
      </c>
      <c r="U754">
        <v>1</v>
      </c>
      <c r="V754" t="s">
        <v>31</v>
      </c>
      <c r="X754" t="s">
        <v>83</v>
      </c>
      <c r="Z754" t="s">
        <v>222</v>
      </c>
      <c r="AB754">
        <v>1</v>
      </c>
      <c r="AC754" t="s">
        <v>3402</v>
      </c>
      <c r="AD754" t="s">
        <v>365</v>
      </c>
      <c r="AG754" t="s">
        <v>31</v>
      </c>
      <c r="AO754" t="s">
        <v>87</v>
      </c>
      <c r="AQ754">
        <v>6</v>
      </c>
      <c r="AS754">
        <v>5</v>
      </c>
      <c r="AU754">
        <v>40</v>
      </c>
      <c r="AV754" t="s">
        <v>3403</v>
      </c>
      <c r="AW754" t="s">
        <v>77</v>
      </c>
      <c r="AY754">
        <v>8</v>
      </c>
      <c r="AZ754" t="s">
        <v>3404</v>
      </c>
      <c r="BA754" t="s">
        <v>3405</v>
      </c>
      <c r="BB754" t="s">
        <v>3406</v>
      </c>
      <c r="BC7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Working</vt:lpstr>
      <vt:lpstr>Level of Education</vt:lpstr>
      <vt:lpstr>Swag</vt:lpstr>
      <vt:lpstr>Channels</vt:lpstr>
      <vt:lpstr>Referral</vt:lpstr>
      <vt:lpstr>Books Read Per Year</vt:lpstr>
      <vt:lpstr>Employed</vt:lpstr>
      <vt:lpstr>original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usman ogundijo</dc:creator>
  <cp:lastModifiedBy>Windows User</cp:lastModifiedBy>
  <dcterms:created xsi:type="dcterms:W3CDTF">2018-09-15T08:22:13Z</dcterms:created>
  <dcterms:modified xsi:type="dcterms:W3CDTF">2018-09-19T15:30:31Z</dcterms:modified>
</cp:coreProperties>
</file>