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giris/Downloads/TestTD/ToPublic/Results/"/>
    </mc:Choice>
  </mc:AlternateContent>
  <xr:revisionPtr revIDLastSave="0" documentId="13_ncr:1_{74397696-D7AC-834F-8384-D79532122E5F}" xr6:coauthVersionLast="47" xr6:coauthVersionMax="47" xr10:uidLastSave="{00000000-0000-0000-0000-000000000000}"/>
  <bookViews>
    <workbookView xWindow="10160" yWindow="1460" windowWidth="27840" windowHeight="15620" activeTab="1" xr2:uid="{A3687803-788E-8043-9761-058D21FC2A33}"/>
  </bookViews>
  <sheets>
    <sheet name="Costs" sheetId="1" r:id="rId1"/>
    <sheet name="Proportio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3" l="1"/>
  <c r="E3" i="3"/>
  <c r="E4" i="3"/>
  <c r="E5" i="3"/>
  <c r="E6" i="3"/>
  <c r="E7" i="3"/>
  <c r="E8" i="3"/>
  <c r="E9" i="3"/>
  <c r="E10" i="3"/>
  <c r="E11" i="3"/>
  <c r="E12" i="3"/>
  <c r="E13" i="3"/>
  <c r="E14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2" i="3"/>
  <c r="B15" i="3"/>
  <c r="D15" i="3" l="1"/>
  <c r="C15" i="3"/>
</calcChain>
</file>

<file path=xl/sharedStrings.xml><?xml version="1.0" encoding="utf-8"?>
<sst xmlns="http://schemas.openxmlformats.org/spreadsheetml/2006/main" count="37" uniqueCount="19">
  <si>
    <t>avro</t>
    <phoneticPr fontId="1" type="noConversion"/>
  </si>
  <si>
    <t>curator</t>
    <phoneticPr fontId="1" type="noConversion"/>
  </si>
  <si>
    <t>mahout</t>
    <phoneticPr fontId="1" type="noConversion"/>
  </si>
  <si>
    <t>maven</t>
    <phoneticPr fontId="1" type="noConversion"/>
  </si>
  <si>
    <t>nutch</t>
    <phoneticPr fontId="1" type="noConversion"/>
  </si>
  <si>
    <t>opennlp</t>
    <phoneticPr fontId="1" type="noConversion"/>
  </si>
  <si>
    <t>parquet-mr</t>
    <phoneticPr fontId="1" type="noConversion"/>
  </si>
  <si>
    <t>pdfbox</t>
    <phoneticPr fontId="1" type="noConversion"/>
  </si>
  <si>
    <t>servicecomb</t>
    <phoneticPr fontId="1" type="noConversion"/>
  </si>
  <si>
    <t>zookeeper</t>
    <phoneticPr fontId="1" type="noConversion"/>
  </si>
  <si>
    <t>black</t>
    <phoneticPr fontId="1" type="noConversion"/>
  </si>
  <si>
    <t>localstack</t>
    <phoneticPr fontId="1" type="noConversion"/>
  </si>
  <si>
    <t>scrapy</t>
    <phoneticPr fontId="1" type="noConversion"/>
  </si>
  <si>
    <t>Avg.</t>
    <phoneticPr fontId="1" type="noConversion"/>
  </si>
  <si>
    <t>Project</t>
    <phoneticPr fontId="1" type="noConversion"/>
  </si>
  <si>
    <t>r-1</t>
    <phoneticPr fontId="1" type="noConversion"/>
  </si>
  <si>
    <t>r</t>
    <phoneticPr fontId="1" type="noConversion"/>
  </si>
  <si>
    <t>Alive</t>
    <phoneticPr fontId="1" type="noConversion"/>
  </si>
  <si>
    <t>Growing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</si>
</sst>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%"/>
  </numFmts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59A46-2ECA-624F-A122-2E0A89594EF7}">
  <dimension ref="A1:E14"/>
  <sheetViews>
    <sheetView workbookViewId="0">
      <selection activeCell="B1" sqref="B1:E1"/>
    </sheetView>
  </sheetViews>
  <sheetFormatPr baseColWidth="10" defaultRowHeight="16"/>
  <cols>
    <col min="1" max="16384" width="10.83203125" style="1"/>
  </cols>
  <sheetData>
    <row r="1" spans="1:5">
      <c r="A1" s="1" t="s">
        <v>14</v>
      </c>
      <c r="B1" s="1" t="s">
        <v>15</v>
      </c>
      <c r="C1" s="1" t="s">
        <v>17</v>
      </c>
      <c r="D1" s="1" t="s">
        <v>18</v>
      </c>
      <c r="E1" s="1" t="s">
        <v>16</v>
      </c>
    </row>
    <row r="2" spans="1:5">
      <c r="A2" s="1" t="s">
        <v>0</v>
      </c>
      <c r="B2" s="1">
        <v>16424</v>
      </c>
      <c r="C2" s="1">
        <v>16424</v>
      </c>
      <c r="D2" s="1">
        <v>16606</v>
      </c>
      <c r="E2" s="1">
        <v>17934</v>
      </c>
    </row>
    <row r="3" spans="1:5">
      <c r="A3" s="1" t="s">
        <v>1</v>
      </c>
      <c r="B3" s="1">
        <v>9063</v>
      </c>
      <c r="C3" s="1">
        <v>9063</v>
      </c>
      <c r="D3" s="1">
        <v>9662</v>
      </c>
      <c r="E3" s="1">
        <v>9662</v>
      </c>
    </row>
    <row r="4" spans="1:5">
      <c r="A4" s="1" t="s">
        <v>2</v>
      </c>
      <c r="B4" s="1">
        <v>6474</v>
      </c>
      <c r="C4" s="1">
        <v>6474</v>
      </c>
      <c r="D4" s="1">
        <v>6474</v>
      </c>
      <c r="E4" s="1">
        <v>6474</v>
      </c>
    </row>
    <row r="5" spans="1:5">
      <c r="A5" s="1" t="s">
        <v>3</v>
      </c>
      <c r="B5" s="1">
        <v>11147</v>
      </c>
      <c r="C5" s="1">
        <v>11147</v>
      </c>
      <c r="D5" s="1">
        <v>11176</v>
      </c>
      <c r="E5" s="1">
        <v>11764</v>
      </c>
    </row>
    <row r="6" spans="1:5">
      <c r="A6" s="1" t="s">
        <v>4</v>
      </c>
      <c r="B6" s="1">
        <v>1051</v>
      </c>
      <c r="C6" s="1">
        <v>1051</v>
      </c>
      <c r="D6" s="1">
        <v>1068</v>
      </c>
      <c r="E6" s="1">
        <v>1068</v>
      </c>
    </row>
    <row r="7" spans="1:5">
      <c r="A7" s="1" t="s">
        <v>5</v>
      </c>
      <c r="B7" s="1">
        <v>5873</v>
      </c>
      <c r="C7" s="1">
        <v>5869</v>
      </c>
      <c r="D7" s="1">
        <v>6052</v>
      </c>
      <c r="E7" s="1">
        <v>6812</v>
      </c>
    </row>
    <row r="8" spans="1:5">
      <c r="A8" s="1" t="s">
        <v>6</v>
      </c>
      <c r="B8" s="1">
        <v>16619</v>
      </c>
      <c r="C8" s="1">
        <v>16619</v>
      </c>
      <c r="D8" s="1">
        <v>17827</v>
      </c>
      <c r="E8" s="1">
        <v>17839</v>
      </c>
    </row>
    <row r="9" spans="1:5">
      <c r="A9" s="1" t="s">
        <v>7</v>
      </c>
      <c r="B9" s="1">
        <v>26666</v>
      </c>
      <c r="C9" s="1">
        <v>26666</v>
      </c>
      <c r="D9" s="1">
        <v>26913</v>
      </c>
      <c r="E9" s="1">
        <v>26913</v>
      </c>
    </row>
    <row r="10" spans="1:5">
      <c r="A10" s="1" t="s">
        <v>8</v>
      </c>
      <c r="B10" s="1">
        <v>6113</v>
      </c>
      <c r="C10" s="1">
        <v>6110</v>
      </c>
      <c r="D10" s="1">
        <v>6415</v>
      </c>
      <c r="E10" s="1">
        <v>6681</v>
      </c>
    </row>
    <row r="11" spans="1:5">
      <c r="A11" s="1" t="s">
        <v>9</v>
      </c>
      <c r="B11" s="1">
        <v>28710</v>
      </c>
      <c r="C11" s="1">
        <v>28710</v>
      </c>
      <c r="D11" s="1">
        <v>29160</v>
      </c>
      <c r="E11" s="1">
        <v>29421</v>
      </c>
    </row>
    <row r="12" spans="1:5">
      <c r="A12" s="1" t="s">
        <v>10</v>
      </c>
      <c r="B12" s="1">
        <v>870</v>
      </c>
      <c r="C12" s="1">
        <v>870</v>
      </c>
      <c r="D12" s="1">
        <v>951</v>
      </c>
      <c r="E12" s="1">
        <v>962</v>
      </c>
    </row>
    <row r="13" spans="1:5">
      <c r="A13" s="1" t="s">
        <v>11</v>
      </c>
      <c r="B13" s="1">
        <v>25111</v>
      </c>
      <c r="C13" s="1">
        <v>24247</v>
      </c>
      <c r="D13" s="1">
        <v>29654</v>
      </c>
      <c r="E13" s="1">
        <v>32841</v>
      </c>
    </row>
    <row r="14" spans="1:5">
      <c r="A14" s="1" t="s">
        <v>12</v>
      </c>
      <c r="B14" s="1">
        <v>4307</v>
      </c>
      <c r="C14" s="1">
        <v>4307</v>
      </c>
      <c r="D14" s="1">
        <v>4711</v>
      </c>
      <c r="E14" s="1">
        <v>4814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01C7D-6CB3-DA4C-9762-4CD3C6C883B7}">
  <dimension ref="A1:E15"/>
  <sheetViews>
    <sheetView tabSelected="1" workbookViewId="0">
      <selection activeCell="D20" sqref="D20"/>
    </sheetView>
  </sheetViews>
  <sheetFormatPr baseColWidth="10" defaultRowHeight="16"/>
  <sheetData>
    <row r="1" spans="1:5">
      <c r="A1" s="1" t="s">
        <v>14</v>
      </c>
      <c r="B1" s="1" t="s">
        <v>15</v>
      </c>
      <c r="C1" s="1" t="s">
        <v>17</v>
      </c>
      <c r="D1" s="1" t="s">
        <v>18</v>
      </c>
      <c r="E1" s="1" t="s">
        <v>16</v>
      </c>
    </row>
    <row r="2" spans="1:5">
      <c r="A2" s="1" t="s">
        <v>0</v>
      </c>
      <c r="B2" s="1">
        <v>20291</v>
      </c>
      <c r="C2" s="3">
        <f>Costs!C2/Costs!B2</f>
        <v>1</v>
      </c>
      <c r="D2" s="3">
        <f>Costs!D2/Costs!B2</f>
        <v>1.0110813443740867</v>
      </c>
      <c r="E2" s="3">
        <f>Costs!E2/Costs!B2</f>
        <v>1.0919386264003896</v>
      </c>
    </row>
    <row r="3" spans="1:5">
      <c r="A3" s="1" t="s">
        <v>1</v>
      </c>
      <c r="B3" s="1">
        <v>10324</v>
      </c>
      <c r="C3" s="3">
        <f>Costs!C3/Costs!B3</f>
        <v>1</v>
      </c>
      <c r="D3" s="3">
        <f>Costs!D3/Costs!B3</f>
        <v>1.0660929052190224</v>
      </c>
      <c r="E3" s="3">
        <f>Costs!E3/Costs!B3</f>
        <v>1.0660929052190224</v>
      </c>
    </row>
    <row r="4" spans="1:5">
      <c r="A4" s="1" t="s">
        <v>2</v>
      </c>
      <c r="B4" s="1">
        <v>15560</v>
      </c>
      <c r="C4" s="3">
        <f>Costs!C4/Costs!B4</f>
        <v>1</v>
      </c>
      <c r="D4" s="3">
        <f>Costs!D4/Costs!B4</f>
        <v>1</v>
      </c>
      <c r="E4" s="3">
        <f>Costs!E4/Costs!B4</f>
        <v>1</v>
      </c>
    </row>
    <row r="5" spans="1:5">
      <c r="A5" s="1" t="s">
        <v>3</v>
      </c>
      <c r="B5" s="1">
        <v>12284</v>
      </c>
      <c r="C5" s="3">
        <f>Costs!C5/Costs!B5</f>
        <v>1</v>
      </c>
      <c r="D5" s="3">
        <f>Costs!D5/Costs!B5</f>
        <v>1.0026015968421997</v>
      </c>
      <c r="E5" s="3">
        <f>Costs!E5/Costs!B5</f>
        <v>1.055351215573697</v>
      </c>
    </row>
    <row r="6" spans="1:5">
      <c r="A6" s="1" t="s">
        <v>4</v>
      </c>
      <c r="B6" s="1">
        <v>6530</v>
      </c>
      <c r="C6" s="3">
        <f>Costs!C6/Costs!B6</f>
        <v>1</v>
      </c>
      <c r="D6" s="3">
        <f>Costs!D6/Costs!B6</f>
        <v>1.016175071360609</v>
      </c>
      <c r="E6" s="3">
        <f>Costs!E6/Costs!B6</f>
        <v>1.016175071360609</v>
      </c>
    </row>
    <row r="7" spans="1:5">
      <c r="A7" s="1" t="s">
        <v>5</v>
      </c>
      <c r="B7" s="1">
        <v>6924</v>
      </c>
      <c r="C7" s="3">
        <f>Costs!C7/Costs!B7</f>
        <v>0.99931891707815423</v>
      </c>
      <c r="D7" s="3">
        <f>Costs!D7/Costs!B7</f>
        <v>1.0304784607525965</v>
      </c>
      <c r="E7" s="3">
        <f>Costs!E7/Costs!B7</f>
        <v>1.1598842159032863</v>
      </c>
    </row>
    <row r="8" spans="1:5">
      <c r="A8" s="1" t="s">
        <v>6</v>
      </c>
      <c r="B8" s="1">
        <v>20031</v>
      </c>
      <c r="C8" s="3">
        <f>Costs!C8/Costs!B8</f>
        <v>1</v>
      </c>
      <c r="D8" s="3">
        <f>Costs!D8/Costs!B8</f>
        <v>1.0726878873578434</v>
      </c>
      <c r="E8" s="3">
        <f>Costs!E8/Costs!B8</f>
        <v>1.0734099524640472</v>
      </c>
    </row>
    <row r="9" spans="1:5">
      <c r="A9" s="1" t="s">
        <v>7</v>
      </c>
      <c r="B9" s="1">
        <v>40121</v>
      </c>
      <c r="C9" s="3">
        <f>Costs!C9/Costs!B9</f>
        <v>1</v>
      </c>
      <c r="D9" s="3">
        <f>Costs!D9/Costs!B9</f>
        <v>1.0092627315682892</v>
      </c>
      <c r="E9" s="3">
        <f>Costs!E9/Costs!B9</f>
        <v>1.0092627315682892</v>
      </c>
    </row>
    <row r="10" spans="1:5">
      <c r="A10" s="1" t="s">
        <v>8</v>
      </c>
      <c r="B10" s="1">
        <v>12302</v>
      </c>
      <c r="C10" s="3">
        <f>Costs!C10/Costs!B10</f>
        <v>0.99950924259774254</v>
      </c>
      <c r="D10" s="3">
        <f>Costs!D10/Costs!B10</f>
        <v>1.0494029118272534</v>
      </c>
      <c r="E10" s="3">
        <f>Costs!E10/Costs!B10</f>
        <v>1.0929167348274169</v>
      </c>
    </row>
    <row r="11" spans="1:5">
      <c r="A11" s="1" t="s">
        <v>9</v>
      </c>
      <c r="B11" s="1">
        <v>43752</v>
      </c>
      <c r="C11" s="3">
        <f>Costs!C11/Costs!B11</f>
        <v>1</v>
      </c>
      <c r="D11" s="3">
        <f>Costs!D11/Costs!B11</f>
        <v>1.0156739811912225</v>
      </c>
      <c r="E11" s="3">
        <f>Costs!E11/Costs!B11</f>
        <v>1.0247648902821316</v>
      </c>
    </row>
    <row r="12" spans="1:5">
      <c r="A12" s="1" t="s">
        <v>10</v>
      </c>
      <c r="B12" s="1">
        <v>973</v>
      </c>
      <c r="C12" s="3">
        <f>Costs!C12/Costs!B12</f>
        <v>1</v>
      </c>
      <c r="D12" s="3">
        <f>Costs!D12/Costs!B12</f>
        <v>1.0931034482758621</v>
      </c>
      <c r="E12" s="3">
        <f>Costs!E12/Costs!B12</f>
        <v>1.1057471264367815</v>
      </c>
    </row>
    <row r="13" spans="1:5">
      <c r="A13" s="1" t="s">
        <v>11</v>
      </c>
      <c r="B13" s="1">
        <v>41439</v>
      </c>
      <c r="C13" s="3">
        <f>Costs!C13/Costs!B13</f>
        <v>0.96559276810959338</v>
      </c>
      <c r="D13" s="3">
        <f>Costs!D13/Costs!B13</f>
        <v>1.1809167297200429</v>
      </c>
      <c r="E13" s="3">
        <f>Costs!E13/Costs!B13</f>
        <v>1.3078332205009757</v>
      </c>
    </row>
    <row r="14" spans="1:5">
      <c r="A14" s="1" t="s">
        <v>12</v>
      </c>
      <c r="B14" s="1">
        <v>4814</v>
      </c>
      <c r="C14" s="3">
        <f>Costs!C14/Costs!B14</f>
        <v>1</v>
      </c>
      <c r="D14" s="3">
        <f>Costs!D14/Costs!B14</f>
        <v>1.0938007894125841</v>
      </c>
      <c r="E14" s="3">
        <f>Costs!E14/Costs!B14</f>
        <v>1.1177153471093568</v>
      </c>
    </row>
    <row r="15" spans="1:5">
      <c r="A15" s="1" t="s">
        <v>13</v>
      </c>
      <c r="B15" s="2">
        <f>AVERAGE(B2:B14)</f>
        <v>18103.461538461539</v>
      </c>
      <c r="C15" s="3">
        <f>AVERAGE(C2:C14)</f>
        <v>0.99726314829119156</v>
      </c>
      <c r="D15" s="3">
        <f>AVERAGE(D2:D14)</f>
        <v>1.0493290659924317</v>
      </c>
      <c r="E15" s="3">
        <f>AVERAGE(E2:E14)</f>
        <v>1.0862378490496927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Costs</vt:lpstr>
      <vt:lpstr>Proportion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2023-08-01T06:08:29Z</dcterms:created>
  <dcterms:modified xsi:type="dcterms:W3CDTF">2023-08-01T06:37:24Z</dcterms:modified>
</cp:coreProperties>
</file>