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jects" sheetId="1" state="visible" r:id="rId2"/>
    <sheet name="Milestones" sheetId="2" state="visible" r:id="rId3"/>
    <sheet name="Description"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<sst xmlns="http://schemas.openxmlformats.org/spreadsheetml/2006/main" count="124" uniqueCount="85">
  <si>
    <t xml:space="preserve">Project status as at 31 December 2017</t>
  </si>
  <si>
    <t xml:space="preserve">Progress Status</t>
  </si>
  <si>
    <t xml:space="preserve">Metric</t>
  </si>
  <si>
    <t xml:space="preserve">NSW</t>
  </si>
  <si>
    <t xml:space="preserve">Vic</t>
  </si>
  <si>
    <t xml:space="preserve">Qld</t>
  </si>
  <si>
    <t xml:space="preserve">WA</t>
  </si>
  <si>
    <t xml:space="preserve">SA</t>
  </si>
  <si>
    <t xml:space="preserve">Tas</t>
  </si>
  <si>
    <t xml:space="preserve">NT</t>
  </si>
  <si>
    <t xml:space="preserve">ACT</t>
  </si>
  <si>
    <t xml:space="preserve">Aust</t>
  </si>
  <si>
    <t xml:space="preserve">Completed</t>
  </si>
  <si>
    <t xml:space="preserve">Project Numbers</t>
  </si>
  <si>
    <t xml:space="preserve">Underway</t>
  </si>
  <si>
    <t xml:space="preserve">Pending</t>
  </si>
  <si>
    <t xml:space="preserve">Total</t>
  </si>
  <si>
    <t xml:space="preserve">Total Project Cost</t>
  </si>
  <si>
    <t xml:space="preserve">National Partnership Agreement on Land Transport Infrastructure Projects</t>
  </si>
  <si>
    <t xml:space="preserve">State</t>
  </si>
  <si>
    <t xml:space="preserve">Key Project</t>
  </si>
  <si>
    <t xml:space="preserve">Milestones</t>
  </si>
  <si>
    <t xml:space="preserve">Status</t>
  </si>
  <si>
    <t xml:space="preserve">NSW </t>
  </si>
  <si>
    <t xml:space="preserve">WestConnex</t>
  </si>
  <si>
    <t xml:space="preserve">M4 Widening (Parramatta to Homebush): Completed 2017.
New M4 (Homebush to Haberfield): Open to traffic 2019.
King Georges Road Interchange Upgrade: Opened to traffic December 2016.
New M5 Tunnelling: Approximately 50 per cent excavated. 
Project 40 per cent complete: delivery by 2023.
</t>
  </si>
  <si>
    <t xml:space="preserve">In progress</t>
  </si>
  <si>
    <t xml:space="preserve">Pacific Highway </t>
  </si>
  <si>
    <t xml:space="preserve">Warrell Creek to Nambucca Heads staged opening: Commenced December 2017.
All soft soil works on Woolgoolga to Ballina: Completed December 2017.
Final section on Oxley Highway to Kundabung fully opened to traffic: March 2018.
More than 80 per cent of final highway length now complete.</t>
  </si>
  <si>
    <t xml:space="preserve">NorthConnex</t>
  </si>
  <si>
    <t xml:space="preserve">First tunnel breakthrough: December 2017.
50 per cent of spoil delivered to Hornsby Quarry: February 2018.
M2 integration and bus lane opened: February 2018.
Mainline tunnel breakthrough between Trelawney and Northern compounds: February  2018.</t>
  </si>
  <si>
    <t xml:space="preserve">Western Sydney Infrastructure Package/Plan</t>
  </si>
  <si>
    <t xml:space="preserve">The WSIP will provide better road linkages within the Western Sydney region and benefit the region's growing population.  Major works include:
The Northern Road (upgrade): Construction commenced in January 2016 and all crucial stages are expected to be completed by 2020.
Bringelly Road (upgrade): Construction commenced in January 2015 and both stages are expected to be completed by 2020.
M12 Motorway: Construction expected to commence in 2020 and be completed prior to the Western Sydney Airport opening in 2026.
Local Roads Package: Round 1 projects are complete, with Round 2 projects now underway or in the planning stage. Submissions for Round 3 are expected to be invited in mid-2018.</t>
  </si>
  <si>
    <t xml:space="preserve">VIC </t>
  </si>
  <si>
    <t xml:space="preserve">M80</t>
  </si>
  <si>
    <t xml:space="preserve">Massey Avenue Roundabout, Reservoir: Completed 2017.
Hughes Parade, Reservoir: Completed 2017.
Construction on the Sunshine Avenue to Calder Freeway section commenced on 2 October 2016 and is expected to be completed in late 2018. The three remaining sections are expected to commence construction in 2018 with the full upgrade expected to be complete in late 2021.
</t>
  </si>
  <si>
    <t xml:space="preserve">Western Highway - Ballarat to Stawell Duplication</t>
  </si>
  <si>
    <t xml:space="preserve">Construction from Buangor to Ararat commenced in March 2018 and is expected to be completed by mid-2020
Ballarat to Stawell Duplication: Under Construction. 
</t>
  </si>
  <si>
    <t xml:space="preserve">Tullamarine Freeway Widening</t>
  </si>
  <si>
    <t xml:space="preserve">All bridge beams have been installed on all bridges.
Project expected to be completed in mid-2018.</t>
  </si>
  <si>
    <t xml:space="preserve">QLD</t>
  </si>
  <si>
    <t xml:space="preserve">Gateway Upgrade North </t>
  </si>
  <si>
    <t xml:space="preserve">Major construction commenced in February 2016 and is expected to be completed late 2018, weather permitting.  The new Sandgate Road northbound bridge is Deagon is expected to be open to traffic in April 2018. </t>
  </si>
  <si>
    <t xml:space="preserve">Bruce Highway </t>
  </si>
  <si>
    <t xml:space="preserve">Yeppen Floodplain Upgrade: Completed  in 2017.
Cooroy to Curra (Section C) : Completed in 2017. 
Townsville Ring Road Section 4: Completed in 2016.
Major projects underway include the Mackay Ring Road Stage 1, and Caloundra Road to Sunshine Motorway projects.</t>
  </si>
  <si>
    <t xml:space="preserve">Toowoomba Second Range Crossing </t>
  </si>
  <si>
    <t xml:space="preserve">Major construction commenced in April 2016. The project was expected to be completed by December 2018  however a geotechnical issue in embankment 24 will delay completion of project by four to seven months). </t>
  </si>
  <si>
    <t xml:space="preserve">Perth Freight Link</t>
  </si>
  <si>
    <t xml:space="preserve">The project was cancelled in 2017.</t>
  </si>
  <si>
    <t xml:space="preserve">Cancelled.</t>
  </si>
  <si>
    <t xml:space="preserve">NorthLink WA</t>
  </si>
  <si>
    <t xml:space="preserve">NorthLink WA Central and Northern Sections: Construction commenced on the Central Section in Mid-2017 and the Northern section in late 2017. Both sections are expected to be completed by mid-2019. 
NorthLink WA Southern Section: Construction commenced in June 2016 and is expected to be completed in May 2018.</t>
  </si>
  <si>
    <t xml:space="preserve">Metronet</t>
  </si>
  <si>
    <t xml:space="preserve">METRONET is an integrated transport and land use framework that will support growth of the Perth metropolitan region over the next 50 to 100 years. METRONET Stage One includes approximately 72 kilometres of new heavy passenger rail and up to 18 new rail stations.
Forrestfield-Airport Link: Construction commenced in November 2016 with tunnelling starting in July 2017.  The new link is expected to be open to passengers in 2020.    
The final business cases for the Yanchep Rail Extension and the Thornlie - Cockburn Link are expected to be completed in May 2018. Construction is anticipated to commence on both projects in early 2019.</t>
  </si>
  <si>
    <t xml:space="preserve">North-South Corridor</t>
  </si>
  <si>
    <t xml:space="preserve">Torrens Road to River Torrens:  Construction commenced in August 2015. Completion expected September  2018.
Darlington Upgrade:  Construction commenced in September 2016. Completion expected June  2019.
Northern Connector:  Construction commenced in December 2016. Completion by late 2019.</t>
  </si>
  <si>
    <t xml:space="preserve">TAS</t>
  </si>
  <si>
    <t xml:space="preserve">Midland Highway </t>
  </si>
  <si>
    <t xml:space="preserve">To date, 18 construction projects have been developed for the program. Of these, 11 projects are complete, three are in planning and four are currently under construction. Further projects are being developed by Tasmania for delivery over the next seven years. All projects are expected to be complete by 2024.</t>
  </si>
  <si>
    <t xml:space="preserve">Majura Parkway</t>
  </si>
  <si>
    <t xml:space="preserve">Project completed in April 2016.</t>
  </si>
  <si>
    <t xml:space="preserve">Complete</t>
  </si>
  <si>
    <t xml:space="preserve">NT </t>
  </si>
  <si>
    <t xml:space="preserve">Northern Territory Roads Productivity Package</t>
  </si>
  <si>
    <t xml:space="preserve">The package consists of six projects across the Northern Territory. Five of the six projects have been completed since December 2014, with the full program to be completed by early 2019.</t>
  </si>
  <si>
    <t xml:space="preserve">Northern Territory Roads Package</t>
  </si>
  <si>
    <t xml:space="preserve">Road Safety and Fatigue Management Initiatives: Construction commenced in July 2016 and will be completed by mid-2018.
Strengthening and Widening works:  Construction commenced in January 2015 and will be completed by mid-2018.
Flood Immunity Improvements: Construction was completed in November 2016.</t>
  </si>
  <si>
    <t xml:space="preserve">  </t>
  </si>
  <si>
    <t xml:space="preserve">Measure</t>
  </si>
  <si>
    <t xml:space="preserve">Deliver major land transport infrastructure projects on schedule</t>
  </si>
  <si>
    <t xml:space="preserve">Short title</t>
  </si>
  <si>
    <t xml:space="preserve">Road and rail projects</t>
  </si>
  <si>
    <t xml:space="preserve">On track</t>
  </si>
  <si>
    <t xml:space="preserve">Updated</t>
  </si>
  <si>
    <t xml:space="preserve">Desc Body</t>
  </si>
  <si>
    <t xml:space="preserve">The following progress has been made on the NPALTIP:</t>
  </si>
  <si>
    <t xml:space="preserve">Nationally, as at December 2017, 213 road and rail projects have been completed, 130 projects are underway (including cross jurisdictional projects), and 166 are pending (in planning or not yet started). The completed projects are designed to provide for improved safety, connectivity and reduced travel times. </t>
  </si>
  <si>
    <t xml:space="preserve">The NPALTIP Schedules are being revised to include election commitments and changes following the 2016-17 budget process. </t>
  </si>
  <si>
    <t xml:space="preserve">Notes</t>
  </si>
  <si>
    <t xml:space="preserve">The key project status is at January 2018 reflecting the Department of Infrastructure and Regional Development's latest available information.</t>
  </si>
  <si>
    <t xml:space="preserve">Only includes Investment Program, Building Australia Fund, Managed Motorways, National Highway Upgrade Program, Infrastructure Growth Package, Northern Australia Roads and Beef Road Program, and 2016 Federal Election Commitments projects. Total investment includes outstanding projects funded under previous governments.</t>
  </si>
  <si>
    <t xml:space="preserve">Completed projects have achieved their main purpose, e.g. the road works are opened to traffic. Projects underway are either currently under construction or, in the case of study projects, have commenced. Pending projects are those currently in the planning stage or that have not yet reached their scheduled construction start date.</t>
  </si>
  <si>
    <t xml:space="preserve">All projects have been counted in the Project Numbers, however, not all funding amounts are available as yet.  </t>
  </si>
  <si>
    <t xml:space="preserve">Source</t>
  </si>
  <si>
    <t xml:space="preserve">State and Territory governments</t>
  </si>
</sst>
</file>

<file path=xl/styles.xml><?xml version="1.0" encoding="utf-8"?>
<styleSheet xmlns="http://schemas.openxmlformats.org/spreadsheetml/2006/main">
  <numFmts count="6">
    <numFmt numFmtId="164" formatCode="General"/>
    <numFmt numFmtId="165" formatCode="_-* #,##0_-;\-* #,##0_-;_-* \-_-;_-@_-"/>
    <numFmt numFmtId="166" formatCode="0"/>
    <numFmt numFmtId="167" formatCode="_-\$* #,##0.00_-;&quot;-$&quot;* #,##0.00_-;_-\$* \-??_-;_-@_-"/>
    <numFmt numFmtId="168" formatCode="_-\$* #,##0_-;&quot;-$&quot;* #,##0_-;_-\$* \-??_-;_-@_-"/>
    <numFmt numFmtId="169" formatCode="@"/>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
      <b val="true"/>
      <sz val="11"/>
      <name val="Calibri"/>
      <family val="2"/>
      <charset val="1"/>
    </font>
    <font>
      <sz val="11"/>
      <name val="Calibri"/>
      <family val="2"/>
      <charset val="1"/>
    </font>
    <font>
      <sz val="11"/>
      <color rgb="FFFF0000"/>
      <name val="Calibri"/>
      <family val="2"/>
      <charset val="1"/>
    </font>
    <font>
      <b val="true"/>
      <sz val="11"/>
      <color rgb="FFFF0000"/>
      <name val="Calibri"/>
      <family val="2"/>
      <charset val="1"/>
    </font>
    <font>
      <sz val="10"/>
      <color rgb="FF000000"/>
      <name val="Arial"/>
      <family val="2"/>
      <charset val="1"/>
    </font>
    <font>
      <sz val="10"/>
      <color rgb="FF00000A"/>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6"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8" fontId="0" fillId="2" borderId="1" xfId="17" applyFont="true" applyBorder="true" applyAlignment="true" applyProtection="true">
      <alignment horizontal="general" vertical="bottom" textRotation="0" wrapText="false" indent="0" shrinkToFit="false"/>
      <protection locked="true" hidden="false"/>
    </xf>
    <xf numFmtId="168" fontId="4" fillId="2" borderId="1" xfId="17"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9" activeCellId="0" sqref="K19"/>
    </sheetView>
  </sheetViews>
  <sheetFormatPr defaultRowHeight="12.75" zeroHeight="false" outlineLevelRow="0" outlineLevelCol="0"/>
  <cols>
    <col collapsed="false" customWidth="true" hidden="false" outlineLevel="0" max="1" min="1" style="0" width="5.57"/>
    <col collapsed="false" customWidth="true" hidden="false" outlineLevel="0" max="2" min="2" style="0" width="22.14"/>
    <col collapsed="false" customWidth="true" hidden="false" outlineLevel="0" max="3" min="3" style="0" width="17.29"/>
    <col collapsed="false" customWidth="true" hidden="false" outlineLevel="0" max="4" min="4" style="0" width="18.71"/>
    <col collapsed="false" customWidth="true" hidden="false" outlineLevel="0" max="5" min="5" style="0" width="18.29"/>
    <col collapsed="false" customWidth="true" hidden="false" outlineLevel="0" max="6" min="6" style="0" width="16"/>
    <col collapsed="false" customWidth="true" hidden="false" outlineLevel="0" max="7" min="7" style="0" width="18.85"/>
    <col collapsed="false" customWidth="true" hidden="false" outlineLevel="0" max="8" min="8" style="0" width="18.42"/>
    <col collapsed="false" customWidth="true" hidden="false" outlineLevel="0" max="10" min="9" style="0" width="13.43"/>
    <col collapsed="false" customWidth="true" hidden="false" outlineLevel="0" max="11" min="11" style="0" width="17"/>
    <col collapsed="false" customWidth="true" hidden="false" outlineLevel="0" max="12" min="12" style="0" width="13.43"/>
    <col collapsed="false" customWidth="true" hidden="false" outlineLevel="0" max="1025" min="13" style="0" width="11.3"/>
  </cols>
  <sheetData>
    <row r="1" customFormat="false" ht="26.25" hidden="false" customHeight="true" outlineLevel="0" collapsed="false">
      <c r="A1" s="0" t="s">
        <v>0</v>
      </c>
    </row>
    <row r="2" customFormat="false" ht="12.75" hidden="false" customHeight="false" outlineLevel="0" collapsed="false">
      <c r="B2" s="1" t="s">
        <v>1</v>
      </c>
      <c r="C2" s="1" t="s">
        <v>2</v>
      </c>
      <c r="D2" s="1" t="s">
        <v>3</v>
      </c>
      <c r="E2" s="1" t="s">
        <v>4</v>
      </c>
      <c r="F2" s="1" t="s">
        <v>5</v>
      </c>
      <c r="G2" s="1" t="s">
        <v>6</v>
      </c>
      <c r="H2" s="1" t="s">
        <v>7</v>
      </c>
      <c r="I2" s="1" t="s">
        <v>8</v>
      </c>
      <c r="J2" s="1" t="s">
        <v>9</v>
      </c>
      <c r="K2" s="1" t="s">
        <v>10</v>
      </c>
      <c r="L2" s="1" t="s">
        <v>11</v>
      </c>
    </row>
    <row r="3" customFormat="false" ht="12.75" hidden="false" customHeight="false" outlineLevel="0" collapsed="false">
      <c r="A3" s="0" t="n">
        <v>2017</v>
      </c>
      <c r="B3" s="1" t="s">
        <v>12</v>
      </c>
      <c r="C3" s="1" t="s">
        <v>13</v>
      </c>
      <c r="D3" s="2" t="n">
        <v>51</v>
      </c>
      <c r="E3" s="2" t="n">
        <v>35</v>
      </c>
      <c r="F3" s="2" t="n">
        <v>57</v>
      </c>
      <c r="G3" s="2" t="n">
        <v>18</v>
      </c>
      <c r="H3" s="2" t="n">
        <v>11</v>
      </c>
      <c r="I3" s="2" t="n">
        <v>23</v>
      </c>
      <c r="J3" s="2" t="n">
        <v>15</v>
      </c>
      <c r="K3" s="2" t="n">
        <v>3</v>
      </c>
      <c r="L3" s="2" t="n">
        <v>0</v>
      </c>
    </row>
    <row r="4" customFormat="false" ht="12.75" hidden="false" customHeight="false" outlineLevel="0" collapsed="false">
      <c r="A4" s="0" t="n">
        <v>2017</v>
      </c>
      <c r="B4" s="1" t="s">
        <v>14</v>
      </c>
      <c r="C4" s="1" t="s">
        <v>13</v>
      </c>
      <c r="D4" s="3" t="n">
        <v>27</v>
      </c>
      <c r="E4" s="2" t="n">
        <v>30</v>
      </c>
      <c r="F4" s="2" t="n">
        <v>39</v>
      </c>
      <c r="G4" s="2" t="n">
        <v>8</v>
      </c>
      <c r="H4" s="4" t="n">
        <v>8</v>
      </c>
      <c r="I4" s="2" t="n">
        <v>10</v>
      </c>
      <c r="J4" s="2" t="n">
        <v>6</v>
      </c>
      <c r="K4" s="2" t="n">
        <v>0</v>
      </c>
      <c r="L4" s="2" t="n">
        <v>2</v>
      </c>
    </row>
    <row r="5" customFormat="false" ht="12.75" hidden="false" customHeight="false" outlineLevel="0" collapsed="false">
      <c r="A5" s="0" t="n">
        <v>2017</v>
      </c>
      <c r="B5" s="1" t="s">
        <v>15</v>
      </c>
      <c r="C5" s="1" t="s">
        <v>13</v>
      </c>
      <c r="D5" s="3" t="n">
        <v>39</v>
      </c>
      <c r="E5" s="2" t="n">
        <v>34</v>
      </c>
      <c r="F5" s="2" t="n">
        <v>47</v>
      </c>
      <c r="G5" s="2" t="n">
        <v>16</v>
      </c>
      <c r="H5" s="2" t="n">
        <v>7</v>
      </c>
      <c r="I5" s="2" t="n">
        <v>16</v>
      </c>
      <c r="J5" s="2" t="n">
        <v>5</v>
      </c>
      <c r="K5" s="2" t="n">
        <v>2</v>
      </c>
      <c r="L5" s="2" t="n">
        <v>0</v>
      </c>
    </row>
    <row r="6" s="5" customFormat="true" ht="12.75" hidden="false" customHeight="false" outlineLevel="0" collapsed="false">
      <c r="A6" s="5" t="n">
        <v>2017</v>
      </c>
      <c r="B6" s="6" t="s">
        <v>16</v>
      </c>
      <c r="C6" s="6" t="s">
        <v>13</v>
      </c>
      <c r="D6" s="7" t="n">
        <v>117</v>
      </c>
      <c r="E6" s="7" t="n">
        <v>99</v>
      </c>
      <c r="F6" s="7" t="n">
        <v>143</v>
      </c>
      <c r="G6" s="7" t="n">
        <v>42</v>
      </c>
      <c r="H6" s="7" t="n">
        <v>26</v>
      </c>
      <c r="I6" s="7" t="n">
        <v>49</v>
      </c>
      <c r="J6" s="7" t="n">
        <v>26</v>
      </c>
      <c r="K6" s="7" t="n">
        <v>5</v>
      </c>
      <c r="L6" s="7" t="n">
        <v>2</v>
      </c>
    </row>
    <row r="7" customFormat="false" ht="12.75" hidden="false" customHeight="false" outlineLevel="0" collapsed="false">
      <c r="A7" s="0" t="n">
        <v>2017</v>
      </c>
      <c r="B7" s="1" t="s">
        <v>12</v>
      </c>
      <c r="C7" s="1" t="s">
        <v>17</v>
      </c>
      <c r="D7" s="8" t="n">
        <v>7768985746</v>
      </c>
      <c r="E7" s="8" t="n">
        <v>5339706382</v>
      </c>
      <c r="F7" s="8" t="n">
        <v>7600407669</v>
      </c>
      <c r="G7" s="8" t="n">
        <v>1776578784</v>
      </c>
      <c r="H7" s="8" t="n">
        <v>151060400</v>
      </c>
      <c r="I7" s="8" t="n">
        <v>421589075</v>
      </c>
      <c r="J7" s="8" t="n">
        <v>360925723</v>
      </c>
      <c r="K7" s="8" t="n">
        <v>308217506</v>
      </c>
      <c r="L7" s="8" t="n">
        <v>0</v>
      </c>
    </row>
    <row r="8" customFormat="false" ht="12.75" hidden="false" customHeight="false" outlineLevel="0" collapsed="false">
      <c r="A8" s="0" t="n">
        <v>2017</v>
      </c>
      <c r="B8" s="1" t="s">
        <v>14</v>
      </c>
      <c r="C8" s="1" t="s">
        <v>17</v>
      </c>
      <c r="D8" s="8" t="n">
        <v>29498036678</v>
      </c>
      <c r="E8" s="8" t="n">
        <v>4859949787</v>
      </c>
      <c r="F8" s="8" t="n">
        <v>8120690000</v>
      </c>
      <c r="G8" s="8" t="n">
        <v>4824123661</v>
      </c>
      <c r="H8" s="8" t="n">
        <v>2292160000</v>
      </c>
      <c r="I8" s="8" t="n">
        <v>338330971</v>
      </c>
      <c r="J8" s="8" t="n">
        <v>198289000</v>
      </c>
      <c r="K8" s="8" t="n">
        <v>0</v>
      </c>
      <c r="L8" s="8" t="n">
        <v>360253000</v>
      </c>
    </row>
    <row r="9" customFormat="false" ht="12.75" hidden="false" customHeight="false" outlineLevel="0" collapsed="false">
      <c r="A9" s="0" t="n">
        <v>2017</v>
      </c>
      <c r="B9" s="1" t="s">
        <v>15</v>
      </c>
      <c r="C9" s="1" t="s">
        <v>17</v>
      </c>
      <c r="D9" s="8" t="n">
        <v>2241077098</v>
      </c>
      <c r="E9" s="8" t="n">
        <v>1778625000</v>
      </c>
      <c r="F9" s="8" t="n">
        <v>3364643500</v>
      </c>
      <c r="G9" s="8" t="n">
        <v>845700000</v>
      </c>
      <c r="H9" s="8" t="n">
        <v>301700000</v>
      </c>
      <c r="I9" s="8" t="n">
        <v>217698134</v>
      </c>
      <c r="J9" s="8" t="n">
        <v>102550000</v>
      </c>
      <c r="K9" s="8" t="n">
        <v>6000000</v>
      </c>
      <c r="L9" s="8" t="n">
        <v>0</v>
      </c>
    </row>
    <row r="10" s="5" customFormat="true" ht="12.75" hidden="false" customHeight="false" outlineLevel="0" collapsed="false">
      <c r="A10" s="5" t="n">
        <v>2017</v>
      </c>
      <c r="B10" s="6" t="s">
        <v>16</v>
      </c>
      <c r="C10" s="6" t="s">
        <v>17</v>
      </c>
      <c r="D10" s="9" t="n">
        <v>39508099522</v>
      </c>
      <c r="E10" s="9" t="n">
        <v>11978281169</v>
      </c>
      <c r="F10" s="9" t="n">
        <v>19085741169</v>
      </c>
      <c r="G10" s="9" t="n">
        <v>7446402445</v>
      </c>
      <c r="H10" s="9" t="n">
        <v>2744920400</v>
      </c>
      <c r="I10" s="9" t="n">
        <v>977618180</v>
      </c>
      <c r="J10" s="9" t="n">
        <v>661764723</v>
      </c>
      <c r="K10" s="9" t="n">
        <v>314217506</v>
      </c>
      <c r="L10" s="9" t="n">
        <v>360253000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1"/>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B9" activeCellId="0" sqref="B9"/>
    </sheetView>
  </sheetViews>
  <sheetFormatPr defaultRowHeight="12.75" zeroHeight="false" outlineLevelRow="0" outlineLevelCol="0"/>
  <cols>
    <col collapsed="false" customWidth="true" hidden="false" outlineLevel="0" max="1" min="1" style="0" width="8"/>
    <col collapsed="false" customWidth="true" hidden="false" outlineLevel="0" max="2" min="2" style="0" width="37.57"/>
    <col collapsed="false" customWidth="true" hidden="false" outlineLevel="0" max="3" min="3" style="0" width="131.29"/>
    <col collapsed="false" customWidth="true" hidden="false" outlineLevel="0" max="4" min="4" style="0" width="16"/>
    <col collapsed="false" customWidth="true" hidden="false" outlineLevel="0" max="1025" min="5" style="0" width="8.71"/>
  </cols>
  <sheetData>
    <row r="1" s="5" customFormat="true" ht="12.75" hidden="false" customHeight="false" outlineLevel="0" collapsed="false">
      <c r="A1" s="5" t="s">
        <v>18</v>
      </c>
    </row>
    <row r="2" s="5" customFormat="true" ht="14.9" hidden="false" customHeight="false" outlineLevel="0" collapsed="false">
      <c r="A2" s="10" t="s">
        <v>19</v>
      </c>
      <c r="B2" s="11" t="s">
        <v>20</v>
      </c>
      <c r="C2" s="12" t="s">
        <v>21</v>
      </c>
      <c r="D2" s="12" t="s">
        <v>22</v>
      </c>
    </row>
    <row r="3" customFormat="false" ht="82.5" hidden="false" customHeight="true" outlineLevel="0" collapsed="false">
      <c r="A3" s="13" t="s">
        <v>23</v>
      </c>
      <c r="B3" s="14" t="s">
        <v>24</v>
      </c>
      <c r="C3" s="13" t="s">
        <v>25</v>
      </c>
      <c r="D3" s="14" t="s">
        <v>26</v>
      </c>
    </row>
    <row r="4" customFormat="false" ht="60" hidden="false" customHeight="false" outlineLevel="0" collapsed="false">
      <c r="A4" s="13" t="s">
        <v>23</v>
      </c>
      <c r="B4" s="14" t="s">
        <v>27</v>
      </c>
      <c r="C4" s="13" t="s">
        <v>28</v>
      </c>
      <c r="D4" s="14" t="s">
        <v>26</v>
      </c>
    </row>
    <row r="5" customFormat="false" ht="60" hidden="false" customHeight="false" outlineLevel="0" collapsed="false">
      <c r="A5" s="13" t="s">
        <v>23</v>
      </c>
      <c r="B5" s="15" t="s">
        <v>29</v>
      </c>
      <c r="C5" s="16" t="s">
        <v>30</v>
      </c>
      <c r="D5" s="15" t="s">
        <v>26</v>
      </c>
    </row>
    <row r="6" customFormat="false" ht="105" hidden="false" customHeight="false" outlineLevel="0" collapsed="false">
      <c r="A6" s="13" t="s">
        <v>23</v>
      </c>
      <c r="B6" s="16" t="s">
        <v>31</v>
      </c>
      <c r="C6" s="16" t="s">
        <v>32</v>
      </c>
      <c r="D6" s="15" t="s">
        <v>26</v>
      </c>
    </row>
    <row r="7" customFormat="false" ht="68.25" hidden="false" customHeight="true" outlineLevel="0" collapsed="false">
      <c r="A7" s="14" t="s">
        <v>33</v>
      </c>
      <c r="B7" s="14" t="s">
        <v>34</v>
      </c>
      <c r="C7" s="13" t="s">
        <v>35</v>
      </c>
      <c r="D7" s="14" t="s">
        <v>26</v>
      </c>
    </row>
    <row r="8" customFormat="false" ht="38.25" hidden="false" customHeight="true" outlineLevel="0" collapsed="false">
      <c r="A8" s="14" t="s">
        <v>33</v>
      </c>
      <c r="B8" s="13" t="s">
        <v>36</v>
      </c>
      <c r="C8" s="13" t="s">
        <v>37</v>
      </c>
      <c r="D8" s="14" t="s">
        <v>26</v>
      </c>
    </row>
    <row r="9" customFormat="false" ht="30" hidden="false" customHeight="false" outlineLevel="0" collapsed="false">
      <c r="A9" s="14" t="s">
        <v>33</v>
      </c>
      <c r="B9" s="13" t="s">
        <v>38</v>
      </c>
      <c r="C9" s="13" t="s">
        <v>39</v>
      </c>
      <c r="D9" s="14" t="s">
        <v>26</v>
      </c>
    </row>
    <row r="10" customFormat="false" ht="30" hidden="false" customHeight="false" outlineLevel="0" collapsed="false">
      <c r="A10" s="14" t="s">
        <v>40</v>
      </c>
      <c r="B10" s="13" t="s">
        <v>41</v>
      </c>
      <c r="C10" s="13" t="s">
        <v>42</v>
      </c>
      <c r="D10" s="14" t="s">
        <v>26</v>
      </c>
    </row>
    <row r="11" customFormat="false" ht="60" hidden="false" customHeight="false" outlineLevel="0" collapsed="false">
      <c r="A11" s="14" t="s">
        <v>40</v>
      </c>
      <c r="B11" s="14" t="s">
        <v>43</v>
      </c>
      <c r="C11" s="13" t="s">
        <v>44</v>
      </c>
      <c r="D11" s="14" t="s">
        <v>26</v>
      </c>
    </row>
    <row r="12" customFormat="false" ht="30" hidden="false" customHeight="false" outlineLevel="0" collapsed="false">
      <c r="A12" s="17" t="s">
        <v>40</v>
      </c>
      <c r="B12" s="13" t="s">
        <v>45</v>
      </c>
      <c r="C12" s="13" t="s">
        <v>46</v>
      </c>
      <c r="D12" s="17" t="s">
        <v>26</v>
      </c>
    </row>
    <row r="13" customFormat="false" ht="15" hidden="false" customHeight="false" outlineLevel="0" collapsed="false">
      <c r="A13" s="14" t="s">
        <v>6</v>
      </c>
      <c r="B13" s="14" t="s">
        <v>47</v>
      </c>
      <c r="C13" s="13" t="s">
        <v>48</v>
      </c>
      <c r="D13" s="14" t="s">
        <v>49</v>
      </c>
    </row>
    <row r="14" customFormat="false" ht="45" hidden="false" customHeight="false" outlineLevel="0" collapsed="false">
      <c r="A14" s="14" t="s">
        <v>6</v>
      </c>
      <c r="B14" s="13" t="s">
        <v>50</v>
      </c>
      <c r="C14" s="13" t="s">
        <v>51</v>
      </c>
      <c r="D14" s="14" t="s">
        <v>26</v>
      </c>
    </row>
    <row r="15" customFormat="false" ht="90" hidden="false" customHeight="false" outlineLevel="0" collapsed="false">
      <c r="A15" s="18" t="s">
        <v>6</v>
      </c>
      <c r="B15" s="19" t="s">
        <v>52</v>
      </c>
      <c r="C15" s="16" t="s">
        <v>53</v>
      </c>
      <c r="D15" s="18" t="s">
        <v>26</v>
      </c>
    </row>
    <row r="16" customFormat="false" ht="45" hidden="false" customHeight="false" outlineLevel="0" collapsed="false">
      <c r="A16" s="14" t="s">
        <v>7</v>
      </c>
      <c r="B16" s="13" t="s">
        <v>54</v>
      </c>
      <c r="C16" s="13" t="s">
        <v>55</v>
      </c>
      <c r="D16" s="14" t="s">
        <v>26</v>
      </c>
    </row>
    <row r="17" customFormat="false" ht="45" hidden="false" customHeight="false" outlineLevel="0" collapsed="false">
      <c r="A17" s="14" t="s">
        <v>56</v>
      </c>
      <c r="B17" s="13" t="s">
        <v>57</v>
      </c>
      <c r="C17" s="13" t="s">
        <v>58</v>
      </c>
      <c r="D17" s="14" t="s">
        <v>26</v>
      </c>
    </row>
    <row r="18" customFormat="false" ht="15" hidden="false" customHeight="false" outlineLevel="0" collapsed="false">
      <c r="A18" s="14" t="s">
        <v>10</v>
      </c>
      <c r="B18" s="13" t="s">
        <v>59</v>
      </c>
      <c r="C18" s="13" t="s">
        <v>60</v>
      </c>
      <c r="D18" s="14" t="s">
        <v>61</v>
      </c>
    </row>
    <row r="19" customFormat="false" ht="30" hidden="false" customHeight="false" outlineLevel="0" collapsed="false">
      <c r="A19" s="14" t="s">
        <v>62</v>
      </c>
      <c r="B19" s="13" t="s">
        <v>63</v>
      </c>
      <c r="C19" s="13" t="s">
        <v>64</v>
      </c>
      <c r="D19" s="14" t="s">
        <v>26</v>
      </c>
    </row>
    <row r="20" customFormat="false" ht="121.5" hidden="false" customHeight="true" outlineLevel="0" collapsed="false">
      <c r="A20" s="14" t="s">
        <v>62</v>
      </c>
      <c r="B20" s="13" t="s">
        <v>65</v>
      </c>
      <c r="C20" s="13" t="s">
        <v>66</v>
      </c>
      <c r="D20" s="14" t="s">
        <v>26</v>
      </c>
    </row>
    <row r="21" customFormat="false" ht="12.75" hidden="false" customHeight="false" outlineLevel="0" collapsed="false">
      <c r="A21" s="0" t="s">
        <v>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2.75" zeroHeight="false" outlineLevelRow="0" outlineLevelCol="0"/>
  <cols>
    <col collapsed="false" customWidth="true" hidden="false" outlineLevel="0" max="1" min="1" style="0" width="17.29"/>
    <col collapsed="false" customWidth="true" hidden="false" outlineLevel="0" max="2" min="2" style="0" width="90.43"/>
    <col collapsed="false" customWidth="true" hidden="false" outlineLevel="0" max="3" min="3" style="0" width="8.71"/>
    <col collapsed="false" customWidth="true" hidden="true" outlineLevel="0" max="4" min="4" style="0" width="8.71"/>
    <col collapsed="false" customWidth="true" hidden="false" outlineLevel="0" max="1025" min="5" style="0" width="8.71"/>
  </cols>
  <sheetData>
    <row r="1" customFormat="false" ht="12.75" hidden="false" customHeight="false" outlineLevel="0" collapsed="false">
      <c r="A1" s="0" t="s">
        <v>68</v>
      </c>
      <c r="B1" s="0" t="s">
        <v>69</v>
      </c>
    </row>
    <row r="2" customFormat="false" ht="12.75" hidden="false" customHeight="false" outlineLevel="0" collapsed="false">
      <c r="A2" s="0" t="s">
        <v>70</v>
      </c>
      <c r="B2" s="0" t="s">
        <v>71</v>
      </c>
    </row>
    <row r="3" customFormat="false" ht="12.75" hidden="false" customHeight="false" outlineLevel="0" collapsed="false">
      <c r="A3" s="0" t="s">
        <v>22</v>
      </c>
      <c r="B3" s="0" t="s">
        <v>72</v>
      </c>
    </row>
    <row r="4" customFormat="false" ht="12.75" hidden="false" customHeight="false" outlineLevel="0" collapsed="false">
      <c r="A4" s="0" t="s">
        <v>73</v>
      </c>
      <c r="B4" s="20" t="n">
        <v>2017</v>
      </c>
    </row>
    <row r="5" customFormat="false" ht="12.75" hidden="false" customHeight="false" outlineLevel="0" collapsed="false">
      <c r="A5" s="0" t="s">
        <v>74</v>
      </c>
      <c r="B5" s="21" t="s">
        <v>75</v>
      </c>
    </row>
    <row r="6" customFormat="false" ht="51" hidden="false" customHeight="false" outlineLevel="0" collapsed="false">
      <c r="B6" s="21" t="s">
        <v>76</v>
      </c>
      <c r="D6" s="0" t="n">
        <f aca="false">213+166+130</f>
        <v>509</v>
      </c>
    </row>
    <row r="7" customFormat="false" ht="25.5" hidden="false" customHeight="false" outlineLevel="0" collapsed="false">
      <c r="B7" s="22" t="s">
        <v>77</v>
      </c>
    </row>
    <row r="8" customFormat="false" ht="25.5" hidden="false" customHeight="false" outlineLevel="0" collapsed="false">
      <c r="A8" s="0" t="s">
        <v>78</v>
      </c>
      <c r="B8" s="21" t="s">
        <v>79</v>
      </c>
    </row>
    <row r="9" customFormat="false" ht="46.25" hidden="false" customHeight="false" outlineLevel="0" collapsed="false">
      <c r="B9" s="23" t="s">
        <v>80</v>
      </c>
    </row>
    <row r="10" customFormat="false" ht="51" hidden="false" customHeight="false" outlineLevel="0" collapsed="false">
      <c r="B10" s="23" t="s">
        <v>81</v>
      </c>
    </row>
    <row r="11" customFormat="false" ht="25.5" hidden="false" customHeight="false" outlineLevel="0" collapsed="false">
      <c r="B11" s="23" t="s">
        <v>82</v>
      </c>
    </row>
    <row r="12" customFormat="false" ht="12.75" hidden="false" customHeight="false" outlineLevel="0" collapsed="false">
      <c r="A12" s="0" t="s">
        <v>83</v>
      </c>
      <c r="B12" s="0" t="s">
        <v>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2016-11-24T09:04:10Z</dcterms:created>
  <dc:creator>Paul Haesler</dc:creator>
  <dc:description/>
  <dc:language>en-AU</dc:language>
  <cp:lastModifiedBy>Paul Haesler</cp:lastModifiedBy>
  <dcterms:modified xsi:type="dcterms:W3CDTF">2018-06-07T11:56:42Z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