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160" windowHeight="7500"/>
  </bookViews>
  <sheets>
    <sheet name="Hoja1" sheetId="1" r:id="rId1"/>
    <sheet name="Hoja4" sheetId="4" r:id="rId2"/>
  </sheets>
  <definedNames>
    <definedName name="CURVAS_HILDER" localSheetId="0" hidden="1">Hoja1!$A$1:$F$599</definedName>
    <definedName name="DatosExternos_1" localSheetId="1" hidden="1">Hoja4!$A$1:$E$183</definedName>
  </definedNames>
  <calcPr calcId="14562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</calcChain>
</file>

<file path=xl/connections.xml><?xml version="1.0" encoding="utf-8"?>
<connections xmlns="http://schemas.openxmlformats.org/spreadsheetml/2006/main">
  <connection id="1" keepAlive="1" name="Consulta - Sheet1" description="Conexión a la consulta 'Sheet1' en el libro." type="5" refreshedVersion="4" background="1" saveData="1">
    <dbPr connection="provider=Microsoft.Mashup.OleDb.1;data source=$EmbeddedMashup(37958456-d77d-4ccf-9724-4bd771c85f7e)$;location=Sheet1;extended properties=&quot;UEsDBBQAAgAIAFdyclCRgRRjqgAAAPoAAAASABwAQ29uZmlnL1BhY2thZ2UueG1sIKIYACigFAAAAAAAAAAAAAAAAAAAAAAAAAAAAIWPwQqCQBiEX0X27r+7ipHyux68JgVBdBXddEnXcNfWd+vQI/UKBWV06zYzzAczj9sds7nvvKscjRp0Sjgw4kldDbXSTUome/LXJBO4K6tz2UjvVdYmmY1KSWvtJaHUOQcuhGFsaMAYp8dis69a2Ze+0saWupLkS9X/KSLw8B4jAohiiHgYQcA40iXGQulFc4ggDOIVMKQ/MeZTZ6dRCmn8fIt0sUg/P8QTUEsDBBQAAgAIAFdycl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XcnJQNQ1IEWABAAB3AgAAEwAcAEZvcm11bGFzL1NlY3Rpb24xLm0gohgAKKAUAAAAAAAAAAAAAAAAAAAAAAAAAAAAdZBBawIxEIXvwv6HkF5cWBaE0kOLh2ItlR5aqrQHV2RMRg1mM9skK2vF/96sa6u1mEuSN8l734xD4RUZNmz2zl3UilpuCRYlGy4RfYd1mUYftVhYL1Yt0ASlXwnU6QfZ1Yxo1X5UGtMeGY/Guzbv3WYV5EWRLb0k4TJl5pSBFUu1Jpd5mGmYrsEqlCDRpZV2FY8TZkqtE+ZtiXHS5DUE0/0WUpv47XjgMe/ypsiTZ2Xk4cYnu/EDeJgc/l/xvhEwwy+Q5FhhKae1CkcezEYBA9PXWvP4hIHEuvZpYMLGh+q91kMBGqzr1nST+Nd+pApiAvKZCglH15EF4+Zk8x7pMjejTYGufREm2W65kjy0Ht4xMJtdwrb8/TCgcz1Ykv0RPVZ+rwZSWQpP/wo9JXStDoy/uU5rkr0sSKrFmb479tVwg2OfpfIg4WRibxi4sXlQN/V3BMm+lV0ctZS5bHb3DVBLAQItABQAAgAIAFdyclCRgRRjqgAAAPoAAAASAAAAAAAAAAAAAAAAAAAAAABDb25maWcvUGFja2FnZS54bWxQSwECLQAUAAIACABXcnJQD8rpq6QAAADpAAAAEwAAAAAAAAAAAAAAAAD2AAAAW0NvbnRlbnRfVHlwZXNdLnhtbFBLAQItABQAAgAIAFdyclA1DUgRYAEAAHcCAAATAAAAAAAAAAAAAAAAAOcBAABGb3JtdWxhcy9TZWN0aW9uMS5tUEsFBgAAAAADAAMAwgAAAJQDAAAAAA==&quot;" command="SELECT * FROM [Sheet1]"/>
  </connection>
  <connection id="2" name="CURVAS HILDER" type="1" refreshedVersion="4" background="1" saveData="1">
    <dbPr connection="DSN=Visual FoxPro Tables;UID=;SourceDB=\\svrinverpalmas\Produc\BASETDINAMICA;SourceType=DBF;Exclusive=No;BackgroundFetch=Yes;Collate=Machine;Null=Yes;Deleted=Yes;" command="SELECT variedad,nvariedad, edad, AVG(matas), SUM(corte), SUM(f_m)  FROM \\svrinverpalmas\Produc\BASETDINAMICA\curvas_por_tiqueteado_ec _x000d__x000a_WHERE cosecha='VITRI' and (cflor&lt;&gt;'ROC' OR cflor&lt;&gt;'ROS' OR cflor&lt;&gt;'VRC') GROUP BY 1,2,3"/>
  </connection>
</connections>
</file>

<file path=xl/sharedStrings.xml><?xml version="1.0" encoding="utf-8"?>
<sst xmlns="http://schemas.openxmlformats.org/spreadsheetml/2006/main" count="1754" uniqueCount="284">
  <si>
    <t>nvariedad</t>
  </si>
  <si>
    <t>edad</t>
  </si>
  <si>
    <t>CLAVEL</t>
  </si>
  <si>
    <t>KOMACHI</t>
  </si>
  <si>
    <t>LIZZY</t>
  </si>
  <si>
    <t>MOON LIGHT</t>
  </si>
  <si>
    <t>TENDERLY</t>
  </si>
  <si>
    <t>TIEPOLO FUCSIA</t>
  </si>
  <si>
    <t>BIZET</t>
  </si>
  <si>
    <t>KINO</t>
  </si>
  <si>
    <t>ANTIGUA</t>
  </si>
  <si>
    <t>RANDAL</t>
  </si>
  <si>
    <t>YELLOW VIANA</t>
  </si>
  <si>
    <t>WALKER</t>
  </si>
  <si>
    <t>DILETTA CREMA</t>
  </si>
  <si>
    <t>DONCEL</t>
  </si>
  <si>
    <t>LEGE MARRONE</t>
  </si>
  <si>
    <t>FABULOUS</t>
  </si>
  <si>
    <t>JOBIM</t>
  </si>
  <si>
    <t>DILETTA</t>
  </si>
  <si>
    <t>FRANCINE SCURO</t>
  </si>
  <si>
    <t>HAPPY GOLEM</t>
  </si>
  <si>
    <t>CAROCHE</t>
  </si>
  <si>
    <t>HERMES</t>
  </si>
  <si>
    <t>FARIDA</t>
  </si>
  <si>
    <t>CHEERIO</t>
  </si>
  <si>
    <t>DON PEDRO</t>
  </si>
  <si>
    <t>DONATELLO</t>
  </si>
  <si>
    <t>GOLEM</t>
  </si>
  <si>
    <t>HERMES ORANGE</t>
  </si>
  <si>
    <t>RED MAGIC</t>
  </si>
  <si>
    <t>SOLEX</t>
  </si>
  <si>
    <t>NOVIA</t>
  </si>
  <si>
    <t>HYPNOSIS</t>
  </si>
  <si>
    <t>FAITH</t>
  </si>
  <si>
    <t>CARRIE</t>
  </si>
  <si>
    <t>LEGE VERDE</t>
  </si>
  <si>
    <t>SELVA</t>
  </si>
  <si>
    <t>KAORI</t>
  </si>
  <si>
    <t>ZURIGO</t>
  </si>
  <si>
    <t>AMICO LAVANDER</t>
  </si>
  <si>
    <t>PORTO</t>
  </si>
  <si>
    <t>BRISA</t>
  </si>
  <si>
    <t>CAROLINE GOLD</t>
  </si>
  <si>
    <t>ILUSION</t>
  </si>
  <si>
    <t>BETSY</t>
  </si>
  <si>
    <t>CAROLINE</t>
  </si>
  <si>
    <t>ECLIPSE</t>
  </si>
  <si>
    <t>LEGE PINK</t>
  </si>
  <si>
    <t>MONTOYA</t>
  </si>
  <si>
    <t>VORTEX</t>
  </si>
  <si>
    <t>APPLE TEA</t>
  </si>
  <si>
    <t>NATALIA</t>
  </si>
  <si>
    <t>JODIE</t>
  </si>
  <si>
    <t>CINABRIO</t>
  </si>
  <si>
    <t>MANDARIN</t>
  </si>
  <si>
    <t>CHARLIE</t>
  </si>
  <si>
    <t>VORAGINE</t>
  </si>
  <si>
    <t>MARVELLOUS</t>
  </si>
  <si>
    <t>FIESTA</t>
  </si>
  <si>
    <t>MINICLAVEL</t>
  </si>
  <si>
    <t>SCARLETTE PLUS</t>
  </si>
  <si>
    <t>CHATEAU</t>
  </si>
  <si>
    <t>LINA</t>
  </si>
  <si>
    <t>SUPER TRENDY TESSINO</t>
  </si>
  <si>
    <t>SKY LINE</t>
  </si>
  <si>
    <t>LILAC MELISSA</t>
  </si>
  <si>
    <t>ARAGON</t>
  </si>
  <si>
    <t>PIGEON</t>
  </si>
  <si>
    <t>EPSILON</t>
  </si>
  <si>
    <t>MARTINA</t>
  </si>
  <si>
    <t>CAESAR</t>
  </si>
  <si>
    <t>JADE</t>
  </si>
  <si>
    <t>LUDONA</t>
  </si>
  <si>
    <t>MOCHA SWEET</t>
  </si>
  <si>
    <t>XANNTHE</t>
  </si>
  <si>
    <t>BELEN</t>
  </si>
  <si>
    <t>BLANQUITA</t>
  </si>
  <si>
    <t>ROSADITA</t>
  </si>
  <si>
    <t>ROMANY</t>
  </si>
  <si>
    <t>ESTACION</t>
  </si>
  <si>
    <t>SIRASI</t>
  </si>
  <si>
    <t>ATHENA</t>
  </si>
  <si>
    <t>SPECTRO</t>
  </si>
  <si>
    <t>HAMADA</t>
  </si>
  <si>
    <t>RITOMO</t>
  </si>
  <si>
    <t>CREAM INTERMEZZO</t>
  </si>
  <si>
    <t>DRACULA</t>
  </si>
  <si>
    <t>LOLLIPOP VIOLET</t>
  </si>
  <si>
    <t>CERAMICA</t>
  </si>
  <si>
    <t>NUMBER ONE</t>
  </si>
  <si>
    <t>CALIPSO</t>
  </si>
  <si>
    <t>NIMBUS</t>
  </si>
  <si>
    <t>PINK PIGEON</t>
  </si>
  <si>
    <t>ZAGARA</t>
  </si>
  <si>
    <t>PEARL LADY</t>
  </si>
  <si>
    <t>BARILOCHE</t>
  </si>
  <si>
    <t>VESPA</t>
  </si>
  <si>
    <t>VITRINAS CLAVEL</t>
  </si>
  <si>
    <t>2014 R21</t>
  </si>
  <si>
    <t>FLIRT 2013FB4</t>
  </si>
  <si>
    <t>2015 P5</t>
  </si>
  <si>
    <t>PARU</t>
  </si>
  <si>
    <t>KILLIMANJARO</t>
  </si>
  <si>
    <t>FIONA</t>
  </si>
  <si>
    <t>EDMOND</t>
  </si>
  <si>
    <t>GALDIATOR</t>
  </si>
  <si>
    <t>MUNDIAL</t>
  </si>
  <si>
    <t>13689 BLANCO</t>
  </si>
  <si>
    <t>LUMIERE PPS</t>
  </si>
  <si>
    <t>VINO ROSSO PPS</t>
  </si>
  <si>
    <t>PP150856 - 007</t>
  </si>
  <si>
    <t>DULCINEA</t>
  </si>
  <si>
    <t>ANASTASIA</t>
  </si>
  <si>
    <t>ULURU</t>
  </si>
  <si>
    <t>14ST204 WHITE</t>
  </si>
  <si>
    <t>SONATINA</t>
  </si>
  <si>
    <t>COMMEDIA</t>
  </si>
  <si>
    <t>TUPARRO</t>
  </si>
  <si>
    <t>DCS13-1708</t>
  </si>
  <si>
    <t>G-150</t>
  </si>
  <si>
    <t>G-19</t>
  </si>
  <si>
    <t>G-451</t>
  </si>
  <si>
    <t>F-417</t>
  </si>
  <si>
    <t>PV 50069</t>
  </si>
  <si>
    <t>VITRINAS MINIATURA</t>
  </si>
  <si>
    <t>2014 MOR1</t>
  </si>
  <si>
    <t>2015 MR35</t>
  </si>
  <si>
    <t>2015 MP23</t>
  </si>
  <si>
    <t>BETA 2007 MOR2</t>
  </si>
  <si>
    <t>ANGELLINA</t>
  </si>
  <si>
    <t>ISTATA</t>
  </si>
  <si>
    <t>SORIA</t>
  </si>
  <si>
    <t>CIRCUS</t>
  </si>
  <si>
    <t>PV 13436</t>
  </si>
  <si>
    <t>PV 50159</t>
  </si>
  <si>
    <t>COMULUS</t>
  </si>
  <si>
    <t>F-680</t>
  </si>
  <si>
    <t>G-833</t>
  </si>
  <si>
    <t>F-717</t>
  </si>
  <si>
    <t>F-1558</t>
  </si>
  <si>
    <t>G-615</t>
  </si>
  <si>
    <t>G-593</t>
  </si>
  <si>
    <t>avg_matas</t>
  </si>
  <si>
    <t>sum_corte</t>
  </si>
  <si>
    <t>sum_f_m</t>
  </si>
  <si>
    <t>Columna1</t>
  </si>
  <si>
    <t>Variedad</t>
  </si>
  <si>
    <t>Color</t>
  </si>
  <si>
    <t>Producto</t>
  </si>
  <si>
    <t>Ciclo</t>
  </si>
  <si>
    <t>codigo</t>
  </si>
  <si>
    <t>BICOLOR PURPURA</t>
  </si>
  <si>
    <t>BICOLOR ENVEJECIDO</t>
  </si>
  <si>
    <t>BICOLOR DURAZNO</t>
  </si>
  <si>
    <t>ROSADO</t>
  </si>
  <si>
    <t>ROSADO OSCURO</t>
  </si>
  <si>
    <t>BLANCO</t>
  </si>
  <si>
    <t>NOVEDAD</t>
  </si>
  <si>
    <t>ORO</t>
  </si>
  <si>
    <t>PEPPER</t>
  </si>
  <si>
    <t>BICOLOR ROJO</t>
  </si>
  <si>
    <t>AMARILLO</t>
  </si>
  <si>
    <t>CREMA</t>
  </si>
  <si>
    <t>ROJO</t>
  </si>
  <si>
    <t>BICOLOR ROSADO OSCURO</t>
  </si>
  <si>
    <t>LILA</t>
  </si>
  <si>
    <t>FRANCINE</t>
  </si>
  <si>
    <t>BICOLOR ROSADO</t>
  </si>
  <si>
    <t>GABO</t>
  </si>
  <si>
    <t>PURPURA</t>
  </si>
  <si>
    <t>NARANJA</t>
  </si>
  <si>
    <t>BICOLOR LAVANDA ENVEJECIDO</t>
  </si>
  <si>
    <t>ENVEJECIDO MARRON</t>
  </si>
  <si>
    <t>VERDE</t>
  </si>
  <si>
    <t>DURAZNO</t>
  </si>
  <si>
    <t>BURGUNDY</t>
  </si>
  <si>
    <t>TANGELO</t>
  </si>
  <si>
    <t>NOVEDAD NARANJA</t>
  </si>
  <si>
    <t>BICOLOR JASPEADO ENVEJECIDO</t>
  </si>
  <si>
    <t>BICOLOR AMARILLO</t>
  </si>
  <si>
    <t>BICOLOR ROJO/VERDE</t>
  </si>
  <si>
    <t>TEMPLE</t>
  </si>
  <si>
    <t>ALEX</t>
  </si>
  <si>
    <t>ROSAS COLORES</t>
  </si>
  <si>
    <t>ARLEEN</t>
  </si>
  <si>
    <t>BLUSH</t>
  </si>
  <si>
    <t>BICOLOR NARANJA</t>
  </si>
  <si>
    <t>BRIGHTON</t>
  </si>
  <si>
    <t>COOL WATER</t>
  </si>
  <si>
    <t>CUMBIA</t>
  </si>
  <si>
    <t>BICOLOR PEZICH</t>
  </si>
  <si>
    <t>DEEP PURPLE</t>
  </si>
  <si>
    <t>DEKORA</t>
  </si>
  <si>
    <t>ENGAGEMENT</t>
  </si>
  <si>
    <t>HIGH AND MAGIC</t>
  </si>
  <si>
    <t>JESSIKA</t>
  </si>
  <si>
    <t>LATINA</t>
  </si>
  <si>
    <t>LIMONADA</t>
  </si>
  <si>
    <t>NOVEDAD VERDE</t>
  </si>
  <si>
    <t>LUCIANO</t>
  </si>
  <si>
    <t>MONDIAL</t>
  </si>
  <si>
    <t>MOVIE STAR</t>
  </si>
  <si>
    <t>NINA</t>
  </si>
  <si>
    <t>PECKOUBO</t>
  </si>
  <si>
    <t>PINK FLOYD</t>
  </si>
  <si>
    <t>RAVEL</t>
  </si>
  <si>
    <t>SATINA</t>
  </si>
  <si>
    <t>SWEETNESS</t>
  </si>
  <si>
    <t>TIFFANY</t>
  </si>
  <si>
    <t>TOPAZ</t>
  </si>
  <si>
    <t>VENDELA</t>
  </si>
  <si>
    <t>WILD ONE</t>
  </si>
  <si>
    <t>FREEDOM</t>
  </si>
  <si>
    <t>ROSAS ROJAS</t>
  </si>
  <si>
    <t>BERNARD</t>
  </si>
  <si>
    <t>COWBOY</t>
  </si>
  <si>
    <t>DUNE</t>
  </si>
  <si>
    <t>LORENZO</t>
  </si>
  <si>
    <t>MANDALAY</t>
  </si>
  <si>
    <t>ROSITA</t>
  </si>
  <si>
    <t>BICOLOR</t>
  </si>
  <si>
    <t>UCHUVA</t>
  </si>
  <si>
    <t>ZULIA</t>
  </si>
  <si>
    <t>ZUMBA</t>
  </si>
  <si>
    <t>DANIKO</t>
  </si>
  <si>
    <t>RODAS</t>
  </si>
  <si>
    <t>RAPSODY</t>
  </si>
  <si>
    <t>SPRINTZ BLANCO ROSA</t>
  </si>
  <si>
    <t>BICOLOR BURGUNDY</t>
  </si>
  <si>
    <t>variedad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</si>
  <si>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</si>
  <si>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</si>
  <si>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</si>
  <si>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</si>
  <si>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</si>
  <si>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</si>
  <si>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</si>
  <si>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</si>
  <si>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</si>
  <si>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</si>
  <si>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</si>
  <si>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</si>
  <si>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</si>
  <si>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</si>
  <si>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</si>
  <si>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</si>
  <si>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</si>
  <si>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</si>
  <si>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</si>
  <si>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</si>
  <si>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</si>
  <si>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</si>
  <si>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</si>
  <si>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</si>
  <si>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</si>
  <si>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</si>
  <si>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</si>
  <si>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</si>
  <si>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</si>
  <si>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</si>
  <si>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</si>
  <si>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</si>
  <si>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</si>
  <si>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</si>
  <si>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</si>
  <si>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</si>
  <si>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</si>
  <si>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</si>
  <si>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</si>
  <si>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</si>
  <si>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</si>
  <si>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</si>
  <si>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7027</t>
  </si>
  <si>
    <t>5806</t>
  </si>
  <si>
    <t>CELEVENU WINE</t>
  </si>
  <si>
    <t>5890</t>
  </si>
  <si>
    <t>GRACE KELLY</t>
  </si>
  <si>
    <t>5897</t>
  </si>
  <si>
    <t>GOLD STAR</t>
  </si>
  <si>
    <t>5906</t>
  </si>
  <si>
    <t>COD 14-15577-1</t>
  </si>
  <si>
    <t>7023</t>
  </si>
  <si>
    <t>COD  COG2048024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</si>
</sst>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RVAS HILDER" connectionId="2" autoFormatId="16" applyNumberFormats="0" applyBorderFormats="0" applyFontFormats="0" applyPatternFormats="0" applyAlignmentFormats="0" applyWidthHeightFormats="0">
  <queryTableRefresh nextId="24" unboundColumnsRight="1">
    <queryTableFields count="7">
      <queryTableField id="2" name="nvariedad" tableColumnId="2"/>
      <queryTableField id="9" name="edad" tableColumnId="9"/>
      <queryTableField id="19" name="avg_matas" tableColumnId="19"/>
      <queryTableField id="20" name="sum_corte" tableColumnId="20"/>
      <queryTableField id="21" name="sum_f_m" tableColumnId="21"/>
      <queryTableField id="23" name="variedad" tableColumnId="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Variedad" tableColumnId="1"/>
      <queryTableField id="2" name="Color" tableColumnId="2"/>
      <queryTableField id="3" name="Producto" tableColumnId="3"/>
      <queryTableField id="4" name="Ciclo" tableColumnId="4"/>
      <queryTableField id="5" name="cod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CURVAS_HILDER" displayName="Tabla_CURVAS_HILDER" ref="A1:G599" tableType="queryTable" totalsRowShown="0">
  <autoFilter ref="A1:G599"/>
  <tableColumns count="7">
    <tableColumn id="2" uniqueName="2" name="nvariedad" queryTableFieldId="2"/>
    <tableColumn id="9" uniqueName="9" name="edad" queryTableFieldId="9"/>
    <tableColumn id="19" uniqueName="19" name="avg_matas" queryTableFieldId="19"/>
    <tableColumn id="20" uniqueName="20" name="sum_corte" queryTableFieldId="20"/>
    <tableColumn id="21" uniqueName="21" name="sum_f_m" queryTableFieldId="21"/>
    <tableColumn id="1" uniqueName="1" name="variedad" queryTableFieldId="23"/>
    <tableColumn id="22" uniqueName="22" name="Columna1" queryTableFieldId="22" dataDxfId="5">
      <calculatedColumnFormula>VLOOKUP(Tabla_CURVAS_HILDER[[#This Row],[nvariedad]],VAR[],1,FALSE)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VAR" displayName="VAR" ref="A1:E183" tableType="queryTable" totalsRowShown="0" headerRowDxfId="7" dataDxfId="6">
  <autoFilter ref="A1:E183"/>
  <tableColumns count="5">
    <tableColumn id="1" uniqueName="1" name="Variedad" queryTableFieldId="1" dataDxfId="4"/>
    <tableColumn id="2" uniqueName="2" name="Color" queryTableFieldId="2" dataDxfId="3"/>
    <tableColumn id="3" uniqueName="3" name="Producto" queryTableFieldId="3" dataDxfId="2"/>
    <tableColumn id="4" uniqueName="4" name="Ciclo" queryTableFieldId="4" dataDxfId="1"/>
    <tableColumn id="5" uniqueName="5" name="codigo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9"/>
  <sheetViews>
    <sheetView tabSelected="1" workbookViewId="0">
      <selection activeCell="D2" sqref="D2"/>
    </sheetView>
  </sheetViews>
  <sheetFormatPr baseColWidth="10" defaultRowHeight="15" x14ac:dyDescent="0.25"/>
  <cols>
    <col min="1" max="1" width="18.5703125" bestFit="1" customWidth="1"/>
    <col min="2" max="2" width="7.7109375" bestFit="1" customWidth="1"/>
    <col min="3" max="4" width="13.140625" bestFit="1" customWidth="1"/>
    <col min="5" max="5" width="11.7109375" bestFit="1" customWidth="1"/>
    <col min="6" max="6" width="11.28515625" bestFit="1" customWidth="1"/>
    <col min="7" max="7" width="18.28515625" bestFit="1" customWidth="1"/>
    <col min="8" max="8" width="7.42578125" bestFit="1" customWidth="1"/>
    <col min="9" max="9" width="7.5703125" bestFit="1" customWidth="1"/>
    <col min="10" max="10" width="9.5703125" bestFit="1" customWidth="1"/>
    <col min="11" max="11" width="11.28515625" bestFit="1" customWidth="1"/>
    <col min="12" max="12" width="10.7109375" bestFit="1" customWidth="1"/>
    <col min="13" max="13" width="7.7109375" bestFit="1" customWidth="1"/>
    <col min="14" max="14" width="10.140625" bestFit="1" customWidth="1"/>
    <col min="15" max="15" width="9.5703125" bestFit="1" customWidth="1"/>
    <col min="16" max="16" width="8.7109375" bestFit="1" customWidth="1"/>
    <col min="17" max="17" width="8.140625" bestFit="1" customWidth="1"/>
    <col min="18" max="18" width="11.5703125" bestFit="1" customWidth="1"/>
    <col min="19" max="19" width="7" bestFit="1" customWidth="1"/>
    <col min="20" max="20" width="10.140625" bestFit="1" customWidth="1"/>
    <col min="21" max="21" width="13.28515625" bestFit="1" customWidth="1"/>
    <col min="22" max="22" width="13.85546875" bestFit="1" customWidth="1"/>
  </cols>
  <sheetData>
    <row r="1" spans="1:7" x14ac:dyDescent="0.25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230</v>
      </c>
      <c r="G1" t="s">
        <v>146</v>
      </c>
    </row>
    <row r="2" spans="1:7" x14ac:dyDescent="0.25">
      <c r="A2" t="s">
        <v>275</v>
      </c>
      <c r="B2">
        <v>5241</v>
      </c>
      <c r="C2">
        <v>128</v>
      </c>
      <c r="D2">
        <v>3</v>
      </c>
      <c r="E2">
        <v>2.3400000000000001E-2</v>
      </c>
      <c r="F2" t="s">
        <v>274</v>
      </c>
      <c r="G2" t="str">
        <f>VLOOKUP(Tabla_CURVAS_HILDER[[#This Row],[nvariedad]],VAR[],1,FALSE)</f>
        <v>CELEVENU WINE</v>
      </c>
    </row>
    <row r="3" spans="1:7" x14ac:dyDescent="0.25">
      <c r="A3" t="s">
        <v>275</v>
      </c>
      <c r="B3">
        <v>5242</v>
      </c>
      <c r="C3">
        <v>128</v>
      </c>
      <c r="D3">
        <v>4</v>
      </c>
      <c r="E3">
        <v>3.1300000000000001E-2</v>
      </c>
      <c r="F3" t="s">
        <v>274</v>
      </c>
      <c r="G3" t="str">
        <f>VLOOKUP(Tabla_CURVAS_HILDER[[#This Row],[nvariedad]],VAR[],1,FALSE)</f>
        <v>CELEVENU WINE</v>
      </c>
    </row>
    <row r="4" spans="1:7" x14ac:dyDescent="0.25">
      <c r="A4" t="s">
        <v>275</v>
      </c>
      <c r="B4">
        <v>5243</v>
      </c>
      <c r="C4">
        <v>128</v>
      </c>
      <c r="D4">
        <v>11</v>
      </c>
      <c r="E4">
        <v>8.5900000000000004E-2</v>
      </c>
      <c r="F4" t="s">
        <v>274</v>
      </c>
      <c r="G4" t="str">
        <f>VLOOKUP(Tabla_CURVAS_HILDER[[#This Row],[nvariedad]],VAR[],1,FALSE)</f>
        <v>CELEVENU WINE</v>
      </c>
    </row>
    <row r="5" spans="1:7" x14ac:dyDescent="0.25">
      <c r="A5" t="s">
        <v>275</v>
      </c>
      <c r="B5">
        <v>5244</v>
      </c>
      <c r="C5">
        <v>128</v>
      </c>
      <c r="D5">
        <v>29</v>
      </c>
      <c r="E5">
        <v>0.2266</v>
      </c>
      <c r="F5" t="s">
        <v>274</v>
      </c>
      <c r="G5" t="str">
        <f>VLOOKUP(Tabla_CURVAS_HILDER[[#This Row],[nvariedad]],VAR[],1,FALSE)</f>
        <v>CELEVENU WINE</v>
      </c>
    </row>
    <row r="6" spans="1:7" x14ac:dyDescent="0.25">
      <c r="A6" t="s">
        <v>275</v>
      </c>
      <c r="B6">
        <v>5245</v>
      </c>
      <c r="C6">
        <v>128</v>
      </c>
      <c r="D6">
        <v>100</v>
      </c>
      <c r="E6">
        <v>0.78129999999999999</v>
      </c>
      <c r="F6" t="s">
        <v>274</v>
      </c>
      <c r="G6" t="str">
        <f>VLOOKUP(Tabla_CURVAS_HILDER[[#This Row],[nvariedad]],VAR[],1,FALSE)</f>
        <v>CELEVENU WINE</v>
      </c>
    </row>
    <row r="7" spans="1:7" x14ac:dyDescent="0.25">
      <c r="A7" t="s">
        <v>275</v>
      </c>
      <c r="B7">
        <v>5246</v>
      </c>
      <c r="C7">
        <v>128</v>
      </c>
      <c r="D7">
        <v>88</v>
      </c>
      <c r="E7">
        <v>0.6875</v>
      </c>
      <c r="F7" t="s">
        <v>274</v>
      </c>
      <c r="G7" t="str">
        <f>VLOOKUP(Tabla_CURVAS_HILDER[[#This Row],[nvariedad]],VAR[],1,FALSE)</f>
        <v>CELEVENU WINE</v>
      </c>
    </row>
    <row r="8" spans="1:7" x14ac:dyDescent="0.25">
      <c r="A8" t="s">
        <v>275</v>
      </c>
      <c r="B8">
        <v>5247</v>
      </c>
      <c r="C8">
        <v>128</v>
      </c>
      <c r="D8">
        <v>130</v>
      </c>
      <c r="E8">
        <v>1.0156000000000001</v>
      </c>
      <c r="F8" t="s">
        <v>274</v>
      </c>
      <c r="G8" t="str">
        <f>VLOOKUP(Tabla_CURVAS_HILDER[[#This Row],[nvariedad]],VAR[],1,FALSE)</f>
        <v>CELEVENU WINE</v>
      </c>
    </row>
    <row r="9" spans="1:7" x14ac:dyDescent="0.25">
      <c r="A9" t="s">
        <v>275</v>
      </c>
      <c r="B9">
        <v>5248</v>
      </c>
      <c r="C9">
        <v>128</v>
      </c>
      <c r="D9">
        <v>76</v>
      </c>
      <c r="E9">
        <v>0.59379999999999999</v>
      </c>
      <c r="F9" t="s">
        <v>274</v>
      </c>
      <c r="G9" t="str">
        <f>VLOOKUP(Tabla_CURVAS_HILDER[[#This Row],[nvariedad]],VAR[],1,FALSE)</f>
        <v>CELEVENU WINE</v>
      </c>
    </row>
    <row r="10" spans="1:7" x14ac:dyDescent="0.25">
      <c r="A10" t="s">
        <v>275</v>
      </c>
      <c r="B10">
        <v>5249</v>
      </c>
      <c r="C10">
        <v>128</v>
      </c>
      <c r="D10">
        <v>32</v>
      </c>
      <c r="E10">
        <v>0.25</v>
      </c>
      <c r="F10" t="s">
        <v>274</v>
      </c>
      <c r="G10" t="str">
        <f>VLOOKUP(Tabla_CURVAS_HILDER[[#This Row],[nvariedad]],VAR[],1,FALSE)</f>
        <v>CELEVENU WINE</v>
      </c>
    </row>
    <row r="11" spans="1:7" x14ac:dyDescent="0.25">
      <c r="A11" t="s">
        <v>275</v>
      </c>
      <c r="B11">
        <v>5250</v>
      </c>
      <c r="C11">
        <v>128</v>
      </c>
      <c r="D11">
        <v>36</v>
      </c>
      <c r="E11">
        <v>0.28129999999999999</v>
      </c>
      <c r="F11" t="s">
        <v>274</v>
      </c>
      <c r="G11" t="str">
        <f>VLOOKUP(Tabla_CURVAS_HILDER[[#This Row],[nvariedad]],VAR[],1,FALSE)</f>
        <v>CELEVENU WINE</v>
      </c>
    </row>
    <row r="12" spans="1:7" x14ac:dyDescent="0.25">
      <c r="A12" t="s">
        <v>275</v>
      </c>
      <c r="B12">
        <v>5251</v>
      </c>
      <c r="C12">
        <v>128</v>
      </c>
      <c r="D12">
        <v>55</v>
      </c>
      <c r="E12">
        <v>0.42970000000000003</v>
      </c>
      <c r="F12" t="s">
        <v>274</v>
      </c>
      <c r="G12" t="str">
        <f>VLOOKUP(Tabla_CURVAS_HILDER[[#This Row],[nvariedad]],VAR[],1,FALSE)</f>
        <v>CELEVENU WINE</v>
      </c>
    </row>
    <row r="13" spans="1:7" x14ac:dyDescent="0.25">
      <c r="A13" t="s">
        <v>275</v>
      </c>
      <c r="B13">
        <v>5252</v>
      </c>
      <c r="C13">
        <v>128</v>
      </c>
      <c r="D13">
        <v>19</v>
      </c>
      <c r="E13">
        <v>0.1484</v>
      </c>
      <c r="F13" t="s">
        <v>274</v>
      </c>
      <c r="G13" t="str">
        <f>VLOOKUP(Tabla_CURVAS_HILDER[[#This Row],[nvariedad]],VAR[],1,FALSE)</f>
        <v>CELEVENU WINE</v>
      </c>
    </row>
    <row r="14" spans="1:7" x14ac:dyDescent="0.25">
      <c r="A14" t="s">
        <v>277</v>
      </c>
      <c r="B14">
        <v>58</v>
      </c>
      <c r="C14">
        <v>62</v>
      </c>
      <c r="D14">
        <v>7</v>
      </c>
      <c r="E14">
        <v>0.1129</v>
      </c>
      <c r="F14" t="s">
        <v>276</v>
      </c>
      <c r="G14" t="e">
        <f>VLOOKUP(Tabla_CURVAS_HILDER[[#This Row],[nvariedad]],VAR[],1,FALSE)</f>
        <v>#N/A</v>
      </c>
    </row>
    <row r="15" spans="1:7" x14ac:dyDescent="0.25">
      <c r="A15" t="s">
        <v>277</v>
      </c>
      <c r="B15">
        <v>59</v>
      </c>
      <c r="C15">
        <v>62</v>
      </c>
      <c r="D15">
        <v>7</v>
      </c>
      <c r="E15">
        <v>0.1129</v>
      </c>
      <c r="F15" t="s">
        <v>276</v>
      </c>
      <c r="G15" t="e">
        <f>VLOOKUP(Tabla_CURVAS_HILDER[[#This Row],[nvariedad]],VAR[],1,FALSE)</f>
        <v>#N/A</v>
      </c>
    </row>
    <row r="16" spans="1:7" x14ac:dyDescent="0.25">
      <c r="A16" t="s">
        <v>277</v>
      </c>
      <c r="B16">
        <v>60</v>
      </c>
      <c r="C16">
        <v>62</v>
      </c>
      <c r="D16">
        <v>14</v>
      </c>
      <c r="E16">
        <v>0.2258</v>
      </c>
      <c r="F16" t="s">
        <v>276</v>
      </c>
      <c r="G16" t="e">
        <f>VLOOKUP(Tabla_CURVAS_HILDER[[#This Row],[nvariedad]],VAR[],1,FALSE)</f>
        <v>#N/A</v>
      </c>
    </row>
    <row r="17" spans="1:7" x14ac:dyDescent="0.25">
      <c r="A17" t="s">
        <v>277</v>
      </c>
      <c r="B17">
        <v>61</v>
      </c>
      <c r="C17">
        <v>62</v>
      </c>
      <c r="D17">
        <v>3</v>
      </c>
      <c r="E17">
        <v>4.8399999999999999E-2</v>
      </c>
      <c r="F17" t="s">
        <v>276</v>
      </c>
      <c r="G17" t="e">
        <f>VLOOKUP(Tabla_CURVAS_HILDER[[#This Row],[nvariedad]],VAR[],1,FALSE)</f>
        <v>#N/A</v>
      </c>
    </row>
    <row r="18" spans="1:7" x14ac:dyDescent="0.25">
      <c r="A18" t="s">
        <v>277</v>
      </c>
      <c r="B18">
        <v>62</v>
      </c>
      <c r="C18">
        <v>62</v>
      </c>
      <c r="D18">
        <v>13</v>
      </c>
      <c r="E18">
        <v>0.2097</v>
      </c>
      <c r="F18" t="s">
        <v>276</v>
      </c>
      <c r="G18" t="e">
        <f>VLOOKUP(Tabla_CURVAS_HILDER[[#This Row],[nvariedad]],VAR[],1,FALSE)</f>
        <v>#N/A</v>
      </c>
    </row>
    <row r="19" spans="1:7" x14ac:dyDescent="0.25">
      <c r="A19" t="s">
        <v>279</v>
      </c>
      <c r="B19">
        <v>59</v>
      </c>
      <c r="C19">
        <v>52</v>
      </c>
      <c r="D19">
        <v>30</v>
      </c>
      <c r="E19">
        <v>0.57689999999999997</v>
      </c>
      <c r="F19" t="s">
        <v>278</v>
      </c>
      <c r="G19" t="e">
        <f>VLOOKUP(Tabla_CURVAS_HILDER[[#This Row],[nvariedad]],VAR[],1,FALSE)</f>
        <v>#N/A</v>
      </c>
    </row>
    <row r="20" spans="1:7" x14ac:dyDescent="0.25">
      <c r="A20" t="s">
        <v>279</v>
      </c>
      <c r="B20">
        <v>60</v>
      </c>
      <c r="C20">
        <v>52</v>
      </c>
      <c r="D20">
        <v>56</v>
      </c>
      <c r="E20">
        <v>1.0769</v>
      </c>
      <c r="F20" t="s">
        <v>278</v>
      </c>
      <c r="G20" t="e">
        <f>VLOOKUP(Tabla_CURVAS_HILDER[[#This Row],[nvariedad]],VAR[],1,FALSE)</f>
        <v>#N/A</v>
      </c>
    </row>
    <row r="21" spans="1:7" x14ac:dyDescent="0.25">
      <c r="A21" t="s">
        <v>279</v>
      </c>
      <c r="B21">
        <v>61</v>
      </c>
      <c r="C21">
        <v>52</v>
      </c>
      <c r="D21">
        <v>12</v>
      </c>
      <c r="E21">
        <v>0.23080000000000001</v>
      </c>
      <c r="F21" t="s">
        <v>278</v>
      </c>
      <c r="G21" t="e">
        <f>VLOOKUP(Tabla_CURVAS_HILDER[[#This Row],[nvariedad]],VAR[],1,FALSE)</f>
        <v>#N/A</v>
      </c>
    </row>
    <row r="22" spans="1:7" x14ac:dyDescent="0.25">
      <c r="A22" t="s">
        <v>279</v>
      </c>
      <c r="B22">
        <v>62</v>
      </c>
      <c r="C22">
        <v>52</v>
      </c>
      <c r="D22">
        <v>19</v>
      </c>
      <c r="E22">
        <v>0.3654</v>
      </c>
      <c r="F22" t="s">
        <v>278</v>
      </c>
      <c r="G22" t="e">
        <f>VLOOKUP(Tabla_CURVAS_HILDER[[#This Row],[nvariedad]],VAR[],1,FALSE)</f>
        <v>#N/A</v>
      </c>
    </row>
    <row r="23" spans="1:7" x14ac:dyDescent="0.25">
      <c r="A23" t="s">
        <v>281</v>
      </c>
      <c r="B23">
        <v>60</v>
      </c>
      <c r="C23">
        <v>55</v>
      </c>
      <c r="D23">
        <v>15</v>
      </c>
      <c r="E23">
        <v>0.2727</v>
      </c>
      <c r="F23" t="s">
        <v>280</v>
      </c>
      <c r="G23" t="e">
        <f>VLOOKUP(Tabla_CURVAS_HILDER[[#This Row],[nvariedad]],VAR[],1,FALSE)</f>
        <v>#N/A</v>
      </c>
    </row>
    <row r="24" spans="1:7" x14ac:dyDescent="0.25">
      <c r="A24" t="s">
        <v>281</v>
      </c>
      <c r="B24">
        <v>61</v>
      </c>
      <c r="C24">
        <v>55</v>
      </c>
      <c r="D24">
        <v>17</v>
      </c>
      <c r="E24">
        <v>0.30909999999999999</v>
      </c>
      <c r="F24" t="s">
        <v>280</v>
      </c>
      <c r="G24" t="e">
        <f>VLOOKUP(Tabla_CURVAS_HILDER[[#This Row],[nvariedad]],VAR[],1,FALSE)</f>
        <v>#N/A</v>
      </c>
    </row>
    <row r="25" spans="1:7" x14ac:dyDescent="0.25">
      <c r="A25" t="s">
        <v>281</v>
      </c>
      <c r="B25">
        <v>62</v>
      </c>
      <c r="C25">
        <v>55</v>
      </c>
      <c r="D25">
        <v>13</v>
      </c>
      <c r="E25">
        <v>0.2364</v>
      </c>
      <c r="F25" t="s">
        <v>280</v>
      </c>
      <c r="G25" t="e">
        <f>VLOOKUP(Tabla_CURVAS_HILDER[[#This Row],[nvariedad]],VAR[],1,FALSE)</f>
        <v>#N/A</v>
      </c>
    </row>
    <row r="26" spans="1:7" x14ac:dyDescent="0.25">
      <c r="A26" t="s">
        <v>99</v>
      </c>
      <c r="B26">
        <v>21</v>
      </c>
      <c r="C26">
        <v>232</v>
      </c>
      <c r="D26">
        <v>1</v>
      </c>
      <c r="E26">
        <v>4.3E-3</v>
      </c>
      <c r="F26" t="s">
        <v>231</v>
      </c>
      <c r="G26" t="str">
        <f>VLOOKUP(Tabla_CURVAS_HILDER[[#This Row],[nvariedad]],VAR[],1,FALSE)</f>
        <v>2014 R21</v>
      </c>
    </row>
    <row r="27" spans="1:7" x14ac:dyDescent="0.25">
      <c r="A27" t="s">
        <v>99</v>
      </c>
      <c r="B27">
        <v>22</v>
      </c>
      <c r="C27">
        <v>232</v>
      </c>
      <c r="D27">
        <v>22</v>
      </c>
      <c r="E27">
        <v>9.4799999999999995E-2</v>
      </c>
      <c r="F27" t="s">
        <v>231</v>
      </c>
      <c r="G27" t="str">
        <f>VLOOKUP(Tabla_CURVAS_HILDER[[#This Row],[nvariedad]],VAR[],1,FALSE)</f>
        <v>2014 R21</v>
      </c>
    </row>
    <row r="28" spans="1:7" x14ac:dyDescent="0.25">
      <c r="A28" t="s">
        <v>99</v>
      </c>
      <c r="B28">
        <v>23</v>
      </c>
      <c r="C28">
        <v>232</v>
      </c>
      <c r="D28">
        <v>79</v>
      </c>
      <c r="E28">
        <v>0.34050000000000002</v>
      </c>
      <c r="F28" t="s">
        <v>231</v>
      </c>
      <c r="G28" t="str">
        <f>VLOOKUP(Tabla_CURVAS_HILDER[[#This Row],[nvariedad]],VAR[],1,FALSE)</f>
        <v>2014 R21</v>
      </c>
    </row>
    <row r="29" spans="1:7" x14ac:dyDescent="0.25">
      <c r="A29" t="s">
        <v>99</v>
      </c>
      <c r="B29">
        <v>24</v>
      </c>
      <c r="C29">
        <v>232</v>
      </c>
      <c r="D29">
        <v>114</v>
      </c>
      <c r="E29">
        <v>0.4914</v>
      </c>
      <c r="F29" t="s">
        <v>231</v>
      </c>
      <c r="G29" t="str">
        <f>VLOOKUP(Tabla_CURVAS_HILDER[[#This Row],[nvariedad]],VAR[],1,FALSE)</f>
        <v>2014 R21</v>
      </c>
    </row>
    <row r="30" spans="1:7" x14ac:dyDescent="0.25">
      <c r="A30" t="s">
        <v>99</v>
      </c>
      <c r="B30">
        <v>25</v>
      </c>
      <c r="C30">
        <v>232</v>
      </c>
      <c r="D30">
        <v>143</v>
      </c>
      <c r="E30">
        <v>0.61639999999999995</v>
      </c>
      <c r="F30" t="s">
        <v>231</v>
      </c>
      <c r="G30" t="str">
        <f>VLOOKUP(Tabla_CURVAS_HILDER[[#This Row],[nvariedad]],VAR[],1,FALSE)</f>
        <v>2014 R21</v>
      </c>
    </row>
    <row r="31" spans="1:7" x14ac:dyDescent="0.25">
      <c r="A31" t="s">
        <v>99</v>
      </c>
      <c r="B31">
        <v>26</v>
      </c>
      <c r="C31">
        <v>232</v>
      </c>
      <c r="D31">
        <v>100</v>
      </c>
      <c r="E31">
        <v>0.43099999999999999</v>
      </c>
      <c r="F31" t="s">
        <v>231</v>
      </c>
      <c r="G31" t="str">
        <f>VLOOKUP(Tabla_CURVAS_HILDER[[#This Row],[nvariedad]],VAR[],1,FALSE)</f>
        <v>2014 R21</v>
      </c>
    </row>
    <row r="32" spans="1:7" x14ac:dyDescent="0.25">
      <c r="A32" t="s">
        <v>99</v>
      </c>
      <c r="B32">
        <v>27</v>
      </c>
      <c r="C32">
        <v>232</v>
      </c>
      <c r="D32">
        <v>187</v>
      </c>
      <c r="E32">
        <v>0.80600000000000005</v>
      </c>
      <c r="F32" t="s">
        <v>231</v>
      </c>
      <c r="G32" t="str">
        <f>VLOOKUP(Tabla_CURVAS_HILDER[[#This Row],[nvariedad]],VAR[],1,FALSE)</f>
        <v>2014 R21</v>
      </c>
    </row>
    <row r="33" spans="1:7" x14ac:dyDescent="0.25">
      <c r="A33" t="s">
        <v>99</v>
      </c>
      <c r="B33">
        <v>28</v>
      </c>
      <c r="C33">
        <v>232</v>
      </c>
      <c r="D33">
        <v>162</v>
      </c>
      <c r="E33">
        <v>0.69830000000000003</v>
      </c>
      <c r="F33" t="s">
        <v>231</v>
      </c>
      <c r="G33" t="str">
        <f>VLOOKUP(Tabla_CURVAS_HILDER[[#This Row],[nvariedad]],VAR[],1,FALSE)</f>
        <v>2014 R21</v>
      </c>
    </row>
    <row r="34" spans="1:7" x14ac:dyDescent="0.25">
      <c r="A34" t="s">
        <v>99</v>
      </c>
      <c r="B34">
        <v>29</v>
      </c>
      <c r="C34">
        <v>232</v>
      </c>
      <c r="D34">
        <v>90</v>
      </c>
      <c r="E34">
        <v>0.38790000000000002</v>
      </c>
      <c r="F34" t="s">
        <v>231</v>
      </c>
      <c r="G34" t="str">
        <f>VLOOKUP(Tabla_CURVAS_HILDER[[#This Row],[nvariedad]],VAR[],1,FALSE)</f>
        <v>2014 R21</v>
      </c>
    </row>
    <row r="35" spans="1:7" x14ac:dyDescent="0.25">
      <c r="A35" t="s">
        <v>99</v>
      </c>
      <c r="B35">
        <v>30</v>
      </c>
      <c r="C35">
        <v>232</v>
      </c>
      <c r="D35">
        <v>89</v>
      </c>
      <c r="E35">
        <v>0.3836</v>
      </c>
      <c r="F35" t="s">
        <v>231</v>
      </c>
      <c r="G35" t="str">
        <f>VLOOKUP(Tabla_CURVAS_HILDER[[#This Row],[nvariedad]],VAR[],1,FALSE)</f>
        <v>2014 R21</v>
      </c>
    </row>
    <row r="36" spans="1:7" x14ac:dyDescent="0.25">
      <c r="A36" t="s">
        <v>99</v>
      </c>
      <c r="B36">
        <v>31</v>
      </c>
      <c r="C36">
        <v>232</v>
      </c>
      <c r="D36">
        <v>47</v>
      </c>
      <c r="E36">
        <v>0.2026</v>
      </c>
      <c r="F36" t="s">
        <v>231</v>
      </c>
      <c r="G36" t="str">
        <f>VLOOKUP(Tabla_CURVAS_HILDER[[#This Row],[nvariedad]],VAR[],1,FALSE)</f>
        <v>2014 R21</v>
      </c>
    </row>
    <row r="37" spans="1:7" x14ac:dyDescent="0.25">
      <c r="A37" t="s">
        <v>99</v>
      </c>
      <c r="B37">
        <v>32</v>
      </c>
      <c r="C37">
        <v>232</v>
      </c>
      <c r="D37">
        <v>79</v>
      </c>
      <c r="E37">
        <v>0.34050000000000002</v>
      </c>
      <c r="F37" t="s">
        <v>231</v>
      </c>
      <c r="G37" t="str">
        <f>VLOOKUP(Tabla_CURVAS_HILDER[[#This Row],[nvariedad]],VAR[],1,FALSE)</f>
        <v>2014 R21</v>
      </c>
    </row>
    <row r="38" spans="1:7" x14ac:dyDescent="0.25">
      <c r="A38" t="s">
        <v>99</v>
      </c>
      <c r="B38">
        <v>33</v>
      </c>
      <c r="C38">
        <v>232</v>
      </c>
      <c r="D38">
        <v>45</v>
      </c>
      <c r="E38">
        <v>0.19400000000000001</v>
      </c>
      <c r="F38" t="s">
        <v>231</v>
      </c>
      <c r="G38" t="str">
        <f>VLOOKUP(Tabla_CURVAS_HILDER[[#This Row],[nvariedad]],VAR[],1,FALSE)</f>
        <v>2014 R21</v>
      </c>
    </row>
    <row r="39" spans="1:7" x14ac:dyDescent="0.25">
      <c r="A39" t="s">
        <v>99</v>
      </c>
      <c r="B39">
        <v>34</v>
      </c>
      <c r="C39">
        <v>232</v>
      </c>
      <c r="D39">
        <v>8</v>
      </c>
      <c r="E39">
        <v>3.4500000000000003E-2</v>
      </c>
      <c r="F39" t="s">
        <v>231</v>
      </c>
      <c r="G39" t="str">
        <f>VLOOKUP(Tabla_CURVAS_HILDER[[#This Row],[nvariedad]],VAR[],1,FALSE)</f>
        <v>2014 R21</v>
      </c>
    </row>
    <row r="40" spans="1:7" x14ac:dyDescent="0.25">
      <c r="A40" t="s">
        <v>99</v>
      </c>
      <c r="B40">
        <v>35</v>
      </c>
      <c r="C40">
        <v>232</v>
      </c>
      <c r="D40">
        <v>8</v>
      </c>
      <c r="E40">
        <v>3.4500000000000003E-2</v>
      </c>
      <c r="F40" t="s">
        <v>231</v>
      </c>
      <c r="G40" t="str">
        <f>VLOOKUP(Tabla_CURVAS_HILDER[[#This Row],[nvariedad]],VAR[],1,FALSE)</f>
        <v>2014 R21</v>
      </c>
    </row>
    <row r="41" spans="1:7" x14ac:dyDescent="0.25">
      <c r="A41" t="s">
        <v>100</v>
      </c>
      <c r="B41">
        <v>21</v>
      </c>
      <c r="C41">
        <v>264</v>
      </c>
      <c r="D41">
        <v>19</v>
      </c>
      <c r="E41">
        <v>7.1999999999999995E-2</v>
      </c>
      <c r="F41" t="s">
        <v>232</v>
      </c>
      <c r="G41" t="str">
        <f>VLOOKUP(Tabla_CURVAS_HILDER[[#This Row],[nvariedad]],VAR[],1,FALSE)</f>
        <v>FLIRT 2013FB4</v>
      </c>
    </row>
    <row r="42" spans="1:7" x14ac:dyDescent="0.25">
      <c r="A42" t="s">
        <v>100</v>
      </c>
      <c r="B42">
        <v>22</v>
      </c>
      <c r="C42">
        <v>264</v>
      </c>
      <c r="D42">
        <v>78</v>
      </c>
      <c r="E42">
        <v>0.29549999999999998</v>
      </c>
      <c r="F42" t="s">
        <v>232</v>
      </c>
      <c r="G42" t="str">
        <f>VLOOKUP(Tabla_CURVAS_HILDER[[#This Row],[nvariedad]],VAR[],1,FALSE)</f>
        <v>FLIRT 2013FB4</v>
      </c>
    </row>
    <row r="43" spans="1:7" x14ac:dyDescent="0.25">
      <c r="A43" t="s">
        <v>100</v>
      </c>
      <c r="B43">
        <v>23</v>
      </c>
      <c r="C43">
        <v>264</v>
      </c>
      <c r="D43">
        <v>158</v>
      </c>
      <c r="E43">
        <v>0.59850000000000003</v>
      </c>
      <c r="F43" t="s">
        <v>232</v>
      </c>
      <c r="G43" t="str">
        <f>VLOOKUP(Tabla_CURVAS_HILDER[[#This Row],[nvariedad]],VAR[],1,FALSE)</f>
        <v>FLIRT 2013FB4</v>
      </c>
    </row>
    <row r="44" spans="1:7" x14ac:dyDescent="0.25">
      <c r="A44" t="s">
        <v>100</v>
      </c>
      <c r="B44">
        <v>24</v>
      </c>
      <c r="C44">
        <v>264</v>
      </c>
      <c r="D44">
        <v>152</v>
      </c>
      <c r="E44">
        <v>0.57579999999999998</v>
      </c>
      <c r="F44" t="s">
        <v>232</v>
      </c>
      <c r="G44" t="str">
        <f>VLOOKUP(Tabla_CURVAS_HILDER[[#This Row],[nvariedad]],VAR[],1,FALSE)</f>
        <v>FLIRT 2013FB4</v>
      </c>
    </row>
    <row r="45" spans="1:7" x14ac:dyDescent="0.25">
      <c r="A45" t="s">
        <v>100</v>
      </c>
      <c r="B45">
        <v>25</v>
      </c>
      <c r="C45">
        <v>264</v>
      </c>
      <c r="D45">
        <v>184</v>
      </c>
      <c r="E45">
        <v>0.69699999999999995</v>
      </c>
      <c r="F45" t="s">
        <v>232</v>
      </c>
      <c r="G45" t="str">
        <f>VLOOKUP(Tabla_CURVAS_HILDER[[#This Row],[nvariedad]],VAR[],1,FALSE)</f>
        <v>FLIRT 2013FB4</v>
      </c>
    </row>
    <row r="46" spans="1:7" x14ac:dyDescent="0.25">
      <c r="A46" t="s">
        <v>100</v>
      </c>
      <c r="B46">
        <v>26</v>
      </c>
      <c r="C46">
        <v>264</v>
      </c>
      <c r="D46">
        <v>148</v>
      </c>
      <c r="E46">
        <v>0.56059999999999999</v>
      </c>
      <c r="F46" t="s">
        <v>232</v>
      </c>
      <c r="G46" t="str">
        <f>VLOOKUP(Tabla_CURVAS_HILDER[[#This Row],[nvariedad]],VAR[],1,FALSE)</f>
        <v>FLIRT 2013FB4</v>
      </c>
    </row>
    <row r="47" spans="1:7" x14ac:dyDescent="0.25">
      <c r="A47" t="s">
        <v>100</v>
      </c>
      <c r="B47">
        <v>27</v>
      </c>
      <c r="C47">
        <v>264</v>
      </c>
      <c r="D47">
        <v>170</v>
      </c>
      <c r="E47">
        <v>0.64390000000000003</v>
      </c>
      <c r="F47" t="s">
        <v>232</v>
      </c>
      <c r="G47" t="str">
        <f>VLOOKUP(Tabla_CURVAS_HILDER[[#This Row],[nvariedad]],VAR[],1,FALSE)</f>
        <v>FLIRT 2013FB4</v>
      </c>
    </row>
    <row r="48" spans="1:7" x14ac:dyDescent="0.25">
      <c r="A48" t="s">
        <v>100</v>
      </c>
      <c r="B48">
        <v>28</v>
      </c>
      <c r="C48">
        <v>264</v>
      </c>
      <c r="D48">
        <v>159</v>
      </c>
      <c r="E48">
        <v>0.60229999999999995</v>
      </c>
      <c r="F48" t="s">
        <v>232</v>
      </c>
      <c r="G48" t="str">
        <f>VLOOKUP(Tabla_CURVAS_HILDER[[#This Row],[nvariedad]],VAR[],1,FALSE)</f>
        <v>FLIRT 2013FB4</v>
      </c>
    </row>
    <row r="49" spans="1:7" x14ac:dyDescent="0.25">
      <c r="A49" t="s">
        <v>100</v>
      </c>
      <c r="B49">
        <v>29</v>
      </c>
      <c r="C49">
        <v>264</v>
      </c>
      <c r="D49">
        <v>90</v>
      </c>
      <c r="E49">
        <v>0.34089999999999998</v>
      </c>
      <c r="F49" t="s">
        <v>232</v>
      </c>
      <c r="G49" t="str">
        <f>VLOOKUP(Tabla_CURVAS_HILDER[[#This Row],[nvariedad]],VAR[],1,FALSE)</f>
        <v>FLIRT 2013FB4</v>
      </c>
    </row>
    <row r="50" spans="1:7" x14ac:dyDescent="0.25">
      <c r="A50" t="s">
        <v>100</v>
      </c>
      <c r="B50">
        <v>30</v>
      </c>
      <c r="C50">
        <v>264</v>
      </c>
      <c r="D50">
        <v>80</v>
      </c>
      <c r="E50">
        <v>0.30299999999999999</v>
      </c>
      <c r="F50" t="s">
        <v>232</v>
      </c>
      <c r="G50" t="str">
        <f>VLOOKUP(Tabla_CURVAS_HILDER[[#This Row],[nvariedad]],VAR[],1,FALSE)</f>
        <v>FLIRT 2013FB4</v>
      </c>
    </row>
    <row r="51" spans="1:7" x14ac:dyDescent="0.25">
      <c r="A51" t="s">
        <v>100</v>
      </c>
      <c r="B51">
        <v>31</v>
      </c>
      <c r="C51">
        <v>264</v>
      </c>
      <c r="D51">
        <v>34</v>
      </c>
      <c r="E51">
        <v>0.1288</v>
      </c>
      <c r="F51" t="s">
        <v>232</v>
      </c>
      <c r="G51" t="str">
        <f>VLOOKUP(Tabla_CURVAS_HILDER[[#This Row],[nvariedad]],VAR[],1,FALSE)</f>
        <v>FLIRT 2013FB4</v>
      </c>
    </row>
    <row r="52" spans="1:7" x14ac:dyDescent="0.25">
      <c r="A52" t="s">
        <v>100</v>
      </c>
      <c r="B52">
        <v>32</v>
      </c>
      <c r="C52">
        <v>264</v>
      </c>
      <c r="D52">
        <v>20</v>
      </c>
      <c r="E52">
        <v>7.5800000000000006E-2</v>
      </c>
      <c r="F52" t="s">
        <v>232</v>
      </c>
      <c r="G52" t="str">
        <f>VLOOKUP(Tabla_CURVAS_HILDER[[#This Row],[nvariedad]],VAR[],1,FALSE)</f>
        <v>FLIRT 2013FB4</v>
      </c>
    </row>
    <row r="53" spans="1:7" x14ac:dyDescent="0.25">
      <c r="A53" t="s">
        <v>100</v>
      </c>
      <c r="B53">
        <v>33</v>
      </c>
      <c r="C53">
        <v>264</v>
      </c>
      <c r="D53">
        <v>12</v>
      </c>
      <c r="E53">
        <v>4.5499999999999999E-2</v>
      </c>
      <c r="F53" t="s">
        <v>232</v>
      </c>
      <c r="G53" t="str">
        <f>VLOOKUP(Tabla_CURVAS_HILDER[[#This Row],[nvariedad]],VAR[],1,FALSE)</f>
        <v>FLIRT 2013FB4</v>
      </c>
    </row>
    <row r="54" spans="1:7" x14ac:dyDescent="0.25">
      <c r="A54" t="s">
        <v>100</v>
      </c>
      <c r="B54">
        <v>34</v>
      </c>
      <c r="C54">
        <v>264</v>
      </c>
      <c r="D54">
        <v>2</v>
      </c>
      <c r="E54">
        <v>7.6E-3</v>
      </c>
      <c r="F54" t="s">
        <v>232</v>
      </c>
      <c r="G54" t="str">
        <f>VLOOKUP(Tabla_CURVAS_HILDER[[#This Row],[nvariedad]],VAR[],1,FALSE)</f>
        <v>FLIRT 2013FB4</v>
      </c>
    </row>
    <row r="55" spans="1:7" x14ac:dyDescent="0.25">
      <c r="A55" t="s">
        <v>101</v>
      </c>
      <c r="B55">
        <v>22</v>
      </c>
      <c r="C55">
        <v>320</v>
      </c>
      <c r="D55">
        <v>4</v>
      </c>
      <c r="E55">
        <v>1.2500000000000001E-2</v>
      </c>
      <c r="F55" t="s">
        <v>233</v>
      </c>
      <c r="G55" t="str">
        <f>VLOOKUP(Tabla_CURVAS_HILDER[[#This Row],[nvariedad]],VAR[],1,FALSE)</f>
        <v>2015 P5</v>
      </c>
    </row>
    <row r="56" spans="1:7" x14ac:dyDescent="0.25">
      <c r="A56" t="s">
        <v>101</v>
      </c>
      <c r="B56">
        <v>23</v>
      </c>
      <c r="C56">
        <v>320</v>
      </c>
      <c r="D56">
        <v>25</v>
      </c>
      <c r="E56">
        <v>7.8100000000000003E-2</v>
      </c>
      <c r="F56" t="s">
        <v>233</v>
      </c>
      <c r="G56" t="str">
        <f>VLOOKUP(Tabla_CURVAS_HILDER[[#This Row],[nvariedad]],VAR[],1,FALSE)</f>
        <v>2015 P5</v>
      </c>
    </row>
    <row r="57" spans="1:7" x14ac:dyDescent="0.25">
      <c r="A57" t="s">
        <v>101</v>
      </c>
      <c r="B57">
        <v>24</v>
      </c>
      <c r="C57">
        <v>320</v>
      </c>
      <c r="D57">
        <v>31</v>
      </c>
      <c r="E57">
        <v>9.69E-2</v>
      </c>
      <c r="F57" t="s">
        <v>233</v>
      </c>
      <c r="G57" t="str">
        <f>VLOOKUP(Tabla_CURVAS_HILDER[[#This Row],[nvariedad]],VAR[],1,FALSE)</f>
        <v>2015 P5</v>
      </c>
    </row>
    <row r="58" spans="1:7" x14ac:dyDescent="0.25">
      <c r="A58" t="s">
        <v>101</v>
      </c>
      <c r="B58">
        <v>25</v>
      </c>
      <c r="C58">
        <v>320</v>
      </c>
      <c r="D58">
        <v>78</v>
      </c>
      <c r="E58">
        <v>0.24379999999999999</v>
      </c>
      <c r="F58" t="s">
        <v>233</v>
      </c>
      <c r="G58" t="str">
        <f>VLOOKUP(Tabla_CURVAS_HILDER[[#This Row],[nvariedad]],VAR[],1,FALSE)</f>
        <v>2015 P5</v>
      </c>
    </row>
    <row r="59" spans="1:7" x14ac:dyDescent="0.25">
      <c r="A59" t="s">
        <v>101</v>
      </c>
      <c r="B59">
        <v>26</v>
      </c>
      <c r="C59">
        <v>320</v>
      </c>
      <c r="D59">
        <v>88</v>
      </c>
      <c r="E59">
        <v>0.27500000000000002</v>
      </c>
      <c r="F59" t="s">
        <v>233</v>
      </c>
      <c r="G59" t="str">
        <f>VLOOKUP(Tabla_CURVAS_HILDER[[#This Row],[nvariedad]],VAR[],1,FALSE)</f>
        <v>2015 P5</v>
      </c>
    </row>
    <row r="60" spans="1:7" x14ac:dyDescent="0.25">
      <c r="A60" t="s">
        <v>101</v>
      </c>
      <c r="B60">
        <v>27</v>
      </c>
      <c r="C60">
        <v>320</v>
      </c>
      <c r="D60">
        <v>139</v>
      </c>
      <c r="E60">
        <v>0.43440000000000001</v>
      </c>
      <c r="F60" t="s">
        <v>233</v>
      </c>
      <c r="G60" t="str">
        <f>VLOOKUP(Tabla_CURVAS_HILDER[[#This Row],[nvariedad]],VAR[],1,FALSE)</f>
        <v>2015 P5</v>
      </c>
    </row>
    <row r="61" spans="1:7" x14ac:dyDescent="0.25">
      <c r="A61" t="s">
        <v>101</v>
      </c>
      <c r="B61">
        <v>28</v>
      </c>
      <c r="C61">
        <v>320</v>
      </c>
      <c r="D61">
        <v>175</v>
      </c>
      <c r="E61">
        <v>0.54690000000000005</v>
      </c>
      <c r="F61" t="s">
        <v>233</v>
      </c>
      <c r="G61" t="str">
        <f>VLOOKUP(Tabla_CURVAS_HILDER[[#This Row],[nvariedad]],VAR[],1,FALSE)</f>
        <v>2015 P5</v>
      </c>
    </row>
    <row r="62" spans="1:7" x14ac:dyDescent="0.25">
      <c r="A62" t="s">
        <v>101</v>
      </c>
      <c r="B62">
        <v>29</v>
      </c>
      <c r="C62">
        <v>320</v>
      </c>
      <c r="D62">
        <v>185</v>
      </c>
      <c r="E62">
        <v>0.57809999999999995</v>
      </c>
      <c r="F62" t="s">
        <v>233</v>
      </c>
      <c r="G62" t="str">
        <f>VLOOKUP(Tabla_CURVAS_HILDER[[#This Row],[nvariedad]],VAR[],1,FALSE)</f>
        <v>2015 P5</v>
      </c>
    </row>
    <row r="63" spans="1:7" x14ac:dyDescent="0.25">
      <c r="A63" t="s">
        <v>101</v>
      </c>
      <c r="B63">
        <v>30</v>
      </c>
      <c r="C63">
        <v>320</v>
      </c>
      <c r="D63">
        <v>183</v>
      </c>
      <c r="E63">
        <v>0.57189999999999996</v>
      </c>
      <c r="F63" t="s">
        <v>233</v>
      </c>
      <c r="G63" t="str">
        <f>VLOOKUP(Tabla_CURVAS_HILDER[[#This Row],[nvariedad]],VAR[],1,FALSE)</f>
        <v>2015 P5</v>
      </c>
    </row>
    <row r="64" spans="1:7" x14ac:dyDescent="0.25">
      <c r="A64" t="s">
        <v>101</v>
      </c>
      <c r="B64">
        <v>31</v>
      </c>
      <c r="C64">
        <v>320</v>
      </c>
      <c r="D64">
        <v>100</v>
      </c>
      <c r="E64">
        <v>0.3125</v>
      </c>
      <c r="F64" t="s">
        <v>233</v>
      </c>
      <c r="G64" t="str">
        <f>VLOOKUP(Tabla_CURVAS_HILDER[[#This Row],[nvariedad]],VAR[],1,FALSE)</f>
        <v>2015 P5</v>
      </c>
    </row>
    <row r="65" spans="1:7" x14ac:dyDescent="0.25">
      <c r="A65" t="s">
        <v>101</v>
      </c>
      <c r="B65">
        <v>32</v>
      </c>
      <c r="C65">
        <v>320</v>
      </c>
      <c r="D65">
        <v>98</v>
      </c>
      <c r="E65">
        <v>0.30630000000000002</v>
      </c>
      <c r="F65" t="s">
        <v>233</v>
      </c>
      <c r="G65" t="str">
        <f>VLOOKUP(Tabla_CURVAS_HILDER[[#This Row],[nvariedad]],VAR[],1,FALSE)</f>
        <v>2015 P5</v>
      </c>
    </row>
    <row r="66" spans="1:7" x14ac:dyDescent="0.25">
      <c r="A66" t="s">
        <v>101</v>
      </c>
      <c r="B66">
        <v>33</v>
      </c>
      <c r="C66">
        <v>320</v>
      </c>
      <c r="D66">
        <v>110</v>
      </c>
      <c r="E66">
        <v>0.34379999999999999</v>
      </c>
      <c r="F66" t="s">
        <v>233</v>
      </c>
      <c r="G66" t="str">
        <f>VLOOKUP(Tabla_CURVAS_HILDER[[#This Row],[nvariedad]],VAR[],1,FALSE)</f>
        <v>2015 P5</v>
      </c>
    </row>
    <row r="67" spans="1:7" x14ac:dyDescent="0.25">
      <c r="A67" t="s">
        <v>101</v>
      </c>
      <c r="B67">
        <v>34</v>
      </c>
      <c r="C67">
        <v>320</v>
      </c>
      <c r="D67">
        <v>36</v>
      </c>
      <c r="E67">
        <v>0.1125</v>
      </c>
      <c r="F67" t="s">
        <v>233</v>
      </c>
      <c r="G67" t="str">
        <f>VLOOKUP(Tabla_CURVAS_HILDER[[#This Row],[nvariedad]],VAR[],1,FALSE)</f>
        <v>2015 P5</v>
      </c>
    </row>
    <row r="68" spans="1:7" x14ac:dyDescent="0.25">
      <c r="A68" t="s">
        <v>126</v>
      </c>
      <c r="B68">
        <v>23</v>
      </c>
      <c r="C68">
        <v>292</v>
      </c>
      <c r="D68">
        <v>15</v>
      </c>
      <c r="E68">
        <v>5.1400000000000001E-2</v>
      </c>
      <c r="F68" t="s">
        <v>234</v>
      </c>
      <c r="G68" t="str">
        <f>VLOOKUP(Tabla_CURVAS_HILDER[[#This Row],[nvariedad]],VAR[],1,FALSE)</f>
        <v>2014 MOR1</v>
      </c>
    </row>
    <row r="69" spans="1:7" x14ac:dyDescent="0.25">
      <c r="A69" t="s">
        <v>126</v>
      </c>
      <c r="B69">
        <v>24</v>
      </c>
      <c r="C69">
        <v>292</v>
      </c>
      <c r="D69">
        <v>93</v>
      </c>
      <c r="E69">
        <v>0.31850000000000001</v>
      </c>
      <c r="F69" t="s">
        <v>234</v>
      </c>
      <c r="G69" t="str">
        <f>VLOOKUP(Tabla_CURVAS_HILDER[[#This Row],[nvariedad]],VAR[],1,FALSE)</f>
        <v>2014 MOR1</v>
      </c>
    </row>
    <row r="70" spans="1:7" x14ac:dyDescent="0.25">
      <c r="A70" t="s">
        <v>126</v>
      </c>
      <c r="B70">
        <v>25</v>
      </c>
      <c r="C70">
        <v>292</v>
      </c>
      <c r="D70">
        <v>243</v>
      </c>
      <c r="E70">
        <v>0.83220000000000005</v>
      </c>
      <c r="F70" t="s">
        <v>234</v>
      </c>
      <c r="G70" t="str">
        <f>VLOOKUP(Tabla_CURVAS_HILDER[[#This Row],[nvariedad]],VAR[],1,FALSE)</f>
        <v>2014 MOR1</v>
      </c>
    </row>
    <row r="71" spans="1:7" x14ac:dyDescent="0.25">
      <c r="A71" t="s">
        <v>126</v>
      </c>
      <c r="B71">
        <v>26</v>
      </c>
      <c r="C71">
        <v>292</v>
      </c>
      <c r="D71">
        <v>221</v>
      </c>
      <c r="E71">
        <v>0.75680000000000003</v>
      </c>
      <c r="F71" t="s">
        <v>234</v>
      </c>
      <c r="G71" t="str">
        <f>VLOOKUP(Tabla_CURVAS_HILDER[[#This Row],[nvariedad]],VAR[],1,FALSE)</f>
        <v>2014 MOR1</v>
      </c>
    </row>
    <row r="72" spans="1:7" x14ac:dyDescent="0.25">
      <c r="A72" t="s">
        <v>126</v>
      </c>
      <c r="B72">
        <v>27</v>
      </c>
      <c r="C72">
        <v>292</v>
      </c>
      <c r="D72">
        <v>330</v>
      </c>
      <c r="E72">
        <v>1.1301000000000001</v>
      </c>
      <c r="F72" t="s">
        <v>234</v>
      </c>
      <c r="G72" t="str">
        <f>VLOOKUP(Tabla_CURVAS_HILDER[[#This Row],[nvariedad]],VAR[],1,FALSE)</f>
        <v>2014 MOR1</v>
      </c>
    </row>
    <row r="73" spans="1:7" x14ac:dyDescent="0.25">
      <c r="A73" t="s">
        <v>126</v>
      </c>
      <c r="B73">
        <v>28</v>
      </c>
      <c r="C73">
        <v>292</v>
      </c>
      <c r="D73">
        <v>381</v>
      </c>
      <c r="E73">
        <v>1.3048</v>
      </c>
      <c r="F73" t="s">
        <v>234</v>
      </c>
      <c r="G73" t="str">
        <f>VLOOKUP(Tabla_CURVAS_HILDER[[#This Row],[nvariedad]],VAR[],1,FALSE)</f>
        <v>2014 MOR1</v>
      </c>
    </row>
    <row r="74" spans="1:7" x14ac:dyDescent="0.25">
      <c r="A74" t="s">
        <v>126</v>
      </c>
      <c r="B74">
        <v>29</v>
      </c>
      <c r="C74">
        <v>292</v>
      </c>
      <c r="D74">
        <v>217</v>
      </c>
      <c r="E74">
        <v>0.74319999999999997</v>
      </c>
      <c r="F74" t="s">
        <v>234</v>
      </c>
      <c r="G74" t="str">
        <f>VLOOKUP(Tabla_CURVAS_HILDER[[#This Row],[nvariedad]],VAR[],1,FALSE)</f>
        <v>2014 MOR1</v>
      </c>
    </row>
    <row r="75" spans="1:7" x14ac:dyDescent="0.25">
      <c r="A75" t="s">
        <v>126</v>
      </c>
      <c r="B75">
        <v>30</v>
      </c>
      <c r="C75">
        <v>292</v>
      </c>
      <c r="D75">
        <v>228</v>
      </c>
      <c r="E75">
        <v>0.78080000000000005</v>
      </c>
      <c r="F75" t="s">
        <v>234</v>
      </c>
      <c r="G75" t="str">
        <f>VLOOKUP(Tabla_CURVAS_HILDER[[#This Row],[nvariedad]],VAR[],1,FALSE)</f>
        <v>2014 MOR1</v>
      </c>
    </row>
    <row r="76" spans="1:7" x14ac:dyDescent="0.25">
      <c r="A76" t="s">
        <v>126</v>
      </c>
      <c r="B76">
        <v>31</v>
      </c>
      <c r="C76">
        <v>292</v>
      </c>
      <c r="D76">
        <v>113</v>
      </c>
      <c r="E76">
        <v>0.38700000000000001</v>
      </c>
      <c r="F76" t="s">
        <v>234</v>
      </c>
      <c r="G76" t="str">
        <f>VLOOKUP(Tabla_CURVAS_HILDER[[#This Row],[nvariedad]],VAR[],1,FALSE)</f>
        <v>2014 MOR1</v>
      </c>
    </row>
    <row r="77" spans="1:7" x14ac:dyDescent="0.25">
      <c r="A77" t="s">
        <v>126</v>
      </c>
      <c r="B77">
        <v>32</v>
      </c>
      <c r="C77">
        <v>292</v>
      </c>
      <c r="D77">
        <v>81</v>
      </c>
      <c r="E77">
        <v>0.27739999999999998</v>
      </c>
      <c r="F77" t="s">
        <v>234</v>
      </c>
      <c r="G77" t="str">
        <f>VLOOKUP(Tabla_CURVAS_HILDER[[#This Row],[nvariedad]],VAR[],1,FALSE)</f>
        <v>2014 MOR1</v>
      </c>
    </row>
    <row r="78" spans="1:7" x14ac:dyDescent="0.25">
      <c r="A78" t="s">
        <v>126</v>
      </c>
      <c r="B78">
        <v>33</v>
      </c>
      <c r="C78">
        <v>292</v>
      </c>
      <c r="D78">
        <v>59</v>
      </c>
      <c r="E78">
        <v>0.2021</v>
      </c>
      <c r="F78" t="s">
        <v>234</v>
      </c>
      <c r="G78" t="str">
        <f>VLOOKUP(Tabla_CURVAS_HILDER[[#This Row],[nvariedad]],VAR[],1,FALSE)</f>
        <v>2014 MOR1</v>
      </c>
    </row>
    <row r="79" spans="1:7" x14ac:dyDescent="0.25">
      <c r="A79" t="s">
        <v>126</v>
      </c>
      <c r="B79">
        <v>34</v>
      </c>
      <c r="C79">
        <v>292</v>
      </c>
      <c r="D79">
        <v>7</v>
      </c>
      <c r="E79">
        <v>2.4E-2</v>
      </c>
      <c r="F79" t="s">
        <v>234</v>
      </c>
      <c r="G79" t="str">
        <f>VLOOKUP(Tabla_CURVAS_HILDER[[#This Row],[nvariedad]],VAR[],1,FALSE)</f>
        <v>2014 MOR1</v>
      </c>
    </row>
    <row r="80" spans="1:7" x14ac:dyDescent="0.25">
      <c r="A80" t="s">
        <v>127</v>
      </c>
      <c r="B80">
        <v>22</v>
      </c>
      <c r="C80">
        <v>260</v>
      </c>
      <c r="D80">
        <v>14</v>
      </c>
      <c r="E80">
        <v>5.3800000000000001E-2</v>
      </c>
      <c r="F80" t="s">
        <v>235</v>
      </c>
      <c r="G80" t="str">
        <f>VLOOKUP(Tabla_CURVAS_HILDER[[#This Row],[nvariedad]],VAR[],1,FALSE)</f>
        <v>2015 MR35</v>
      </c>
    </row>
    <row r="81" spans="1:7" x14ac:dyDescent="0.25">
      <c r="A81" t="s">
        <v>127</v>
      </c>
      <c r="B81">
        <v>23</v>
      </c>
      <c r="C81">
        <v>260</v>
      </c>
      <c r="D81">
        <v>68</v>
      </c>
      <c r="E81">
        <v>0.26150000000000001</v>
      </c>
      <c r="F81" t="s">
        <v>235</v>
      </c>
      <c r="G81" t="str">
        <f>VLOOKUP(Tabla_CURVAS_HILDER[[#This Row],[nvariedad]],VAR[],1,FALSE)</f>
        <v>2015 MR35</v>
      </c>
    </row>
    <row r="82" spans="1:7" x14ac:dyDescent="0.25">
      <c r="A82" t="s">
        <v>127</v>
      </c>
      <c r="B82">
        <v>24</v>
      </c>
      <c r="C82">
        <v>260</v>
      </c>
      <c r="D82">
        <v>86</v>
      </c>
      <c r="E82">
        <v>0.33079999999999998</v>
      </c>
      <c r="F82" t="s">
        <v>235</v>
      </c>
      <c r="G82" t="str">
        <f>VLOOKUP(Tabla_CURVAS_HILDER[[#This Row],[nvariedad]],VAR[],1,FALSE)</f>
        <v>2015 MR35</v>
      </c>
    </row>
    <row r="83" spans="1:7" x14ac:dyDescent="0.25">
      <c r="A83" t="s">
        <v>127</v>
      </c>
      <c r="B83">
        <v>25</v>
      </c>
      <c r="C83">
        <v>260</v>
      </c>
      <c r="D83">
        <v>142</v>
      </c>
      <c r="E83">
        <v>0.54620000000000002</v>
      </c>
      <c r="F83" t="s">
        <v>235</v>
      </c>
      <c r="G83" t="str">
        <f>VLOOKUP(Tabla_CURVAS_HILDER[[#This Row],[nvariedad]],VAR[],1,FALSE)</f>
        <v>2015 MR35</v>
      </c>
    </row>
    <row r="84" spans="1:7" x14ac:dyDescent="0.25">
      <c r="A84" t="s">
        <v>127</v>
      </c>
      <c r="B84">
        <v>26</v>
      </c>
      <c r="C84">
        <v>260</v>
      </c>
      <c r="D84">
        <v>176</v>
      </c>
      <c r="E84">
        <v>0.67689999999999995</v>
      </c>
      <c r="F84" t="s">
        <v>235</v>
      </c>
      <c r="G84" t="str">
        <f>VLOOKUP(Tabla_CURVAS_HILDER[[#This Row],[nvariedad]],VAR[],1,FALSE)</f>
        <v>2015 MR35</v>
      </c>
    </row>
    <row r="85" spans="1:7" x14ac:dyDescent="0.25">
      <c r="A85" t="s">
        <v>127</v>
      </c>
      <c r="B85">
        <v>27</v>
      </c>
      <c r="C85">
        <v>260</v>
      </c>
      <c r="D85">
        <v>237</v>
      </c>
      <c r="E85">
        <v>0.91149999999999998</v>
      </c>
      <c r="F85" t="s">
        <v>235</v>
      </c>
      <c r="G85" t="str">
        <f>VLOOKUP(Tabla_CURVAS_HILDER[[#This Row],[nvariedad]],VAR[],1,FALSE)</f>
        <v>2015 MR35</v>
      </c>
    </row>
    <row r="86" spans="1:7" x14ac:dyDescent="0.25">
      <c r="A86" t="s">
        <v>127</v>
      </c>
      <c r="B86">
        <v>28</v>
      </c>
      <c r="C86">
        <v>260</v>
      </c>
      <c r="D86">
        <v>161</v>
      </c>
      <c r="E86">
        <v>0.61919999999999997</v>
      </c>
      <c r="F86" t="s">
        <v>235</v>
      </c>
      <c r="G86" t="str">
        <f>VLOOKUP(Tabla_CURVAS_HILDER[[#This Row],[nvariedad]],VAR[],1,FALSE)</f>
        <v>2015 MR35</v>
      </c>
    </row>
    <row r="87" spans="1:7" x14ac:dyDescent="0.25">
      <c r="A87" t="s">
        <v>127</v>
      </c>
      <c r="B87">
        <v>29</v>
      </c>
      <c r="C87">
        <v>260</v>
      </c>
      <c r="D87">
        <v>139</v>
      </c>
      <c r="E87">
        <v>0.53459999999999996</v>
      </c>
      <c r="F87" t="s">
        <v>235</v>
      </c>
      <c r="G87" t="str">
        <f>VLOOKUP(Tabla_CURVAS_HILDER[[#This Row],[nvariedad]],VAR[],1,FALSE)</f>
        <v>2015 MR35</v>
      </c>
    </row>
    <row r="88" spans="1:7" x14ac:dyDescent="0.25">
      <c r="A88" t="s">
        <v>127</v>
      </c>
      <c r="B88">
        <v>30</v>
      </c>
      <c r="C88">
        <v>260</v>
      </c>
      <c r="D88">
        <v>132</v>
      </c>
      <c r="E88">
        <v>0.50770000000000004</v>
      </c>
      <c r="F88" t="s">
        <v>235</v>
      </c>
      <c r="G88" t="str">
        <f>VLOOKUP(Tabla_CURVAS_HILDER[[#This Row],[nvariedad]],VAR[],1,FALSE)</f>
        <v>2015 MR35</v>
      </c>
    </row>
    <row r="89" spans="1:7" x14ac:dyDescent="0.25">
      <c r="A89" t="s">
        <v>127</v>
      </c>
      <c r="B89">
        <v>31</v>
      </c>
      <c r="C89">
        <v>260</v>
      </c>
      <c r="D89">
        <v>71</v>
      </c>
      <c r="E89">
        <v>0.27310000000000001</v>
      </c>
      <c r="F89" t="s">
        <v>235</v>
      </c>
      <c r="G89" t="str">
        <f>VLOOKUP(Tabla_CURVAS_HILDER[[#This Row],[nvariedad]],VAR[],1,FALSE)</f>
        <v>2015 MR35</v>
      </c>
    </row>
    <row r="90" spans="1:7" x14ac:dyDescent="0.25">
      <c r="A90" t="s">
        <v>127</v>
      </c>
      <c r="B90">
        <v>32</v>
      </c>
      <c r="C90">
        <v>260</v>
      </c>
      <c r="D90">
        <v>49</v>
      </c>
      <c r="E90">
        <v>0.1885</v>
      </c>
      <c r="F90" t="s">
        <v>235</v>
      </c>
      <c r="G90" t="str">
        <f>VLOOKUP(Tabla_CURVAS_HILDER[[#This Row],[nvariedad]],VAR[],1,FALSE)</f>
        <v>2015 MR35</v>
      </c>
    </row>
    <row r="91" spans="1:7" x14ac:dyDescent="0.25">
      <c r="A91" t="s">
        <v>127</v>
      </c>
      <c r="B91">
        <v>33</v>
      </c>
      <c r="C91">
        <v>260</v>
      </c>
      <c r="D91">
        <v>18</v>
      </c>
      <c r="E91">
        <v>6.9199999999999998E-2</v>
      </c>
      <c r="F91" t="s">
        <v>235</v>
      </c>
      <c r="G91" t="str">
        <f>VLOOKUP(Tabla_CURVAS_HILDER[[#This Row],[nvariedad]],VAR[],1,FALSE)</f>
        <v>2015 MR35</v>
      </c>
    </row>
    <row r="92" spans="1:7" x14ac:dyDescent="0.25">
      <c r="A92" t="s">
        <v>127</v>
      </c>
      <c r="B92">
        <v>34</v>
      </c>
      <c r="C92">
        <v>260</v>
      </c>
      <c r="D92">
        <v>4</v>
      </c>
      <c r="E92">
        <v>1.54E-2</v>
      </c>
      <c r="F92" t="s">
        <v>235</v>
      </c>
      <c r="G92" t="str">
        <f>VLOOKUP(Tabla_CURVAS_HILDER[[#This Row],[nvariedad]],VAR[],1,FALSE)</f>
        <v>2015 MR35</v>
      </c>
    </row>
    <row r="93" spans="1:7" x14ac:dyDescent="0.25">
      <c r="A93" t="s">
        <v>128</v>
      </c>
      <c r="B93">
        <v>22</v>
      </c>
      <c r="C93">
        <v>240</v>
      </c>
      <c r="D93">
        <v>26</v>
      </c>
      <c r="E93">
        <v>0.10829999999999999</v>
      </c>
      <c r="F93" t="s">
        <v>236</v>
      </c>
      <c r="G93" t="str">
        <f>VLOOKUP(Tabla_CURVAS_HILDER[[#This Row],[nvariedad]],VAR[],1,FALSE)</f>
        <v>2015 MP23</v>
      </c>
    </row>
    <row r="94" spans="1:7" x14ac:dyDescent="0.25">
      <c r="A94" t="s">
        <v>128</v>
      </c>
      <c r="B94">
        <v>23</v>
      </c>
      <c r="C94">
        <v>240</v>
      </c>
      <c r="D94">
        <v>82</v>
      </c>
      <c r="E94">
        <v>0.3417</v>
      </c>
      <c r="F94" t="s">
        <v>236</v>
      </c>
      <c r="G94" t="str">
        <f>VLOOKUP(Tabla_CURVAS_HILDER[[#This Row],[nvariedad]],VAR[],1,FALSE)</f>
        <v>2015 MP23</v>
      </c>
    </row>
    <row r="95" spans="1:7" x14ac:dyDescent="0.25">
      <c r="A95" t="s">
        <v>128</v>
      </c>
      <c r="B95">
        <v>24</v>
      </c>
      <c r="C95">
        <v>240</v>
      </c>
      <c r="D95">
        <v>148</v>
      </c>
      <c r="E95">
        <v>0.61670000000000003</v>
      </c>
      <c r="F95" t="s">
        <v>236</v>
      </c>
      <c r="G95" t="str">
        <f>VLOOKUP(Tabla_CURVAS_HILDER[[#This Row],[nvariedad]],VAR[],1,FALSE)</f>
        <v>2015 MP23</v>
      </c>
    </row>
    <row r="96" spans="1:7" x14ac:dyDescent="0.25">
      <c r="A96" t="s">
        <v>128</v>
      </c>
      <c r="B96">
        <v>25</v>
      </c>
      <c r="C96">
        <v>240</v>
      </c>
      <c r="D96">
        <v>152</v>
      </c>
      <c r="E96">
        <v>0.63329999999999997</v>
      </c>
      <c r="F96" t="s">
        <v>236</v>
      </c>
      <c r="G96" t="str">
        <f>VLOOKUP(Tabla_CURVAS_HILDER[[#This Row],[nvariedad]],VAR[],1,FALSE)</f>
        <v>2015 MP23</v>
      </c>
    </row>
    <row r="97" spans="1:7" x14ac:dyDescent="0.25">
      <c r="A97" t="s">
        <v>128</v>
      </c>
      <c r="B97">
        <v>26</v>
      </c>
      <c r="C97">
        <v>240</v>
      </c>
      <c r="D97">
        <v>150</v>
      </c>
      <c r="E97">
        <v>0.625</v>
      </c>
      <c r="F97" t="s">
        <v>236</v>
      </c>
      <c r="G97" t="str">
        <f>VLOOKUP(Tabla_CURVAS_HILDER[[#This Row],[nvariedad]],VAR[],1,FALSE)</f>
        <v>2015 MP23</v>
      </c>
    </row>
    <row r="98" spans="1:7" x14ac:dyDescent="0.25">
      <c r="A98" t="s">
        <v>128</v>
      </c>
      <c r="B98">
        <v>27</v>
      </c>
      <c r="C98">
        <v>240</v>
      </c>
      <c r="D98">
        <v>229</v>
      </c>
      <c r="E98">
        <v>0.95420000000000005</v>
      </c>
      <c r="F98" t="s">
        <v>236</v>
      </c>
      <c r="G98" t="str">
        <f>VLOOKUP(Tabla_CURVAS_HILDER[[#This Row],[nvariedad]],VAR[],1,FALSE)</f>
        <v>2015 MP23</v>
      </c>
    </row>
    <row r="99" spans="1:7" x14ac:dyDescent="0.25">
      <c r="A99" t="s">
        <v>128</v>
      </c>
      <c r="B99">
        <v>28</v>
      </c>
      <c r="C99">
        <v>240</v>
      </c>
      <c r="D99">
        <v>189</v>
      </c>
      <c r="E99">
        <v>0.78749999999999998</v>
      </c>
      <c r="F99" t="s">
        <v>236</v>
      </c>
      <c r="G99" t="str">
        <f>VLOOKUP(Tabla_CURVAS_HILDER[[#This Row],[nvariedad]],VAR[],1,FALSE)</f>
        <v>2015 MP23</v>
      </c>
    </row>
    <row r="100" spans="1:7" x14ac:dyDescent="0.25">
      <c r="A100" t="s">
        <v>128</v>
      </c>
      <c r="B100">
        <v>29</v>
      </c>
      <c r="C100">
        <v>240</v>
      </c>
      <c r="D100">
        <v>120</v>
      </c>
      <c r="E100">
        <v>0.5</v>
      </c>
      <c r="F100" t="s">
        <v>236</v>
      </c>
      <c r="G100" t="str">
        <f>VLOOKUP(Tabla_CURVAS_HILDER[[#This Row],[nvariedad]],VAR[],1,FALSE)</f>
        <v>2015 MP23</v>
      </c>
    </row>
    <row r="101" spans="1:7" x14ac:dyDescent="0.25">
      <c r="A101" t="s">
        <v>128</v>
      </c>
      <c r="B101">
        <v>30</v>
      </c>
      <c r="C101">
        <v>240</v>
      </c>
      <c r="D101">
        <v>83</v>
      </c>
      <c r="E101">
        <v>0.3458</v>
      </c>
      <c r="F101" t="s">
        <v>236</v>
      </c>
      <c r="G101" t="str">
        <f>VLOOKUP(Tabla_CURVAS_HILDER[[#This Row],[nvariedad]],VAR[],1,FALSE)</f>
        <v>2015 MP23</v>
      </c>
    </row>
    <row r="102" spans="1:7" x14ac:dyDescent="0.25">
      <c r="A102" t="s">
        <v>128</v>
      </c>
      <c r="B102">
        <v>31</v>
      </c>
      <c r="C102">
        <v>240</v>
      </c>
      <c r="D102">
        <v>43</v>
      </c>
      <c r="E102">
        <v>0.1792</v>
      </c>
      <c r="F102" t="s">
        <v>236</v>
      </c>
      <c r="G102" t="str">
        <f>VLOOKUP(Tabla_CURVAS_HILDER[[#This Row],[nvariedad]],VAR[],1,FALSE)</f>
        <v>2015 MP23</v>
      </c>
    </row>
    <row r="103" spans="1:7" x14ac:dyDescent="0.25">
      <c r="A103" t="s">
        <v>128</v>
      </c>
      <c r="B103">
        <v>32</v>
      </c>
      <c r="C103">
        <v>240</v>
      </c>
      <c r="D103">
        <v>33</v>
      </c>
      <c r="E103">
        <v>0.13750000000000001</v>
      </c>
      <c r="F103" t="s">
        <v>236</v>
      </c>
      <c r="G103" t="str">
        <f>VLOOKUP(Tabla_CURVAS_HILDER[[#This Row],[nvariedad]],VAR[],1,FALSE)</f>
        <v>2015 MP23</v>
      </c>
    </row>
    <row r="104" spans="1:7" x14ac:dyDescent="0.25">
      <c r="A104" t="s">
        <v>128</v>
      </c>
      <c r="B104">
        <v>33</v>
      </c>
      <c r="C104">
        <v>240</v>
      </c>
      <c r="D104">
        <v>13</v>
      </c>
      <c r="E104">
        <v>5.4199999999999998E-2</v>
      </c>
      <c r="F104" t="s">
        <v>236</v>
      </c>
      <c r="G104" t="str">
        <f>VLOOKUP(Tabla_CURVAS_HILDER[[#This Row],[nvariedad]],VAR[],1,FALSE)</f>
        <v>2015 MP23</v>
      </c>
    </row>
    <row r="105" spans="1:7" x14ac:dyDescent="0.25">
      <c r="A105" t="s">
        <v>128</v>
      </c>
      <c r="B105">
        <v>34</v>
      </c>
      <c r="C105">
        <v>240</v>
      </c>
      <c r="D105">
        <v>1</v>
      </c>
      <c r="E105">
        <v>4.1999999999999997E-3</v>
      </c>
      <c r="F105" t="s">
        <v>236</v>
      </c>
      <c r="G105" t="str">
        <f>VLOOKUP(Tabla_CURVAS_HILDER[[#This Row],[nvariedad]],VAR[],1,FALSE)</f>
        <v>2015 MP23</v>
      </c>
    </row>
    <row r="106" spans="1:7" x14ac:dyDescent="0.25">
      <c r="A106" t="s">
        <v>129</v>
      </c>
      <c r="B106">
        <v>21</v>
      </c>
      <c r="C106">
        <v>304</v>
      </c>
      <c r="D106">
        <v>1</v>
      </c>
      <c r="E106">
        <v>3.3E-3</v>
      </c>
      <c r="F106" t="s">
        <v>237</v>
      </c>
      <c r="G106" t="str">
        <f>VLOOKUP(Tabla_CURVAS_HILDER[[#This Row],[nvariedad]],VAR[],1,FALSE)</f>
        <v>BETA 2007 MOR2</v>
      </c>
    </row>
    <row r="107" spans="1:7" x14ac:dyDescent="0.25">
      <c r="A107" t="s">
        <v>129</v>
      </c>
      <c r="B107">
        <v>22</v>
      </c>
      <c r="C107">
        <v>304</v>
      </c>
      <c r="D107">
        <v>39</v>
      </c>
      <c r="E107">
        <v>0.1283</v>
      </c>
      <c r="F107" t="s">
        <v>237</v>
      </c>
      <c r="G107" t="str">
        <f>VLOOKUP(Tabla_CURVAS_HILDER[[#This Row],[nvariedad]],VAR[],1,FALSE)</f>
        <v>BETA 2007 MOR2</v>
      </c>
    </row>
    <row r="108" spans="1:7" x14ac:dyDescent="0.25">
      <c r="A108" t="s">
        <v>129</v>
      </c>
      <c r="B108">
        <v>23</v>
      </c>
      <c r="C108">
        <v>304</v>
      </c>
      <c r="D108">
        <v>94</v>
      </c>
      <c r="E108">
        <v>0.30919999999999997</v>
      </c>
      <c r="F108" t="s">
        <v>237</v>
      </c>
      <c r="G108" t="str">
        <f>VLOOKUP(Tabla_CURVAS_HILDER[[#This Row],[nvariedad]],VAR[],1,FALSE)</f>
        <v>BETA 2007 MOR2</v>
      </c>
    </row>
    <row r="109" spans="1:7" x14ac:dyDescent="0.25">
      <c r="A109" t="s">
        <v>129</v>
      </c>
      <c r="B109">
        <v>24</v>
      </c>
      <c r="C109">
        <v>304</v>
      </c>
      <c r="D109">
        <v>131</v>
      </c>
      <c r="E109">
        <v>0.43090000000000001</v>
      </c>
      <c r="F109" t="s">
        <v>237</v>
      </c>
      <c r="G109" t="str">
        <f>VLOOKUP(Tabla_CURVAS_HILDER[[#This Row],[nvariedad]],VAR[],1,FALSE)</f>
        <v>BETA 2007 MOR2</v>
      </c>
    </row>
    <row r="110" spans="1:7" x14ac:dyDescent="0.25">
      <c r="A110" t="s">
        <v>129</v>
      </c>
      <c r="B110">
        <v>25</v>
      </c>
      <c r="C110">
        <v>304</v>
      </c>
      <c r="D110">
        <v>197</v>
      </c>
      <c r="E110">
        <v>0.64800000000000002</v>
      </c>
      <c r="F110" t="s">
        <v>237</v>
      </c>
      <c r="G110" t="str">
        <f>VLOOKUP(Tabla_CURVAS_HILDER[[#This Row],[nvariedad]],VAR[],1,FALSE)</f>
        <v>BETA 2007 MOR2</v>
      </c>
    </row>
    <row r="111" spans="1:7" x14ac:dyDescent="0.25">
      <c r="A111" t="s">
        <v>129</v>
      </c>
      <c r="B111">
        <v>26</v>
      </c>
      <c r="C111">
        <v>304</v>
      </c>
      <c r="D111">
        <v>168</v>
      </c>
      <c r="E111">
        <v>0.55259999999999998</v>
      </c>
      <c r="F111" t="s">
        <v>237</v>
      </c>
      <c r="G111" t="str">
        <f>VLOOKUP(Tabla_CURVAS_HILDER[[#This Row],[nvariedad]],VAR[],1,FALSE)</f>
        <v>BETA 2007 MOR2</v>
      </c>
    </row>
    <row r="112" spans="1:7" x14ac:dyDescent="0.25">
      <c r="A112" t="s">
        <v>129</v>
      </c>
      <c r="B112">
        <v>27</v>
      </c>
      <c r="C112">
        <v>304</v>
      </c>
      <c r="D112">
        <v>277</v>
      </c>
      <c r="E112">
        <v>0.91120000000000001</v>
      </c>
      <c r="F112" t="s">
        <v>237</v>
      </c>
      <c r="G112" t="str">
        <f>VLOOKUP(Tabla_CURVAS_HILDER[[#This Row],[nvariedad]],VAR[],1,FALSE)</f>
        <v>BETA 2007 MOR2</v>
      </c>
    </row>
    <row r="113" spans="1:7" x14ac:dyDescent="0.25">
      <c r="A113" t="s">
        <v>129</v>
      </c>
      <c r="B113">
        <v>28</v>
      </c>
      <c r="C113">
        <v>304</v>
      </c>
      <c r="D113">
        <v>252</v>
      </c>
      <c r="E113">
        <v>0.82889999999999997</v>
      </c>
      <c r="F113" t="s">
        <v>237</v>
      </c>
      <c r="G113" t="str">
        <f>VLOOKUP(Tabla_CURVAS_HILDER[[#This Row],[nvariedad]],VAR[],1,FALSE)</f>
        <v>BETA 2007 MOR2</v>
      </c>
    </row>
    <row r="114" spans="1:7" x14ac:dyDescent="0.25">
      <c r="A114" t="s">
        <v>129</v>
      </c>
      <c r="B114">
        <v>29</v>
      </c>
      <c r="C114">
        <v>304</v>
      </c>
      <c r="D114">
        <v>132</v>
      </c>
      <c r="E114">
        <v>0.43419999999999997</v>
      </c>
      <c r="F114" t="s">
        <v>237</v>
      </c>
      <c r="G114" t="str">
        <f>VLOOKUP(Tabla_CURVAS_HILDER[[#This Row],[nvariedad]],VAR[],1,FALSE)</f>
        <v>BETA 2007 MOR2</v>
      </c>
    </row>
    <row r="115" spans="1:7" x14ac:dyDescent="0.25">
      <c r="A115" t="s">
        <v>129</v>
      </c>
      <c r="B115">
        <v>30</v>
      </c>
      <c r="C115">
        <v>304</v>
      </c>
      <c r="D115">
        <v>172</v>
      </c>
      <c r="E115">
        <v>0.56579999999999997</v>
      </c>
      <c r="F115" t="s">
        <v>237</v>
      </c>
      <c r="G115" t="str">
        <f>VLOOKUP(Tabla_CURVAS_HILDER[[#This Row],[nvariedad]],VAR[],1,FALSE)</f>
        <v>BETA 2007 MOR2</v>
      </c>
    </row>
    <row r="116" spans="1:7" x14ac:dyDescent="0.25">
      <c r="A116" t="s">
        <v>129</v>
      </c>
      <c r="B116">
        <v>31</v>
      </c>
      <c r="C116">
        <v>304</v>
      </c>
      <c r="D116">
        <v>152</v>
      </c>
      <c r="E116">
        <v>0.5</v>
      </c>
      <c r="F116" t="s">
        <v>237</v>
      </c>
      <c r="G116" t="str">
        <f>VLOOKUP(Tabla_CURVAS_HILDER[[#This Row],[nvariedad]],VAR[],1,FALSE)</f>
        <v>BETA 2007 MOR2</v>
      </c>
    </row>
    <row r="117" spans="1:7" x14ac:dyDescent="0.25">
      <c r="A117" t="s">
        <v>129</v>
      </c>
      <c r="B117">
        <v>32</v>
      </c>
      <c r="C117">
        <v>304</v>
      </c>
      <c r="D117">
        <v>140</v>
      </c>
      <c r="E117">
        <v>0.46050000000000002</v>
      </c>
      <c r="F117" t="s">
        <v>237</v>
      </c>
      <c r="G117" t="str">
        <f>VLOOKUP(Tabla_CURVAS_HILDER[[#This Row],[nvariedad]],VAR[],1,FALSE)</f>
        <v>BETA 2007 MOR2</v>
      </c>
    </row>
    <row r="118" spans="1:7" x14ac:dyDescent="0.25">
      <c r="A118" t="s">
        <v>129</v>
      </c>
      <c r="B118">
        <v>33</v>
      </c>
      <c r="C118">
        <v>304</v>
      </c>
      <c r="D118">
        <v>81</v>
      </c>
      <c r="E118">
        <v>0.26640000000000003</v>
      </c>
      <c r="F118" t="s">
        <v>237</v>
      </c>
      <c r="G118" t="str">
        <f>VLOOKUP(Tabla_CURVAS_HILDER[[#This Row],[nvariedad]],VAR[],1,FALSE)</f>
        <v>BETA 2007 MOR2</v>
      </c>
    </row>
    <row r="119" spans="1:7" x14ac:dyDescent="0.25">
      <c r="A119" t="s">
        <v>129</v>
      </c>
      <c r="B119">
        <v>34</v>
      </c>
      <c r="C119">
        <v>304</v>
      </c>
      <c r="D119">
        <v>18</v>
      </c>
      <c r="E119">
        <v>5.9200000000000003E-2</v>
      </c>
      <c r="F119" t="s">
        <v>237</v>
      </c>
      <c r="G119" t="str">
        <f>VLOOKUP(Tabla_CURVAS_HILDER[[#This Row],[nvariedad]],VAR[],1,FALSE)</f>
        <v>BETA 2007 MOR2</v>
      </c>
    </row>
    <row r="120" spans="1:7" x14ac:dyDescent="0.25">
      <c r="A120" t="s">
        <v>129</v>
      </c>
      <c r="B120">
        <v>35</v>
      </c>
      <c r="C120">
        <v>304</v>
      </c>
      <c r="D120">
        <v>32</v>
      </c>
      <c r="E120">
        <v>0.1053</v>
      </c>
      <c r="F120" t="s">
        <v>237</v>
      </c>
      <c r="G120" t="str">
        <f>VLOOKUP(Tabla_CURVAS_HILDER[[#This Row],[nvariedad]],VAR[],1,FALSE)</f>
        <v>BETA 2007 MOR2</v>
      </c>
    </row>
    <row r="121" spans="1:7" x14ac:dyDescent="0.25">
      <c r="A121" t="s">
        <v>130</v>
      </c>
      <c r="B121">
        <v>21</v>
      </c>
      <c r="C121">
        <v>252</v>
      </c>
      <c r="D121">
        <v>2</v>
      </c>
      <c r="E121">
        <v>7.9000000000000008E-3</v>
      </c>
      <c r="F121" t="s">
        <v>238</v>
      </c>
      <c r="G121" t="str">
        <f>VLOOKUP(Tabla_CURVAS_HILDER[[#This Row],[nvariedad]],VAR[],1,FALSE)</f>
        <v>ANGELLINA</v>
      </c>
    </row>
    <row r="122" spans="1:7" x14ac:dyDescent="0.25">
      <c r="A122" t="s">
        <v>130</v>
      </c>
      <c r="B122">
        <v>22</v>
      </c>
      <c r="C122">
        <v>252</v>
      </c>
      <c r="D122">
        <v>49</v>
      </c>
      <c r="E122">
        <v>0.19439999999999999</v>
      </c>
      <c r="F122" t="s">
        <v>238</v>
      </c>
      <c r="G122" t="str">
        <f>VLOOKUP(Tabla_CURVAS_HILDER[[#This Row],[nvariedad]],VAR[],1,FALSE)</f>
        <v>ANGELLINA</v>
      </c>
    </row>
    <row r="123" spans="1:7" x14ac:dyDescent="0.25">
      <c r="A123" t="s">
        <v>130</v>
      </c>
      <c r="B123">
        <v>23</v>
      </c>
      <c r="C123">
        <v>252</v>
      </c>
      <c r="D123">
        <v>174</v>
      </c>
      <c r="E123">
        <v>0.6905</v>
      </c>
      <c r="F123" t="s">
        <v>238</v>
      </c>
      <c r="G123" t="str">
        <f>VLOOKUP(Tabla_CURVAS_HILDER[[#This Row],[nvariedad]],VAR[],1,FALSE)</f>
        <v>ANGELLINA</v>
      </c>
    </row>
    <row r="124" spans="1:7" x14ac:dyDescent="0.25">
      <c r="A124" t="s">
        <v>130</v>
      </c>
      <c r="B124">
        <v>24</v>
      </c>
      <c r="C124">
        <v>252</v>
      </c>
      <c r="D124">
        <v>192</v>
      </c>
      <c r="E124">
        <v>0.76190000000000002</v>
      </c>
      <c r="F124" t="s">
        <v>238</v>
      </c>
      <c r="G124" t="str">
        <f>VLOOKUP(Tabla_CURVAS_HILDER[[#This Row],[nvariedad]],VAR[],1,FALSE)</f>
        <v>ANGELLINA</v>
      </c>
    </row>
    <row r="125" spans="1:7" x14ac:dyDescent="0.25">
      <c r="A125" t="s">
        <v>130</v>
      </c>
      <c r="B125">
        <v>25</v>
      </c>
      <c r="C125">
        <v>252</v>
      </c>
      <c r="D125">
        <v>197</v>
      </c>
      <c r="E125">
        <v>0.78169999999999995</v>
      </c>
      <c r="F125" t="s">
        <v>238</v>
      </c>
      <c r="G125" t="str">
        <f>VLOOKUP(Tabla_CURVAS_HILDER[[#This Row],[nvariedad]],VAR[],1,FALSE)</f>
        <v>ANGELLINA</v>
      </c>
    </row>
    <row r="126" spans="1:7" x14ac:dyDescent="0.25">
      <c r="A126" t="s">
        <v>130</v>
      </c>
      <c r="B126">
        <v>26</v>
      </c>
      <c r="C126">
        <v>252</v>
      </c>
      <c r="D126">
        <v>140</v>
      </c>
      <c r="E126">
        <v>0.55559999999999998</v>
      </c>
      <c r="F126" t="s">
        <v>238</v>
      </c>
      <c r="G126" t="str">
        <f>VLOOKUP(Tabla_CURVAS_HILDER[[#This Row],[nvariedad]],VAR[],1,FALSE)</f>
        <v>ANGELLINA</v>
      </c>
    </row>
    <row r="127" spans="1:7" x14ac:dyDescent="0.25">
      <c r="A127" t="s">
        <v>130</v>
      </c>
      <c r="B127">
        <v>27</v>
      </c>
      <c r="C127">
        <v>252</v>
      </c>
      <c r="D127">
        <v>209</v>
      </c>
      <c r="E127">
        <v>0.82940000000000003</v>
      </c>
      <c r="F127" t="s">
        <v>238</v>
      </c>
      <c r="G127" t="str">
        <f>VLOOKUP(Tabla_CURVAS_HILDER[[#This Row],[nvariedad]],VAR[],1,FALSE)</f>
        <v>ANGELLINA</v>
      </c>
    </row>
    <row r="128" spans="1:7" x14ac:dyDescent="0.25">
      <c r="A128" t="s">
        <v>130</v>
      </c>
      <c r="B128">
        <v>28</v>
      </c>
      <c r="C128">
        <v>252</v>
      </c>
      <c r="D128">
        <v>162</v>
      </c>
      <c r="E128">
        <v>0.64290000000000003</v>
      </c>
      <c r="F128" t="s">
        <v>238</v>
      </c>
      <c r="G128" t="str">
        <f>VLOOKUP(Tabla_CURVAS_HILDER[[#This Row],[nvariedad]],VAR[],1,FALSE)</f>
        <v>ANGELLINA</v>
      </c>
    </row>
    <row r="129" spans="1:7" x14ac:dyDescent="0.25">
      <c r="A129" t="s">
        <v>130</v>
      </c>
      <c r="B129">
        <v>29</v>
      </c>
      <c r="C129">
        <v>252</v>
      </c>
      <c r="D129">
        <v>116</v>
      </c>
      <c r="E129">
        <v>0.46029999999999999</v>
      </c>
      <c r="F129" t="s">
        <v>238</v>
      </c>
      <c r="G129" t="str">
        <f>VLOOKUP(Tabla_CURVAS_HILDER[[#This Row],[nvariedad]],VAR[],1,FALSE)</f>
        <v>ANGELLINA</v>
      </c>
    </row>
    <row r="130" spans="1:7" x14ac:dyDescent="0.25">
      <c r="A130" t="s">
        <v>130</v>
      </c>
      <c r="B130">
        <v>30</v>
      </c>
      <c r="C130">
        <v>252</v>
      </c>
      <c r="D130">
        <v>94</v>
      </c>
      <c r="E130">
        <v>0.373</v>
      </c>
      <c r="F130" t="s">
        <v>238</v>
      </c>
      <c r="G130" t="str">
        <f>VLOOKUP(Tabla_CURVAS_HILDER[[#This Row],[nvariedad]],VAR[],1,FALSE)</f>
        <v>ANGELLINA</v>
      </c>
    </row>
    <row r="131" spans="1:7" x14ac:dyDescent="0.25">
      <c r="A131" t="s">
        <v>130</v>
      </c>
      <c r="B131">
        <v>31</v>
      </c>
      <c r="C131">
        <v>252</v>
      </c>
      <c r="D131">
        <v>43</v>
      </c>
      <c r="E131">
        <v>0.1706</v>
      </c>
      <c r="F131" t="s">
        <v>238</v>
      </c>
      <c r="G131" t="str">
        <f>VLOOKUP(Tabla_CURVAS_HILDER[[#This Row],[nvariedad]],VAR[],1,FALSE)</f>
        <v>ANGELLINA</v>
      </c>
    </row>
    <row r="132" spans="1:7" x14ac:dyDescent="0.25">
      <c r="A132" t="s">
        <v>130</v>
      </c>
      <c r="B132">
        <v>32</v>
      </c>
      <c r="C132">
        <v>252</v>
      </c>
      <c r="D132">
        <v>21</v>
      </c>
      <c r="E132">
        <v>8.3299999999999999E-2</v>
      </c>
      <c r="F132" t="s">
        <v>238</v>
      </c>
      <c r="G132" t="str">
        <f>VLOOKUP(Tabla_CURVAS_HILDER[[#This Row],[nvariedad]],VAR[],1,FALSE)</f>
        <v>ANGELLINA</v>
      </c>
    </row>
    <row r="133" spans="1:7" x14ac:dyDescent="0.25">
      <c r="A133" t="s">
        <v>130</v>
      </c>
      <c r="B133">
        <v>33</v>
      </c>
      <c r="C133">
        <v>252</v>
      </c>
      <c r="D133">
        <v>3</v>
      </c>
      <c r="E133">
        <v>1.1900000000000001E-2</v>
      </c>
      <c r="F133" t="s">
        <v>238</v>
      </c>
      <c r="G133" t="str">
        <f>VLOOKUP(Tabla_CURVAS_HILDER[[#This Row],[nvariedad]],VAR[],1,FALSE)</f>
        <v>ANGELLINA</v>
      </c>
    </row>
    <row r="134" spans="1:7" x14ac:dyDescent="0.25">
      <c r="A134" t="s">
        <v>130</v>
      </c>
      <c r="B134">
        <v>34</v>
      </c>
      <c r="C134">
        <v>252</v>
      </c>
      <c r="D134">
        <v>3</v>
      </c>
      <c r="E134">
        <v>1.1900000000000001E-2</v>
      </c>
      <c r="F134" t="s">
        <v>238</v>
      </c>
      <c r="G134" t="str">
        <f>VLOOKUP(Tabla_CURVAS_HILDER[[#This Row],[nvariedad]],VAR[],1,FALSE)</f>
        <v>ANGELLINA</v>
      </c>
    </row>
    <row r="135" spans="1:7" x14ac:dyDescent="0.25">
      <c r="A135" t="s">
        <v>131</v>
      </c>
      <c r="B135">
        <v>23</v>
      </c>
      <c r="C135">
        <v>296</v>
      </c>
      <c r="D135">
        <v>17</v>
      </c>
      <c r="E135">
        <v>5.74E-2</v>
      </c>
      <c r="F135" t="s">
        <v>239</v>
      </c>
      <c r="G135" t="str">
        <f>VLOOKUP(Tabla_CURVAS_HILDER[[#This Row],[nvariedad]],VAR[],1,FALSE)</f>
        <v>ISTATA</v>
      </c>
    </row>
    <row r="136" spans="1:7" x14ac:dyDescent="0.25">
      <c r="A136" t="s">
        <v>131</v>
      </c>
      <c r="B136">
        <v>24</v>
      </c>
      <c r="C136">
        <v>296</v>
      </c>
      <c r="D136">
        <v>37</v>
      </c>
      <c r="E136">
        <v>0.125</v>
      </c>
      <c r="F136" t="s">
        <v>239</v>
      </c>
      <c r="G136" t="str">
        <f>VLOOKUP(Tabla_CURVAS_HILDER[[#This Row],[nvariedad]],VAR[],1,FALSE)</f>
        <v>ISTATA</v>
      </c>
    </row>
    <row r="137" spans="1:7" x14ac:dyDescent="0.25">
      <c r="A137" t="s">
        <v>131</v>
      </c>
      <c r="B137">
        <v>25</v>
      </c>
      <c r="C137">
        <v>296</v>
      </c>
      <c r="D137">
        <v>99</v>
      </c>
      <c r="E137">
        <v>0.33450000000000002</v>
      </c>
      <c r="F137" t="s">
        <v>239</v>
      </c>
      <c r="G137" t="str">
        <f>VLOOKUP(Tabla_CURVAS_HILDER[[#This Row],[nvariedad]],VAR[],1,FALSE)</f>
        <v>ISTATA</v>
      </c>
    </row>
    <row r="138" spans="1:7" x14ac:dyDescent="0.25">
      <c r="A138" t="s">
        <v>131</v>
      </c>
      <c r="B138">
        <v>26</v>
      </c>
      <c r="C138">
        <v>296</v>
      </c>
      <c r="D138">
        <v>91</v>
      </c>
      <c r="E138">
        <v>0.30740000000000001</v>
      </c>
      <c r="F138" t="s">
        <v>239</v>
      </c>
      <c r="G138" t="str">
        <f>VLOOKUP(Tabla_CURVAS_HILDER[[#This Row],[nvariedad]],VAR[],1,FALSE)</f>
        <v>ISTATA</v>
      </c>
    </row>
    <row r="139" spans="1:7" x14ac:dyDescent="0.25">
      <c r="A139" t="s">
        <v>131</v>
      </c>
      <c r="B139">
        <v>27</v>
      </c>
      <c r="C139">
        <v>296</v>
      </c>
      <c r="D139">
        <v>183</v>
      </c>
      <c r="E139">
        <v>0.61819999999999997</v>
      </c>
      <c r="F139" t="s">
        <v>239</v>
      </c>
      <c r="G139" t="str">
        <f>VLOOKUP(Tabla_CURVAS_HILDER[[#This Row],[nvariedad]],VAR[],1,FALSE)</f>
        <v>ISTATA</v>
      </c>
    </row>
    <row r="140" spans="1:7" x14ac:dyDescent="0.25">
      <c r="A140" t="s">
        <v>131</v>
      </c>
      <c r="B140">
        <v>28</v>
      </c>
      <c r="C140">
        <v>296</v>
      </c>
      <c r="D140">
        <v>194</v>
      </c>
      <c r="E140">
        <v>0.65539999999999998</v>
      </c>
      <c r="F140" t="s">
        <v>239</v>
      </c>
      <c r="G140" t="str">
        <f>VLOOKUP(Tabla_CURVAS_HILDER[[#This Row],[nvariedad]],VAR[],1,FALSE)</f>
        <v>ISTATA</v>
      </c>
    </row>
    <row r="141" spans="1:7" x14ac:dyDescent="0.25">
      <c r="A141" t="s">
        <v>131</v>
      </c>
      <c r="B141">
        <v>29</v>
      </c>
      <c r="C141">
        <v>296</v>
      </c>
      <c r="D141">
        <v>178</v>
      </c>
      <c r="E141">
        <v>0.60140000000000005</v>
      </c>
      <c r="F141" t="s">
        <v>239</v>
      </c>
      <c r="G141" t="str">
        <f>VLOOKUP(Tabla_CURVAS_HILDER[[#This Row],[nvariedad]],VAR[],1,FALSE)</f>
        <v>ISTATA</v>
      </c>
    </row>
    <row r="142" spans="1:7" x14ac:dyDescent="0.25">
      <c r="A142" t="s">
        <v>131</v>
      </c>
      <c r="B142">
        <v>30</v>
      </c>
      <c r="C142">
        <v>296</v>
      </c>
      <c r="D142">
        <v>196</v>
      </c>
      <c r="E142">
        <v>0.66220000000000001</v>
      </c>
      <c r="F142" t="s">
        <v>239</v>
      </c>
      <c r="G142" t="str">
        <f>VLOOKUP(Tabla_CURVAS_HILDER[[#This Row],[nvariedad]],VAR[],1,FALSE)</f>
        <v>ISTATA</v>
      </c>
    </row>
    <row r="143" spans="1:7" x14ac:dyDescent="0.25">
      <c r="A143" t="s">
        <v>131</v>
      </c>
      <c r="B143">
        <v>31</v>
      </c>
      <c r="C143">
        <v>296</v>
      </c>
      <c r="D143">
        <v>134</v>
      </c>
      <c r="E143">
        <v>0.45269999999999999</v>
      </c>
      <c r="F143" t="s">
        <v>239</v>
      </c>
      <c r="G143" t="str">
        <f>VLOOKUP(Tabla_CURVAS_HILDER[[#This Row],[nvariedad]],VAR[],1,FALSE)</f>
        <v>ISTATA</v>
      </c>
    </row>
    <row r="144" spans="1:7" x14ac:dyDescent="0.25">
      <c r="A144" t="s">
        <v>131</v>
      </c>
      <c r="B144">
        <v>32</v>
      </c>
      <c r="C144">
        <v>296</v>
      </c>
      <c r="D144">
        <v>173</v>
      </c>
      <c r="E144">
        <v>0.58450000000000002</v>
      </c>
      <c r="F144" t="s">
        <v>239</v>
      </c>
      <c r="G144" t="str">
        <f>VLOOKUP(Tabla_CURVAS_HILDER[[#This Row],[nvariedad]],VAR[],1,FALSE)</f>
        <v>ISTATA</v>
      </c>
    </row>
    <row r="145" spans="1:7" x14ac:dyDescent="0.25">
      <c r="A145" t="s">
        <v>131</v>
      </c>
      <c r="B145">
        <v>33</v>
      </c>
      <c r="C145">
        <v>296</v>
      </c>
      <c r="D145">
        <v>95</v>
      </c>
      <c r="E145">
        <v>0.32090000000000002</v>
      </c>
      <c r="F145" t="s">
        <v>239</v>
      </c>
      <c r="G145" t="str">
        <f>VLOOKUP(Tabla_CURVAS_HILDER[[#This Row],[nvariedad]],VAR[],1,FALSE)</f>
        <v>ISTATA</v>
      </c>
    </row>
    <row r="146" spans="1:7" x14ac:dyDescent="0.25">
      <c r="A146" t="s">
        <v>131</v>
      </c>
      <c r="B146">
        <v>34</v>
      </c>
      <c r="C146">
        <v>296</v>
      </c>
      <c r="D146">
        <v>41</v>
      </c>
      <c r="E146">
        <v>0.13850000000000001</v>
      </c>
      <c r="F146" t="s">
        <v>239</v>
      </c>
      <c r="G146" t="str">
        <f>VLOOKUP(Tabla_CURVAS_HILDER[[#This Row],[nvariedad]],VAR[],1,FALSE)</f>
        <v>ISTATA</v>
      </c>
    </row>
    <row r="147" spans="1:7" x14ac:dyDescent="0.25">
      <c r="A147" t="s">
        <v>132</v>
      </c>
      <c r="B147">
        <v>21</v>
      </c>
      <c r="C147">
        <v>292</v>
      </c>
      <c r="D147">
        <v>4</v>
      </c>
      <c r="E147">
        <v>1.37E-2</v>
      </c>
      <c r="F147" t="s">
        <v>240</v>
      </c>
      <c r="G147" t="str">
        <f>VLOOKUP(Tabla_CURVAS_HILDER[[#This Row],[nvariedad]],VAR[],1,FALSE)</f>
        <v>SORIA</v>
      </c>
    </row>
    <row r="148" spans="1:7" x14ac:dyDescent="0.25">
      <c r="A148" t="s">
        <v>132</v>
      </c>
      <c r="B148">
        <v>22</v>
      </c>
      <c r="C148">
        <v>292</v>
      </c>
      <c r="D148">
        <v>37</v>
      </c>
      <c r="E148">
        <v>0.12670000000000001</v>
      </c>
      <c r="F148" t="s">
        <v>240</v>
      </c>
      <c r="G148" t="str">
        <f>VLOOKUP(Tabla_CURVAS_HILDER[[#This Row],[nvariedad]],VAR[],1,FALSE)</f>
        <v>SORIA</v>
      </c>
    </row>
    <row r="149" spans="1:7" x14ac:dyDescent="0.25">
      <c r="A149" t="s">
        <v>132</v>
      </c>
      <c r="B149">
        <v>23</v>
      </c>
      <c r="C149">
        <v>292</v>
      </c>
      <c r="D149">
        <v>89</v>
      </c>
      <c r="E149">
        <v>0.30480000000000002</v>
      </c>
      <c r="F149" t="s">
        <v>240</v>
      </c>
      <c r="G149" t="str">
        <f>VLOOKUP(Tabla_CURVAS_HILDER[[#This Row],[nvariedad]],VAR[],1,FALSE)</f>
        <v>SORIA</v>
      </c>
    </row>
    <row r="150" spans="1:7" x14ac:dyDescent="0.25">
      <c r="A150" t="s">
        <v>132</v>
      </c>
      <c r="B150">
        <v>24</v>
      </c>
      <c r="C150">
        <v>292</v>
      </c>
      <c r="D150">
        <v>167</v>
      </c>
      <c r="E150">
        <v>0.57189999999999996</v>
      </c>
      <c r="F150" t="s">
        <v>240</v>
      </c>
      <c r="G150" t="str">
        <f>VLOOKUP(Tabla_CURVAS_HILDER[[#This Row],[nvariedad]],VAR[],1,FALSE)</f>
        <v>SORIA</v>
      </c>
    </row>
    <row r="151" spans="1:7" x14ac:dyDescent="0.25">
      <c r="A151" t="s">
        <v>132</v>
      </c>
      <c r="B151">
        <v>25</v>
      </c>
      <c r="C151">
        <v>292</v>
      </c>
      <c r="D151">
        <v>256</v>
      </c>
      <c r="E151">
        <v>0.87670000000000003</v>
      </c>
      <c r="F151" t="s">
        <v>240</v>
      </c>
      <c r="G151" t="str">
        <f>VLOOKUP(Tabla_CURVAS_HILDER[[#This Row],[nvariedad]],VAR[],1,FALSE)</f>
        <v>SORIA</v>
      </c>
    </row>
    <row r="152" spans="1:7" x14ac:dyDescent="0.25">
      <c r="A152" t="s">
        <v>132</v>
      </c>
      <c r="B152">
        <v>26</v>
      </c>
      <c r="C152">
        <v>292</v>
      </c>
      <c r="D152">
        <v>292</v>
      </c>
      <c r="E152">
        <v>1</v>
      </c>
      <c r="F152" t="s">
        <v>240</v>
      </c>
      <c r="G152" t="str">
        <f>VLOOKUP(Tabla_CURVAS_HILDER[[#This Row],[nvariedad]],VAR[],1,FALSE)</f>
        <v>SORIA</v>
      </c>
    </row>
    <row r="153" spans="1:7" x14ac:dyDescent="0.25">
      <c r="A153" t="s">
        <v>132</v>
      </c>
      <c r="B153">
        <v>27</v>
      </c>
      <c r="C153">
        <v>292</v>
      </c>
      <c r="D153">
        <v>398</v>
      </c>
      <c r="E153">
        <v>1.363</v>
      </c>
      <c r="F153" t="s">
        <v>240</v>
      </c>
      <c r="G153" t="str">
        <f>VLOOKUP(Tabla_CURVAS_HILDER[[#This Row],[nvariedad]],VAR[],1,FALSE)</f>
        <v>SORIA</v>
      </c>
    </row>
    <row r="154" spans="1:7" x14ac:dyDescent="0.25">
      <c r="A154" t="s">
        <v>132</v>
      </c>
      <c r="B154">
        <v>28</v>
      </c>
      <c r="C154">
        <v>292</v>
      </c>
      <c r="D154">
        <v>265</v>
      </c>
      <c r="E154">
        <v>0.90749999999999997</v>
      </c>
      <c r="F154" t="s">
        <v>240</v>
      </c>
      <c r="G154" t="str">
        <f>VLOOKUP(Tabla_CURVAS_HILDER[[#This Row],[nvariedad]],VAR[],1,FALSE)</f>
        <v>SORIA</v>
      </c>
    </row>
    <row r="155" spans="1:7" x14ac:dyDescent="0.25">
      <c r="A155" t="s">
        <v>132</v>
      </c>
      <c r="B155">
        <v>29</v>
      </c>
      <c r="C155">
        <v>292</v>
      </c>
      <c r="D155">
        <v>164</v>
      </c>
      <c r="E155">
        <v>0.56159999999999999</v>
      </c>
      <c r="F155" t="s">
        <v>240</v>
      </c>
      <c r="G155" t="str">
        <f>VLOOKUP(Tabla_CURVAS_HILDER[[#This Row],[nvariedad]],VAR[],1,FALSE)</f>
        <v>SORIA</v>
      </c>
    </row>
    <row r="156" spans="1:7" x14ac:dyDescent="0.25">
      <c r="A156" t="s">
        <v>132</v>
      </c>
      <c r="B156">
        <v>30</v>
      </c>
      <c r="C156">
        <v>292</v>
      </c>
      <c r="D156">
        <v>141</v>
      </c>
      <c r="E156">
        <v>0.4829</v>
      </c>
      <c r="F156" t="s">
        <v>240</v>
      </c>
      <c r="G156" t="str">
        <f>VLOOKUP(Tabla_CURVAS_HILDER[[#This Row],[nvariedad]],VAR[],1,FALSE)</f>
        <v>SORIA</v>
      </c>
    </row>
    <row r="157" spans="1:7" x14ac:dyDescent="0.25">
      <c r="A157" t="s">
        <v>132</v>
      </c>
      <c r="B157">
        <v>31</v>
      </c>
      <c r="C157">
        <v>292</v>
      </c>
      <c r="D157">
        <v>60</v>
      </c>
      <c r="E157">
        <v>0.20549999999999999</v>
      </c>
      <c r="F157" t="s">
        <v>240</v>
      </c>
      <c r="G157" t="str">
        <f>VLOOKUP(Tabla_CURVAS_HILDER[[#This Row],[nvariedad]],VAR[],1,FALSE)</f>
        <v>SORIA</v>
      </c>
    </row>
    <row r="158" spans="1:7" x14ac:dyDescent="0.25">
      <c r="A158" t="s">
        <v>132</v>
      </c>
      <c r="B158">
        <v>32</v>
      </c>
      <c r="C158">
        <v>292</v>
      </c>
      <c r="D158">
        <v>51</v>
      </c>
      <c r="E158">
        <v>0.17469999999999999</v>
      </c>
      <c r="F158" t="s">
        <v>240</v>
      </c>
      <c r="G158" t="str">
        <f>VLOOKUP(Tabla_CURVAS_HILDER[[#This Row],[nvariedad]],VAR[],1,FALSE)</f>
        <v>SORIA</v>
      </c>
    </row>
    <row r="159" spans="1:7" x14ac:dyDescent="0.25">
      <c r="A159" t="s">
        <v>132</v>
      </c>
      <c r="B159">
        <v>33</v>
      </c>
      <c r="C159">
        <v>292</v>
      </c>
      <c r="D159">
        <v>38</v>
      </c>
      <c r="E159">
        <v>0.13009999999999999</v>
      </c>
      <c r="F159" t="s">
        <v>240</v>
      </c>
      <c r="G159" t="str">
        <f>VLOOKUP(Tabla_CURVAS_HILDER[[#This Row],[nvariedad]],VAR[],1,FALSE)</f>
        <v>SORIA</v>
      </c>
    </row>
    <row r="160" spans="1:7" x14ac:dyDescent="0.25">
      <c r="A160" t="s">
        <v>132</v>
      </c>
      <c r="B160">
        <v>34</v>
      </c>
      <c r="C160">
        <v>292</v>
      </c>
      <c r="D160">
        <v>8</v>
      </c>
      <c r="E160">
        <v>2.7400000000000001E-2</v>
      </c>
      <c r="F160" t="s">
        <v>240</v>
      </c>
      <c r="G160" t="str">
        <f>VLOOKUP(Tabla_CURVAS_HILDER[[#This Row],[nvariedad]],VAR[],1,FALSE)</f>
        <v>SORIA</v>
      </c>
    </row>
    <row r="161" spans="1:7" x14ac:dyDescent="0.25">
      <c r="A161" t="s">
        <v>132</v>
      </c>
      <c r="B161">
        <v>35</v>
      </c>
      <c r="C161">
        <v>292</v>
      </c>
      <c r="D161">
        <v>10</v>
      </c>
      <c r="E161">
        <v>3.4200000000000001E-2</v>
      </c>
      <c r="F161" t="s">
        <v>240</v>
      </c>
      <c r="G161" t="str">
        <f>VLOOKUP(Tabla_CURVAS_HILDER[[#This Row],[nvariedad]],VAR[],1,FALSE)</f>
        <v>SORIA</v>
      </c>
    </row>
    <row r="162" spans="1:7" x14ac:dyDescent="0.25">
      <c r="A162" t="s">
        <v>102</v>
      </c>
      <c r="B162">
        <v>21</v>
      </c>
      <c r="C162">
        <v>252</v>
      </c>
      <c r="D162">
        <v>17</v>
      </c>
      <c r="E162">
        <v>6.7500000000000004E-2</v>
      </c>
      <c r="F162" t="s">
        <v>241</v>
      </c>
      <c r="G162" t="str">
        <f>VLOOKUP(Tabla_CURVAS_HILDER[[#This Row],[nvariedad]],VAR[],1,FALSE)</f>
        <v>PARU</v>
      </c>
    </row>
    <row r="163" spans="1:7" x14ac:dyDescent="0.25">
      <c r="A163" t="s">
        <v>102</v>
      </c>
      <c r="B163">
        <v>22</v>
      </c>
      <c r="C163">
        <v>252</v>
      </c>
      <c r="D163">
        <v>50</v>
      </c>
      <c r="E163">
        <v>0.19839999999999999</v>
      </c>
      <c r="F163" t="s">
        <v>241</v>
      </c>
      <c r="G163" t="str">
        <f>VLOOKUP(Tabla_CURVAS_HILDER[[#This Row],[nvariedad]],VAR[],1,FALSE)</f>
        <v>PARU</v>
      </c>
    </row>
    <row r="164" spans="1:7" x14ac:dyDescent="0.25">
      <c r="A164" t="s">
        <v>102</v>
      </c>
      <c r="B164">
        <v>23</v>
      </c>
      <c r="C164">
        <v>252</v>
      </c>
      <c r="D164">
        <v>125</v>
      </c>
      <c r="E164">
        <v>0.496</v>
      </c>
      <c r="F164" t="s">
        <v>241</v>
      </c>
      <c r="G164" t="str">
        <f>VLOOKUP(Tabla_CURVAS_HILDER[[#This Row],[nvariedad]],VAR[],1,FALSE)</f>
        <v>PARU</v>
      </c>
    </row>
    <row r="165" spans="1:7" x14ac:dyDescent="0.25">
      <c r="A165" t="s">
        <v>102</v>
      </c>
      <c r="B165">
        <v>24</v>
      </c>
      <c r="C165">
        <v>252</v>
      </c>
      <c r="D165">
        <v>116</v>
      </c>
      <c r="E165">
        <v>0.46029999999999999</v>
      </c>
      <c r="F165" t="s">
        <v>241</v>
      </c>
      <c r="G165" t="str">
        <f>VLOOKUP(Tabla_CURVAS_HILDER[[#This Row],[nvariedad]],VAR[],1,FALSE)</f>
        <v>PARU</v>
      </c>
    </row>
    <row r="166" spans="1:7" x14ac:dyDescent="0.25">
      <c r="A166" t="s">
        <v>102</v>
      </c>
      <c r="B166">
        <v>25</v>
      </c>
      <c r="C166">
        <v>252</v>
      </c>
      <c r="D166">
        <v>157</v>
      </c>
      <c r="E166">
        <v>0.623</v>
      </c>
      <c r="F166" t="s">
        <v>241</v>
      </c>
      <c r="G166" t="str">
        <f>VLOOKUP(Tabla_CURVAS_HILDER[[#This Row],[nvariedad]],VAR[],1,FALSE)</f>
        <v>PARU</v>
      </c>
    </row>
    <row r="167" spans="1:7" x14ac:dyDescent="0.25">
      <c r="A167" t="s">
        <v>102</v>
      </c>
      <c r="B167">
        <v>26</v>
      </c>
      <c r="C167">
        <v>252</v>
      </c>
      <c r="D167">
        <v>118</v>
      </c>
      <c r="E167">
        <v>0.46829999999999999</v>
      </c>
      <c r="F167" t="s">
        <v>241</v>
      </c>
      <c r="G167" t="str">
        <f>VLOOKUP(Tabla_CURVAS_HILDER[[#This Row],[nvariedad]],VAR[],1,FALSE)</f>
        <v>PARU</v>
      </c>
    </row>
    <row r="168" spans="1:7" x14ac:dyDescent="0.25">
      <c r="A168" t="s">
        <v>102</v>
      </c>
      <c r="B168">
        <v>27</v>
      </c>
      <c r="C168">
        <v>252</v>
      </c>
      <c r="D168">
        <v>152</v>
      </c>
      <c r="E168">
        <v>0.60319999999999996</v>
      </c>
      <c r="F168" t="s">
        <v>241</v>
      </c>
      <c r="G168" t="str">
        <f>VLOOKUP(Tabla_CURVAS_HILDER[[#This Row],[nvariedad]],VAR[],1,FALSE)</f>
        <v>PARU</v>
      </c>
    </row>
    <row r="169" spans="1:7" x14ac:dyDescent="0.25">
      <c r="A169" t="s">
        <v>102</v>
      </c>
      <c r="B169">
        <v>28</v>
      </c>
      <c r="C169">
        <v>252</v>
      </c>
      <c r="D169">
        <v>101</v>
      </c>
      <c r="E169">
        <v>0.40079999999999999</v>
      </c>
      <c r="F169" t="s">
        <v>241</v>
      </c>
      <c r="G169" t="str">
        <f>VLOOKUP(Tabla_CURVAS_HILDER[[#This Row],[nvariedad]],VAR[],1,FALSE)</f>
        <v>PARU</v>
      </c>
    </row>
    <row r="170" spans="1:7" x14ac:dyDescent="0.25">
      <c r="A170" t="s">
        <v>102</v>
      </c>
      <c r="B170">
        <v>29</v>
      </c>
      <c r="C170">
        <v>252</v>
      </c>
      <c r="D170">
        <v>100</v>
      </c>
      <c r="E170">
        <v>0.39679999999999999</v>
      </c>
      <c r="F170" t="s">
        <v>241</v>
      </c>
      <c r="G170" t="str">
        <f>VLOOKUP(Tabla_CURVAS_HILDER[[#This Row],[nvariedad]],VAR[],1,FALSE)</f>
        <v>PARU</v>
      </c>
    </row>
    <row r="171" spans="1:7" x14ac:dyDescent="0.25">
      <c r="A171" t="s">
        <v>102</v>
      </c>
      <c r="B171">
        <v>30</v>
      </c>
      <c r="C171">
        <v>252</v>
      </c>
      <c r="D171">
        <v>114</v>
      </c>
      <c r="E171">
        <v>0.45240000000000002</v>
      </c>
      <c r="F171" t="s">
        <v>241</v>
      </c>
      <c r="G171" t="str">
        <f>VLOOKUP(Tabla_CURVAS_HILDER[[#This Row],[nvariedad]],VAR[],1,FALSE)</f>
        <v>PARU</v>
      </c>
    </row>
    <row r="172" spans="1:7" x14ac:dyDescent="0.25">
      <c r="A172" t="s">
        <v>102</v>
      </c>
      <c r="B172">
        <v>31</v>
      </c>
      <c r="C172">
        <v>252</v>
      </c>
      <c r="D172">
        <v>69</v>
      </c>
      <c r="E172">
        <v>0.27379999999999999</v>
      </c>
      <c r="F172" t="s">
        <v>241</v>
      </c>
      <c r="G172" t="str">
        <f>VLOOKUP(Tabla_CURVAS_HILDER[[#This Row],[nvariedad]],VAR[],1,FALSE)</f>
        <v>PARU</v>
      </c>
    </row>
    <row r="173" spans="1:7" x14ac:dyDescent="0.25">
      <c r="A173" t="s">
        <v>102</v>
      </c>
      <c r="B173">
        <v>32</v>
      </c>
      <c r="C173">
        <v>252</v>
      </c>
      <c r="D173">
        <v>37</v>
      </c>
      <c r="E173">
        <v>0.14680000000000001</v>
      </c>
      <c r="F173" t="s">
        <v>241</v>
      </c>
      <c r="G173" t="str">
        <f>VLOOKUP(Tabla_CURVAS_HILDER[[#This Row],[nvariedad]],VAR[],1,FALSE)</f>
        <v>PARU</v>
      </c>
    </row>
    <row r="174" spans="1:7" x14ac:dyDescent="0.25">
      <c r="A174" t="s">
        <v>102</v>
      </c>
      <c r="B174">
        <v>33</v>
      </c>
      <c r="C174">
        <v>252</v>
      </c>
      <c r="D174">
        <v>38</v>
      </c>
      <c r="E174">
        <v>0.15079999999999999</v>
      </c>
      <c r="F174" t="s">
        <v>241</v>
      </c>
      <c r="G174" t="str">
        <f>VLOOKUP(Tabla_CURVAS_HILDER[[#This Row],[nvariedad]],VAR[],1,FALSE)</f>
        <v>PARU</v>
      </c>
    </row>
    <row r="175" spans="1:7" x14ac:dyDescent="0.25">
      <c r="A175" t="s">
        <v>102</v>
      </c>
      <c r="B175">
        <v>34</v>
      </c>
      <c r="C175">
        <v>252</v>
      </c>
      <c r="D175">
        <v>10</v>
      </c>
      <c r="E175">
        <v>3.9699999999999999E-2</v>
      </c>
      <c r="F175" t="s">
        <v>241</v>
      </c>
      <c r="G175" t="str">
        <f>VLOOKUP(Tabla_CURVAS_HILDER[[#This Row],[nvariedad]],VAR[],1,FALSE)</f>
        <v>PARU</v>
      </c>
    </row>
    <row r="176" spans="1:7" x14ac:dyDescent="0.25">
      <c r="A176" t="s">
        <v>103</v>
      </c>
      <c r="B176">
        <v>22</v>
      </c>
      <c r="C176">
        <v>292</v>
      </c>
      <c r="D176">
        <v>42</v>
      </c>
      <c r="E176">
        <v>0.14380000000000001</v>
      </c>
      <c r="F176" t="s">
        <v>242</v>
      </c>
      <c r="G176" t="str">
        <f>VLOOKUP(Tabla_CURVAS_HILDER[[#This Row],[nvariedad]],VAR[],1,FALSE)</f>
        <v>KILLIMANJARO</v>
      </c>
    </row>
    <row r="177" spans="1:7" x14ac:dyDescent="0.25">
      <c r="A177" t="s">
        <v>103</v>
      </c>
      <c r="B177">
        <v>23</v>
      </c>
      <c r="C177">
        <v>292</v>
      </c>
      <c r="D177">
        <v>161</v>
      </c>
      <c r="E177">
        <v>0.5514</v>
      </c>
      <c r="F177" t="s">
        <v>242</v>
      </c>
      <c r="G177" t="str">
        <f>VLOOKUP(Tabla_CURVAS_HILDER[[#This Row],[nvariedad]],VAR[],1,FALSE)</f>
        <v>KILLIMANJARO</v>
      </c>
    </row>
    <row r="178" spans="1:7" x14ac:dyDescent="0.25">
      <c r="A178" t="s">
        <v>103</v>
      </c>
      <c r="B178">
        <v>24</v>
      </c>
      <c r="C178">
        <v>292</v>
      </c>
      <c r="D178">
        <v>140</v>
      </c>
      <c r="E178">
        <v>0.47949999999999998</v>
      </c>
      <c r="F178" t="s">
        <v>242</v>
      </c>
      <c r="G178" t="str">
        <f>VLOOKUP(Tabla_CURVAS_HILDER[[#This Row],[nvariedad]],VAR[],1,FALSE)</f>
        <v>KILLIMANJARO</v>
      </c>
    </row>
    <row r="179" spans="1:7" x14ac:dyDescent="0.25">
      <c r="A179" t="s">
        <v>103</v>
      </c>
      <c r="B179">
        <v>25</v>
      </c>
      <c r="C179">
        <v>292</v>
      </c>
      <c r="D179">
        <v>192</v>
      </c>
      <c r="E179">
        <v>0.65749999999999997</v>
      </c>
      <c r="F179" t="s">
        <v>242</v>
      </c>
      <c r="G179" t="str">
        <f>VLOOKUP(Tabla_CURVAS_HILDER[[#This Row],[nvariedad]],VAR[],1,FALSE)</f>
        <v>KILLIMANJARO</v>
      </c>
    </row>
    <row r="180" spans="1:7" x14ac:dyDescent="0.25">
      <c r="A180" t="s">
        <v>103</v>
      </c>
      <c r="B180">
        <v>26</v>
      </c>
      <c r="C180">
        <v>292</v>
      </c>
      <c r="D180">
        <v>142</v>
      </c>
      <c r="E180">
        <v>0.48630000000000001</v>
      </c>
      <c r="F180" t="s">
        <v>242</v>
      </c>
      <c r="G180" t="str">
        <f>VLOOKUP(Tabla_CURVAS_HILDER[[#This Row],[nvariedad]],VAR[],1,FALSE)</f>
        <v>KILLIMANJARO</v>
      </c>
    </row>
    <row r="181" spans="1:7" x14ac:dyDescent="0.25">
      <c r="A181" t="s">
        <v>103</v>
      </c>
      <c r="B181">
        <v>27</v>
      </c>
      <c r="C181">
        <v>292</v>
      </c>
      <c r="D181">
        <v>162</v>
      </c>
      <c r="E181">
        <v>0.55479999999999996</v>
      </c>
      <c r="F181" t="s">
        <v>242</v>
      </c>
      <c r="G181" t="str">
        <f>VLOOKUP(Tabla_CURVAS_HILDER[[#This Row],[nvariedad]],VAR[],1,FALSE)</f>
        <v>KILLIMANJARO</v>
      </c>
    </row>
    <row r="182" spans="1:7" x14ac:dyDescent="0.25">
      <c r="A182" t="s">
        <v>103</v>
      </c>
      <c r="B182">
        <v>28</v>
      </c>
      <c r="C182">
        <v>292</v>
      </c>
      <c r="D182">
        <v>116</v>
      </c>
      <c r="E182">
        <v>0.39729999999999999</v>
      </c>
      <c r="F182" t="s">
        <v>242</v>
      </c>
      <c r="G182" t="str">
        <f>VLOOKUP(Tabla_CURVAS_HILDER[[#This Row],[nvariedad]],VAR[],1,FALSE)</f>
        <v>KILLIMANJARO</v>
      </c>
    </row>
    <row r="183" spans="1:7" x14ac:dyDescent="0.25">
      <c r="A183" t="s">
        <v>103</v>
      </c>
      <c r="B183">
        <v>29</v>
      </c>
      <c r="C183">
        <v>292</v>
      </c>
      <c r="D183">
        <v>109</v>
      </c>
      <c r="E183">
        <v>0.37330000000000002</v>
      </c>
      <c r="F183" t="s">
        <v>242</v>
      </c>
      <c r="G183" t="str">
        <f>VLOOKUP(Tabla_CURVAS_HILDER[[#This Row],[nvariedad]],VAR[],1,FALSE)</f>
        <v>KILLIMANJARO</v>
      </c>
    </row>
    <row r="184" spans="1:7" x14ac:dyDescent="0.25">
      <c r="A184" t="s">
        <v>103</v>
      </c>
      <c r="B184">
        <v>30</v>
      </c>
      <c r="C184">
        <v>292</v>
      </c>
      <c r="D184">
        <v>210</v>
      </c>
      <c r="E184">
        <v>0.71919999999999995</v>
      </c>
      <c r="F184" t="s">
        <v>242</v>
      </c>
      <c r="G184" t="str">
        <f>VLOOKUP(Tabla_CURVAS_HILDER[[#This Row],[nvariedad]],VAR[],1,FALSE)</f>
        <v>KILLIMANJARO</v>
      </c>
    </row>
    <row r="185" spans="1:7" x14ac:dyDescent="0.25">
      <c r="A185" t="s">
        <v>103</v>
      </c>
      <c r="B185">
        <v>31</v>
      </c>
      <c r="C185">
        <v>292</v>
      </c>
      <c r="D185">
        <v>85</v>
      </c>
      <c r="E185">
        <v>0.29110000000000003</v>
      </c>
      <c r="F185" t="s">
        <v>242</v>
      </c>
      <c r="G185" t="str">
        <f>VLOOKUP(Tabla_CURVAS_HILDER[[#This Row],[nvariedad]],VAR[],1,FALSE)</f>
        <v>KILLIMANJARO</v>
      </c>
    </row>
    <row r="186" spans="1:7" x14ac:dyDescent="0.25">
      <c r="A186" t="s">
        <v>103</v>
      </c>
      <c r="B186">
        <v>32</v>
      </c>
      <c r="C186">
        <v>292</v>
      </c>
      <c r="D186">
        <v>63</v>
      </c>
      <c r="E186">
        <v>0.21579999999999999</v>
      </c>
      <c r="F186" t="s">
        <v>242</v>
      </c>
      <c r="G186" t="str">
        <f>VLOOKUP(Tabla_CURVAS_HILDER[[#This Row],[nvariedad]],VAR[],1,FALSE)</f>
        <v>KILLIMANJARO</v>
      </c>
    </row>
    <row r="187" spans="1:7" x14ac:dyDescent="0.25">
      <c r="A187" t="s">
        <v>103</v>
      </c>
      <c r="B187">
        <v>33</v>
      </c>
      <c r="C187">
        <v>292</v>
      </c>
      <c r="D187">
        <v>126</v>
      </c>
      <c r="E187">
        <v>0.43149999999999999</v>
      </c>
      <c r="F187" t="s">
        <v>242</v>
      </c>
      <c r="G187" t="str">
        <f>VLOOKUP(Tabla_CURVAS_HILDER[[#This Row],[nvariedad]],VAR[],1,FALSE)</f>
        <v>KILLIMANJARO</v>
      </c>
    </row>
    <row r="188" spans="1:7" x14ac:dyDescent="0.25">
      <c r="A188" t="s">
        <v>103</v>
      </c>
      <c r="B188">
        <v>34</v>
      </c>
      <c r="C188">
        <v>292</v>
      </c>
      <c r="D188">
        <v>34</v>
      </c>
      <c r="E188">
        <v>0.1164</v>
      </c>
      <c r="F188" t="s">
        <v>242</v>
      </c>
      <c r="G188" t="str">
        <f>VLOOKUP(Tabla_CURVAS_HILDER[[#This Row],[nvariedad]],VAR[],1,FALSE)</f>
        <v>KILLIMANJARO</v>
      </c>
    </row>
    <row r="189" spans="1:7" x14ac:dyDescent="0.25">
      <c r="A189" t="s">
        <v>103</v>
      </c>
      <c r="B189">
        <v>35</v>
      </c>
      <c r="C189">
        <v>292</v>
      </c>
      <c r="D189">
        <v>28</v>
      </c>
      <c r="E189">
        <v>9.5899999999999999E-2</v>
      </c>
      <c r="F189" t="s">
        <v>242</v>
      </c>
      <c r="G189" t="str">
        <f>VLOOKUP(Tabla_CURVAS_HILDER[[#This Row],[nvariedad]],VAR[],1,FALSE)</f>
        <v>KILLIMANJARO</v>
      </c>
    </row>
    <row r="190" spans="1:7" x14ac:dyDescent="0.25">
      <c r="A190" t="s">
        <v>104</v>
      </c>
      <c r="B190">
        <v>23</v>
      </c>
      <c r="C190">
        <v>300</v>
      </c>
      <c r="D190">
        <v>13</v>
      </c>
      <c r="E190">
        <v>4.3299999999999998E-2</v>
      </c>
      <c r="F190" t="s">
        <v>243</v>
      </c>
      <c r="G190" t="str">
        <f>VLOOKUP(Tabla_CURVAS_HILDER[[#This Row],[nvariedad]],VAR[],1,FALSE)</f>
        <v>FIONA</v>
      </c>
    </row>
    <row r="191" spans="1:7" x14ac:dyDescent="0.25">
      <c r="A191" t="s">
        <v>104</v>
      </c>
      <c r="B191">
        <v>24</v>
      </c>
      <c r="C191">
        <v>300</v>
      </c>
      <c r="D191">
        <v>42</v>
      </c>
      <c r="E191">
        <v>0.14000000000000001</v>
      </c>
      <c r="F191" t="s">
        <v>243</v>
      </c>
      <c r="G191" t="str">
        <f>VLOOKUP(Tabla_CURVAS_HILDER[[#This Row],[nvariedad]],VAR[],1,FALSE)</f>
        <v>FIONA</v>
      </c>
    </row>
    <row r="192" spans="1:7" x14ac:dyDescent="0.25">
      <c r="A192" t="s">
        <v>104</v>
      </c>
      <c r="B192">
        <v>25</v>
      </c>
      <c r="C192">
        <v>300</v>
      </c>
      <c r="D192">
        <v>100</v>
      </c>
      <c r="E192">
        <v>0.33329999999999999</v>
      </c>
      <c r="F192" t="s">
        <v>243</v>
      </c>
      <c r="G192" t="str">
        <f>VLOOKUP(Tabla_CURVAS_HILDER[[#This Row],[nvariedad]],VAR[],1,FALSE)</f>
        <v>FIONA</v>
      </c>
    </row>
    <row r="193" spans="1:7" x14ac:dyDescent="0.25">
      <c r="A193" t="s">
        <v>104</v>
      </c>
      <c r="B193">
        <v>26</v>
      </c>
      <c r="C193">
        <v>300</v>
      </c>
      <c r="D193">
        <v>129</v>
      </c>
      <c r="E193">
        <v>0.43</v>
      </c>
      <c r="F193" t="s">
        <v>243</v>
      </c>
      <c r="G193" t="str">
        <f>VLOOKUP(Tabla_CURVAS_HILDER[[#This Row],[nvariedad]],VAR[],1,FALSE)</f>
        <v>FIONA</v>
      </c>
    </row>
    <row r="194" spans="1:7" x14ac:dyDescent="0.25">
      <c r="A194" t="s">
        <v>104</v>
      </c>
      <c r="B194">
        <v>27</v>
      </c>
      <c r="C194">
        <v>300</v>
      </c>
      <c r="D194">
        <v>392</v>
      </c>
      <c r="E194">
        <v>1.3067</v>
      </c>
      <c r="F194" t="s">
        <v>243</v>
      </c>
      <c r="G194" t="str">
        <f>VLOOKUP(Tabla_CURVAS_HILDER[[#This Row],[nvariedad]],VAR[],1,FALSE)</f>
        <v>FIONA</v>
      </c>
    </row>
    <row r="195" spans="1:7" x14ac:dyDescent="0.25">
      <c r="A195" t="s">
        <v>104</v>
      </c>
      <c r="B195">
        <v>28</v>
      </c>
      <c r="C195">
        <v>300</v>
      </c>
      <c r="D195">
        <v>281</v>
      </c>
      <c r="E195">
        <v>0.93669999999999998</v>
      </c>
      <c r="F195" t="s">
        <v>243</v>
      </c>
      <c r="G195" t="str">
        <f>VLOOKUP(Tabla_CURVAS_HILDER[[#This Row],[nvariedad]],VAR[],1,FALSE)</f>
        <v>FIONA</v>
      </c>
    </row>
    <row r="196" spans="1:7" x14ac:dyDescent="0.25">
      <c r="A196" t="s">
        <v>104</v>
      </c>
      <c r="B196">
        <v>29</v>
      </c>
      <c r="C196">
        <v>300</v>
      </c>
      <c r="D196">
        <v>149</v>
      </c>
      <c r="E196">
        <v>0.49669999999999997</v>
      </c>
      <c r="F196" t="s">
        <v>243</v>
      </c>
      <c r="G196" t="str">
        <f>VLOOKUP(Tabla_CURVAS_HILDER[[#This Row],[nvariedad]],VAR[],1,FALSE)</f>
        <v>FIONA</v>
      </c>
    </row>
    <row r="197" spans="1:7" x14ac:dyDescent="0.25">
      <c r="A197" t="s">
        <v>104</v>
      </c>
      <c r="B197">
        <v>30</v>
      </c>
      <c r="C197">
        <v>300</v>
      </c>
      <c r="D197">
        <v>167</v>
      </c>
      <c r="E197">
        <v>0.55669999999999997</v>
      </c>
      <c r="F197" t="s">
        <v>243</v>
      </c>
      <c r="G197" t="str">
        <f>VLOOKUP(Tabla_CURVAS_HILDER[[#This Row],[nvariedad]],VAR[],1,FALSE)</f>
        <v>FIONA</v>
      </c>
    </row>
    <row r="198" spans="1:7" x14ac:dyDescent="0.25">
      <c r="A198" t="s">
        <v>104</v>
      </c>
      <c r="B198">
        <v>31</v>
      </c>
      <c r="C198">
        <v>300</v>
      </c>
      <c r="D198">
        <v>98</v>
      </c>
      <c r="E198">
        <v>0.32669999999999999</v>
      </c>
      <c r="F198" t="s">
        <v>243</v>
      </c>
      <c r="G198" t="str">
        <f>VLOOKUP(Tabla_CURVAS_HILDER[[#This Row],[nvariedad]],VAR[],1,FALSE)</f>
        <v>FIONA</v>
      </c>
    </row>
    <row r="199" spans="1:7" x14ac:dyDescent="0.25">
      <c r="A199" t="s">
        <v>104</v>
      </c>
      <c r="B199">
        <v>32</v>
      </c>
      <c r="C199">
        <v>300</v>
      </c>
      <c r="D199">
        <v>53</v>
      </c>
      <c r="E199">
        <v>0.1767</v>
      </c>
      <c r="F199" t="s">
        <v>243</v>
      </c>
      <c r="G199" t="str">
        <f>VLOOKUP(Tabla_CURVAS_HILDER[[#This Row],[nvariedad]],VAR[],1,FALSE)</f>
        <v>FIONA</v>
      </c>
    </row>
    <row r="200" spans="1:7" x14ac:dyDescent="0.25">
      <c r="A200" t="s">
        <v>104</v>
      </c>
      <c r="B200">
        <v>33</v>
      </c>
      <c r="C200">
        <v>300</v>
      </c>
      <c r="D200">
        <v>56</v>
      </c>
      <c r="E200">
        <v>0.1867</v>
      </c>
      <c r="F200" t="s">
        <v>243</v>
      </c>
      <c r="G200" t="str">
        <f>VLOOKUP(Tabla_CURVAS_HILDER[[#This Row],[nvariedad]],VAR[],1,FALSE)</f>
        <v>FIONA</v>
      </c>
    </row>
    <row r="201" spans="1:7" x14ac:dyDescent="0.25">
      <c r="A201" t="s">
        <v>104</v>
      </c>
      <c r="B201">
        <v>34</v>
      </c>
      <c r="C201">
        <v>300</v>
      </c>
      <c r="D201">
        <v>24</v>
      </c>
      <c r="E201">
        <v>0.08</v>
      </c>
      <c r="F201" t="s">
        <v>243</v>
      </c>
      <c r="G201" t="str">
        <f>VLOOKUP(Tabla_CURVAS_HILDER[[#This Row],[nvariedad]],VAR[],1,FALSE)</f>
        <v>FIONA</v>
      </c>
    </row>
    <row r="202" spans="1:7" x14ac:dyDescent="0.25">
      <c r="A202" t="s">
        <v>105</v>
      </c>
      <c r="B202">
        <v>24</v>
      </c>
      <c r="C202">
        <v>256</v>
      </c>
      <c r="D202">
        <v>7</v>
      </c>
      <c r="E202">
        <v>2.7300000000000001E-2</v>
      </c>
      <c r="F202" t="s">
        <v>244</v>
      </c>
      <c r="G202" t="str">
        <f>VLOOKUP(Tabla_CURVAS_HILDER[[#This Row],[nvariedad]],VAR[],1,FALSE)</f>
        <v>EDMOND</v>
      </c>
    </row>
    <row r="203" spans="1:7" x14ac:dyDescent="0.25">
      <c r="A203" t="s">
        <v>105</v>
      </c>
      <c r="B203">
        <v>25</v>
      </c>
      <c r="C203">
        <v>256</v>
      </c>
      <c r="D203">
        <v>42</v>
      </c>
      <c r="E203">
        <v>0.1641</v>
      </c>
      <c r="F203" t="s">
        <v>244</v>
      </c>
      <c r="G203" t="str">
        <f>VLOOKUP(Tabla_CURVAS_HILDER[[#This Row],[nvariedad]],VAR[],1,FALSE)</f>
        <v>EDMOND</v>
      </c>
    </row>
    <row r="204" spans="1:7" x14ac:dyDescent="0.25">
      <c r="A204" t="s">
        <v>105</v>
      </c>
      <c r="B204">
        <v>26</v>
      </c>
      <c r="C204">
        <v>256</v>
      </c>
      <c r="D204">
        <v>95</v>
      </c>
      <c r="E204">
        <v>0.37109999999999999</v>
      </c>
      <c r="F204" t="s">
        <v>244</v>
      </c>
      <c r="G204" t="str">
        <f>VLOOKUP(Tabla_CURVAS_HILDER[[#This Row],[nvariedad]],VAR[],1,FALSE)</f>
        <v>EDMOND</v>
      </c>
    </row>
    <row r="205" spans="1:7" x14ac:dyDescent="0.25">
      <c r="A205" t="s">
        <v>105</v>
      </c>
      <c r="B205">
        <v>27</v>
      </c>
      <c r="C205">
        <v>256</v>
      </c>
      <c r="D205">
        <v>210</v>
      </c>
      <c r="E205">
        <v>0.82030000000000003</v>
      </c>
      <c r="F205" t="s">
        <v>244</v>
      </c>
      <c r="G205" t="str">
        <f>VLOOKUP(Tabla_CURVAS_HILDER[[#This Row],[nvariedad]],VAR[],1,FALSE)</f>
        <v>EDMOND</v>
      </c>
    </row>
    <row r="206" spans="1:7" x14ac:dyDescent="0.25">
      <c r="A206" t="s">
        <v>105</v>
      </c>
      <c r="B206">
        <v>28</v>
      </c>
      <c r="C206">
        <v>256</v>
      </c>
      <c r="D206">
        <v>202</v>
      </c>
      <c r="E206">
        <v>0.78910000000000002</v>
      </c>
      <c r="F206" t="s">
        <v>244</v>
      </c>
      <c r="G206" t="str">
        <f>VLOOKUP(Tabla_CURVAS_HILDER[[#This Row],[nvariedad]],VAR[],1,FALSE)</f>
        <v>EDMOND</v>
      </c>
    </row>
    <row r="207" spans="1:7" x14ac:dyDescent="0.25">
      <c r="A207" t="s">
        <v>105</v>
      </c>
      <c r="B207">
        <v>29</v>
      </c>
      <c r="C207">
        <v>256</v>
      </c>
      <c r="D207">
        <v>171</v>
      </c>
      <c r="E207">
        <v>0.66800000000000004</v>
      </c>
      <c r="F207" t="s">
        <v>244</v>
      </c>
      <c r="G207" t="str">
        <f>VLOOKUP(Tabla_CURVAS_HILDER[[#This Row],[nvariedad]],VAR[],1,FALSE)</f>
        <v>EDMOND</v>
      </c>
    </row>
    <row r="208" spans="1:7" x14ac:dyDescent="0.25">
      <c r="A208" t="s">
        <v>105</v>
      </c>
      <c r="B208">
        <v>30</v>
      </c>
      <c r="C208">
        <v>256</v>
      </c>
      <c r="D208">
        <v>167</v>
      </c>
      <c r="E208">
        <v>0.65229999999999999</v>
      </c>
      <c r="F208" t="s">
        <v>244</v>
      </c>
      <c r="G208" t="str">
        <f>VLOOKUP(Tabla_CURVAS_HILDER[[#This Row],[nvariedad]],VAR[],1,FALSE)</f>
        <v>EDMOND</v>
      </c>
    </row>
    <row r="209" spans="1:7" x14ac:dyDescent="0.25">
      <c r="A209" t="s">
        <v>105</v>
      </c>
      <c r="B209">
        <v>31</v>
      </c>
      <c r="C209">
        <v>256</v>
      </c>
      <c r="D209">
        <v>56</v>
      </c>
      <c r="E209">
        <v>0.21879999999999999</v>
      </c>
      <c r="F209" t="s">
        <v>244</v>
      </c>
      <c r="G209" t="str">
        <f>VLOOKUP(Tabla_CURVAS_HILDER[[#This Row],[nvariedad]],VAR[],1,FALSE)</f>
        <v>EDMOND</v>
      </c>
    </row>
    <row r="210" spans="1:7" x14ac:dyDescent="0.25">
      <c r="A210" t="s">
        <v>105</v>
      </c>
      <c r="B210">
        <v>32</v>
      </c>
      <c r="C210">
        <v>256</v>
      </c>
      <c r="D210">
        <v>51</v>
      </c>
      <c r="E210">
        <v>0.19919999999999999</v>
      </c>
      <c r="F210" t="s">
        <v>244</v>
      </c>
      <c r="G210" t="str">
        <f>VLOOKUP(Tabla_CURVAS_HILDER[[#This Row],[nvariedad]],VAR[],1,FALSE)</f>
        <v>EDMOND</v>
      </c>
    </row>
    <row r="211" spans="1:7" x14ac:dyDescent="0.25">
      <c r="A211" t="s">
        <v>105</v>
      </c>
      <c r="B211">
        <v>33</v>
      </c>
      <c r="C211">
        <v>256</v>
      </c>
      <c r="D211">
        <v>75</v>
      </c>
      <c r="E211">
        <v>0.29299999999999998</v>
      </c>
      <c r="F211" t="s">
        <v>244</v>
      </c>
      <c r="G211" t="str">
        <f>VLOOKUP(Tabla_CURVAS_HILDER[[#This Row],[nvariedad]],VAR[],1,FALSE)</f>
        <v>EDMOND</v>
      </c>
    </row>
    <row r="212" spans="1:7" x14ac:dyDescent="0.25">
      <c r="A212" t="s">
        <v>105</v>
      </c>
      <c r="B212">
        <v>34</v>
      </c>
      <c r="C212">
        <v>256</v>
      </c>
      <c r="D212">
        <v>39</v>
      </c>
      <c r="E212">
        <v>0.15229999999999999</v>
      </c>
      <c r="F212" t="s">
        <v>244</v>
      </c>
      <c r="G212" t="str">
        <f>VLOOKUP(Tabla_CURVAS_HILDER[[#This Row],[nvariedad]],VAR[],1,FALSE)</f>
        <v>EDMOND</v>
      </c>
    </row>
    <row r="213" spans="1:7" x14ac:dyDescent="0.25">
      <c r="A213" t="s">
        <v>106</v>
      </c>
      <c r="B213">
        <v>23</v>
      </c>
      <c r="C213">
        <v>332</v>
      </c>
      <c r="D213">
        <v>7</v>
      </c>
      <c r="E213">
        <v>2.1100000000000001E-2</v>
      </c>
      <c r="F213" t="s">
        <v>245</v>
      </c>
      <c r="G213" t="str">
        <f>VLOOKUP(Tabla_CURVAS_HILDER[[#This Row],[nvariedad]],VAR[],1,FALSE)</f>
        <v>GALDIATOR</v>
      </c>
    </row>
    <row r="214" spans="1:7" x14ac:dyDescent="0.25">
      <c r="A214" t="s">
        <v>106</v>
      </c>
      <c r="B214">
        <v>24</v>
      </c>
      <c r="C214">
        <v>332</v>
      </c>
      <c r="D214">
        <v>15</v>
      </c>
      <c r="E214">
        <v>4.5199999999999997E-2</v>
      </c>
      <c r="F214" t="s">
        <v>245</v>
      </c>
      <c r="G214" t="str">
        <f>VLOOKUP(Tabla_CURVAS_HILDER[[#This Row],[nvariedad]],VAR[],1,FALSE)</f>
        <v>GALDIATOR</v>
      </c>
    </row>
    <row r="215" spans="1:7" x14ac:dyDescent="0.25">
      <c r="A215" t="s">
        <v>106</v>
      </c>
      <c r="B215">
        <v>25</v>
      </c>
      <c r="C215">
        <v>332</v>
      </c>
      <c r="D215">
        <v>96</v>
      </c>
      <c r="E215">
        <v>0.28920000000000001</v>
      </c>
      <c r="F215" t="s">
        <v>245</v>
      </c>
      <c r="G215" t="str">
        <f>VLOOKUP(Tabla_CURVAS_HILDER[[#This Row],[nvariedad]],VAR[],1,FALSE)</f>
        <v>GALDIATOR</v>
      </c>
    </row>
    <row r="216" spans="1:7" x14ac:dyDescent="0.25">
      <c r="A216" t="s">
        <v>106</v>
      </c>
      <c r="B216">
        <v>26</v>
      </c>
      <c r="C216">
        <v>332</v>
      </c>
      <c r="D216">
        <v>154</v>
      </c>
      <c r="E216">
        <v>0.46389999999999998</v>
      </c>
      <c r="F216" t="s">
        <v>245</v>
      </c>
      <c r="G216" t="str">
        <f>VLOOKUP(Tabla_CURVAS_HILDER[[#This Row],[nvariedad]],VAR[],1,FALSE)</f>
        <v>GALDIATOR</v>
      </c>
    </row>
    <row r="217" spans="1:7" x14ac:dyDescent="0.25">
      <c r="A217" t="s">
        <v>106</v>
      </c>
      <c r="B217">
        <v>27</v>
      </c>
      <c r="C217">
        <v>332</v>
      </c>
      <c r="D217">
        <v>374</v>
      </c>
      <c r="E217">
        <v>1.1265000000000001</v>
      </c>
      <c r="F217" t="s">
        <v>245</v>
      </c>
      <c r="G217" t="str">
        <f>VLOOKUP(Tabla_CURVAS_HILDER[[#This Row],[nvariedad]],VAR[],1,FALSE)</f>
        <v>GALDIATOR</v>
      </c>
    </row>
    <row r="218" spans="1:7" x14ac:dyDescent="0.25">
      <c r="A218" t="s">
        <v>106</v>
      </c>
      <c r="B218">
        <v>28</v>
      </c>
      <c r="C218">
        <v>332</v>
      </c>
      <c r="D218">
        <v>353</v>
      </c>
      <c r="E218">
        <v>1.0632999999999999</v>
      </c>
      <c r="F218" t="s">
        <v>245</v>
      </c>
      <c r="G218" t="str">
        <f>VLOOKUP(Tabla_CURVAS_HILDER[[#This Row],[nvariedad]],VAR[],1,FALSE)</f>
        <v>GALDIATOR</v>
      </c>
    </row>
    <row r="219" spans="1:7" x14ac:dyDescent="0.25">
      <c r="A219" t="s">
        <v>106</v>
      </c>
      <c r="B219">
        <v>29</v>
      </c>
      <c r="C219">
        <v>332</v>
      </c>
      <c r="D219">
        <v>305</v>
      </c>
      <c r="E219">
        <v>0.91869999999999996</v>
      </c>
      <c r="F219" t="s">
        <v>245</v>
      </c>
      <c r="G219" t="str">
        <f>VLOOKUP(Tabla_CURVAS_HILDER[[#This Row],[nvariedad]],VAR[],1,FALSE)</f>
        <v>GALDIATOR</v>
      </c>
    </row>
    <row r="220" spans="1:7" x14ac:dyDescent="0.25">
      <c r="A220" t="s">
        <v>106</v>
      </c>
      <c r="B220">
        <v>30</v>
      </c>
      <c r="C220">
        <v>332</v>
      </c>
      <c r="D220">
        <v>206</v>
      </c>
      <c r="E220">
        <v>0.62050000000000005</v>
      </c>
      <c r="F220" t="s">
        <v>245</v>
      </c>
      <c r="G220" t="str">
        <f>VLOOKUP(Tabla_CURVAS_HILDER[[#This Row],[nvariedad]],VAR[],1,FALSE)</f>
        <v>GALDIATOR</v>
      </c>
    </row>
    <row r="221" spans="1:7" x14ac:dyDescent="0.25">
      <c r="A221" t="s">
        <v>106</v>
      </c>
      <c r="B221">
        <v>31</v>
      </c>
      <c r="C221">
        <v>332</v>
      </c>
      <c r="D221">
        <v>202</v>
      </c>
      <c r="E221">
        <v>0.60840000000000005</v>
      </c>
      <c r="F221" t="s">
        <v>245</v>
      </c>
      <c r="G221" t="str">
        <f>VLOOKUP(Tabla_CURVAS_HILDER[[#This Row],[nvariedad]],VAR[],1,FALSE)</f>
        <v>GALDIATOR</v>
      </c>
    </row>
    <row r="222" spans="1:7" x14ac:dyDescent="0.25">
      <c r="A222" t="s">
        <v>106</v>
      </c>
      <c r="B222">
        <v>32</v>
      </c>
      <c r="C222">
        <v>332</v>
      </c>
      <c r="D222">
        <v>65</v>
      </c>
      <c r="E222">
        <v>0.1958</v>
      </c>
      <c r="F222" t="s">
        <v>245</v>
      </c>
      <c r="G222" t="str">
        <f>VLOOKUP(Tabla_CURVAS_HILDER[[#This Row],[nvariedad]],VAR[],1,FALSE)</f>
        <v>GALDIATOR</v>
      </c>
    </row>
    <row r="223" spans="1:7" x14ac:dyDescent="0.25">
      <c r="A223" t="s">
        <v>106</v>
      </c>
      <c r="B223">
        <v>33</v>
      </c>
      <c r="C223">
        <v>332</v>
      </c>
      <c r="D223">
        <v>128</v>
      </c>
      <c r="E223">
        <v>0.38550000000000001</v>
      </c>
      <c r="F223" t="s">
        <v>245</v>
      </c>
      <c r="G223" t="str">
        <f>VLOOKUP(Tabla_CURVAS_HILDER[[#This Row],[nvariedad]],VAR[],1,FALSE)</f>
        <v>GALDIATOR</v>
      </c>
    </row>
    <row r="224" spans="1:7" x14ac:dyDescent="0.25">
      <c r="A224" t="s">
        <v>106</v>
      </c>
      <c r="B224">
        <v>34</v>
      </c>
      <c r="C224">
        <v>332</v>
      </c>
      <c r="D224">
        <v>31</v>
      </c>
      <c r="E224">
        <v>9.3399999999999997E-2</v>
      </c>
      <c r="F224" t="s">
        <v>245</v>
      </c>
      <c r="G224" t="str">
        <f>VLOOKUP(Tabla_CURVAS_HILDER[[#This Row],[nvariedad]],VAR[],1,FALSE)</f>
        <v>GALDIATOR</v>
      </c>
    </row>
    <row r="225" spans="1:7" x14ac:dyDescent="0.25">
      <c r="A225" t="s">
        <v>106</v>
      </c>
      <c r="B225">
        <v>35</v>
      </c>
      <c r="C225">
        <v>332</v>
      </c>
      <c r="D225">
        <v>13</v>
      </c>
      <c r="E225">
        <v>3.9199999999999999E-2</v>
      </c>
      <c r="F225" t="s">
        <v>245</v>
      </c>
      <c r="G225" t="str">
        <f>VLOOKUP(Tabla_CURVAS_HILDER[[#This Row],[nvariedad]],VAR[],1,FALSE)</f>
        <v>GALDIATOR</v>
      </c>
    </row>
    <row r="226" spans="1:7" x14ac:dyDescent="0.25">
      <c r="A226" t="s">
        <v>133</v>
      </c>
      <c r="B226">
        <v>23</v>
      </c>
      <c r="C226">
        <v>332</v>
      </c>
      <c r="D226">
        <v>21</v>
      </c>
      <c r="E226">
        <v>6.3299999999999995E-2</v>
      </c>
      <c r="F226" t="s">
        <v>246</v>
      </c>
      <c r="G226" t="str">
        <f>VLOOKUP(Tabla_CURVAS_HILDER[[#This Row],[nvariedad]],VAR[],1,FALSE)</f>
        <v>CIRCUS</v>
      </c>
    </row>
    <row r="227" spans="1:7" x14ac:dyDescent="0.25">
      <c r="A227" t="s">
        <v>133</v>
      </c>
      <c r="B227">
        <v>24</v>
      </c>
      <c r="C227">
        <v>332</v>
      </c>
      <c r="D227">
        <v>97</v>
      </c>
      <c r="E227">
        <v>0.29220000000000002</v>
      </c>
      <c r="F227" t="s">
        <v>246</v>
      </c>
      <c r="G227" t="str">
        <f>VLOOKUP(Tabla_CURVAS_HILDER[[#This Row],[nvariedad]],VAR[],1,FALSE)</f>
        <v>CIRCUS</v>
      </c>
    </row>
    <row r="228" spans="1:7" x14ac:dyDescent="0.25">
      <c r="A228" t="s">
        <v>133</v>
      </c>
      <c r="B228">
        <v>25</v>
      </c>
      <c r="C228">
        <v>332</v>
      </c>
      <c r="D228">
        <v>183</v>
      </c>
      <c r="E228">
        <v>0.55120000000000002</v>
      </c>
      <c r="F228" t="s">
        <v>246</v>
      </c>
      <c r="G228" t="str">
        <f>VLOOKUP(Tabla_CURVAS_HILDER[[#This Row],[nvariedad]],VAR[],1,FALSE)</f>
        <v>CIRCUS</v>
      </c>
    </row>
    <row r="229" spans="1:7" x14ac:dyDescent="0.25">
      <c r="A229" t="s">
        <v>133</v>
      </c>
      <c r="B229">
        <v>26</v>
      </c>
      <c r="C229">
        <v>332</v>
      </c>
      <c r="D229">
        <v>203</v>
      </c>
      <c r="E229">
        <v>0.61140000000000005</v>
      </c>
      <c r="F229" t="s">
        <v>246</v>
      </c>
      <c r="G229" t="str">
        <f>VLOOKUP(Tabla_CURVAS_HILDER[[#This Row],[nvariedad]],VAR[],1,FALSE)</f>
        <v>CIRCUS</v>
      </c>
    </row>
    <row r="230" spans="1:7" x14ac:dyDescent="0.25">
      <c r="A230" t="s">
        <v>133</v>
      </c>
      <c r="B230">
        <v>27</v>
      </c>
      <c r="C230">
        <v>332</v>
      </c>
      <c r="D230">
        <v>427</v>
      </c>
      <c r="E230">
        <v>1.2861</v>
      </c>
      <c r="F230" t="s">
        <v>246</v>
      </c>
      <c r="G230" t="str">
        <f>VLOOKUP(Tabla_CURVAS_HILDER[[#This Row],[nvariedad]],VAR[],1,FALSE)</f>
        <v>CIRCUS</v>
      </c>
    </row>
    <row r="231" spans="1:7" x14ac:dyDescent="0.25">
      <c r="A231" t="s">
        <v>133</v>
      </c>
      <c r="B231">
        <v>28</v>
      </c>
      <c r="C231">
        <v>332</v>
      </c>
      <c r="D231">
        <v>338</v>
      </c>
      <c r="E231">
        <v>1.0181</v>
      </c>
      <c r="F231" t="s">
        <v>246</v>
      </c>
      <c r="G231" t="str">
        <f>VLOOKUP(Tabla_CURVAS_HILDER[[#This Row],[nvariedad]],VAR[],1,FALSE)</f>
        <v>CIRCUS</v>
      </c>
    </row>
    <row r="232" spans="1:7" x14ac:dyDescent="0.25">
      <c r="A232" t="s">
        <v>133</v>
      </c>
      <c r="B232">
        <v>29</v>
      </c>
      <c r="C232">
        <v>332</v>
      </c>
      <c r="D232">
        <v>257</v>
      </c>
      <c r="E232">
        <v>0.77410000000000001</v>
      </c>
      <c r="F232" t="s">
        <v>246</v>
      </c>
      <c r="G232" t="str">
        <f>VLOOKUP(Tabla_CURVAS_HILDER[[#This Row],[nvariedad]],VAR[],1,FALSE)</f>
        <v>CIRCUS</v>
      </c>
    </row>
    <row r="233" spans="1:7" x14ac:dyDescent="0.25">
      <c r="A233" t="s">
        <v>133</v>
      </c>
      <c r="B233">
        <v>30</v>
      </c>
      <c r="C233">
        <v>332</v>
      </c>
      <c r="D233">
        <v>251</v>
      </c>
      <c r="E233">
        <v>0.75600000000000001</v>
      </c>
      <c r="F233" t="s">
        <v>246</v>
      </c>
      <c r="G233" t="str">
        <f>VLOOKUP(Tabla_CURVAS_HILDER[[#This Row],[nvariedad]],VAR[],1,FALSE)</f>
        <v>CIRCUS</v>
      </c>
    </row>
    <row r="234" spans="1:7" x14ac:dyDescent="0.25">
      <c r="A234" t="s">
        <v>133</v>
      </c>
      <c r="B234">
        <v>31</v>
      </c>
      <c r="C234">
        <v>332</v>
      </c>
      <c r="D234">
        <v>83</v>
      </c>
      <c r="E234">
        <v>0.25</v>
      </c>
      <c r="F234" t="s">
        <v>246</v>
      </c>
      <c r="G234" t="str">
        <f>VLOOKUP(Tabla_CURVAS_HILDER[[#This Row],[nvariedad]],VAR[],1,FALSE)</f>
        <v>CIRCUS</v>
      </c>
    </row>
    <row r="235" spans="1:7" x14ac:dyDescent="0.25">
      <c r="A235" t="s">
        <v>133</v>
      </c>
      <c r="B235">
        <v>32</v>
      </c>
      <c r="C235">
        <v>332</v>
      </c>
      <c r="D235">
        <v>34</v>
      </c>
      <c r="E235">
        <v>0.1024</v>
      </c>
      <c r="F235" t="s">
        <v>246</v>
      </c>
      <c r="G235" t="str">
        <f>VLOOKUP(Tabla_CURVAS_HILDER[[#This Row],[nvariedad]],VAR[],1,FALSE)</f>
        <v>CIRCUS</v>
      </c>
    </row>
    <row r="236" spans="1:7" x14ac:dyDescent="0.25">
      <c r="A236" t="s">
        <v>133</v>
      </c>
      <c r="B236">
        <v>33</v>
      </c>
      <c r="C236">
        <v>332</v>
      </c>
      <c r="D236">
        <v>7</v>
      </c>
      <c r="E236">
        <v>2.1100000000000001E-2</v>
      </c>
      <c r="F236" t="s">
        <v>246</v>
      </c>
      <c r="G236" t="str">
        <f>VLOOKUP(Tabla_CURVAS_HILDER[[#This Row],[nvariedad]],VAR[],1,FALSE)</f>
        <v>CIRCUS</v>
      </c>
    </row>
    <row r="237" spans="1:7" x14ac:dyDescent="0.25">
      <c r="A237" t="s">
        <v>133</v>
      </c>
      <c r="B237">
        <v>34</v>
      </c>
      <c r="C237">
        <v>332</v>
      </c>
      <c r="D237">
        <v>1</v>
      </c>
      <c r="E237">
        <v>3.0000000000000001E-3</v>
      </c>
      <c r="F237" t="s">
        <v>246</v>
      </c>
      <c r="G237" t="str">
        <f>VLOOKUP(Tabla_CURVAS_HILDER[[#This Row],[nvariedad]],VAR[],1,FALSE)</f>
        <v>CIRCUS</v>
      </c>
    </row>
    <row r="238" spans="1:7" x14ac:dyDescent="0.25">
      <c r="A238" t="s">
        <v>134</v>
      </c>
      <c r="B238">
        <v>21</v>
      </c>
      <c r="C238">
        <v>324</v>
      </c>
      <c r="D238">
        <v>3</v>
      </c>
      <c r="E238">
        <v>9.2999999999999992E-3</v>
      </c>
      <c r="F238" t="s">
        <v>247</v>
      </c>
      <c r="G238" t="str">
        <f>VLOOKUP(Tabla_CURVAS_HILDER[[#This Row],[nvariedad]],VAR[],1,FALSE)</f>
        <v>PV 13436</v>
      </c>
    </row>
    <row r="239" spans="1:7" x14ac:dyDescent="0.25">
      <c r="A239" t="s">
        <v>134</v>
      </c>
      <c r="B239">
        <v>22</v>
      </c>
      <c r="C239">
        <v>324</v>
      </c>
      <c r="D239">
        <v>46</v>
      </c>
      <c r="E239">
        <v>0.14199999999999999</v>
      </c>
      <c r="F239" t="s">
        <v>247</v>
      </c>
      <c r="G239" t="str">
        <f>VLOOKUP(Tabla_CURVAS_HILDER[[#This Row],[nvariedad]],VAR[],1,FALSE)</f>
        <v>PV 13436</v>
      </c>
    </row>
    <row r="240" spans="1:7" x14ac:dyDescent="0.25">
      <c r="A240" t="s">
        <v>134</v>
      </c>
      <c r="B240">
        <v>23</v>
      </c>
      <c r="C240">
        <v>324</v>
      </c>
      <c r="D240">
        <v>136</v>
      </c>
      <c r="E240">
        <v>0.41980000000000001</v>
      </c>
      <c r="F240" t="s">
        <v>247</v>
      </c>
      <c r="G240" t="str">
        <f>VLOOKUP(Tabla_CURVAS_HILDER[[#This Row],[nvariedad]],VAR[],1,FALSE)</f>
        <v>PV 13436</v>
      </c>
    </row>
    <row r="241" spans="1:7" x14ac:dyDescent="0.25">
      <c r="A241" t="s">
        <v>134</v>
      </c>
      <c r="B241">
        <v>24</v>
      </c>
      <c r="C241">
        <v>324</v>
      </c>
      <c r="D241">
        <v>192</v>
      </c>
      <c r="E241">
        <v>0.59260000000000002</v>
      </c>
      <c r="F241" t="s">
        <v>247</v>
      </c>
      <c r="G241" t="str">
        <f>VLOOKUP(Tabla_CURVAS_HILDER[[#This Row],[nvariedad]],VAR[],1,FALSE)</f>
        <v>PV 13436</v>
      </c>
    </row>
    <row r="242" spans="1:7" x14ac:dyDescent="0.25">
      <c r="A242" t="s">
        <v>134</v>
      </c>
      <c r="B242">
        <v>25</v>
      </c>
      <c r="C242">
        <v>324</v>
      </c>
      <c r="D242">
        <v>202</v>
      </c>
      <c r="E242">
        <v>0.62350000000000005</v>
      </c>
      <c r="F242" t="s">
        <v>247</v>
      </c>
      <c r="G242" t="str">
        <f>VLOOKUP(Tabla_CURVAS_HILDER[[#This Row],[nvariedad]],VAR[],1,FALSE)</f>
        <v>PV 13436</v>
      </c>
    </row>
    <row r="243" spans="1:7" x14ac:dyDescent="0.25">
      <c r="A243" t="s">
        <v>134</v>
      </c>
      <c r="B243">
        <v>26</v>
      </c>
      <c r="C243">
        <v>324</v>
      </c>
      <c r="D243">
        <v>207</v>
      </c>
      <c r="E243">
        <v>0.63890000000000002</v>
      </c>
      <c r="F243" t="s">
        <v>247</v>
      </c>
      <c r="G243" t="str">
        <f>VLOOKUP(Tabla_CURVAS_HILDER[[#This Row],[nvariedad]],VAR[],1,FALSE)</f>
        <v>PV 13436</v>
      </c>
    </row>
    <row r="244" spans="1:7" x14ac:dyDescent="0.25">
      <c r="A244" t="s">
        <v>134</v>
      </c>
      <c r="B244">
        <v>27</v>
      </c>
      <c r="C244">
        <v>324</v>
      </c>
      <c r="D244">
        <v>281</v>
      </c>
      <c r="E244">
        <v>0.86729999999999996</v>
      </c>
      <c r="F244" t="s">
        <v>247</v>
      </c>
      <c r="G244" t="str">
        <f>VLOOKUP(Tabla_CURVAS_HILDER[[#This Row],[nvariedad]],VAR[],1,FALSE)</f>
        <v>PV 13436</v>
      </c>
    </row>
    <row r="245" spans="1:7" x14ac:dyDescent="0.25">
      <c r="A245" t="s">
        <v>134</v>
      </c>
      <c r="B245">
        <v>28</v>
      </c>
      <c r="C245">
        <v>324</v>
      </c>
      <c r="D245">
        <v>236</v>
      </c>
      <c r="E245">
        <v>0.72840000000000005</v>
      </c>
      <c r="F245" t="s">
        <v>247</v>
      </c>
      <c r="G245" t="str">
        <f>VLOOKUP(Tabla_CURVAS_HILDER[[#This Row],[nvariedad]],VAR[],1,FALSE)</f>
        <v>PV 13436</v>
      </c>
    </row>
    <row r="246" spans="1:7" x14ac:dyDescent="0.25">
      <c r="A246" t="s">
        <v>134</v>
      </c>
      <c r="B246">
        <v>29</v>
      </c>
      <c r="C246">
        <v>324</v>
      </c>
      <c r="D246">
        <v>140</v>
      </c>
      <c r="E246">
        <v>0.43209999999999998</v>
      </c>
      <c r="F246" t="s">
        <v>247</v>
      </c>
      <c r="G246" t="str">
        <f>VLOOKUP(Tabla_CURVAS_HILDER[[#This Row],[nvariedad]],VAR[],1,FALSE)</f>
        <v>PV 13436</v>
      </c>
    </row>
    <row r="247" spans="1:7" x14ac:dyDescent="0.25">
      <c r="A247" t="s">
        <v>134</v>
      </c>
      <c r="B247">
        <v>30</v>
      </c>
      <c r="C247">
        <v>324</v>
      </c>
      <c r="D247">
        <v>80</v>
      </c>
      <c r="E247">
        <v>0.24690000000000001</v>
      </c>
      <c r="F247" t="s">
        <v>247</v>
      </c>
      <c r="G247" t="str">
        <f>VLOOKUP(Tabla_CURVAS_HILDER[[#This Row],[nvariedad]],VAR[],1,FALSE)</f>
        <v>PV 13436</v>
      </c>
    </row>
    <row r="248" spans="1:7" x14ac:dyDescent="0.25">
      <c r="A248" t="s">
        <v>134</v>
      </c>
      <c r="B248">
        <v>31</v>
      </c>
      <c r="C248">
        <v>324</v>
      </c>
      <c r="D248">
        <v>56</v>
      </c>
      <c r="E248">
        <v>0.17280000000000001</v>
      </c>
      <c r="F248" t="s">
        <v>247</v>
      </c>
      <c r="G248" t="str">
        <f>VLOOKUP(Tabla_CURVAS_HILDER[[#This Row],[nvariedad]],VAR[],1,FALSE)</f>
        <v>PV 13436</v>
      </c>
    </row>
    <row r="249" spans="1:7" x14ac:dyDescent="0.25">
      <c r="A249" t="s">
        <v>134</v>
      </c>
      <c r="B249">
        <v>32</v>
      </c>
      <c r="C249">
        <v>324</v>
      </c>
      <c r="D249">
        <v>30</v>
      </c>
      <c r="E249">
        <v>9.2600000000000002E-2</v>
      </c>
      <c r="F249" t="s">
        <v>247</v>
      </c>
      <c r="G249" t="str">
        <f>VLOOKUP(Tabla_CURVAS_HILDER[[#This Row],[nvariedad]],VAR[],1,FALSE)</f>
        <v>PV 13436</v>
      </c>
    </row>
    <row r="250" spans="1:7" x14ac:dyDescent="0.25">
      <c r="A250" t="s">
        <v>134</v>
      </c>
      <c r="B250">
        <v>33</v>
      </c>
      <c r="C250">
        <v>324</v>
      </c>
      <c r="D250">
        <v>41</v>
      </c>
      <c r="E250">
        <v>0.1265</v>
      </c>
      <c r="F250" t="s">
        <v>247</v>
      </c>
      <c r="G250" t="str">
        <f>VLOOKUP(Tabla_CURVAS_HILDER[[#This Row],[nvariedad]],VAR[],1,FALSE)</f>
        <v>PV 13436</v>
      </c>
    </row>
    <row r="251" spans="1:7" x14ac:dyDescent="0.25">
      <c r="A251" t="s">
        <v>134</v>
      </c>
      <c r="B251">
        <v>34</v>
      </c>
      <c r="C251">
        <v>324</v>
      </c>
      <c r="D251">
        <v>8</v>
      </c>
      <c r="E251">
        <v>2.47E-2</v>
      </c>
      <c r="F251" t="s">
        <v>247</v>
      </c>
      <c r="G251" t="str">
        <f>VLOOKUP(Tabla_CURVAS_HILDER[[#This Row],[nvariedad]],VAR[],1,FALSE)</f>
        <v>PV 13436</v>
      </c>
    </row>
    <row r="252" spans="1:7" x14ac:dyDescent="0.25">
      <c r="A252" t="s">
        <v>135</v>
      </c>
      <c r="B252">
        <v>23</v>
      </c>
      <c r="C252">
        <v>308</v>
      </c>
      <c r="D252">
        <v>3</v>
      </c>
      <c r="E252">
        <v>9.7000000000000003E-3</v>
      </c>
      <c r="F252" t="s">
        <v>248</v>
      </c>
      <c r="G252" t="str">
        <f>VLOOKUP(Tabla_CURVAS_HILDER[[#This Row],[nvariedad]],VAR[],1,FALSE)</f>
        <v>PV 50159</v>
      </c>
    </row>
    <row r="253" spans="1:7" x14ac:dyDescent="0.25">
      <c r="A253" t="s">
        <v>135</v>
      </c>
      <c r="B253">
        <v>24</v>
      </c>
      <c r="C253">
        <v>308</v>
      </c>
      <c r="D253">
        <v>32</v>
      </c>
      <c r="E253">
        <v>0.10390000000000001</v>
      </c>
      <c r="F253" t="s">
        <v>248</v>
      </c>
      <c r="G253" t="str">
        <f>VLOOKUP(Tabla_CURVAS_HILDER[[#This Row],[nvariedad]],VAR[],1,FALSE)</f>
        <v>PV 50159</v>
      </c>
    </row>
    <row r="254" spans="1:7" x14ac:dyDescent="0.25">
      <c r="A254" t="s">
        <v>135</v>
      </c>
      <c r="B254">
        <v>25</v>
      </c>
      <c r="C254">
        <v>308</v>
      </c>
      <c r="D254">
        <v>92</v>
      </c>
      <c r="E254">
        <v>0.29870000000000002</v>
      </c>
      <c r="F254" t="s">
        <v>248</v>
      </c>
      <c r="G254" t="str">
        <f>VLOOKUP(Tabla_CURVAS_HILDER[[#This Row],[nvariedad]],VAR[],1,FALSE)</f>
        <v>PV 50159</v>
      </c>
    </row>
    <row r="255" spans="1:7" x14ac:dyDescent="0.25">
      <c r="A255" t="s">
        <v>135</v>
      </c>
      <c r="B255">
        <v>26</v>
      </c>
      <c r="C255">
        <v>308</v>
      </c>
      <c r="D255">
        <v>135</v>
      </c>
      <c r="E255">
        <v>0.43830000000000002</v>
      </c>
      <c r="F255" t="s">
        <v>248</v>
      </c>
      <c r="G255" t="str">
        <f>VLOOKUP(Tabla_CURVAS_HILDER[[#This Row],[nvariedad]],VAR[],1,FALSE)</f>
        <v>PV 50159</v>
      </c>
    </row>
    <row r="256" spans="1:7" x14ac:dyDescent="0.25">
      <c r="A256" t="s">
        <v>135</v>
      </c>
      <c r="B256">
        <v>27</v>
      </c>
      <c r="C256">
        <v>308</v>
      </c>
      <c r="D256">
        <v>337</v>
      </c>
      <c r="E256">
        <v>1.0942000000000001</v>
      </c>
      <c r="F256" t="s">
        <v>248</v>
      </c>
      <c r="G256" t="str">
        <f>VLOOKUP(Tabla_CURVAS_HILDER[[#This Row],[nvariedad]],VAR[],1,FALSE)</f>
        <v>PV 50159</v>
      </c>
    </row>
    <row r="257" spans="1:7" x14ac:dyDescent="0.25">
      <c r="A257" t="s">
        <v>135</v>
      </c>
      <c r="B257">
        <v>28</v>
      </c>
      <c r="C257">
        <v>308</v>
      </c>
      <c r="D257">
        <v>383</v>
      </c>
      <c r="E257">
        <v>1.2435</v>
      </c>
      <c r="F257" t="s">
        <v>248</v>
      </c>
      <c r="G257" t="str">
        <f>VLOOKUP(Tabla_CURVAS_HILDER[[#This Row],[nvariedad]],VAR[],1,FALSE)</f>
        <v>PV 50159</v>
      </c>
    </row>
    <row r="258" spans="1:7" x14ac:dyDescent="0.25">
      <c r="A258" t="s">
        <v>135</v>
      </c>
      <c r="B258">
        <v>29</v>
      </c>
      <c r="C258">
        <v>308</v>
      </c>
      <c r="D258">
        <v>156</v>
      </c>
      <c r="E258">
        <v>0.50649999999999995</v>
      </c>
      <c r="F258" t="s">
        <v>248</v>
      </c>
      <c r="G258" t="str">
        <f>VLOOKUP(Tabla_CURVAS_HILDER[[#This Row],[nvariedad]],VAR[],1,FALSE)</f>
        <v>PV 50159</v>
      </c>
    </row>
    <row r="259" spans="1:7" x14ac:dyDescent="0.25">
      <c r="A259" t="s">
        <v>135</v>
      </c>
      <c r="B259">
        <v>30</v>
      </c>
      <c r="C259">
        <v>308</v>
      </c>
      <c r="D259">
        <v>152</v>
      </c>
      <c r="E259">
        <v>0.49349999999999999</v>
      </c>
      <c r="F259" t="s">
        <v>248</v>
      </c>
      <c r="G259" t="str">
        <f>VLOOKUP(Tabla_CURVAS_HILDER[[#This Row],[nvariedad]],VAR[],1,FALSE)</f>
        <v>PV 50159</v>
      </c>
    </row>
    <row r="260" spans="1:7" x14ac:dyDescent="0.25">
      <c r="A260" t="s">
        <v>135</v>
      </c>
      <c r="B260">
        <v>31</v>
      </c>
      <c r="C260">
        <v>308</v>
      </c>
      <c r="D260">
        <v>170</v>
      </c>
      <c r="E260">
        <v>0.55189999999999995</v>
      </c>
      <c r="F260" t="s">
        <v>248</v>
      </c>
      <c r="G260" t="str">
        <f>VLOOKUP(Tabla_CURVAS_HILDER[[#This Row],[nvariedad]],VAR[],1,FALSE)</f>
        <v>PV 50159</v>
      </c>
    </row>
    <row r="261" spans="1:7" x14ac:dyDescent="0.25">
      <c r="A261" t="s">
        <v>135</v>
      </c>
      <c r="B261">
        <v>32</v>
      </c>
      <c r="C261">
        <v>308</v>
      </c>
      <c r="D261">
        <v>86</v>
      </c>
      <c r="E261">
        <v>0.2792</v>
      </c>
      <c r="F261" t="s">
        <v>248</v>
      </c>
      <c r="G261" t="str">
        <f>VLOOKUP(Tabla_CURVAS_HILDER[[#This Row],[nvariedad]],VAR[],1,FALSE)</f>
        <v>PV 50159</v>
      </c>
    </row>
    <row r="262" spans="1:7" x14ac:dyDescent="0.25">
      <c r="A262" t="s">
        <v>135</v>
      </c>
      <c r="B262">
        <v>33</v>
      </c>
      <c r="C262">
        <v>308</v>
      </c>
      <c r="D262">
        <v>46</v>
      </c>
      <c r="E262">
        <v>0.14940000000000001</v>
      </c>
      <c r="F262" t="s">
        <v>248</v>
      </c>
      <c r="G262" t="str">
        <f>VLOOKUP(Tabla_CURVAS_HILDER[[#This Row],[nvariedad]],VAR[],1,FALSE)</f>
        <v>PV 50159</v>
      </c>
    </row>
    <row r="263" spans="1:7" x14ac:dyDescent="0.25">
      <c r="A263" t="s">
        <v>135</v>
      </c>
      <c r="B263">
        <v>34</v>
      </c>
      <c r="C263">
        <v>308</v>
      </c>
      <c r="D263">
        <v>15</v>
      </c>
      <c r="E263">
        <v>4.87E-2</v>
      </c>
      <c r="F263" t="s">
        <v>248</v>
      </c>
      <c r="G263" t="str">
        <f>VLOOKUP(Tabla_CURVAS_HILDER[[#This Row],[nvariedad]],VAR[],1,FALSE)</f>
        <v>PV 50159</v>
      </c>
    </row>
    <row r="264" spans="1:7" x14ac:dyDescent="0.25">
      <c r="A264" t="s">
        <v>135</v>
      </c>
      <c r="B264">
        <v>35</v>
      </c>
      <c r="C264">
        <v>308</v>
      </c>
      <c r="D264">
        <v>2</v>
      </c>
      <c r="E264">
        <v>6.4999999999999997E-3</v>
      </c>
      <c r="F264" t="s">
        <v>248</v>
      </c>
      <c r="G264" t="str">
        <f>VLOOKUP(Tabla_CURVAS_HILDER[[#This Row],[nvariedad]],VAR[],1,FALSE)</f>
        <v>PV 50159</v>
      </c>
    </row>
    <row r="265" spans="1:7" x14ac:dyDescent="0.25">
      <c r="A265" t="s">
        <v>107</v>
      </c>
      <c r="B265">
        <v>22</v>
      </c>
      <c r="C265">
        <v>280</v>
      </c>
      <c r="D265">
        <v>6</v>
      </c>
      <c r="E265">
        <v>2.1399999999999999E-2</v>
      </c>
      <c r="F265" t="s">
        <v>249</v>
      </c>
      <c r="G265" t="str">
        <f>VLOOKUP(Tabla_CURVAS_HILDER[[#This Row],[nvariedad]],VAR[],1,FALSE)</f>
        <v>MUNDIAL</v>
      </c>
    </row>
    <row r="266" spans="1:7" x14ac:dyDescent="0.25">
      <c r="A266" t="s">
        <v>107</v>
      </c>
      <c r="B266">
        <v>23</v>
      </c>
      <c r="C266">
        <v>280</v>
      </c>
      <c r="D266">
        <v>32</v>
      </c>
      <c r="E266">
        <v>0.1143</v>
      </c>
      <c r="F266" t="s">
        <v>249</v>
      </c>
      <c r="G266" t="str">
        <f>VLOOKUP(Tabla_CURVAS_HILDER[[#This Row],[nvariedad]],VAR[],1,FALSE)</f>
        <v>MUNDIAL</v>
      </c>
    </row>
    <row r="267" spans="1:7" x14ac:dyDescent="0.25">
      <c r="A267" t="s">
        <v>107</v>
      </c>
      <c r="B267">
        <v>24</v>
      </c>
      <c r="C267">
        <v>280</v>
      </c>
      <c r="D267">
        <v>43</v>
      </c>
      <c r="E267">
        <v>0.15359999999999999</v>
      </c>
      <c r="F267" t="s">
        <v>249</v>
      </c>
      <c r="G267" t="str">
        <f>VLOOKUP(Tabla_CURVAS_HILDER[[#This Row],[nvariedad]],VAR[],1,FALSE)</f>
        <v>MUNDIAL</v>
      </c>
    </row>
    <row r="268" spans="1:7" x14ac:dyDescent="0.25">
      <c r="A268" t="s">
        <v>107</v>
      </c>
      <c r="B268">
        <v>25</v>
      </c>
      <c r="C268">
        <v>280</v>
      </c>
      <c r="D268">
        <v>91</v>
      </c>
      <c r="E268">
        <v>0.32500000000000001</v>
      </c>
      <c r="F268" t="s">
        <v>249</v>
      </c>
      <c r="G268" t="str">
        <f>VLOOKUP(Tabla_CURVAS_HILDER[[#This Row],[nvariedad]],VAR[],1,FALSE)</f>
        <v>MUNDIAL</v>
      </c>
    </row>
    <row r="269" spans="1:7" x14ac:dyDescent="0.25">
      <c r="A269" t="s">
        <v>107</v>
      </c>
      <c r="B269">
        <v>26</v>
      </c>
      <c r="C269">
        <v>280</v>
      </c>
      <c r="D269">
        <v>108</v>
      </c>
      <c r="E269">
        <v>0.38569999999999999</v>
      </c>
      <c r="F269" t="s">
        <v>249</v>
      </c>
      <c r="G269" t="str">
        <f>VLOOKUP(Tabla_CURVAS_HILDER[[#This Row],[nvariedad]],VAR[],1,FALSE)</f>
        <v>MUNDIAL</v>
      </c>
    </row>
    <row r="270" spans="1:7" x14ac:dyDescent="0.25">
      <c r="A270" t="s">
        <v>107</v>
      </c>
      <c r="B270">
        <v>27</v>
      </c>
      <c r="C270">
        <v>280</v>
      </c>
      <c r="D270">
        <v>156</v>
      </c>
      <c r="E270">
        <v>0.55710000000000004</v>
      </c>
      <c r="F270" t="s">
        <v>249</v>
      </c>
      <c r="G270" t="str">
        <f>VLOOKUP(Tabla_CURVAS_HILDER[[#This Row],[nvariedad]],VAR[],1,FALSE)</f>
        <v>MUNDIAL</v>
      </c>
    </row>
    <row r="271" spans="1:7" x14ac:dyDescent="0.25">
      <c r="A271" t="s">
        <v>107</v>
      </c>
      <c r="B271">
        <v>28</v>
      </c>
      <c r="C271">
        <v>280</v>
      </c>
      <c r="D271">
        <v>153</v>
      </c>
      <c r="E271">
        <v>0.5464</v>
      </c>
      <c r="F271" t="s">
        <v>249</v>
      </c>
      <c r="G271" t="str">
        <f>VLOOKUP(Tabla_CURVAS_HILDER[[#This Row],[nvariedad]],VAR[],1,FALSE)</f>
        <v>MUNDIAL</v>
      </c>
    </row>
    <row r="272" spans="1:7" x14ac:dyDescent="0.25">
      <c r="A272" t="s">
        <v>107</v>
      </c>
      <c r="B272">
        <v>29</v>
      </c>
      <c r="C272">
        <v>280</v>
      </c>
      <c r="D272">
        <v>135</v>
      </c>
      <c r="E272">
        <v>0.48209999999999997</v>
      </c>
      <c r="F272" t="s">
        <v>249</v>
      </c>
      <c r="G272" t="str">
        <f>VLOOKUP(Tabla_CURVAS_HILDER[[#This Row],[nvariedad]],VAR[],1,FALSE)</f>
        <v>MUNDIAL</v>
      </c>
    </row>
    <row r="273" spans="1:7" x14ac:dyDescent="0.25">
      <c r="A273" t="s">
        <v>107</v>
      </c>
      <c r="B273">
        <v>30</v>
      </c>
      <c r="C273">
        <v>280</v>
      </c>
      <c r="D273">
        <v>115</v>
      </c>
      <c r="E273">
        <v>0.41070000000000001</v>
      </c>
      <c r="F273" t="s">
        <v>249</v>
      </c>
      <c r="G273" t="str">
        <f>VLOOKUP(Tabla_CURVAS_HILDER[[#This Row],[nvariedad]],VAR[],1,FALSE)</f>
        <v>MUNDIAL</v>
      </c>
    </row>
    <row r="274" spans="1:7" x14ac:dyDescent="0.25">
      <c r="A274" t="s">
        <v>107</v>
      </c>
      <c r="B274">
        <v>31</v>
      </c>
      <c r="C274">
        <v>280</v>
      </c>
      <c r="D274">
        <v>44</v>
      </c>
      <c r="E274">
        <v>0.15709999999999999</v>
      </c>
      <c r="F274" t="s">
        <v>249</v>
      </c>
      <c r="G274" t="str">
        <f>VLOOKUP(Tabla_CURVAS_HILDER[[#This Row],[nvariedad]],VAR[],1,FALSE)</f>
        <v>MUNDIAL</v>
      </c>
    </row>
    <row r="275" spans="1:7" x14ac:dyDescent="0.25">
      <c r="A275" t="s">
        <v>107</v>
      </c>
      <c r="B275">
        <v>32</v>
      </c>
      <c r="C275">
        <v>280</v>
      </c>
      <c r="D275">
        <v>31</v>
      </c>
      <c r="E275">
        <v>0.11070000000000001</v>
      </c>
      <c r="F275" t="s">
        <v>249</v>
      </c>
      <c r="G275" t="str">
        <f>VLOOKUP(Tabla_CURVAS_HILDER[[#This Row],[nvariedad]],VAR[],1,FALSE)</f>
        <v>MUNDIAL</v>
      </c>
    </row>
    <row r="276" spans="1:7" x14ac:dyDescent="0.25">
      <c r="A276" t="s">
        <v>107</v>
      </c>
      <c r="B276">
        <v>33</v>
      </c>
      <c r="C276">
        <v>280</v>
      </c>
      <c r="D276">
        <v>45</v>
      </c>
      <c r="E276">
        <v>0.16070000000000001</v>
      </c>
      <c r="F276" t="s">
        <v>249</v>
      </c>
      <c r="G276" t="str">
        <f>VLOOKUP(Tabla_CURVAS_HILDER[[#This Row],[nvariedad]],VAR[],1,FALSE)</f>
        <v>MUNDIAL</v>
      </c>
    </row>
    <row r="277" spans="1:7" x14ac:dyDescent="0.25">
      <c r="A277" t="s">
        <v>107</v>
      </c>
      <c r="B277">
        <v>34</v>
      </c>
      <c r="C277">
        <v>280</v>
      </c>
      <c r="D277">
        <v>10</v>
      </c>
      <c r="E277">
        <v>3.5700000000000003E-2</v>
      </c>
      <c r="F277" t="s">
        <v>249</v>
      </c>
      <c r="G277" t="str">
        <f>VLOOKUP(Tabla_CURVAS_HILDER[[#This Row],[nvariedad]],VAR[],1,FALSE)</f>
        <v>MUNDIAL</v>
      </c>
    </row>
    <row r="278" spans="1:7" x14ac:dyDescent="0.25">
      <c r="A278" t="s">
        <v>108</v>
      </c>
      <c r="B278">
        <v>25</v>
      </c>
      <c r="C278">
        <v>64</v>
      </c>
      <c r="D278">
        <v>5</v>
      </c>
      <c r="E278">
        <v>7.8100000000000003E-2</v>
      </c>
      <c r="F278" t="s">
        <v>250</v>
      </c>
      <c r="G278" t="str">
        <f>VLOOKUP(Tabla_CURVAS_HILDER[[#This Row],[nvariedad]],VAR[],1,FALSE)</f>
        <v>13689 BLANCO</v>
      </c>
    </row>
    <row r="279" spans="1:7" x14ac:dyDescent="0.25">
      <c r="A279" t="s">
        <v>108</v>
      </c>
      <c r="B279">
        <v>26</v>
      </c>
      <c r="C279">
        <v>64</v>
      </c>
      <c r="D279">
        <v>13</v>
      </c>
      <c r="E279">
        <v>0.2031</v>
      </c>
      <c r="F279" t="s">
        <v>250</v>
      </c>
      <c r="G279" t="str">
        <f>VLOOKUP(Tabla_CURVAS_HILDER[[#This Row],[nvariedad]],VAR[],1,FALSE)</f>
        <v>13689 BLANCO</v>
      </c>
    </row>
    <row r="280" spans="1:7" x14ac:dyDescent="0.25">
      <c r="A280" t="s">
        <v>108</v>
      </c>
      <c r="B280">
        <v>27</v>
      </c>
      <c r="C280">
        <v>64</v>
      </c>
      <c r="D280">
        <v>34</v>
      </c>
      <c r="E280">
        <v>0.53129999999999999</v>
      </c>
      <c r="F280" t="s">
        <v>250</v>
      </c>
      <c r="G280" t="str">
        <f>VLOOKUP(Tabla_CURVAS_HILDER[[#This Row],[nvariedad]],VAR[],1,FALSE)</f>
        <v>13689 BLANCO</v>
      </c>
    </row>
    <row r="281" spans="1:7" x14ac:dyDescent="0.25">
      <c r="A281" t="s">
        <v>108</v>
      </c>
      <c r="B281">
        <v>28</v>
      </c>
      <c r="C281">
        <v>64</v>
      </c>
      <c r="D281">
        <v>41</v>
      </c>
      <c r="E281">
        <v>0.64059999999999995</v>
      </c>
      <c r="F281" t="s">
        <v>250</v>
      </c>
      <c r="G281" t="str">
        <f>VLOOKUP(Tabla_CURVAS_HILDER[[#This Row],[nvariedad]],VAR[],1,FALSE)</f>
        <v>13689 BLANCO</v>
      </c>
    </row>
    <row r="282" spans="1:7" x14ac:dyDescent="0.25">
      <c r="A282" t="s">
        <v>108</v>
      </c>
      <c r="B282">
        <v>29</v>
      </c>
      <c r="C282">
        <v>64</v>
      </c>
      <c r="D282">
        <v>35</v>
      </c>
      <c r="E282">
        <v>0.54690000000000005</v>
      </c>
      <c r="F282" t="s">
        <v>250</v>
      </c>
      <c r="G282" t="str">
        <f>VLOOKUP(Tabla_CURVAS_HILDER[[#This Row],[nvariedad]],VAR[],1,FALSE)</f>
        <v>13689 BLANCO</v>
      </c>
    </row>
    <row r="283" spans="1:7" x14ac:dyDescent="0.25">
      <c r="A283" t="s">
        <v>108</v>
      </c>
      <c r="B283">
        <v>30</v>
      </c>
      <c r="C283">
        <v>64</v>
      </c>
      <c r="D283">
        <v>49</v>
      </c>
      <c r="E283">
        <v>0.76559999999999995</v>
      </c>
      <c r="F283" t="s">
        <v>250</v>
      </c>
      <c r="G283" t="str">
        <f>VLOOKUP(Tabla_CURVAS_HILDER[[#This Row],[nvariedad]],VAR[],1,FALSE)</f>
        <v>13689 BLANCO</v>
      </c>
    </row>
    <row r="284" spans="1:7" x14ac:dyDescent="0.25">
      <c r="A284" t="s">
        <v>108</v>
      </c>
      <c r="B284">
        <v>31</v>
      </c>
      <c r="C284">
        <v>64</v>
      </c>
      <c r="D284">
        <v>31</v>
      </c>
      <c r="E284">
        <v>0.4844</v>
      </c>
      <c r="F284" t="s">
        <v>250</v>
      </c>
      <c r="G284" t="str">
        <f>VLOOKUP(Tabla_CURVAS_HILDER[[#This Row],[nvariedad]],VAR[],1,FALSE)</f>
        <v>13689 BLANCO</v>
      </c>
    </row>
    <row r="285" spans="1:7" x14ac:dyDescent="0.25">
      <c r="A285" t="s">
        <v>108</v>
      </c>
      <c r="B285">
        <v>32</v>
      </c>
      <c r="C285">
        <v>64</v>
      </c>
      <c r="D285">
        <v>19</v>
      </c>
      <c r="E285">
        <v>0.2969</v>
      </c>
      <c r="F285" t="s">
        <v>250</v>
      </c>
      <c r="G285" t="str">
        <f>VLOOKUP(Tabla_CURVAS_HILDER[[#This Row],[nvariedad]],VAR[],1,FALSE)</f>
        <v>13689 BLANCO</v>
      </c>
    </row>
    <row r="286" spans="1:7" x14ac:dyDescent="0.25">
      <c r="A286" t="s">
        <v>108</v>
      </c>
      <c r="B286">
        <v>33</v>
      </c>
      <c r="C286">
        <v>64</v>
      </c>
      <c r="D286">
        <v>30</v>
      </c>
      <c r="E286">
        <v>0.46879999999999999</v>
      </c>
      <c r="F286" t="s">
        <v>250</v>
      </c>
      <c r="G286" t="str">
        <f>VLOOKUP(Tabla_CURVAS_HILDER[[#This Row],[nvariedad]],VAR[],1,FALSE)</f>
        <v>13689 BLANCO</v>
      </c>
    </row>
    <row r="287" spans="1:7" x14ac:dyDescent="0.25">
      <c r="A287" t="s">
        <v>108</v>
      </c>
      <c r="B287">
        <v>34</v>
      </c>
      <c r="C287">
        <v>64</v>
      </c>
      <c r="D287">
        <v>14</v>
      </c>
      <c r="E287">
        <v>0.21879999999999999</v>
      </c>
      <c r="F287" t="s">
        <v>250</v>
      </c>
      <c r="G287" t="str">
        <f>VLOOKUP(Tabla_CURVAS_HILDER[[#This Row],[nvariedad]],VAR[],1,FALSE)</f>
        <v>13689 BLANCO</v>
      </c>
    </row>
    <row r="288" spans="1:7" x14ac:dyDescent="0.25">
      <c r="A288" t="s">
        <v>109</v>
      </c>
      <c r="B288">
        <v>23</v>
      </c>
      <c r="C288">
        <v>260</v>
      </c>
      <c r="D288">
        <v>9</v>
      </c>
      <c r="E288">
        <v>3.4599999999999999E-2</v>
      </c>
      <c r="F288" t="s">
        <v>251</v>
      </c>
      <c r="G288" t="str">
        <f>VLOOKUP(Tabla_CURVAS_HILDER[[#This Row],[nvariedad]],VAR[],1,FALSE)</f>
        <v>LUMIERE PPS</v>
      </c>
    </row>
    <row r="289" spans="1:7" x14ac:dyDescent="0.25">
      <c r="A289" t="s">
        <v>109</v>
      </c>
      <c r="B289">
        <v>24</v>
      </c>
      <c r="C289">
        <v>260</v>
      </c>
      <c r="D289">
        <v>19</v>
      </c>
      <c r="E289">
        <v>7.3099999999999998E-2</v>
      </c>
      <c r="F289" t="s">
        <v>251</v>
      </c>
      <c r="G289" t="str">
        <f>VLOOKUP(Tabla_CURVAS_HILDER[[#This Row],[nvariedad]],VAR[],1,FALSE)</f>
        <v>LUMIERE PPS</v>
      </c>
    </row>
    <row r="290" spans="1:7" x14ac:dyDescent="0.25">
      <c r="A290" t="s">
        <v>109</v>
      </c>
      <c r="B290">
        <v>25</v>
      </c>
      <c r="C290">
        <v>260</v>
      </c>
      <c r="D290">
        <v>74</v>
      </c>
      <c r="E290">
        <v>0.28460000000000002</v>
      </c>
      <c r="F290" t="s">
        <v>251</v>
      </c>
      <c r="G290" t="str">
        <f>VLOOKUP(Tabla_CURVAS_HILDER[[#This Row],[nvariedad]],VAR[],1,FALSE)</f>
        <v>LUMIERE PPS</v>
      </c>
    </row>
    <row r="291" spans="1:7" x14ac:dyDescent="0.25">
      <c r="A291" t="s">
        <v>109</v>
      </c>
      <c r="B291">
        <v>26</v>
      </c>
      <c r="C291">
        <v>260</v>
      </c>
      <c r="D291">
        <v>86</v>
      </c>
      <c r="E291">
        <v>0.33079999999999998</v>
      </c>
      <c r="F291" t="s">
        <v>251</v>
      </c>
      <c r="G291" t="str">
        <f>VLOOKUP(Tabla_CURVAS_HILDER[[#This Row],[nvariedad]],VAR[],1,FALSE)</f>
        <v>LUMIERE PPS</v>
      </c>
    </row>
    <row r="292" spans="1:7" x14ac:dyDescent="0.25">
      <c r="A292" t="s">
        <v>109</v>
      </c>
      <c r="B292">
        <v>27</v>
      </c>
      <c r="C292">
        <v>260</v>
      </c>
      <c r="D292">
        <v>191</v>
      </c>
      <c r="E292">
        <v>0.73460000000000003</v>
      </c>
      <c r="F292" t="s">
        <v>251</v>
      </c>
      <c r="G292" t="str">
        <f>VLOOKUP(Tabla_CURVAS_HILDER[[#This Row],[nvariedad]],VAR[],1,FALSE)</f>
        <v>LUMIERE PPS</v>
      </c>
    </row>
    <row r="293" spans="1:7" x14ac:dyDescent="0.25">
      <c r="A293" t="s">
        <v>109</v>
      </c>
      <c r="B293">
        <v>28</v>
      </c>
      <c r="C293">
        <v>260</v>
      </c>
      <c r="D293">
        <v>186</v>
      </c>
      <c r="E293">
        <v>0.71540000000000004</v>
      </c>
      <c r="F293" t="s">
        <v>251</v>
      </c>
      <c r="G293" t="str">
        <f>VLOOKUP(Tabla_CURVAS_HILDER[[#This Row],[nvariedad]],VAR[],1,FALSE)</f>
        <v>LUMIERE PPS</v>
      </c>
    </row>
    <row r="294" spans="1:7" x14ac:dyDescent="0.25">
      <c r="A294" t="s">
        <v>109</v>
      </c>
      <c r="B294">
        <v>29</v>
      </c>
      <c r="C294">
        <v>260</v>
      </c>
      <c r="D294">
        <v>179</v>
      </c>
      <c r="E294">
        <v>0.6885</v>
      </c>
      <c r="F294" t="s">
        <v>251</v>
      </c>
      <c r="G294" t="str">
        <f>VLOOKUP(Tabla_CURVAS_HILDER[[#This Row],[nvariedad]],VAR[],1,FALSE)</f>
        <v>LUMIERE PPS</v>
      </c>
    </row>
    <row r="295" spans="1:7" x14ac:dyDescent="0.25">
      <c r="A295" t="s">
        <v>109</v>
      </c>
      <c r="B295">
        <v>30</v>
      </c>
      <c r="C295">
        <v>260</v>
      </c>
      <c r="D295">
        <v>136</v>
      </c>
      <c r="E295">
        <v>0.52310000000000001</v>
      </c>
      <c r="F295" t="s">
        <v>251</v>
      </c>
      <c r="G295" t="str">
        <f>VLOOKUP(Tabla_CURVAS_HILDER[[#This Row],[nvariedad]],VAR[],1,FALSE)</f>
        <v>LUMIERE PPS</v>
      </c>
    </row>
    <row r="296" spans="1:7" x14ac:dyDescent="0.25">
      <c r="A296" t="s">
        <v>109</v>
      </c>
      <c r="B296">
        <v>31</v>
      </c>
      <c r="C296">
        <v>260</v>
      </c>
      <c r="D296">
        <v>136</v>
      </c>
      <c r="E296">
        <v>0.52310000000000001</v>
      </c>
      <c r="F296" t="s">
        <v>251</v>
      </c>
      <c r="G296" t="str">
        <f>VLOOKUP(Tabla_CURVAS_HILDER[[#This Row],[nvariedad]],VAR[],1,FALSE)</f>
        <v>LUMIERE PPS</v>
      </c>
    </row>
    <row r="297" spans="1:7" x14ac:dyDescent="0.25">
      <c r="A297" t="s">
        <v>109</v>
      </c>
      <c r="B297">
        <v>32</v>
      </c>
      <c r="C297">
        <v>260</v>
      </c>
      <c r="D297">
        <v>93</v>
      </c>
      <c r="E297">
        <v>0.35770000000000002</v>
      </c>
      <c r="F297" t="s">
        <v>251</v>
      </c>
      <c r="G297" t="str">
        <f>VLOOKUP(Tabla_CURVAS_HILDER[[#This Row],[nvariedad]],VAR[],1,FALSE)</f>
        <v>LUMIERE PPS</v>
      </c>
    </row>
    <row r="298" spans="1:7" x14ac:dyDescent="0.25">
      <c r="A298" t="s">
        <v>109</v>
      </c>
      <c r="B298">
        <v>33</v>
      </c>
      <c r="C298">
        <v>260</v>
      </c>
      <c r="D298">
        <v>92</v>
      </c>
      <c r="E298">
        <v>0.3538</v>
      </c>
      <c r="F298" t="s">
        <v>251</v>
      </c>
      <c r="G298" t="str">
        <f>VLOOKUP(Tabla_CURVAS_HILDER[[#This Row],[nvariedad]],VAR[],1,FALSE)</f>
        <v>LUMIERE PPS</v>
      </c>
    </row>
    <row r="299" spans="1:7" x14ac:dyDescent="0.25">
      <c r="A299" t="s">
        <v>109</v>
      </c>
      <c r="B299">
        <v>34</v>
      </c>
      <c r="C299">
        <v>260</v>
      </c>
      <c r="D299">
        <v>61</v>
      </c>
      <c r="E299">
        <v>0.2346</v>
      </c>
      <c r="F299" t="s">
        <v>251</v>
      </c>
      <c r="G299" t="str">
        <f>VLOOKUP(Tabla_CURVAS_HILDER[[#This Row],[nvariedad]],VAR[],1,FALSE)</f>
        <v>LUMIERE PPS</v>
      </c>
    </row>
    <row r="300" spans="1:7" x14ac:dyDescent="0.25">
      <c r="A300" t="s">
        <v>109</v>
      </c>
      <c r="B300">
        <v>35</v>
      </c>
      <c r="C300">
        <v>260</v>
      </c>
      <c r="D300">
        <v>59</v>
      </c>
      <c r="E300">
        <v>0.22689999999999999</v>
      </c>
      <c r="F300" t="s">
        <v>251</v>
      </c>
      <c r="G300" t="str">
        <f>VLOOKUP(Tabla_CURVAS_HILDER[[#This Row],[nvariedad]],VAR[],1,FALSE)</f>
        <v>LUMIERE PPS</v>
      </c>
    </row>
    <row r="301" spans="1:7" x14ac:dyDescent="0.25">
      <c r="A301" t="s">
        <v>110</v>
      </c>
      <c r="B301">
        <v>21</v>
      </c>
      <c r="C301">
        <v>324</v>
      </c>
      <c r="D301">
        <v>21</v>
      </c>
      <c r="E301">
        <v>6.4799999999999996E-2</v>
      </c>
      <c r="F301" t="s">
        <v>252</v>
      </c>
      <c r="G301" t="str">
        <f>VLOOKUP(Tabla_CURVAS_HILDER[[#This Row],[nvariedad]],VAR[],1,FALSE)</f>
        <v>VINO ROSSO PPS</v>
      </c>
    </row>
    <row r="302" spans="1:7" x14ac:dyDescent="0.25">
      <c r="A302" t="s">
        <v>110</v>
      </c>
      <c r="B302">
        <v>22</v>
      </c>
      <c r="C302">
        <v>324</v>
      </c>
      <c r="D302">
        <v>111</v>
      </c>
      <c r="E302">
        <v>0.34260000000000002</v>
      </c>
      <c r="F302" t="s">
        <v>252</v>
      </c>
      <c r="G302" t="str">
        <f>VLOOKUP(Tabla_CURVAS_HILDER[[#This Row],[nvariedad]],VAR[],1,FALSE)</f>
        <v>VINO ROSSO PPS</v>
      </c>
    </row>
    <row r="303" spans="1:7" x14ac:dyDescent="0.25">
      <c r="A303" t="s">
        <v>110</v>
      </c>
      <c r="B303">
        <v>23</v>
      </c>
      <c r="C303">
        <v>324</v>
      </c>
      <c r="D303">
        <v>287</v>
      </c>
      <c r="E303">
        <v>0.88580000000000003</v>
      </c>
      <c r="F303" t="s">
        <v>252</v>
      </c>
      <c r="G303" t="str">
        <f>VLOOKUP(Tabla_CURVAS_HILDER[[#This Row],[nvariedad]],VAR[],1,FALSE)</f>
        <v>VINO ROSSO PPS</v>
      </c>
    </row>
    <row r="304" spans="1:7" x14ac:dyDescent="0.25">
      <c r="A304" t="s">
        <v>110</v>
      </c>
      <c r="B304">
        <v>24</v>
      </c>
      <c r="C304">
        <v>324</v>
      </c>
      <c r="D304">
        <v>186</v>
      </c>
      <c r="E304">
        <v>0.57410000000000005</v>
      </c>
      <c r="F304" t="s">
        <v>252</v>
      </c>
      <c r="G304" t="str">
        <f>VLOOKUP(Tabla_CURVAS_HILDER[[#This Row],[nvariedad]],VAR[],1,FALSE)</f>
        <v>VINO ROSSO PPS</v>
      </c>
    </row>
    <row r="305" spans="1:7" x14ac:dyDescent="0.25">
      <c r="A305" t="s">
        <v>110</v>
      </c>
      <c r="B305">
        <v>25</v>
      </c>
      <c r="C305">
        <v>324</v>
      </c>
      <c r="D305">
        <v>219</v>
      </c>
      <c r="E305">
        <v>0.67589999999999995</v>
      </c>
      <c r="F305" t="s">
        <v>252</v>
      </c>
      <c r="G305" t="str">
        <f>VLOOKUP(Tabla_CURVAS_HILDER[[#This Row],[nvariedad]],VAR[],1,FALSE)</f>
        <v>VINO ROSSO PPS</v>
      </c>
    </row>
    <row r="306" spans="1:7" x14ac:dyDescent="0.25">
      <c r="A306" t="s">
        <v>110</v>
      </c>
      <c r="B306">
        <v>26</v>
      </c>
      <c r="C306">
        <v>324</v>
      </c>
      <c r="D306">
        <v>205</v>
      </c>
      <c r="E306">
        <v>0.63270000000000004</v>
      </c>
      <c r="F306" t="s">
        <v>252</v>
      </c>
      <c r="G306" t="str">
        <f>VLOOKUP(Tabla_CURVAS_HILDER[[#This Row],[nvariedad]],VAR[],1,FALSE)</f>
        <v>VINO ROSSO PPS</v>
      </c>
    </row>
    <row r="307" spans="1:7" x14ac:dyDescent="0.25">
      <c r="A307" t="s">
        <v>110</v>
      </c>
      <c r="B307">
        <v>27</v>
      </c>
      <c r="C307">
        <v>324</v>
      </c>
      <c r="D307">
        <v>235</v>
      </c>
      <c r="E307">
        <v>0.72529999999999994</v>
      </c>
      <c r="F307" t="s">
        <v>252</v>
      </c>
      <c r="G307" t="str">
        <f>VLOOKUP(Tabla_CURVAS_HILDER[[#This Row],[nvariedad]],VAR[],1,FALSE)</f>
        <v>VINO ROSSO PPS</v>
      </c>
    </row>
    <row r="308" spans="1:7" x14ac:dyDescent="0.25">
      <c r="A308" t="s">
        <v>110</v>
      </c>
      <c r="B308">
        <v>28</v>
      </c>
      <c r="C308">
        <v>324</v>
      </c>
      <c r="D308">
        <v>99</v>
      </c>
      <c r="E308">
        <v>0.30559999999999998</v>
      </c>
      <c r="F308" t="s">
        <v>252</v>
      </c>
      <c r="G308" t="str">
        <f>VLOOKUP(Tabla_CURVAS_HILDER[[#This Row],[nvariedad]],VAR[],1,FALSE)</f>
        <v>VINO ROSSO PPS</v>
      </c>
    </row>
    <row r="309" spans="1:7" x14ac:dyDescent="0.25">
      <c r="A309" t="s">
        <v>110</v>
      </c>
      <c r="B309">
        <v>29</v>
      </c>
      <c r="C309">
        <v>324</v>
      </c>
      <c r="D309">
        <v>98</v>
      </c>
      <c r="E309">
        <v>0.30249999999999999</v>
      </c>
      <c r="F309" t="s">
        <v>252</v>
      </c>
      <c r="G309" t="str">
        <f>VLOOKUP(Tabla_CURVAS_HILDER[[#This Row],[nvariedad]],VAR[],1,FALSE)</f>
        <v>VINO ROSSO PPS</v>
      </c>
    </row>
    <row r="310" spans="1:7" x14ac:dyDescent="0.25">
      <c r="A310" t="s">
        <v>110</v>
      </c>
      <c r="B310">
        <v>30</v>
      </c>
      <c r="C310">
        <v>324</v>
      </c>
      <c r="D310">
        <v>122</v>
      </c>
      <c r="E310">
        <v>0.3765</v>
      </c>
      <c r="F310" t="s">
        <v>252</v>
      </c>
      <c r="G310" t="str">
        <f>VLOOKUP(Tabla_CURVAS_HILDER[[#This Row],[nvariedad]],VAR[],1,FALSE)</f>
        <v>VINO ROSSO PPS</v>
      </c>
    </row>
    <row r="311" spans="1:7" x14ac:dyDescent="0.25">
      <c r="A311" t="s">
        <v>110</v>
      </c>
      <c r="B311">
        <v>31</v>
      </c>
      <c r="C311">
        <v>324</v>
      </c>
      <c r="D311">
        <v>53</v>
      </c>
      <c r="E311">
        <v>0.1636</v>
      </c>
      <c r="F311" t="s">
        <v>252</v>
      </c>
      <c r="G311" t="str">
        <f>VLOOKUP(Tabla_CURVAS_HILDER[[#This Row],[nvariedad]],VAR[],1,FALSE)</f>
        <v>VINO ROSSO PPS</v>
      </c>
    </row>
    <row r="312" spans="1:7" x14ac:dyDescent="0.25">
      <c r="A312" t="s">
        <v>110</v>
      </c>
      <c r="B312">
        <v>32</v>
      </c>
      <c r="C312">
        <v>324</v>
      </c>
      <c r="D312">
        <v>12</v>
      </c>
      <c r="E312">
        <v>3.6999999999999998E-2</v>
      </c>
      <c r="F312" t="s">
        <v>252</v>
      </c>
      <c r="G312" t="str">
        <f>VLOOKUP(Tabla_CURVAS_HILDER[[#This Row],[nvariedad]],VAR[],1,FALSE)</f>
        <v>VINO ROSSO PPS</v>
      </c>
    </row>
    <row r="313" spans="1:7" x14ac:dyDescent="0.25">
      <c r="A313" t="s">
        <v>110</v>
      </c>
      <c r="B313">
        <v>33</v>
      </c>
      <c r="C313">
        <v>324</v>
      </c>
      <c r="D313">
        <v>12</v>
      </c>
      <c r="E313">
        <v>3.6999999999999998E-2</v>
      </c>
      <c r="F313" t="s">
        <v>252</v>
      </c>
      <c r="G313" t="str">
        <f>VLOOKUP(Tabla_CURVAS_HILDER[[#This Row],[nvariedad]],VAR[],1,FALSE)</f>
        <v>VINO ROSSO PPS</v>
      </c>
    </row>
    <row r="314" spans="1:7" x14ac:dyDescent="0.25">
      <c r="A314" t="s">
        <v>110</v>
      </c>
      <c r="B314">
        <v>34</v>
      </c>
      <c r="C314">
        <v>324</v>
      </c>
      <c r="D314">
        <v>4</v>
      </c>
      <c r="E314">
        <v>1.23E-2</v>
      </c>
      <c r="F314" t="s">
        <v>252</v>
      </c>
      <c r="G314" t="str">
        <f>VLOOKUP(Tabla_CURVAS_HILDER[[#This Row],[nvariedad]],VAR[],1,FALSE)</f>
        <v>VINO ROSSO PPS</v>
      </c>
    </row>
    <row r="315" spans="1:7" x14ac:dyDescent="0.25">
      <c r="A315" t="s">
        <v>111</v>
      </c>
      <c r="B315">
        <v>19</v>
      </c>
      <c r="C315">
        <v>280</v>
      </c>
      <c r="D315">
        <v>12</v>
      </c>
      <c r="E315">
        <v>4.2900000000000001E-2</v>
      </c>
      <c r="F315" t="s">
        <v>253</v>
      </c>
      <c r="G315" t="str">
        <f>VLOOKUP(Tabla_CURVAS_HILDER[[#This Row],[nvariedad]],VAR[],1,FALSE)</f>
        <v>PP150856 - 007</v>
      </c>
    </row>
    <row r="316" spans="1:7" x14ac:dyDescent="0.25">
      <c r="A316" t="s">
        <v>111</v>
      </c>
      <c r="B316">
        <v>20</v>
      </c>
      <c r="C316">
        <v>280</v>
      </c>
      <c r="D316">
        <v>53</v>
      </c>
      <c r="E316">
        <v>0.1893</v>
      </c>
      <c r="F316" t="s">
        <v>253</v>
      </c>
      <c r="G316" t="str">
        <f>VLOOKUP(Tabla_CURVAS_HILDER[[#This Row],[nvariedad]],VAR[],1,FALSE)</f>
        <v>PP150856 - 007</v>
      </c>
    </row>
    <row r="317" spans="1:7" x14ac:dyDescent="0.25">
      <c r="A317" t="s">
        <v>111</v>
      </c>
      <c r="B317">
        <v>21</v>
      </c>
      <c r="C317">
        <v>280</v>
      </c>
      <c r="D317">
        <v>91</v>
      </c>
      <c r="E317">
        <v>0.32500000000000001</v>
      </c>
      <c r="F317" t="s">
        <v>253</v>
      </c>
      <c r="G317" t="str">
        <f>VLOOKUP(Tabla_CURVAS_HILDER[[#This Row],[nvariedad]],VAR[],1,FALSE)</f>
        <v>PP150856 - 007</v>
      </c>
    </row>
    <row r="318" spans="1:7" x14ac:dyDescent="0.25">
      <c r="A318" t="s">
        <v>111</v>
      </c>
      <c r="B318">
        <v>22</v>
      </c>
      <c r="C318">
        <v>280</v>
      </c>
      <c r="D318">
        <v>184</v>
      </c>
      <c r="E318">
        <v>0.65710000000000002</v>
      </c>
      <c r="F318" t="s">
        <v>253</v>
      </c>
      <c r="G318" t="str">
        <f>VLOOKUP(Tabla_CURVAS_HILDER[[#This Row],[nvariedad]],VAR[],1,FALSE)</f>
        <v>PP150856 - 007</v>
      </c>
    </row>
    <row r="319" spans="1:7" x14ac:dyDescent="0.25">
      <c r="A319" t="s">
        <v>111</v>
      </c>
      <c r="B319">
        <v>23</v>
      </c>
      <c r="C319">
        <v>280</v>
      </c>
      <c r="D319">
        <v>316</v>
      </c>
      <c r="E319">
        <v>1.1286</v>
      </c>
      <c r="F319" t="s">
        <v>253</v>
      </c>
      <c r="G319" t="str">
        <f>VLOOKUP(Tabla_CURVAS_HILDER[[#This Row],[nvariedad]],VAR[],1,FALSE)</f>
        <v>PP150856 - 007</v>
      </c>
    </row>
    <row r="320" spans="1:7" x14ac:dyDescent="0.25">
      <c r="A320" t="s">
        <v>111</v>
      </c>
      <c r="B320">
        <v>24</v>
      </c>
      <c r="C320">
        <v>280</v>
      </c>
      <c r="D320">
        <v>186</v>
      </c>
      <c r="E320">
        <v>0.6643</v>
      </c>
      <c r="F320" t="s">
        <v>253</v>
      </c>
      <c r="G320" t="str">
        <f>VLOOKUP(Tabla_CURVAS_HILDER[[#This Row],[nvariedad]],VAR[],1,FALSE)</f>
        <v>PP150856 - 007</v>
      </c>
    </row>
    <row r="321" spans="1:7" x14ac:dyDescent="0.25">
      <c r="A321" t="s">
        <v>111</v>
      </c>
      <c r="B321">
        <v>25</v>
      </c>
      <c r="C321">
        <v>280</v>
      </c>
      <c r="D321">
        <v>176</v>
      </c>
      <c r="E321">
        <v>0.62860000000000005</v>
      </c>
      <c r="F321" t="s">
        <v>253</v>
      </c>
      <c r="G321" t="str">
        <f>VLOOKUP(Tabla_CURVAS_HILDER[[#This Row],[nvariedad]],VAR[],1,FALSE)</f>
        <v>PP150856 - 007</v>
      </c>
    </row>
    <row r="322" spans="1:7" x14ac:dyDescent="0.25">
      <c r="A322" t="s">
        <v>111</v>
      </c>
      <c r="B322">
        <v>26</v>
      </c>
      <c r="C322">
        <v>280</v>
      </c>
      <c r="D322">
        <v>84</v>
      </c>
      <c r="E322">
        <v>0.3</v>
      </c>
      <c r="F322" t="s">
        <v>253</v>
      </c>
      <c r="G322" t="str">
        <f>VLOOKUP(Tabla_CURVAS_HILDER[[#This Row],[nvariedad]],VAR[],1,FALSE)</f>
        <v>PP150856 - 007</v>
      </c>
    </row>
    <row r="323" spans="1:7" x14ac:dyDescent="0.25">
      <c r="A323" t="s">
        <v>111</v>
      </c>
      <c r="B323">
        <v>27</v>
      </c>
      <c r="C323">
        <v>280</v>
      </c>
      <c r="D323">
        <v>110</v>
      </c>
      <c r="E323">
        <v>0.39290000000000003</v>
      </c>
      <c r="F323" t="s">
        <v>253</v>
      </c>
      <c r="G323" t="str">
        <f>VLOOKUP(Tabla_CURVAS_HILDER[[#This Row],[nvariedad]],VAR[],1,FALSE)</f>
        <v>PP150856 - 007</v>
      </c>
    </row>
    <row r="324" spans="1:7" x14ac:dyDescent="0.25">
      <c r="A324" t="s">
        <v>111</v>
      </c>
      <c r="B324">
        <v>28</v>
      </c>
      <c r="C324">
        <v>280</v>
      </c>
      <c r="D324">
        <v>134</v>
      </c>
      <c r="E324">
        <v>0.47860000000000003</v>
      </c>
      <c r="F324" t="s">
        <v>253</v>
      </c>
      <c r="G324" t="str">
        <f>VLOOKUP(Tabla_CURVAS_HILDER[[#This Row],[nvariedad]],VAR[],1,FALSE)</f>
        <v>PP150856 - 007</v>
      </c>
    </row>
    <row r="325" spans="1:7" x14ac:dyDescent="0.25">
      <c r="A325" t="s">
        <v>111</v>
      </c>
      <c r="B325">
        <v>29</v>
      </c>
      <c r="C325">
        <v>280</v>
      </c>
      <c r="D325">
        <v>91</v>
      </c>
      <c r="E325">
        <v>0.32500000000000001</v>
      </c>
      <c r="F325" t="s">
        <v>253</v>
      </c>
      <c r="G325" t="str">
        <f>VLOOKUP(Tabla_CURVAS_HILDER[[#This Row],[nvariedad]],VAR[],1,FALSE)</f>
        <v>PP150856 - 007</v>
      </c>
    </row>
    <row r="326" spans="1:7" x14ac:dyDescent="0.25">
      <c r="A326" t="s">
        <v>111</v>
      </c>
      <c r="B326">
        <v>30</v>
      </c>
      <c r="C326">
        <v>280</v>
      </c>
      <c r="D326">
        <v>72</v>
      </c>
      <c r="E326">
        <v>0.2571</v>
      </c>
      <c r="F326" t="s">
        <v>253</v>
      </c>
      <c r="G326" t="str">
        <f>VLOOKUP(Tabla_CURVAS_HILDER[[#This Row],[nvariedad]],VAR[],1,FALSE)</f>
        <v>PP150856 - 007</v>
      </c>
    </row>
    <row r="327" spans="1:7" x14ac:dyDescent="0.25">
      <c r="A327" t="s">
        <v>111</v>
      </c>
      <c r="B327">
        <v>31</v>
      </c>
      <c r="C327">
        <v>280</v>
      </c>
      <c r="D327">
        <v>25</v>
      </c>
      <c r="E327">
        <v>8.9300000000000004E-2</v>
      </c>
      <c r="F327" t="s">
        <v>253</v>
      </c>
      <c r="G327" t="str">
        <f>VLOOKUP(Tabla_CURVAS_HILDER[[#This Row],[nvariedad]],VAR[],1,FALSE)</f>
        <v>PP150856 - 007</v>
      </c>
    </row>
    <row r="328" spans="1:7" x14ac:dyDescent="0.25">
      <c r="A328" t="s">
        <v>111</v>
      </c>
      <c r="B328">
        <v>32</v>
      </c>
      <c r="C328">
        <v>280</v>
      </c>
      <c r="D328">
        <v>15</v>
      </c>
      <c r="E328">
        <v>5.3600000000000002E-2</v>
      </c>
      <c r="F328" t="s">
        <v>253</v>
      </c>
      <c r="G328" t="str">
        <f>VLOOKUP(Tabla_CURVAS_HILDER[[#This Row],[nvariedad]],VAR[],1,FALSE)</f>
        <v>PP150856 - 007</v>
      </c>
    </row>
    <row r="329" spans="1:7" x14ac:dyDescent="0.25">
      <c r="A329" t="s">
        <v>111</v>
      </c>
      <c r="B329">
        <v>33</v>
      </c>
      <c r="C329">
        <v>280</v>
      </c>
      <c r="D329">
        <v>12</v>
      </c>
      <c r="E329">
        <v>4.2900000000000001E-2</v>
      </c>
      <c r="F329" t="s">
        <v>253</v>
      </c>
      <c r="G329" t="str">
        <f>VLOOKUP(Tabla_CURVAS_HILDER[[#This Row],[nvariedad]],VAR[],1,FALSE)</f>
        <v>PP150856 - 007</v>
      </c>
    </row>
    <row r="330" spans="1:7" x14ac:dyDescent="0.25">
      <c r="A330" t="s">
        <v>111</v>
      </c>
      <c r="B330">
        <v>34</v>
      </c>
      <c r="C330">
        <v>280</v>
      </c>
      <c r="D330">
        <v>2</v>
      </c>
      <c r="E330">
        <v>7.1000000000000004E-3</v>
      </c>
      <c r="F330" t="s">
        <v>253</v>
      </c>
      <c r="G330" t="str">
        <f>VLOOKUP(Tabla_CURVAS_HILDER[[#This Row],[nvariedad]],VAR[],1,FALSE)</f>
        <v>PP150856 - 007</v>
      </c>
    </row>
    <row r="331" spans="1:7" x14ac:dyDescent="0.25">
      <c r="A331" t="s">
        <v>112</v>
      </c>
      <c r="B331">
        <v>20</v>
      </c>
      <c r="C331">
        <v>336</v>
      </c>
      <c r="D331">
        <v>2</v>
      </c>
      <c r="E331">
        <v>6.0000000000000001E-3</v>
      </c>
      <c r="F331" t="s">
        <v>254</v>
      </c>
      <c r="G331" t="str">
        <f>VLOOKUP(Tabla_CURVAS_HILDER[[#This Row],[nvariedad]],VAR[],1,FALSE)</f>
        <v>DULCINEA</v>
      </c>
    </row>
    <row r="332" spans="1:7" x14ac:dyDescent="0.25">
      <c r="A332" t="s">
        <v>112</v>
      </c>
      <c r="B332">
        <v>21</v>
      </c>
      <c r="C332">
        <v>336</v>
      </c>
      <c r="D332">
        <v>52</v>
      </c>
      <c r="E332">
        <v>0.15479999999999999</v>
      </c>
      <c r="F332" t="s">
        <v>254</v>
      </c>
      <c r="G332" t="str">
        <f>VLOOKUP(Tabla_CURVAS_HILDER[[#This Row],[nvariedad]],VAR[],1,FALSE)</f>
        <v>DULCINEA</v>
      </c>
    </row>
    <row r="333" spans="1:7" x14ac:dyDescent="0.25">
      <c r="A333" t="s">
        <v>112</v>
      </c>
      <c r="B333">
        <v>22</v>
      </c>
      <c r="C333">
        <v>336</v>
      </c>
      <c r="D333">
        <v>198</v>
      </c>
      <c r="E333">
        <v>0.58930000000000005</v>
      </c>
      <c r="F333" t="s">
        <v>254</v>
      </c>
      <c r="G333" t="str">
        <f>VLOOKUP(Tabla_CURVAS_HILDER[[#This Row],[nvariedad]],VAR[],1,FALSE)</f>
        <v>DULCINEA</v>
      </c>
    </row>
    <row r="334" spans="1:7" x14ac:dyDescent="0.25">
      <c r="A334" t="s">
        <v>112</v>
      </c>
      <c r="B334">
        <v>23</v>
      </c>
      <c r="C334">
        <v>336</v>
      </c>
      <c r="D334">
        <v>345</v>
      </c>
      <c r="E334">
        <v>1.0267999999999999</v>
      </c>
      <c r="F334" t="s">
        <v>254</v>
      </c>
      <c r="G334" t="str">
        <f>VLOOKUP(Tabla_CURVAS_HILDER[[#This Row],[nvariedad]],VAR[],1,FALSE)</f>
        <v>DULCINEA</v>
      </c>
    </row>
    <row r="335" spans="1:7" x14ac:dyDescent="0.25">
      <c r="A335" t="s">
        <v>112</v>
      </c>
      <c r="B335">
        <v>24</v>
      </c>
      <c r="C335">
        <v>336</v>
      </c>
      <c r="D335">
        <v>359</v>
      </c>
      <c r="E335">
        <v>1.0685</v>
      </c>
      <c r="F335" t="s">
        <v>254</v>
      </c>
      <c r="G335" t="str">
        <f>VLOOKUP(Tabla_CURVAS_HILDER[[#This Row],[nvariedad]],VAR[],1,FALSE)</f>
        <v>DULCINEA</v>
      </c>
    </row>
    <row r="336" spans="1:7" x14ac:dyDescent="0.25">
      <c r="A336" t="s">
        <v>112</v>
      </c>
      <c r="B336">
        <v>25</v>
      </c>
      <c r="C336">
        <v>336</v>
      </c>
      <c r="D336">
        <v>366</v>
      </c>
      <c r="E336">
        <v>1.0892999999999999</v>
      </c>
      <c r="F336" t="s">
        <v>254</v>
      </c>
      <c r="G336" t="str">
        <f>VLOOKUP(Tabla_CURVAS_HILDER[[#This Row],[nvariedad]],VAR[],1,FALSE)</f>
        <v>DULCINEA</v>
      </c>
    </row>
    <row r="337" spans="1:7" x14ac:dyDescent="0.25">
      <c r="A337" t="s">
        <v>112</v>
      </c>
      <c r="B337">
        <v>26</v>
      </c>
      <c r="C337">
        <v>336</v>
      </c>
      <c r="D337">
        <v>194</v>
      </c>
      <c r="E337">
        <v>0.57740000000000002</v>
      </c>
      <c r="F337" t="s">
        <v>254</v>
      </c>
      <c r="G337" t="str">
        <f>VLOOKUP(Tabla_CURVAS_HILDER[[#This Row],[nvariedad]],VAR[],1,FALSE)</f>
        <v>DULCINEA</v>
      </c>
    </row>
    <row r="338" spans="1:7" x14ac:dyDescent="0.25">
      <c r="A338" t="s">
        <v>112</v>
      </c>
      <c r="B338">
        <v>27</v>
      </c>
      <c r="C338">
        <v>336</v>
      </c>
      <c r="D338">
        <v>186</v>
      </c>
      <c r="E338">
        <v>0.55359999999999998</v>
      </c>
      <c r="F338" t="s">
        <v>254</v>
      </c>
      <c r="G338" t="str">
        <f>VLOOKUP(Tabla_CURVAS_HILDER[[#This Row],[nvariedad]],VAR[],1,FALSE)</f>
        <v>DULCINEA</v>
      </c>
    </row>
    <row r="339" spans="1:7" x14ac:dyDescent="0.25">
      <c r="A339" t="s">
        <v>112</v>
      </c>
      <c r="B339">
        <v>28</v>
      </c>
      <c r="C339">
        <v>336</v>
      </c>
      <c r="D339">
        <v>211</v>
      </c>
      <c r="E339">
        <v>0.628</v>
      </c>
      <c r="F339" t="s">
        <v>254</v>
      </c>
      <c r="G339" t="str">
        <f>VLOOKUP(Tabla_CURVAS_HILDER[[#This Row],[nvariedad]],VAR[],1,FALSE)</f>
        <v>DULCINEA</v>
      </c>
    </row>
    <row r="340" spans="1:7" x14ac:dyDescent="0.25">
      <c r="A340" t="s">
        <v>112</v>
      </c>
      <c r="B340">
        <v>29</v>
      </c>
      <c r="C340">
        <v>336</v>
      </c>
      <c r="D340">
        <v>138</v>
      </c>
      <c r="E340">
        <v>0.41070000000000001</v>
      </c>
      <c r="F340" t="s">
        <v>254</v>
      </c>
      <c r="G340" t="str">
        <f>VLOOKUP(Tabla_CURVAS_HILDER[[#This Row],[nvariedad]],VAR[],1,FALSE)</f>
        <v>DULCINEA</v>
      </c>
    </row>
    <row r="341" spans="1:7" x14ac:dyDescent="0.25">
      <c r="A341" t="s">
        <v>112</v>
      </c>
      <c r="B341">
        <v>30</v>
      </c>
      <c r="C341">
        <v>336</v>
      </c>
      <c r="D341">
        <v>59</v>
      </c>
      <c r="E341">
        <v>0.17560000000000001</v>
      </c>
      <c r="F341" t="s">
        <v>254</v>
      </c>
      <c r="G341" t="str">
        <f>VLOOKUP(Tabla_CURVAS_HILDER[[#This Row],[nvariedad]],VAR[],1,FALSE)</f>
        <v>DULCINEA</v>
      </c>
    </row>
    <row r="342" spans="1:7" x14ac:dyDescent="0.25">
      <c r="A342" t="s">
        <v>112</v>
      </c>
      <c r="B342">
        <v>31</v>
      </c>
      <c r="C342">
        <v>336</v>
      </c>
      <c r="D342">
        <v>43</v>
      </c>
      <c r="E342">
        <v>0.128</v>
      </c>
      <c r="F342" t="s">
        <v>254</v>
      </c>
      <c r="G342" t="str">
        <f>VLOOKUP(Tabla_CURVAS_HILDER[[#This Row],[nvariedad]],VAR[],1,FALSE)</f>
        <v>DULCINEA</v>
      </c>
    </row>
    <row r="343" spans="1:7" x14ac:dyDescent="0.25">
      <c r="A343" t="s">
        <v>112</v>
      </c>
      <c r="B343">
        <v>32</v>
      </c>
      <c r="C343">
        <v>336</v>
      </c>
      <c r="D343">
        <v>20</v>
      </c>
      <c r="E343">
        <v>5.9499999999999997E-2</v>
      </c>
      <c r="F343" t="s">
        <v>254</v>
      </c>
      <c r="G343" t="str">
        <f>VLOOKUP(Tabla_CURVAS_HILDER[[#This Row],[nvariedad]],VAR[],1,FALSE)</f>
        <v>DULCINEA</v>
      </c>
    </row>
    <row r="344" spans="1:7" x14ac:dyDescent="0.25">
      <c r="A344" t="s">
        <v>112</v>
      </c>
      <c r="B344">
        <v>33</v>
      </c>
      <c r="C344">
        <v>336</v>
      </c>
      <c r="D344">
        <v>10</v>
      </c>
      <c r="E344">
        <v>2.98E-2</v>
      </c>
      <c r="F344" t="s">
        <v>254</v>
      </c>
      <c r="G344" t="str">
        <f>VLOOKUP(Tabla_CURVAS_HILDER[[#This Row],[nvariedad]],VAR[],1,FALSE)</f>
        <v>DULCINEA</v>
      </c>
    </row>
    <row r="345" spans="1:7" x14ac:dyDescent="0.25">
      <c r="A345" t="s">
        <v>113</v>
      </c>
      <c r="B345">
        <v>21</v>
      </c>
      <c r="C345">
        <v>304</v>
      </c>
      <c r="D345">
        <v>12</v>
      </c>
      <c r="E345">
        <v>3.95E-2</v>
      </c>
      <c r="F345" t="s">
        <v>255</v>
      </c>
      <c r="G345" t="str">
        <f>VLOOKUP(Tabla_CURVAS_HILDER[[#This Row],[nvariedad]],VAR[],1,FALSE)</f>
        <v>ANASTASIA</v>
      </c>
    </row>
    <row r="346" spans="1:7" x14ac:dyDescent="0.25">
      <c r="A346" t="s">
        <v>113</v>
      </c>
      <c r="B346">
        <v>22</v>
      </c>
      <c r="C346">
        <v>304</v>
      </c>
      <c r="D346">
        <v>81</v>
      </c>
      <c r="E346">
        <v>0.26640000000000003</v>
      </c>
      <c r="F346" t="s">
        <v>255</v>
      </c>
      <c r="G346" t="str">
        <f>VLOOKUP(Tabla_CURVAS_HILDER[[#This Row],[nvariedad]],VAR[],1,FALSE)</f>
        <v>ANASTASIA</v>
      </c>
    </row>
    <row r="347" spans="1:7" x14ac:dyDescent="0.25">
      <c r="A347" t="s">
        <v>113</v>
      </c>
      <c r="B347">
        <v>23</v>
      </c>
      <c r="C347">
        <v>304</v>
      </c>
      <c r="D347">
        <v>188</v>
      </c>
      <c r="E347">
        <v>0.61839999999999995</v>
      </c>
      <c r="F347" t="s">
        <v>255</v>
      </c>
      <c r="G347" t="str">
        <f>VLOOKUP(Tabla_CURVAS_HILDER[[#This Row],[nvariedad]],VAR[],1,FALSE)</f>
        <v>ANASTASIA</v>
      </c>
    </row>
    <row r="348" spans="1:7" x14ac:dyDescent="0.25">
      <c r="A348" t="s">
        <v>113</v>
      </c>
      <c r="B348">
        <v>24</v>
      </c>
      <c r="C348">
        <v>304</v>
      </c>
      <c r="D348">
        <v>230</v>
      </c>
      <c r="E348">
        <v>0.75660000000000005</v>
      </c>
      <c r="F348" t="s">
        <v>255</v>
      </c>
      <c r="G348" t="str">
        <f>VLOOKUP(Tabla_CURVAS_HILDER[[#This Row],[nvariedad]],VAR[],1,FALSE)</f>
        <v>ANASTASIA</v>
      </c>
    </row>
    <row r="349" spans="1:7" x14ac:dyDescent="0.25">
      <c r="A349" t="s">
        <v>113</v>
      </c>
      <c r="B349">
        <v>25</v>
      </c>
      <c r="C349">
        <v>304</v>
      </c>
      <c r="D349">
        <v>178</v>
      </c>
      <c r="E349">
        <v>0.58550000000000002</v>
      </c>
      <c r="F349" t="s">
        <v>255</v>
      </c>
      <c r="G349" t="str">
        <f>VLOOKUP(Tabla_CURVAS_HILDER[[#This Row],[nvariedad]],VAR[],1,FALSE)</f>
        <v>ANASTASIA</v>
      </c>
    </row>
    <row r="350" spans="1:7" x14ac:dyDescent="0.25">
      <c r="A350" t="s">
        <v>113</v>
      </c>
      <c r="B350">
        <v>26</v>
      </c>
      <c r="C350">
        <v>304</v>
      </c>
      <c r="D350">
        <v>119</v>
      </c>
      <c r="E350">
        <v>0.39140000000000003</v>
      </c>
      <c r="F350" t="s">
        <v>255</v>
      </c>
      <c r="G350" t="str">
        <f>VLOOKUP(Tabla_CURVAS_HILDER[[#This Row],[nvariedad]],VAR[],1,FALSE)</f>
        <v>ANASTASIA</v>
      </c>
    </row>
    <row r="351" spans="1:7" x14ac:dyDescent="0.25">
      <c r="A351" t="s">
        <v>113</v>
      </c>
      <c r="B351">
        <v>27</v>
      </c>
      <c r="C351">
        <v>304</v>
      </c>
      <c r="D351">
        <v>117</v>
      </c>
      <c r="E351">
        <v>0.38490000000000002</v>
      </c>
      <c r="F351" t="s">
        <v>255</v>
      </c>
      <c r="G351" t="str">
        <f>VLOOKUP(Tabla_CURVAS_HILDER[[#This Row],[nvariedad]],VAR[],1,FALSE)</f>
        <v>ANASTASIA</v>
      </c>
    </row>
    <row r="352" spans="1:7" x14ac:dyDescent="0.25">
      <c r="A352" t="s">
        <v>113</v>
      </c>
      <c r="B352">
        <v>28</v>
      </c>
      <c r="C352">
        <v>304</v>
      </c>
      <c r="D352">
        <v>151</v>
      </c>
      <c r="E352">
        <v>0.49669999999999997</v>
      </c>
      <c r="F352" t="s">
        <v>255</v>
      </c>
      <c r="G352" t="str">
        <f>VLOOKUP(Tabla_CURVAS_HILDER[[#This Row],[nvariedad]],VAR[],1,FALSE)</f>
        <v>ANASTASIA</v>
      </c>
    </row>
    <row r="353" spans="1:7" x14ac:dyDescent="0.25">
      <c r="A353" t="s">
        <v>113</v>
      </c>
      <c r="B353">
        <v>29</v>
      </c>
      <c r="C353">
        <v>304</v>
      </c>
      <c r="D353">
        <v>88</v>
      </c>
      <c r="E353">
        <v>0.28949999999999998</v>
      </c>
      <c r="F353" t="s">
        <v>255</v>
      </c>
      <c r="G353" t="str">
        <f>VLOOKUP(Tabla_CURVAS_HILDER[[#This Row],[nvariedad]],VAR[],1,FALSE)</f>
        <v>ANASTASIA</v>
      </c>
    </row>
    <row r="354" spans="1:7" x14ac:dyDescent="0.25">
      <c r="A354" t="s">
        <v>113</v>
      </c>
      <c r="B354">
        <v>30</v>
      </c>
      <c r="C354">
        <v>304</v>
      </c>
      <c r="D354">
        <v>97</v>
      </c>
      <c r="E354">
        <v>0.31909999999999999</v>
      </c>
      <c r="F354" t="s">
        <v>255</v>
      </c>
      <c r="G354" t="str">
        <f>VLOOKUP(Tabla_CURVAS_HILDER[[#This Row],[nvariedad]],VAR[],1,FALSE)</f>
        <v>ANASTASIA</v>
      </c>
    </row>
    <row r="355" spans="1:7" x14ac:dyDescent="0.25">
      <c r="A355" t="s">
        <v>113</v>
      </c>
      <c r="B355">
        <v>31</v>
      </c>
      <c r="C355">
        <v>304</v>
      </c>
      <c r="D355">
        <v>54</v>
      </c>
      <c r="E355">
        <v>0.17760000000000001</v>
      </c>
      <c r="F355" t="s">
        <v>255</v>
      </c>
      <c r="G355" t="str">
        <f>VLOOKUP(Tabla_CURVAS_HILDER[[#This Row],[nvariedad]],VAR[],1,FALSE)</f>
        <v>ANASTASIA</v>
      </c>
    </row>
    <row r="356" spans="1:7" x14ac:dyDescent="0.25">
      <c r="A356" t="s">
        <v>113</v>
      </c>
      <c r="B356">
        <v>32</v>
      </c>
      <c r="C356">
        <v>304</v>
      </c>
      <c r="D356">
        <v>30</v>
      </c>
      <c r="E356">
        <v>9.8699999999999996E-2</v>
      </c>
      <c r="F356" t="s">
        <v>255</v>
      </c>
      <c r="G356" t="str">
        <f>VLOOKUP(Tabla_CURVAS_HILDER[[#This Row],[nvariedad]],VAR[],1,FALSE)</f>
        <v>ANASTASIA</v>
      </c>
    </row>
    <row r="357" spans="1:7" x14ac:dyDescent="0.25">
      <c r="A357" t="s">
        <v>113</v>
      </c>
      <c r="B357">
        <v>33</v>
      </c>
      <c r="C357">
        <v>304</v>
      </c>
      <c r="D357">
        <v>32</v>
      </c>
      <c r="E357">
        <v>0.1053</v>
      </c>
      <c r="F357" t="s">
        <v>255</v>
      </c>
      <c r="G357" t="str">
        <f>VLOOKUP(Tabla_CURVAS_HILDER[[#This Row],[nvariedad]],VAR[],1,FALSE)</f>
        <v>ANASTASIA</v>
      </c>
    </row>
    <row r="358" spans="1:7" x14ac:dyDescent="0.25">
      <c r="A358" t="s">
        <v>114</v>
      </c>
      <c r="B358">
        <v>21</v>
      </c>
      <c r="C358">
        <v>324</v>
      </c>
      <c r="D358">
        <v>15</v>
      </c>
      <c r="E358">
        <v>4.6300000000000001E-2</v>
      </c>
      <c r="F358" t="s">
        <v>256</v>
      </c>
      <c r="G358" t="str">
        <f>VLOOKUP(Tabla_CURVAS_HILDER[[#This Row],[nvariedad]],VAR[],1,FALSE)</f>
        <v>ULURU</v>
      </c>
    </row>
    <row r="359" spans="1:7" x14ac:dyDescent="0.25">
      <c r="A359" t="s">
        <v>114</v>
      </c>
      <c r="B359">
        <v>22</v>
      </c>
      <c r="C359">
        <v>324</v>
      </c>
      <c r="D359">
        <v>72</v>
      </c>
      <c r="E359">
        <v>0.22220000000000001</v>
      </c>
      <c r="F359" t="s">
        <v>256</v>
      </c>
      <c r="G359" t="str">
        <f>VLOOKUP(Tabla_CURVAS_HILDER[[#This Row],[nvariedad]],VAR[],1,FALSE)</f>
        <v>ULURU</v>
      </c>
    </row>
    <row r="360" spans="1:7" x14ac:dyDescent="0.25">
      <c r="A360" t="s">
        <v>114</v>
      </c>
      <c r="B360">
        <v>23</v>
      </c>
      <c r="C360">
        <v>324</v>
      </c>
      <c r="D360">
        <v>162</v>
      </c>
      <c r="E360">
        <v>0.5</v>
      </c>
      <c r="F360" t="s">
        <v>256</v>
      </c>
      <c r="G360" t="str">
        <f>VLOOKUP(Tabla_CURVAS_HILDER[[#This Row],[nvariedad]],VAR[],1,FALSE)</f>
        <v>ULURU</v>
      </c>
    </row>
    <row r="361" spans="1:7" x14ac:dyDescent="0.25">
      <c r="A361" t="s">
        <v>114</v>
      </c>
      <c r="B361">
        <v>24</v>
      </c>
      <c r="C361">
        <v>324</v>
      </c>
      <c r="D361">
        <v>166</v>
      </c>
      <c r="E361">
        <v>0.51229999999999998</v>
      </c>
      <c r="F361" t="s">
        <v>256</v>
      </c>
      <c r="G361" t="str">
        <f>VLOOKUP(Tabla_CURVAS_HILDER[[#This Row],[nvariedad]],VAR[],1,FALSE)</f>
        <v>ULURU</v>
      </c>
    </row>
    <row r="362" spans="1:7" x14ac:dyDescent="0.25">
      <c r="A362" t="s">
        <v>114</v>
      </c>
      <c r="B362">
        <v>25</v>
      </c>
      <c r="C362">
        <v>324</v>
      </c>
      <c r="D362">
        <v>233</v>
      </c>
      <c r="E362">
        <v>0.71909999999999996</v>
      </c>
      <c r="F362" t="s">
        <v>256</v>
      </c>
      <c r="G362" t="str">
        <f>VLOOKUP(Tabla_CURVAS_HILDER[[#This Row],[nvariedad]],VAR[],1,FALSE)</f>
        <v>ULURU</v>
      </c>
    </row>
    <row r="363" spans="1:7" x14ac:dyDescent="0.25">
      <c r="A363" t="s">
        <v>114</v>
      </c>
      <c r="B363">
        <v>26</v>
      </c>
      <c r="C363">
        <v>324</v>
      </c>
      <c r="D363">
        <v>176</v>
      </c>
      <c r="E363">
        <v>0.54320000000000002</v>
      </c>
      <c r="F363" t="s">
        <v>256</v>
      </c>
      <c r="G363" t="str">
        <f>VLOOKUP(Tabla_CURVAS_HILDER[[#This Row],[nvariedad]],VAR[],1,FALSE)</f>
        <v>ULURU</v>
      </c>
    </row>
    <row r="364" spans="1:7" x14ac:dyDescent="0.25">
      <c r="A364" t="s">
        <v>114</v>
      </c>
      <c r="B364">
        <v>27</v>
      </c>
      <c r="C364">
        <v>324</v>
      </c>
      <c r="D364">
        <v>198</v>
      </c>
      <c r="E364">
        <v>0.61109999999999998</v>
      </c>
      <c r="F364" t="s">
        <v>256</v>
      </c>
      <c r="G364" t="str">
        <f>VLOOKUP(Tabla_CURVAS_HILDER[[#This Row],[nvariedad]],VAR[],1,FALSE)</f>
        <v>ULURU</v>
      </c>
    </row>
    <row r="365" spans="1:7" x14ac:dyDescent="0.25">
      <c r="A365" t="s">
        <v>114</v>
      </c>
      <c r="B365">
        <v>28</v>
      </c>
      <c r="C365">
        <v>324</v>
      </c>
      <c r="D365">
        <v>220</v>
      </c>
      <c r="E365">
        <v>0.67900000000000005</v>
      </c>
      <c r="F365" t="s">
        <v>256</v>
      </c>
      <c r="G365" t="str">
        <f>VLOOKUP(Tabla_CURVAS_HILDER[[#This Row],[nvariedad]],VAR[],1,FALSE)</f>
        <v>ULURU</v>
      </c>
    </row>
    <row r="366" spans="1:7" x14ac:dyDescent="0.25">
      <c r="A366" t="s">
        <v>114</v>
      </c>
      <c r="B366">
        <v>29</v>
      </c>
      <c r="C366">
        <v>324</v>
      </c>
      <c r="D366">
        <v>153</v>
      </c>
      <c r="E366">
        <v>0.47220000000000001</v>
      </c>
      <c r="F366" t="s">
        <v>256</v>
      </c>
      <c r="G366" t="str">
        <f>VLOOKUP(Tabla_CURVAS_HILDER[[#This Row],[nvariedad]],VAR[],1,FALSE)</f>
        <v>ULURU</v>
      </c>
    </row>
    <row r="367" spans="1:7" x14ac:dyDescent="0.25">
      <c r="A367" t="s">
        <v>114</v>
      </c>
      <c r="B367">
        <v>30</v>
      </c>
      <c r="C367">
        <v>324</v>
      </c>
      <c r="D367">
        <v>169</v>
      </c>
      <c r="E367">
        <v>0.52159999999999995</v>
      </c>
      <c r="F367" t="s">
        <v>256</v>
      </c>
      <c r="G367" t="str">
        <f>VLOOKUP(Tabla_CURVAS_HILDER[[#This Row],[nvariedad]],VAR[],1,FALSE)</f>
        <v>ULURU</v>
      </c>
    </row>
    <row r="368" spans="1:7" x14ac:dyDescent="0.25">
      <c r="A368" t="s">
        <v>114</v>
      </c>
      <c r="B368">
        <v>31</v>
      </c>
      <c r="C368">
        <v>324</v>
      </c>
      <c r="D368">
        <v>73</v>
      </c>
      <c r="E368">
        <v>0.2253</v>
      </c>
      <c r="F368" t="s">
        <v>256</v>
      </c>
      <c r="G368" t="str">
        <f>VLOOKUP(Tabla_CURVAS_HILDER[[#This Row],[nvariedad]],VAR[],1,FALSE)</f>
        <v>ULURU</v>
      </c>
    </row>
    <row r="369" spans="1:7" x14ac:dyDescent="0.25">
      <c r="A369" t="s">
        <v>114</v>
      </c>
      <c r="B369">
        <v>32</v>
      </c>
      <c r="C369">
        <v>324</v>
      </c>
      <c r="D369">
        <v>44</v>
      </c>
      <c r="E369">
        <v>0.1358</v>
      </c>
      <c r="F369" t="s">
        <v>256</v>
      </c>
      <c r="G369" t="str">
        <f>VLOOKUP(Tabla_CURVAS_HILDER[[#This Row],[nvariedad]],VAR[],1,FALSE)</f>
        <v>ULURU</v>
      </c>
    </row>
    <row r="370" spans="1:7" x14ac:dyDescent="0.25">
      <c r="A370" t="s">
        <v>114</v>
      </c>
      <c r="B370">
        <v>33</v>
      </c>
      <c r="C370">
        <v>324</v>
      </c>
      <c r="D370">
        <v>46</v>
      </c>
      <c r="E370">
        <v>0.14199999999999999</v>
      </c>
      <c r="F370" t="s">
        <v>256</v>
      </c>
      <c r="G370" t="str">
        <f>VLOOKUP(Tabla_CURVAS_HILDER[[#This Row],[nvariedad]],VAR[],1,FALSE)</f>
        <v>ULURU</v>
      </c>
    </row>
    <row r="371" spans="1:7" x14ac:dyDescent="0.25">
      <c r="A371" t="s">
        <v>115</v>
      </c>
      <c r="B371">
        <v>22</v>
      </c>
      <c r="C371">
        <v>328</v>
      </c>
      <c r="D371">
        <v>11</v>
      </c>
      <c r="E371">
        <v>3.3500000000000002E-2</v>
      </c>
      <c r="F371" t="s">
        <v>257</v>
      </c>
      <c r="G371" t="str">
        <f>VLOOKUP(Tabla_CURVAS_HILDER[[#This Row],[nvariedad]],VAR[],1,FALSE)</f>
        <v>14ST204 WHITE</v>
      </c>
    </row>
    <row r="372" spans="1:7" x14ac:dyDescent="0.25">
      <c r="A372" t="s">
        <v>115</v>
      </c>
      <c r="B372">
        <v>23</v>
      </c>
      <c r="C372">
        <v>328</v>
      </c>
      <c r="D372">
        <v>54</v>
      </c>
      <c r="E372">
        <v>0.1646</v>
      </c>
      <c r="F372" t="s">
        <v>257</v>
      </c>
      <c r="G372" t="str">
        <f>VLOOKUP(Tabla_CURVAS_HILDER[[#This Row],[nvariedad]],VAR[],1,FALSE)</f>
        <v>14ST204 WHITE</v>
      </c>
    </row>
    <row r="373" spans="1:7" x14ac:dyDescent="0.25">
      <c r="A373" t="s">
        <v>115</v>
      </c>
      <c r="B373">
        <v>24</v>
      </c>
      <c r="C373">
        <v>328</v>
      </c>
      <c r="D373">
        <v>120</v>
      </c>
      <c r="E373">
        <v>0.3659</v>
      </c>
      <c r="F373" t="s">
        <v>257</v>
      </c>
      <c r="G373" t="str">
        <f>VLOOKUP(Tabla_CURVAS_HILDER[[#This Row],[nvariedad]],VAR[],1,FALSE)</f>
        <v>14ST204 WHITE</v>
      </c>
    </row>
    <row r="374" spans="1:7" x14ac:dyDescent="0.25">
      <c r="A374" t="s">
        <v>115</v>
      </c>
      <c r="B374">
        <v>25</v>
      </c>
      <c r="C374">
        <v>328</v>
      </c>
      <c r="D374">
        <v>219</v>
      </c>
      <c r="E374">
        <v>0.66769999999999996</v>
      </c>
      <c r="F374" t="s">
        <v>257</v>
      </c>
      <c r="G374" t="str">
        <f>VLOOKUP(Tabla_CURVAS_HILDER[[#This Row],[nvariedad]],VAR[],1,FALSE)</f>
        <v>14ST204 WHITE</v>
      </c>
    </row>
    <row r="375" spans="1:7" x14ac:dyDescent="0.25">
      <c r="A375" t="s">
        <v>115</v>
      </c>
      <c r="B375">
        <v>26</v>
      </c>
      <c r="C375">
        <v>328</v>
      </c>
      <c r="D375">
        <v>193</v>
      </c>
      <c r="E375">
        <v>0.58840000000000003</v>
      </c>
      <c r="F375" t="s">
        <v>257</v>
      </c>
      <c r="G375" s="3" t="str">
        <f>VLOOKUP(Tabla_CURVAS_HILDER[[#This Row],[nvariedad]],VAR[],1,FALSE)</f>
        <v>14ST204 WHITE</v>
      </c>
    </row>
    <row r="376" spans="1:7" x14ac:dyDescent="0.25">
      <c r="A376" t="s">
        <v>115</v>
      </c>
      <c r="B376">
        <v>27</v>
      </c>
      <c r="C376">
        <v>328</v>
      </c>
      <c r="D376">
        <v>288</v>
      </c>
      <c r="E376">
        <v>0.878</v>
      </c>
      <c r="F376" t="s">
        <v>257</v>
      </c>
      <c r="G376" s="3" t="str">
        <f>VLOOKUP(Tabla_CURVAS_HILDER[[#This Row],[nvariedad]],VAR[],1,FALSE)</f>
        <v>14ST204 WHITE</v>
      </c>
    </row>
    <row r="377" spans="1:7" x14ac:dyDescent="0.25">
      <c r="A377" t="s">
        <v>115</v>
      </c>
      <c r="B377">
        <v>28</v>
      </c>
      <c r="C377">
        <v>328</v>
      </c>
      <c r="D377">
        <v>197</v>
      </c>
      <c r="E377">
        <v>0.60060000000000002</v>
      </c>
      <c r="F377" t="s">
        <v>257</v>
      </c>
      <c r="G377" s="3" t="str">
        <f>VLOOKUP(Tabla_CURVAS_HILDER[[#This Row],[nvariedad]],VAR[],1,FALSE)</f>
        <v>14ST204 WHITE</v>
      </c>
    </row>
    <row r="378" spans="1:7" x14ac:dyDescent="0.25">
      <c r="A378" t="s">
        <v>115</v>
      </c>
      <c r="B378">
        <v>29</v>
      </c>
      <c r="C378">
        <v>328</v>
      </c>
      <c r="D378">
        <v>173</v>
      </c>
      <c r="E378">
        <v>0.52739999999999998</v>
      </c>
      <c r="F378" t="s">
        <v>257</v>
      </c>
      <c r="G378" s="3" t="str">
        <f>VLOOKUP(Tabla_CURVAS_HILDER[[#This Row],[nvariedad]],VAR[],1,FALSE)</f>
        <v>14ST204 WHITE</v>
      </c>
    </row>
    <row r="379" spans="1:7" x14ac:dyDescent="0.25">
      <c r="A379" t="s">
        <v>115</v>
      </c>
      <c r="B379">
        <v>30</v>
      </c>
      <c r="C379">
        <v>328</v>
      </c>
      <c r="D379">
        <v>128</v>
      </c>
      <c r="E379">
        <v>0.39019999999999999</v>
      </c>
      <c r="F379" t="s">
        <v>257</v>
      </c>
      <c r="G379" s="3" t="str">
        <f>VLOOKUP(Tabla_CURVAS_HILDER[[#This Row],[nvariedad]],VAR[],1,FALSE)</f>
        <v>14ST204 WHITE</v>
      </c>
    </row>
    <row r="380" spans="1:7" x14ac:dyDescent="0.25">
      <c r="A380" t="s">
        <v>115</v>
      </c>
      <c r="B380">
        <v>31</v>
      </c>
      <c r="C380">
        <v>328</v>
      </c>
      <c r="D380">
        <v>72</v>
      </c>
      <c r="E380">
        <v>0.2195</v>
      </c>
      <c r="F380" t="s">
        <v>257</v>
      </c>
      <c r="G380" s="3" t="str">
        <f>VLOOKUP(Tabla_CURVAS_HILDER[[#This Row],[nvariedad]],VAR[],1,FALSE)</f>
        <v>14ST204 WHITE</v>
      </c>
    </row>
    <row r="381" spans="1:7" x14ac:dyDescent="0.25">
      <c r="A381" t="s">
        <v>115</v>
      </c>
      <c r="B381">
        <v>32</v>
      </c>
      <c r="C381">
        <v>328</v>
      </c>
      <c r="D381">
        <v>68</v>
      </c>
      <c r="E381">
        <v>0.20730000000000001</v>
      </c>
      <c r="F381" t="s">
        <v>257</v>
      </c>
      <c r="G381" s="3" t="str">
        <f>VLOOKUP(Tabla_CURVAS_HILDER[[#This Row],[nvariedad]],VAR[],1,FALSE)</f>
        <v>14ST204 WHITE</v>
      </c>
    </row>
    <row r="382" spans="1:7" x14ac:dyDescent="0.25">
      <c r="A382" t="s">
        <v>115</v>
      </c>
      <c r="B382">
        <v>33</v>
      </c>
      <c r="C382">
        <v>328</v>
      </c>
      <c r="D382">
        <v>29</v>
      </c>
      <c r="E382">
        <v>8.8400000000000006E-2</v>
      </c>
      <c r="F382" t="s">
        <v>257</v>
      </c>
      <c r="G382" s="3" t="str">
        <f>VLOOKUP(Tabla_CURVAS_HILDER[[#This Row],[nvariedad]],VAR[],1,FALSE)</f>
        <v>14ST204 WHITE</v>
      </c>
    </row>
    <row r="383" spans="1:7" x14ac:dyDescent="0.25">
      <c r="A383" t="s">
        <v>115</v>
      </c>
      <c r="B383">
        <v>34</v>
      </c>
      <c r="C383">
        <v>328</v>
      </c>
      <c r="D383">
        <v>2</v>
      </c>
      <c r="E383">
        <v>6.1000000000000004E-3</v>
      </c>
      <c r="F383" t="s">
        <v>257</v>
      </c>
      <c r="G383" s="3" t="str">
        <f>VLOOKUP(Tabla_CURVAS_HILDER[[#This Row],[nvariedad]],VAR[],1,FALSE)</f>
        <v>14ST204 WHITE</v>
      </c>
    </row>
    <row r="384" spans="1:7" x14ac:dyDescent="0.25">
      <c r="A384" t="s">
        <v>116</v>
      </c>
      <c r="B384">
        <v>19</v>
      </c>
      <c r="C384">
        <v>328</v>
      </c>
      <c r="D384">
        <v>2</v>
      </c>
      <c r="E384">
        <v>6.1000000000000004E-3</v>
      </c>
      <c r="F384" t="s">
        <v>258</v>
      </c>
      <c r="G384" s="3" t="str">
        <f>VLOOKUP(Tabla_CURVAS_HILDER[[#This Row],[nvariedad]],VAR[],1,FALSE)</f>
        <v>SONATINA</v>
      </c>
    </row>
    <row r="385" spans="1:7" x14ac:dyDescent="0.25">
      <c r="A385" t="s">
        <v>116</v>
      </c>
      <c r="B385">
        <v>20</v>
      </c>
      <c r="C385">
        <v>328</v>
      </c>
      <c r="D385">
        <v>13</v>
      </c>
      <c r="E385">
        <v>3.9600000000000003E-2</v>
      </c>
      <c r="F385" t="s">
        <v>258</v>
      </c>
      <c r="G385" s="3" t="str">
        <f>VLOOKUP(Tabla_CURVAS_HILDER[[#This Row],[nvariedad]],VAR[],1,FALSE)</f>
        <v>SONATINA</v>
      </c>
    </row>
    <row r="386" spans="1:7" x14ac:dyDescent="0.25">
      <c r="A386" t="s">
        <v>116</v>
      </c>
      <c r="B386">
        <v>21</v>
      </c>
      <c r="C386">
        <v>328</v>
      </c>
      <c r="D386">
        <v>45</v>
      </c>
      <c r="E386">
        <v>0.13719999999999999</v>
      </c>
      <c r="F386" t="s">
        <v>258</v>
      </c>
      <c r="G386" s="3" t="str">
        <f>VLOOKUP(Tabla_CURVAS_HILDER[[#This Row],[nvariedad]],VAR[],1,FALSE)</f>
        <v>SONATINA</v>
      </c>
    </row>
    <row r="387" spans="1:7" x14ac:dyDescent="0.25">
      <c r="A387" t="s">
        <v>116</v>
      </c>
      <c r="B387">
        <v>22</v>
      </c>
      <c r="C387">
        <v>328</v>
      </c>
      <c r="D387">
        <v>179</v>
      </c>
      <c r="E387">
        <v>0.54569999999999996</v>
      </c>
      <c r="F387" t="s">
        <v>258</v>
      </c>
      <c r="G387" s="3" t="str">
        <f>VLOOKUP(Tabla_CURVAS_HILDER[[#This Row],[nvariedad]],VAR[],1,FALSE)</f>
        <v>SONATINA</v>
      </c>
    </row>
    <row r="388" spans="1:7" x14ac:dyDescent="0.25">
      <c r="A388" t="s">
        <v>116</v>
      </c>
      <c r="B388">
        <v>23</v>
      </c>
      <c r="C388">
        <v>328</v>
      </c>
      <c r="D388">
        <v>259</v>
      </c>
      <c r="E388">
        <v>0.78959999999999997</v>
      </c>
      <c r="F388" t="s">
        <v>258</v>
      </c>
      <c r="G388" s="3" t="str">
        <f>VLOOKUP(Tabla_CURVAS_HILDER[[#This Row],[nvariedad]],VAR[],1,FALSE)</f>
        <v>SONATINA</v>
      </c>
    </row>
    <row r="389" spans="1:7" x14ac:dyDescent="0.25">
      <c r="A389" t="s">
        <v>116</v>
      </c>
      <c r="B389">
        <v>24</v>
      </c>
      <c r="C389">
        <v>328</v>
      </c>
      <c r="D389">
        <v>229</v>
      </c>
      <c r="E389">
        <v>0.69820000000000004</v>
      </c>
      <c r="F389" t="s">
        <v>258</v>
      </c>
      <c r="G389" s="3" t="str">
        <f>VLOOKUP(Tabla_CURVAS_HILDER[[#This Row],[nvariedad]],VAR[],1,FALSE)</f>
        <v>SONATINA</v>
      </c>
    </row>
    <row r="390" spans="1:7" x14ac:dyDescent="0.25">
      <c r="A390" t="s">
        <v>116</v>
      </c>
      <c r="B390">
        <v>25</v>
      </c>
      <c r="C390">
        <v>328</v>
      </c>
      <c r="D390">
        <v>232</v>
      </c>
      <c r="E390">
        <v>0.70730000000000004</v>
      </c>
      <c r="F390" t="s">
        <v>258</v>
      </c>
      <c r="G390" s="3" t="str">
        <f>VLOOKUP(Tabla_CURVAS_HILDER[[#This Row],[nvariedad]],VAR[],1,FALSE)</f>
        <v>SONATINA</v>
      </c>
    </row>
    <row r="391" spans="1:7" x14ac:dyDescent="0.25">
      <c r="A391" t="s">
        <v>116</v>
      </c>
      <c r="B391">
        <v>26</v>
      </c>
      <c r="C391">
        <v>328</v>
      </c>
      <c r="D391">
        <v>168</v>
      </c>
      <c r="E391">
        <v>0.51219999999999999</v>
      </c>
      <c r="F391" t="s">
        <v>258</v>
      </c>
      <c r="G391" s="3" t="str">
        <f>VLOOKUP(Tabla_CURVAS_HILDER[[#This Row],[nvariedad]],VAR[],1,FALSE)</f>
        <v>SONATINA</v>
      </c>
    </row>
    <row r="392" spans="1:7" x14ac:dyDescent="0.25">
      <c r="A392" t="s">
        <v>116</v>
      </c>
      <c r="B392">
        <v>27</v>
      </c>
      <c r="C392">
        <v>328</v>
      </c>
      <c r="D392">
        <v>202</v>
      </c>
      <c r="E392">
        <v>0.6159</v>
      </c>
      <c r="F392" t="s">
        <v>258</v>
      </c>
      <c r="G392" s="3" t="str">
        <f>VLOOKUP(Tabla_CURVAS_HILDER[[#This Row],[nvariedad]],VAR[],1,FALSE)</f>
        <v>SONATINA</v>
      </c>
    </row>
    <row r="393" spans="1:7" x14ac:dyDescent="0.25">
      <c r="A393" t="s">
        <v>116</v>
      </c>
      <c r="B393">
        <v>28</v>
      </c>
      <c r="C393">
        <v>328</v>
      </c>
      <c r="D393">
        <v>197</v>
      </c>
      <c r="E393">
        <v>0.60060000000000002</v>
      </c>
      <c r="F393" t="s">
        <v>258</v>
      </c>
      <c r="G393" s="3" t="str">
        <f>VLOOKUP(Tabla_CURVAS_HILDER[[#This Row],[nvariedad]],VAR[],1,FALSE)</f>
        <v>SONATINA</v>
      </c>
    </row>
    <row r="394" spans="1:7" x14ac:dyDescent="0.25">
      <c r="A394" t="s">
        <v>116</v>
      </c>
      <c r="B394">
        <v>29</v>
      </c>
      <c r="C394">
        <v>328</v>
      </c>
      <c r="D394">
        <v>103</v>
      </c>
      <c r="E394">
        <v>0.314</v>
      </c>
      <c r="F394" t="s">
        <v>258</v>
      </c>
      <c r="G394" s="3" t="str">
        <f>VLOOKUP(Tabla_CURVAS_HILDER[[#This Row],[nvariedad]],VAR[],1,FALSE)</f>
        <v>SONATINA</v>
      </c>
    </row>
    <row r="395" spans="1:7" x14ac:dyDescent="0.25">
      <c r="A395" t="s">
        <v>116</v>
      </c>
      <c r="B395">
        <v>30</v>
      </c>
      <c r="C395">
        <v>328</v>
      </c>
      <c r="D395">
        <v>69</v>
      </c>
      <c r="E395">
        <v>0.2104</v>
      </c>
      <c r="F395" t="s">
        <v>258</v>
      </c>
      <c r="G395" s="3" t="str">
        <f>VLOOKUP(Tabla_CURVAS_HILDER[[#This Row],[nvariedad]],VAR[],1,FALSE)</f>
        <v>SONATINA</v>
      </c>
    </row>
    <row r="396" spans="1:7" x14ac:dyDescent="0.25">
      <c r="A396" t="s">
        <v>116</v>
      </c>
      <c r="B396">
        <v>31</v>
      </c>
      <c r="C396">
        <v>328</v>
      </c>
      <c r="D396">
        <v>27</v>
      </c>
      <c r="E396">
        <v>8.2299999999999998E-2</v>
      </c>
      <c r="F396" t="s">
        <v>258</v>
      </c>
      <c r="G396" s="3" t="str">
        <f>VLOOKUP(Tabla_CURVAS_HILDER[[#This Row],[nvariedad]],VAR[],1,FALSE)</f>
        <v>SONATINA</v>
      </c>
    </row>
    <row r="397" spans="1:7" x14ac:dyDescent="0.25">
      <c r="A397" t="s">
        <v>116</v>
      </c>
      <c r="B397">
        <v>32</v>
      </c>
      <c r="C397">
        <v>328</v>
      </c>
      <c r="D397">
        <v>15</v>
      </c>
      <c r="E397">
        <v>4.5699999999999998E-2</v>
      </c>
      <c r="F397" t="s">
        <v>258</v>
      </c>
      <c r="G397" s="3" t="str">
        <f>VLOOKUP(Tabla_CURVAS_HILDER[[#This Row],[nvariedad]],VAR[],1,FALSE)</f>
        <v>SONATINA</v>
      </c>
    </row>
    <row r="398" spans="1:7" x14ac:dyDescent="0.25">
      <c r="A398" t="s">
        <v>116</v>
      </c>
      <c r="B398">
        <v>33</v>
      </c>
      <c r="C398">
        <v>328</v>
      </c>
      <c r="D398">
        <v>18</v>
      </c>
      <c r="E398">
        <v>5.4899999999999997E-2</v>
      </c>
      <c r="F398" t="s">
        <v>258</v>
      </c>
      <c r="G398" s="3" t="str">
        <f>VLOOKUP(Tabla_CURVAS_HILDER[[#This Row],[nvariedad]],VAR[],1,FALSE)</f>
        <v>SONATINA</v>
      </c>
    </row>
    <row r="399" spans="1:7" x14ac:dyDescent="0.25">
      <c r="A399" t="s">
        <v>116</v>
      </c>
      <c r="B399">
        <v>34</v>
      </c>
      <c r="C399">
        <v>328</v>
      </c>
      <c r="D399">
        <v>1</v>
      </c>
      <c r="E399">
        <v>3.0000000000000001E-3</v>
      </c>
      <c r="F399" t="s">
        <v>258</v>
      </c>
      <c r="G399" s="3" t="str">
        <f>VLOOKUP(Tabla_CURVAS_HILDER[[#This Row],[nvariedad]],VAR[],1,FALSE)</f>
        <v>SONATINA</v>
      </c>
    </row>
    <row r="400" spans="1:7" x14ac:dyDescent="0.25">
      <c r="A400" t="s">
        <v>117</v>
      </c>
      <c r="B400">
        <v>22</v>
      </c>
      <c r="C400">
        <v>316</v>
      </c>
      <c r="D400">
        <v>25</v>
      </c>
      <c r="E400">
        <v>7.9100000000000004E-2</v>
      </c>
      <c r="F400" t="s">
        <v>259</v>
      </c>
      <c r="G400" s="3" t="str">
        <f>VLOOKUP(Tabla_CURVAS_HILDER[[#This Row],[nvariedad]],VAR[],1,FALSE)</f>
        <v>COMMEDIA</v>
      </c>
    </row>
    <row r="401" spans="1:7" x14ac:dyDescent="0.25">
      <c r="A401" t="s">
        <v>117</v>
      </c>
      <c r="B401">
        <v>23</v>
      </c>
      <c r="C401">
        <v>316</v>
      </c>
      <c r="D401">
        <v>172</v>
      </c>
      <c r="E401">
        <v>0.54430000000000001</v>
      </c>
      <c r="F401" t="s">
        <v>259</v>
      </c>
      <c r="G401" s="3" t="str">
        <f>VLOOKUP(Tabla_CURVAS_HILDER[[#This Row],[nvariedad]],VAR[],1,FALSE)</f>
        <v>COMMEDIA</v>
      </c>
    </row>
    <row r="402" spans="1:7" x14ac:dyDescent="0.25">
      <c r="A402" t="s">
        <v>117</v>
      </c>
      <c r="B402">
        <v>24</v>
      </c>
      <c r="C402">
        <v>316</v>
      </c>
      <c r="D402">
        <v>297</v>
      </c>
      <c r="E402">
        <v>0.93989999999999996</v>
      </c>
      <c r="F402" t="s">
        <v>259</v>
      </c>
      <c r="G402" s="3" t="str">
        <f>VLOOKUP(Tabla_CURVAS_HILDER[[#This Row],[nvariedad]],VAR[],1,FALSE)</f>
        <v>COMMEDIA</v>
      </c>
    </row>
    <row r="403" spans="1:7" x14ac:dyDescent="0.25">
      <c r="A403" t="s">
        <v>117</v>
      </c>
      <c r="B403">
        <v>25</v>
      </c>
      <c r="C403">
        <v>316</v>
      </c>
      <c r="D403">
        <v>433</v>
      </c>
      <c r="E403">
        <v>1.3703000000000001</v>
      </c>
      <c r="F403" t="s">
        <v>259</v>
      </c>
      <c r="G403" s="3" t="str">
        <f>VLOOKUP(Tabla_CURVAS_HILDER[[#This Row],[nvariedad]],VAR[],1,FALSE)</f>
        <v>COMMEDIA</v>
      </c>
    </row>
    <row r="404" spans="1:7" x14ac:dyDescent="0.25">
      <c r="A404" t="s">
        <v>117</v>
      </c>
      <c r="B404">
        <v>26</v>
      </c>
      <c r="C404">
        <v>316</v>
      </c>
      <c r="D404">
        <v>205</v>
      </c>
      <c r="E404">
        <v>0.64870000000000005</v>
      </c>
      <c r="F404" t="s">
        <v>259</v>
      </c>
      <c r="G404" s="3" t="str">
        <f>VLOOKUP(Tabla_CURVAS_HILDER[[#This Row],[nvariedad]],VAR[],1,FALSE)</f>
        <v>COMMEDIA</v>
      </c>
    </row>
    <row r="405" spans="1:7" x14ac:dyDescent="0.25">
      <c r="A405" t="s">
        <v>117</v>
      </c>
      <c r="B405">
        <v>27</v>
      </c>
      <c r="C405">
        <v>316</v>
      </c>
      <c r="D405">
        <v>208</v>
      </c>
      <c r="E405">
        <v>0.65820000000000001</v>
      </c>
      <c r="F405" t="s">
        <v>259</v>
      </c>
      <c r="G405" s="3" t="str">
        <f>VLOOKUP(Tabla_CURVAS_HILDER[[#This Row],[nvariedad]],VAR[],1,FALSE)</f>
        <v>COMMEDIA</v>
      </c>
    </row>
    <row r="406" spans="1:7" x14ac:dyDescent="0.25">
      <c r="A406" t="s">
        <v>117</v>
      </c>
      <c r="B406">
        <v>28</v>
      </c>
      <c r="C406">
        <v>316</v>
      </c>
      <c r="D406">
        <v>149</v>
      </c>
      <c r="E406">
        <v>0.47149999999999997</v>
      </c>
      <c r="F406" t="s">
        <v>259</v>
      </c>
      <c r="G406" s="3" t="str">
        <f>VLOOKUP(Tabla_CURVAS_HILDER[[#This Row],[nvariedad]],VAR[],1,FALSE)</f>
        <v>COMMEDIA</v>
      </c>
    </row>
    <row r="407" spans="1:7" x14ac:dyDescent="0.25">
      <c r="A407" t="s">
        <v>117</v>
      </c>
      <c r="B407">
        <v>29</v>
      </c>
      <c r="C407">
        <v>316</v>
      </c>
      <c r="D407">
        <v>77</v>
      </c>
      <c r="E407">
        <v>0.2437</v>
      </c>
      <c r="F407" t="s">
        <v>259</v>
      </c>
      <c r="G407" s="3" t="str">
        <f>VLOOKUP(Tabla_CURVAS_HILDER[[#This Row],[nvariedad]],VAR[],1,FALSE)</f>
        <v>COMMEDIA</v>
      </c>
    </row>
    <row r="408" spans="1:7" x14ac:dyDescent="0.25">
      <c r="A408" t="s">
        <v>117</v>
      </c>
      <c r="B408">
        <v>30</v>
      </c>
      <c r="C408">
        <v>316</v>
      </c>
      <c r="D408">
        <v>50</v>
      </c>
      <c r="E408">
        <v>0.15820000000000001</v>
      </c>
      <c r="F408" t="s">
        <v>259</v>
      </c>
      <c r="G408" s="3" t="str">
        <f>VLOOKUP(Tabla_CURVAS_HILDER[[#This Row],[nvariedad]],VAR[],1,FALSE)</f>
        <v>COMMEDIA</v>
      </c>
    </row>
    <row r="409" spans="1:7" x14ac:dyDescent="0.25">
      <c r="A409" t="s">
        <v>117</v>
      </c>
      <c r="B409">
        <v>31</v>
      </c>
      <c r="C409">
        <v>316</v>
      </c>
      <c r="D409">
        <v>17</v>
      </c>
      <c r="E409">
        <v>5.3800000000000001E-2</v>
      </c>
      <c r="F409" t="s">
        <v>259</v>
      </c>
      <c r="G409" s="3" t="str">
        <f>VLOOKUP(Tabla_CURVAS_HILDER[[#This Row],[nvariedad]],VAR[],1,FALSE)</f>
        <v>COMMEDIA</v>
      </c>
    </row>
    <row r="410" spans="1:7" x14ac:dyDescent="0.25">
      <c r="A410" t="s">
        <v>117</v>
      </c>
      <c r="B410">
        <v>32</v>
      </c>
      <c r="C410">
        <v>316</v>
      </c>
      <c r="D410">
        <v>11</v>
      </c>
      <c r="E410">
        <v>3.4799999999999998E-2</v>
      </c>
      <c r="F410" t="s">
        <v>259</v>
      </c>
      <c r="G410" s="3" t="str">
        <f>VLOOKUP(Tabla_CURVAS_HILDER[[#This Row],[nvariedad]],VAR[],1,FALSE)</f>
        <v>COMMEDIA</v>
      </c>
    </row>
    <row r="411" spans="1:7" x14ac:dyDescent="0.25">
      <c r="A411" t="s">
        <v>117</v>
      </c>
      <c r="B411">
        <v>33</v>
      </c>
      <c r="C411">
        <v>316</v>
      </c>
      <c r="D411">
        <v>9</v>
      </c>
      <c r="E411">
        <v>2.8500000000000001E-2</v>
      </c>
      <c r="F411" t="s">
        <v>259</v>
      </c>
      <c r="G411" s="3" t="str">
        <f>VLOOKUP(Tabla_CURVAS_HILDER[[#This Row],[nvariedad]],VAR[],1,FALSE)</f>
        <v>COMMEDIA</v>
      </c>
    </row>
    <row r="412" spans="1:7" x14ac:dyDescent="0.25">
      <c r="A412" t="s">
        <v>117</v>
      </c>
      <c r="B412">
        <v>34</v>
      </c>
      <c r="C412">
        <v>316</v>
      </c>
      <c r="D412">
        <v>1</v>
      </c>
      <c r="E412">
        <v>3.2000000000000002E-3</v>
      </c>
      <c r="F412" t="s">
        <v>259</v>
      </c>
      <c r="G412" s="3" t="str">
        <f>VLOOKUP(Tabla_CURVAS_HILDER[[#This Row],[nvariedad]],VAR[],1,FALSE)</f>
        <v>COMMEDIA</v>
      </c>
    </row>
    <row r="413" spans="1:7" x14ac:dyDescent="0.25">
      <c r="A413" t="s">
        <v>136</v>
      </c>
      <c r="B413">
        <v>22</v>
      </c>
      <c r="C413">
        <v>336</v>
      </c>
      <c r="D413">
        <v>12</v>
      </c>
      <c r="E413">
        <v>3.5700000000000003E-2</v>
      </c>
      <c r="F413" t="s">
        <v>260</v>
      </c>
      <c r="G413" s="3" t="str">
        <f>VLOOKUP(Tabla_CURVAS_HILDER[[#This Row],[nvariedad]],VAR[],1,FALSE)</f>
        <v>COMULUS</v>
      </c>
    </row>
    <row r="414" spans="1:7" x14ac:dyDescent="0.25">
      <c r="A414" t="s">
        <v>136</v>
      </c>
      <c r="B414">
        <v>23</v>
      </c>
      <c r="C414">
        <v>336</v>
      </c>
      <c r="D414">
        <v>153</v>
      </c>
      <c r="E414">
        <v>0.45540000000000003</v>
      </c>
      <c r="F414" t="s">
        <v>260</v>
      </c>
      <c r="G414" s="3" t="str">
        <f>VLOOKUP(Tabla_CURVAS_HILDER[[#This Row],[nvariedad]],VAR[],1,FALSE)</f>
        <v>COMULUS</v>
      </c>
    </row>
    <row r="415" spans="1:7" x14ac:dyDescent="0.25">
      <c r="A415" t="s">
        <v>136</v>
      </c>
      <c r="B415">
        <v>24</v>
      </c>
      <c r="C415">
        <v>336</v>
      </c>
      <c r="D415">
        <v>235</v>
      </c>
      <c r="E415">
        <v>0.69940000000000002</v>
      </c>
      <c r="F415" t="s">
        <v>260</v>
      </c>
      <c r="G415" s="3" t="str">
        <f>VLOOKUP(Tabla_CURVAS_HILDER[[#This Row],[nvariedad]],VAR[],1,FALSE)</f>
        <v>COMULUS</v>
      </c>
    </row>
    <row r="416" spans="1:7" x14ac:dyDescent="0.25">
      <c r="A416" t="s">
        <v>136</v>
      </c>
      <c r="B416">
        <v>25</v>
      </c>
      <c r="C416">
        <v>336</v>
      </c>
      <c r="D416">
        <v>372</v>
      </c>
      <c r="E416">
        <v>1.1071</v>
      </c>
      <c r="F416" t="s">
        <v>260</v>
      </c>
      <c r="G416" s="3" t="str">
        <f>VLOOKUP(Tabla_CURVAS_HILDER[[#This Row],[nvariedad]],VAR[],1,FALSE)</f>
        <v>COMULUS</v>
      </c>
    </row>
    <row r="417" spans="1:7" x14ac:dyDescent="0.25">
      <c r="A417" t="s">
        <v>136</v>
      </c>
      <c r="B417">
        <v>26</v>
      </c>
      <c r="C417">
        <v>336</v>
      </c>
      <c r="D417">
        <v>224</v>
      </c>
      <c r="E417">
        <v>0.66669999999999996</v>
      </c>
      <c r="F417" t="s">
        <v>260</v>
      </c>
      <c r="G417" s="3" t="str">
        <f>VLOOKUP(Tabla_CURVAS_HILDER[[#This Row],[nvariedad]],VAR[],1,FALSE)</f>
        <v>COMULUS</v>
      </c>
    </row>
    <row r="418" spans="1:7" x14ac:dyDescent="0.25">
      <c r="A418" t="s">
        <v>136</v>
      </c>
      <c r="B418">
        <v>27</v>
      </c>
      <c r="C418">
        <v>336</v>
      </c>
      <c r="D418">
        <v>242</v>
      </c>
      <c r="E418">
        <v>0.72019999999999995</v>
      </c>
      <c r="F418" t="s">
        <v>260</v>
      </c>
      <c r="G418" s="3" t="str">
        <f>VLOOKUP(Tabla_CURVAS_HILDER[[#This Row],[nvariedad]],VAR[],1,FALSE)</f>
        <v>COMULUS</v>
      </c>
    </row>
    <row r="419" spans="1:7" x14ac:dyDescent="0.25">
      <c r="A419" t="s">
        <v>136</v>
      </c>
      <c r="B419">
        <v>28</v>
      </c>
      <c r="C419">
        <v>336</v>
      </c>
      <c r="D419">
        <v>227</v>
      </c>
      <c r="E419">
        <v>0.67559999999999998</v>
      </c>
      <c r="F419" t="s">
        <v>260</v>
      </c>
      <c r="G419" s="3" t="str">
        <f>VLOOKUP(Tabla_CURVAS_HILDER[[#This Row],[nvariedad]],VAR[],1,FALSE)</f>
        <v>COMULUS</v>
      </c>
    </row>
    <row r="420" spans="1:7" x14ac:dyDescent="0.25">
      <c r="A420" t="s">
        <v>136</v>
      </c>
      <c r="B420">
        <v>29</v>
      </c>
      <c r="C420">
        <v>336</v>
      </c>
      <c r="D420">
        <v>146</v>
      </c>
      <c r="E420">
        <v>0.4345</v>
      </c>
      <c r="F420" t="s">
        <v>260</v>
      </c>
      <c r="G420" s="3" t="str">
        <f>VLOOKUP(Tabla_CURVAS_HILDER[[#This Row],[nvariedad]],VAR[],1,FALSE)</f>
        <v>COMULUS</v>
      </c>
    </row>
    <row r="421" spans="1:7" x14ac:dyDescent="0.25">
      <c r="A421" t="s">
        <v>136</v>
      </c>
      <c r="B421">
        <v>30</v>
      </c>
      <c r="C421">
        <v>336</v>
      </c>
      <c r="D421">
        <v>86</v>
      </c>
      <c r="E421">
        <v>0.25600000000000001</v>
      </c>
      <c r="F421" t="s">
        <v>260</v>
      </c>
      <c r="G421" s="3" t="str">
        <f>VLOOKUP(Tabla_CURVAS_HILDER[[#This Row],[nvariedad]],VAR[],1,FALSE)</f>
        <v>COMULUS</v>
      </c>
    </row>
    <row r="422" spans="1:7" x14ac:dyDescent="0.25">
      <c r="A422" t="s">
        <v>136</v>
      </c>
      <c r="B422">
        <v>31</v>
      </c>
      <c r="C422">
        <v>336</v>
      </c>
      <c r="D422">
        <v>20</v>
      </c>
      <c r="E422">
        <v>5.9499999999999997E-2</v>
      </c>
      <c r="F422" t="s">
        <v>260</v>
      </c>
      <c r="G422" s="3" t="str">
        <f>VLOOKUP(Tabla_CURVAS_HILDER[[#This Row],[nvariedad]],VAR[],1,FALSE)</f>
        <v>COMULUS</v>
      </c>
    </row>
    <row r="423" spans="1:7" x14ac:dyDescent="0.25">
      <c r="A423" t="s">
        <v>136</v>
      </c>
      <c r="B423">
        <v>32</v>
      </c>
      <c r="C423">
        <v>336</v>
      </c>
      <c r="D423">
        <v>1</v>
      </c>
      <c r="E423">
        <v>3.0000000000000001E-3</v>
      </c>
      <c r="F423" t="s">
        <v>260</v>
      </c>
      <c r="G423" s="3" t="str">
        <f>VLOOKUP(Tabla_CURVAS_HILDER[[#This Row],[nvariedad]],VAR[],1,FALSE)</f>
        <v>COMULUS</v>
      </c>
    </row>
    <row r="424" spans="1:7" x14ac:dyDescent="0.25">
      <c r="A424" t="s">
        <v>136</v>
      </c>
      <c r="B424">
        <v>33</v>
      </c>
      <c r="C424">
        <v>336</v>
      </c>
      <c r="D424">
        <v>2</v>
      </c>
      <c r="E424">
        <v>6.0000000000000001E-3</v>
      </c>
      <c r="F424" t="s">
        <v>260</v>
      </c>
      <c r="G424" s="3" t="str">
        <f>VLOOKUP(Tabla_CURVAS_HILDER[[#This Row],[nvariedad]],VAR[],1,FALSE)</f>
        <v>COMULUS</v>
      </c>
    </row>
    <row r="425" spans="1:7" x14ac:dyDescent="0.25">
      <c r="A425" t="s">
        <v>118</v>
      </c>
      <c r="B425">
        <v>24</v>
      </c>
      <c r="C425">
        <v>396</v>
      </c>
      <c r="D425">
        <v>2</v>
      </c>
      <c r="E425">
        <v>5.1000000000000004E-3</v>
      </c>
      <c r="F425" t="s">
        <v>261</v>
      </c>
      <c r="G425" s="3" t="str">
        <f>VLOOKUP(Tabla_CURVAS_HILDER[[#This Row],[nvariedad]],VAR[],1,FALSE)</f>
        <v>TUPARRO</v>
      </c>
    </row>
    <row r="426" spans="1:7" x14ac:dyDescent="0.25">
      <c r="A426" t="s">
        <v>118</v>
      </c>
      <c r="B426">
        <v>25</v>
      </c>
      <c r="C426">
        <v>396</v>
      </c>
      <c r="D426">
        <v>25</v>
      </c>
      <c r="E426">
        <v>6.3100000000000003E-2</v>
      </c>
      <c r="F426" t="s">
        <v>261</v>
      </c>
      <c r="G426" s="3" t="str">
        <f>VLOOKUP(Tabla_CURVAS_HILDER[[#This Row],[nvariedad]],VAR[],1,FALSE)</f>
        <v>TUPARRO</v>
      </c>
    </row>
    <row r="427" spans="1:7" x14ac:dyDescent="0.25">
      <c r="A427" t="s">
        <v>118</v>
      </c>
      <c r="B427">
        <v>26</v>
      </c>
      <c r="C427">
        <v>396</v>
      </c>
      <c r="D427">
        <v>126</v>
      </c>
      <c r="E427">
        <v>0.31819999999999998</v>
      </c>
      <c r="F427" t="s">
        <v>261</v>
      </c>
      <c r="G427" s="3" t="str">
        <f>VLOOKUP(Tabla_CURVAS_HILDER[[#This Row],[nvariedad]],VAR[],1,FALSE)</f>
        <v>TUPARRO</v>
      </c>
    </row>
    <row r="428" spans="1:7" x14ac:dyDescent="0.25">
      <c r="A428" t="s">
        <v>118</v>
      </c>
      <c r="B428">
        <v>27</v>
      </c>
      <c r="C428">
        <v>396</v>
      </c>
      <c r="D428">
        <v>282</v>
      </c>
      <c r="E428">
        <v>0.71209999999999996</v>
      </c>
      <c r="F428" t="s">
        <v>261</v>
      </c>
      <c r="G428" s="3" t="str">
        <f>VLOOKUP(Tabla_CURVAS_HILDER[[#This Row],[nvariedad]],VAR[],1,FALSE)</f>
        <v>TUPARRO</v>
      </c>
    </row>
    <row r="429" spans="1:7" x14ac:dyDescent="0.25">
      <c r="A429" t="s">
        <v>118</v>
      </c>
      <c r="B429">
        <v>28</v>
      </c>
      <c r="C429">
        <v>396</v>
      </c>
      <c r="D429">
        <v>410</v>
      </c>
      <c r="E429">
        <v>1.0354000000000001</v>
      </c>
      <c r="F429" t="s">
        <v>261</v>
      </c>
      <c r="G429" s="3" t="str">
        <f>VLOOKUP(Tabla_CURVAS_HILDER[[#This Row],[nvariedad]],VAR[],1,FALSE)</f>
        <v>TUPARRO</v>
      </c>
    </row>
    <row r="430" spans="1:7" x14ac:dyDescent="0.25">
      <c r="A430" t="s">
        <v>118</v>
      </c>
      <c r="B430">
        <v>29</v>
      </c>
      <c r="C430">
        <v>396</v>
      </c>
      <c r="D430">
        <v>301</v>
      </c>
      <c r="E430">
        <v>0.7601</v>
      </c>
      <c r="F430" t="s">
        <v>261</v>
      </c>
      <c r="G430" s="3" t="str">
        <f>VLOOKUP(Tabla_CURVAS_HILDER[[#This Row],[nvariedad]],VAR[],1,FALSE)</f>
        <v>TUPARRO</v>
      </c>
    </row>
    <row r="431" spans="1:7" x14ac:dyDescent="0.25">
      <c r="A431" t="s">
        <v>118</v>
      </c>
      <c r="B431">
        <v>30</v>
      </c>
      <c r="C431">
        <v>396</v>
      </c>
      <c r="D431">
        <v>275</v>
      </c>
      <c r="E431">
        <v>0.69440000000000002</v>
      </c>
      <c r="F431" t="s">
        <v>261</v>
      </c>
      <c r="G431" s="3" t="str">
        <f>VLOOKUP(Tabla_CURVAS_HILDER[[#This Row],[nvariedad]],VAR[],1,FALSE)</f>
        <v>TUPARRO</v>
      </c>
    </row>
    <row r="432" spans="1:7" x14ac:dyDescent="0.25">
      <c r="A432" t="s">
        <v>118</v>
      </c>
      <c r="B432">
        <v>31</v>
      </c>
      <c r="C432">
        <v>396</v>
      </c>
      <c r="D432">
        <v>150</v>
      </c>
      <c r="E432">
        <v>0.37880000000000003</v>
      </c>
      <c r="F432" t="s">
        <v>261</v>
      </c>
      <c r="G432" s="3" t="str">
        <f>VLOOKUP(Tabla_CURVAS_HILDER[[#This Row],[nvariedad]],VAR[],1,FALSE)</f>
        <v>TUPARRO</v>
      </c>
    </row>
    <row r="433" spans="1:7" x14ac:dyDescent="0.25">
      <c r="A433" t="s">
        <v>118</v>
      </c>
      <c r="B433">
        <v>32</v>
      </c>
      <c r="C433">
        <v>396</v>
      </c>
      <c r="D433">
        <v>52</v>
      </c>
      <c r="E433">
        <v>0.1313</v>
      </c>
      <c r="F433" t="s">
        <v>261</v>
      </c>
      <c r="G433" s="3" t="str">
        <f>VLOOKUP(Tabla_CURVAS_HILDER[[#This Row],[nvariedad]],VAR[],1,FALSE)</f>
        <v>TUPARRO</v>
      </c>
    </row>
    <row r="434" spans="1:7" x14ac:dyDescent="0.25">
      <c r="A434" t="s">
        <v>118</v>
      </c>
      <c r="B434">
        <v>33</v>
      </c>
      <c r="C434">
        <v>396</v>
      </c>
      <c r="D434">
        <v>26</v>
      </c>
      <c r="E434">
        <v>6.5699999999999995E-2</v>
      </c>
      <c r="F434" t="s">
        <v>261</v>
      </c>
      <c r="G434" s="3" t="str">
        <f>VLOOKUP(Tabla_CURVAS_HILDER[[#This Row],[nvariedad]],VAR[],1,FALSE)</f>
        <v>TUPARRO</v>
      </c>
    </row>
    <row r="435" spans="1:7" x14ac:dyDescent="0.25">
      <c r="A435" t="s">
        <v>118</v>
      </c>
      <c r="B435">
        <v>34</v>
      </c>
      <c r="C435">
        <v>396</v>
      </c>
      <c r="D435">
        <v>11</v>
      </c>
      <c r="E435">
        <v>2.7799999999999998E-2</v>
      </c>
      <c r="F435" t="s">
        <v>261</v>
      </c>
      <c r="G435" s="3" t="str">
        <f>VLOOKUP(Tabla_CURVAS_HILDER[[#This Row],[nvariedad]],VAR[],1,FALSE)</f>
        <v>TUPARRO</v>
      </c>
    </row>
    <row r="436" spans="1:7" x14ac:dyDescent="0.25">
      <c r="A436" t="s">
        <v>119</v>
      </c>
      <c r="B436">
        <v>22</v>
      </c>
      <c r="C436">
        <v>324</v>
      </c>
      <c r="D436">
        <v>20</v>
      </c>
      <c r="E436">
        <v>6.1699999999999998E-2</v>
      </c>
      <c r="F436" t="s">
        <v>262</v>
      </c>
      <c r="G436" s="3" t="str">
        <f>VLOOKUP(Tabla_CURVAS_HILDER[[#This Row],[nvariedad]],VAR[],1,FALSE)</f>
        <v>DCS13-1708</v>
      </c>
    </row>
    <row r="437" spans="1:7" x14ac:dyDescent="0.25">
      <c r="A437" t="s">
        <v>119</v>
      </c>
      <c r="B437">
        <v>23</v>
      </c>
      <c r="C437">
        <v>324</v>
      </c>
      <c r="D437">
        <v>81</v>
      </c>
      <c r="E437">
        <v>0.25</v>
      </c>
      <c r="F437" t="s">
        <v>262</v>
      </c>
      <c r="G437" s="3" t="str">
        <f>VLOOKUP(Tabla_CURVAS_HILDER[[#This Row],[nvariedad]],VAR[],1,FALSE)</f>
        <v>DCS13-1708</v>
      </c>
    </row>
    <row r="438" spans="1:7" x14ac:dyDescent="0.25">
      <c r="A438" t="s">
        <v>119</v>
      </c>
      <c r="B438">
        <v>24</v>
      </c>
      <c r="C438">
        <v>324</v>
      </c>
      <c r="D438">
        <v>156</v>
      </c>
      <c r="E438">
        <v>0.48149999999999998</v>
      </c>
      <c r="F438" t="s">
        <v>262</v>
      </c>
      <c r="G438" s="3" t="str">
        <f>VLOOKUP(Tabla_CURVAS_HILDER[[#This Row],[nvariedad]],VAR[],1,FALSE)</f>
        <v>DCS13-1708</v>
      </c>
    </row>
    <row r="439" spans="1:7" x14ac:dyDescent="0.25">
      <c r="A439" t="s">
        <v>119</v>
      </c>
      <c r="B439">
        <v>25</v>
      </c>
      <c r="C439">
        <v>324</v>
      </c>
      <c r="D439">
        <v>164</v>
      </c>
      <c r="E439">
        <v>0.50619999999999998</v>
      </c>
      <c r="F439" t="s">
        <v>262</v>
      </c>
      <c r="G439" s="3" t="str">
        <f>VLOOKUP(Tabla_CURVAS_HILDER[[#This Row],[nvariedad]],VAR[],1,FALSE)</f>
        <v>DCS13-1708</v>
      </c>
    </row>
    <row r="440" spans="1:7" x14ac:dyDescent="0.25">
      <c r="A440" t="s">
        <v>119</v>
      </c>
      <c r="B440">
        <v>26</v>
      </c>
      <c r="C440">
        <v>324</v>
      </c>
      <c r="D440">
        <v>227</v>
      </c>
      <c r="E440">
        <v>0.7006</v>
      </c>
      <c r="F440" t="s">
        <v>262</v>
      </c>
      <c r="G440" s="3" t="str">
        <f>VLOOKUP(Tabla_CURVAS_HILDER[[#This Row],[nvariedad]],VAR[],1,FALSE)</f>
        <v>DCS13-1708</v>
      </c>
    </row>
    <row r="441" spans="1:7" x14ac:dyDescent="0.25">
      <c r="A441" t="s">
        <v>119</v>
      </c>
      <c r="B441">
        <v>27</v>
      </c>
      <c r="C441">
        <v>324</v>
      </c>
      <c r="D441">
        <v>239</v>
      </c>
      <c r="E441">
        <v>0.73770000000000002</v>
      </c>
      <c r="F441" t="s">
        <v>262</v>
      </c>
      <c r="G441" s="3" t="str">
        <f>VLOOKUP(Tabla_CURVAS_HILDER[[#This Row],[nvariedad]],VAR[],1,FALSE)</f>
        <v>DCS13-1708</v>
      </c>
    </row>
    <row r="442" spans="1:7" x14ac:dyDescent="0.25">
      <c r="A442" t="s">
        <v>119</v>
      </c>
      <c r="B442">
        <v>28</v>
      </c>
      <c r="C442">
        <v>324</v>
      </c>
      <c r="D442">
        <v>320</v>
      </c>
      <c r="E442">
        <v>0.98770000000000002</v>
      </c>
      <c r="F442" t="s">
        <v>262</v>
      </c>
      <c r="G442" s="3" t="str">
        <f>VLOOKUP(Tabla_CURVAS_HILDER[[#This Row],[nvariedad]],VAR[],1,FALSE)</f>
        <v>DCS13-1708</v>
      </c>
    </row>
    <row r="443" spans="1:7" x14ac:dyDescent="0.25">
      <c r="A443" t="s">
        <v>119</v>
      </c>
      <c r="B443">
        <v>29</v>
      </c>
      <c r="C443">
        <v>324</v>
      </c>
      <c r="D443">
        <v>140</v>
      </c>
      <c r="E443">
        <v>0.43209999999999998</v>
      </c>
      <c r="F443" t="s">
        <v>262</v>
      </c>
      <c r="G443" s="3" t="str">
        <f>VLOOKUP(Tabla_CURVAS_HILDER[[#This Row],[nvariedad]],VAR[],1,FALSE)</f>
        <v>DCS13-1708</v>
      </c>
    </row>
    <row r="444" spans="1:7" x14ac:dyDescent="0.25">
      <c r="A444" t="s">
        <v>119</v>
      </c>
      <c r="B444">
        <v>30</v>
      </c>
      <c r="C444">
        <v>324</v>
      </c>
      <c r="D444">
        <v>130</v>
      </c>
      <c r="E444">
        <v>0.4012</v>
      </c>
      <c r="F444" t="s">
        <v>262</v>
      </c>
      <c r="G444" s="3" t="str">
        <f>VLOOKUP(Tabla_CURVAS_HILDER[[#This Row],[nvariedad]],VAR[],1,FALSE)</f>
        <v>DCS13-1708</v>
      </c>
    </row>
    <row r="445" spans="1:7" x14ac:dyDescent="0.25">
      <c r="A445" t="s">
        <v>119</v>
      </c>
      <c r="B445">
        <v>31</v>
      </c>
      <c r="C445">
        <v>324</v>
      </c>
      <c r="D445">
        <v>78</v>
      </c>
      <c r="E445">
        <v>0.2407</v>
      </c>
      <c r="F445" t="s">
        <v>262</v>
      </c>
      <c r="G445" s="3" t="str">
        <f>VLOOKUP(Tabla_CURVAS_HILDER[[#This Row],[nvariedad]],VAR[],1,FALSE)</f>
        <v>DCS13-1708</v>
      </c>
    </row>
    <row r="446" spans="1:7" x14ac:dyDescent="0.25">
      <c r="A446" t="s">
        <v>119</v>
      </c>
      <c r="B446">
        <v>32</v>
      </c>
      <c r="C446">
        <v>324</v>
      </c>
      <c r="D446">
        <v>25</v>
      </c>
      <c r="E446">
        <v>7.7200000000000005E-2</v>
      </c>
      <c r="F446" t="s">
        <v>262</v>
      </c>
      <c r="G446" s="3" t="str">
        <f>VLOOKUP(Tabla_CURVAS_HILDER[[#This Row],[nvariedad]],VAR[],1,FALSE)</f>
        <v>DCS13-1708</v>
      </c>
    </row>
    <row r="447" spans="1:7" x14ac:dyDescent="0.25">
      <c r="A447" t="s">
        <v>119</v>
      </c>
      <c r="B447">
        <v>33</v>
      </c>
      <c r="C447">
        <v>324</v>
      </c>
      <c r="D447">
        <v>1</v>
      </c>
      <c r="E447">
        <v>3.0999999999999999E-3</v>
      </c>
      <c r="F447" t="s">
        <v>262</v>
      </c>
      <c r="G447" s="3" t="str">
        <f>VLOOKUP(Tabla_CURVAS_HILDER[[#This Row],[nvariedad]],VAR[],1,FALSE)</f>
        <v>DCS13-1708</v>
      </c>
    </row>
    <row r="448" spans="1:7" x14ac:dyDescent="0.25">
      <c r="A448" t="s">
        <v>120</v>
      </c>
      <c r="B448">
        <v>19</v>
      </c>
      <c r="C448">
        <v>256</v>
      </c>
      <c r="D448">
        <v>9</v>
      </c>
      <c r="E448">
        <v>3.5200000000000002E-2</v>
      </c>
      <c r="F448" t="s">
        <v>263</v>
      </c>
      <c r="G448" s="3" t="str">
        <f>VLOOKUP(Tabla_CURVAS_HILDER[[#This Row],[nvariedad]],VAR[],1,FALSE)</f>
        <v>G-150</v>
      </c>
    </row>
    <row r="449" spans="1:7" x14ac:dyDescent="0.25">
      <c r="A449" t="s">
        <v>120</v>
      </c>
      <c r="B449">
        <v>20</v>
      </c>
      <c r="C449">
        <v>256</v>
      </c>
      <c r="D449">
        <v>32</v>
      </c>
      <c r="E449">
        <v>0.125</v>
      </c>
      <c r="F449" t="s">
        <v>263</v>
      </c>
      <c r="G449" s="3" t="str">
        <f>VLOOKUP(Tabla_CURVAS_HILDER[[#This Row],[nvariedad]],VAR[],1,FALSE)</f>
        <v>G-150</v>
      </c>
    </row>
    <row r="450" spans="1:7" x14ac:dyDescent="0.25">
      <c r="A450" t="s">
        <v>120</v>
      </c>
      <c r="B450">
        <v>21</v>
      </c>
      <c r="C450">
        <v>256</v>
      </c>
      <c r="D450">
        <v>81</v>
      </c>
      <c r="E450">
        <v>0.31640000000000001</v>
      </c>
      <c r="F450" t="s">
        <v>263</v>
      </c>
      <c r="G450" s="3" t="str">
        <f>VLOOKUP(Tabla_CURVAS_HILDER[[#This Row],[nvariedad]],VAR[],1,FALSE)</f>
        <v>G-150</v>
      </c>
    </row>
    <row r="451" spans="1:7" x14ac:dyDescent="0.25">
      <c r="A451" t="s">
        <v>120</v>
      </c>
      <c r="B451">
        <v>22</v>
      </c>
      <c r="C451">
        <v>256</v>
      </c>
      <c r="D451">
        <v>192</v>
      </c>
      <c r="E451">
        <v>0.75</v>
      </c>
      <c r="F451" t="s">
        <v>263</v>
      </c>
      <c r="G451" s="3" t="str">
        <f>VLOOKUP(Tabla_CURVAS_HILDER[[#This Row],[nvariedad]],VAR[],1,FALSE)</f>
        <v>G-150</v>
      </c>
    </row>
    <row r="452" spans="1:7" x14ac:dyDescent="0.25">
      <c r="A452" t="s">
        <v>120</v>
      </c>
      <c r="B452">
        <v>23</v>
      </c>
      <c r="C452">
        <v>256</v>
      </c>
      <c r="D452">
        <v>330</v>
      </c>
      <c r="E452">
        <v>1.2890999999999999</v>
      </c>
      <c r="F452" t="s">
        <v>263</v>
      </c>
      <c r="G452" s="3" t="str">
        <f>VLOOKUP(Tabla_CURVAS_HILDER[[#This Row],[nvariedad]],VAR[],1,FALSE)</f>
        <v>G-150</v>
      </c>
    </row>
    <row r="453" spans="1:7" x14ac:dyDescent="0.25">
      <c r="A453" t="s">
        <v>120</v>
      </c>
      <c r="B453">
        <v>24</v>
      </c>
      <c r="C453">
        <v>256</v>
      </c>
      <c r="D453">
        <v>163</v>
      </c>
      <c r="E453">
        <v>0.63670000000000004</v>
      </c>
      <c r="F453" t="s">
        <v>263</v>
      </c>
      <c r="G453" s="3" t="str">
        <f>VLOOKUP(Tabla_CURVAS_HILDER[[#This Row],[nvariedad]],VAR[],1,FALSE)</f>
        <v>G-150</v>
      </c>
    </row>
    <row r="454" spans="1:7" x14ac:dyDescent="0.25">
      <c r="A454" t="s">
        <v>120</v>
      </c>
      <c r="B454">
        <v>25</v>
      </c>
      <c r="C454">
        <v>256</v>
      </c>
      <c r="D454">
        <v>137</v>
      </c>
      <c r="E454">
        <v>0.53520000000000001</v>
      </c>
      <c r="F454" t="s">
        <v>263</v>
      </c>
      <c r="G454" s="3" t="str">
        <f>VLOOKUP(Tabla_CURVAS_HILDER[[#This Row],[nvariedad]],VAR[],1,FALSE)</f>
        <v>G-150</v>
      </c>
    </row>
    <row r="455" spans="1:7" x14ac:dyDescent="0.25">
      <c r="A455" t="s">
        <v>120</v>
      </c>
      <c r="B455">
        <v>26</v>
      </c>
      <c r="C455">
        <v>256</v>
      </c>
      <c r="D455">
        <v>74</v>
      </c>
      <c r="E455">
        <v>0.28910000000000002</v>
      </c>
      <c r="F455" t="s">
        <v>263</v>
      </c>
      <c r="G455" s="3" t="str">
        <f>VLOOKUP(Tabla_CURVAS_HILDER[[#This Row],[nvariedad]],VAR[],1,FALSE)</f>
        <v>G-150</v>
      </c>
    </row>
    <row r="456" spans="1:7" x14ac:dyDescent="0.25">
      <c r="A456" t="s">
        <v>120</v>
      </c>
      <c r="B456">
        <v>27</v>
      </c>
      <c r="C456">
        <v>256</v>
      </c>
      <c r="D456">
        <v>116</v>
      </c>
      <c r="E456">
        <v>0.4531</v>
      </c>
      <c r="F456" t="s">
        <v>263</v>
      </c>
      <c r="G456" s="3" t="str">
        <f>VLOOKUP(Tabla_CURVAS_HILDER[[#This Row],[nvariedad]],VAR[],1,FALSE)</f>
        <v>G-150</v>
      </c>
    </row>
    <row r="457" spans="1:7" x14ac:dyDescent="0.25">
      <c r="A457" t="s">
        <v>120</v>
      </c>
      <c r="B457">
        <v>28</v>
      </c>
      <c r="C457">
        <v>256</v>
      </c>
      <c r="D457">
        <v>75</v>
      </c>
      <c r="E457">
        <v>0.29299999999999998</v>
      </c>
      <c r="F457" t="s">
        <v>263</v>
      </c>
      <c r="G457" s="3" t="str">
        <f>VLOOKUP(Tabla_CURVAS_HILDER[[#This Row],[nvariedad]],VAR[],1,FALSE)</f>
        <v>G-150</v>
      </c>
    </row>
    <row r="458" spans="1:7" x14ac:dyDescent="0.25">
      <c r="A458" t="s">
        <v>120</v>
      </c>
      <c r="B458">
        <v>29</v>
      </c>
      <c r="C458">
        <v>256</v>
      </c>
      <c r="D458">
        <v>88</v>
      </c>
      <c r="E458">
        <v>0.34379999999999999</v>
      </c>
      <c r="F458" t="s">
        <v>263</v>
      </c>
      <c r="G458" s="3" t="str">
        <f>VLOOKUP(Tabla_CURVAS_HILDER[[#This Row],[nvariedad]],VAR[],1,FALSE)</f>
        <v>G-150</v>
      </c>
    </row>
    <row r="459" spans="1:7" x14ac:dyDescent="0.25">
      <c r="A459" t="s">
        <v>120</v>
      </c>
      <c r="B459">
        <v>30</v>
      </c>
      <c r="C459">
        <v>256</v>
      </c>
      <c r="D459">
        <v>77</v>
      </c>
      <c r="E459">
        <v>0.30080000000000001</v>
      </c>
      <c r="F459" t="s">
        <v>263</v>
      </c>
      <c r="G459" s="3" t="str">
        <f>VLOOKUP(Tabla_CURVAS_HILDER[[#This Row],[nvariedad]],VAR[],1,FALSE)</f>
        <v>G-150</v>
      </c>
    </row>
    <row r="460" spans="1:7" x14ac:dyDescent="0.25">
      <c r="A460" t="s">
        <v>120</v>
      </c>
      <c r="B460">
        <v>31</v>
      </c>
      <c r="C460">
        <v>256</v>
      </c>
      <c r="D460">
        <v>33</v>
      </c>
      <c r="E460">
        <v>0.12889999999999999</v>
      </c>
      <c r="F460" t="s">
        <v>263</v>
      </c>
      <c r="G460" s="3" t="str">
        <f>VLOOKUP(Tabla_CURVAS_HILDER[[#This Row],[nvariedad]],VAR[],1,FALSE)</f>
        <v>G-150</v>
      </c>
    </row>
    <row r="461" spans="1:7" x14ac:dyDescent="0.25">
      <c r="A461" t="s">
        <v>120</v>
      </c>
      <c r="B461">
        <v>32</v>
      </c>
      <c r="C461">
        <v>256</v>
      </c>
      <c r="D461">
        <v>26</v>
      </c>
      <c r="E461">
        <v>0.1016</v>
      </c>
      <c r="F461" t="s">
        <v>263</v>
      </c>
      <c r="G461" s="3" t="str">
        <f>VLOOKUP(Tabla_CURVAS_HILDER[[#This Row],[nvariedad]],VAR[],1,FALSE)</f>
        <v>G-150</v>
      </c>
    </row>
    <row r="462" spans="1:7" x14ac:dyDescent="0.25">
      <c r="A462" t="s">
        <v>120</v>
      </c>
      <c r="B462">
        <v>33</v>
      </c>
      <c r="C462">
        <v>256</v>
      </c>
      <c r="D462">
        <v>17</v>
      </c>
      <c r="E462">
        <v>6.6400000000000001E-2</v>
      </c>
      <c r="F462" t="s">
        <v>263</v>
      </c>
      <c r="G462" s="3" t="str">
        <f>VLOOKUP(Tabla_CURVAS_HILDER[[#This Row],[nvariedad]],VAR[],1,FALSE)</f>
        <v>G-150</v>
      </c>
    </row>
    <row r="463" spans="1:7" x14ac:dyDescent="0.25">
      <c r="A463" t="s">
        <v>120</v>
      </c>
      <c r="B463">
        <v>34</v>
      </c>
      <c r="C463">
        <v>256</v>
      </c>
      <c r="D463">
        <v>3</v>
      </c>
      <c r="E463">
        <v>1.17E-2</v>
      </c>
      <c r="F463" t="s">
        <v>263</v>
      </c>
      <c r="G463" s="3" t="str">
        <f>VLOOKUP(Tabla_CURVAS_HILDER[[#This Row],[nvariedad]],VAR[],1,FALSE)</f>
        <v>G-150</v>
      </c>
    </row>
    <row r="464" spans="1:7" x14ac:dyDescent="0.25">
      <c r="A464" t="s">
        <v>121</v>
      </c>
      <c r="B464">
        <v>21</v>
      </c>
      <c r="C464">
        <v>300</v>
      </c>
      <c r="D464">
        <v>6</v>
      </c>
      <c r="E464">
        <v>0.02</v>
      </c>
      <c r="F464" t="s">
        <v>264</v>
      </c>
      <c r="G464" s="3" t="str">
        <f>VLOOKUP(Tabla_CURVAS_HILDER[[#This Row],[nvariedad]],VAR[],1,FALSE)</f>
        <v>G-19</v>
      </c>
    </row>
    <row r="465" spans="1:7" x14ac:dyDescent="0.25">
      <c r="A465" t="s">
        <v>121</v>
      </c>
      <c r="B465">
        <v>22</v>
      </c>
      <c r="C465">
        <v>300</v>
      </c>
      <c r="D465">
        <v>50</v>
      </c>
      <c r="E465">
        <v>0.16669999999999999</v>
      </c>
      <c r="F465" t="s">
        <v>264</v>
      </c>
      <c r="G465" s="3" t="str">
        <f>VLOOKUP(Tabla_CURVAS_HILDER[[#This Row],[nvariedad]],VAR[],1,FALSE)</f>
        <v>G-19</v>
      </c>
    </row>
    <row r="466" spans="1:7" x14ac:dyDescent="0.25">
      <c r="A466" t="s">
        <v>121</v>
      </c>
      <c r="B466">
        <v>23</v>
      </c>
      <c r="C466">
        <v>300</v>
      </c>
      <c r="D466">
        <v>179</v>
      </c>
      <c r="E466">
        <v>0.59670000000000001</v>
      </c>
      <c r="F466" t="s">
        <v>264</v>
      </c>
      <c r="G466" s="3" t="str">
        <f>VLOOKUP(Tabla_CURVAS_HILDER[[#This Row],[nvariedad]],VAR[],1,FALSE)</f>
        <v>G-19</v>
      </c>
    </row>
    <row r="467" spans="1:7" x14ac:dyDescent="0.25">
      <c r="A467" t="s">
        <v>121</v>
      </c>
      <c r="B467">
        <v>24</v>
      </c>
      <c r="C467">
        <v>300</v>
      </c>
      <c r="D467">
        <v>300</v>
      </c>
      <c r="E467">
        <v>1</v>
      </c>
      <c r="F467" t="s">
        <v>264</v>
      </c>
      <c r="G467" s="3" t="str">
        <f>VLOOKUP(Tabla_CURVAS_HILDER[[#This Row],[nvariedad]],VAR[],1,FALSE)</f>
        <v>G-19</v>
      </c>
    </row>
    <row r="468" spans="1:7" x14ac:dyDescent="0.25">
      <c r="A468" t="s">
        <v>121</v>
      </c>
      <c r="B468">
        <v>25</v>
      </c>
      <c r="C468">
        <v>300</v>
      </c>
      <c r="D468">
        <v>319</v>
      </c>
      <c r="E468">
        <v>1.0632999999999999</v>
      </c>
      <c r="F468" t="s">
        <v>264</v>
      </c>
      <c r="G468" s="3" t="str">
        <f>VLOOKUP(Tabla_CURVAS_HILDER[[#This Row],[nvariedad]],VAR[],1,FALSE)</f>
        <v>G-19</v>
      </c>
    </row>
    <row r="469" spans="1:7" x14ac:dyDescent="0.25">
      <c r="A469" t="s">
        <v>121</v>
      </c>
      <c r="B469">
        <v>26</v>
      </c>
      <c r="C469">
        <v>300</v>
      </c>
      <c r="D469">
        <v>198</v>
      </c>
      <c r="E469">
        <v>0.66</v>
      </c>
      <c r="F469" t="s">
        <v>264</v>
      </c>
      <c r="G469" s="3" t="str">
        <f>VLOOKUP(Tabla_CURVAS_HILDER[[#This Row],[nvariedad]],VAR[],1,FALSE)</f>
        <v>G-19</v>
      </c>
    </row>
    <row r="470" spans="1:7" x14ac:dyDescent="0.25">
      <c r="A470" t="s">
        <v>121</v>
      </c>
      <c r="B470">
        <v>27</v>
      </c>
      <c r="C470">
        <v>300</v>
      </c>
      <c r="D470">
        <v>165</v>
      </c>
      <c r="E470">
        <v>0.55000000000000004</v>
      </c>
      <c r="F470" t="s">
        <v>264</v>
      </c>
      <c r="G470" s="3" t="str">
        <f>VLOOKUP(Tabla_CURVAS_HILDER[[#This Row],[nvariedad]],VAR[],1,FALSE)</f>
        <v>G-19</v>
      </c>
    </row>
    <row r="471" spans="1:7" x14ac:dyDescent="0.25">
      <c r="A471" t="s">
        <v>121</v>
      </c>
      <c r="B471">
        <v>28</v>
      </c>
      <c r="C471">
        <v>300</v>
      </c>
      <c r="D471">
        <v>178</v>
      </c>
      <c r="E471">
        <v>0.59330000000000005</v>
      </c>
      <c r="F471" t="s">
        <v>264</v>
      </c>
      <c r="G471" s="3" t="str">
        <f>VLOOKUP(Tabla_CURVAS_HILDER[[#This Row],[nvariedad]],VAR[],1,FALSE)</f>
        <v>G-19</v>
      </c>
    </row>
    <row r="472" spans="1:7" x14ac:dyDescent="0.25">
      <c r="A472" t="s">
        <v>121</v>
      </c>
      <c r="B472">
        <v>29</v>
      </c>
      <c r="C472">
        <v>300</v>
      </c>
      <c r="D472">
        <v>85</v>
      </c>
      <c r="E472">
        <v>0.2833</v>
      </c>
      <c r="F472" t="s">
        <v>264</v>
      </c>
      <c r="G472" s="3" t="str">
        <f>VLOOKUP(Tabla_CURVAS_HILDER[[#This Row],[nvariedad]],VAR[],1,FALSE)</f>
        <v>G-19</v>
      </c>
    </row>
    <row r="473" spans="1:7" x14ac:dyDescent="0.25">
      <c r="A473" t="s">
        <v>121</v>
      </c>
      <c r="B473">
        <v>30</v>
      </c>
      <c r="C473">
        <v>300</v>
      </c>
      <c r="D473">
        <v>96</v>
      </c>
      <c r="E473">
        <v>0.32</v>
      </c>
      <c r="F473" t="s">
        <v>264</v>
      </c>
      <c r="G473" s="3" t="str">
        <f>VLOOKUP(Tabla_CURVAS_HILDER[[#This Row],[nvariedad]],VAR[],1,FALSE)</f>
        <v>G-19</v>
      </c>
    </row>
    <row r="474" spans="1:7" x14ac:dyDescent="0.25">
      <c r="A474" t="s">
        <v>121</v>
      </c>
      <c r="B474">
        <v>31</v>
      </c>
      <c r="C474">
        <v>300</v>
      </c>
      <c r="D474">
        <v>60</v>
      </c>
      <c r="E474">
        <v>0.2</v>
      </c>
      <c r="F474" t="s">
        <v>264</v>
      </c>
      <c r="G474" s="3" t="str">
        <f>VLOOKUP(Tabla_CURVAS_HILDER[[#This Row],[nvariedad]],VAR[],1,FALSE)</f>
        <v>G-19</v>
      </c>
    </row>
    <row r="475" spans="1:7" x14ac:dyDescent="0.25">
      <c r="A475" t="s">
        <v>121</v>
      </c>
      <c r="B475">
        <v>32</v>
      </c>
      <c r="C475">
        <v>300</v>
      </c>
      <c r="D475">
        <v>22</v>
      </c>
      <c r="E475">
        <v>7.3300000000000004E-2</v>
      </c>
      <c r="F475" t="s">
        <v>264</v>
      </c>
      <c r="G475" s="3" t="str">
        <f>VLOOKUP(Tabla_CURVAS_HILDER[[#This Row],[nvariedad]],VAR[],1,FALSE)</f>
        <v>G-19</v>
      </c>
    </row>
    <row r="476" spans="1:7" x14ac:dyDescent="0.25">
      <c r="A476" t="s">
        <v>121</v>
      </c>
      <c r="B476">
        <v>33</v>
      </c>
      <c r="C476">
        <v>300</v>
      </c>
      <c r="D476">
        <v>13</v>
      </c>
      <c r="E476">
        <v>4.3299999999999998E-2</v>
      </c>
      <c r="F476" t="s">
        <v>264</v>
      </c>
      <c r="G476" s="3" t="str">
        <f>VLOOKUP(Tabla_CURVAS_HILDER[[#This Row],[nvariedad]],VAR[],1,FALSE)</f>
        <v>G-19</v>
      </c>
    </row>
    <row r="477" spans="1:7" x14ac:dyDescent="0.25">
      <c r="A477" t="s">
        <v>121</v>
      </c>
      <c r="B477">
        <v>34</v>
      </c>
      <c r="C477">
        <v>300</v>
      </c>
      <c r="D477">
        <v>5</v>
      </c>
      <c r="E477">
        <v>1.67E-2</v>
      </c>
      <c r="F477" t="s">
        <v>264</v>
      </c>
      <c r="G477" s="3" t="str">
        <f>VLOOKUP(Tabla_CURVAS_HILDER[[#This Row],[nvariedad]],VAR[],1,FALSE)</f>
        <v>G-19</v>
      </c>
    </row>
    <row r="478" spans="1:7" x14ac:dyDescent="0.25">
      <c r="A478" t="s">
        <v>121</v>
      </c>
      <c r="B478">
        <v>35</v>
      </c>
      <c r="C478">
        <v>300</v>
      </c>
      <c r="D478">
        <v>3</v>
      </c>
      <c r="E478">
        <v>0.01</v>
      </c>
      <c r="F478" t="s">
        <v>264</v>
      </c>
      <c r="G478" s="3" t="str">
        <f>VLOOKUP(Tabla_CURVAS_HILDER[[#This Row],[nvariedad]],VAR[],1,FALSE)</f>
        <v>G-19</v>
      </c>
    </row>
    <row r="479" spans="1:7" x14ac:dyDescent="0.25">
      <c r="A479" t="s">
        <v>122</v>
      </c>
      <c r="B479">
        <v>21</v>
      </c>
      <c r="C479">
        <v>272</v>
      </c>
      <c r="D479">
        <v>2</v>
      </c>
      <c r="E479">
        <v>7.4000000000000003E-3</v>
      </c>
      <c r="F479" t="s">
        <v>265</v>
      </c>
      <c r="G479" s="3" t="str">
        <f>VLOOKUP(Tabla_CURVAS_HILDER[[#This Row],[nvariedad]],VAR[],1,FALSE)</f>
        <v>G-451</v>
      </c>
    </row>
    <row r="480" spans="1:7" x14ac:dyDescent="0.25">
      <c r="A480" t="s">
        <v>122</v>
      </c>
      <c r="B480">
        <v>22</v>
      </c>
      <c r="C480">
        <v>272</v>
      </c>
      <c r="D480">
        <v>41</v>
      </c>
      <c r="E480">
        <v>0.1507</v>
      </c>
      <c r="F480" t="s">
        <v>265</v>
      </c>
      <c r="G480" s="3" t="str">
        <f>VLOOKUP(Tabla_CURVAS_HILDER[[#This Row],[nvariedad]],VAR[],1,FALSE)</f>
        <v>G-451</v>
      </c>
    </row>
    <row r="481" spans="1:7" x14ac:dyDescent="0.25">
      <c r="A481" t="s">
        <v>122</v>
      </c>
      <c r="B481">
        <v>23</v>
      </c>
      <c r="C481">
        <v>272</v>
      </c>
      <c r="D481">
        <v>216</v>
      </c>
      <c r="E481">
        <v>0.79410000000000003</v>
      </c>
      <c r="F481" t="s">
        <v>265</v>
      </c>
      <c r="G481" s="3" t="str">
        <f>VLOOKUP(Tabla_CURVAS_HILDER[[#This Row],[nvariedad]],VAR[],1,FALSE)</f>
        <v>G-451</v>
      </c>
    </row>
    <row r="482" spans="1:7" x14ac:dyDescent="0.25">
      <c r="A482" t="s">
        <v>122</v>
      </c>
      <c r="B482">
        <v>24</v>
      </c>
      <c r="C482">
        <v>272</v>
      </c>
      <c r="D482">
        <v>184</v>
      </c>
      <c r="E482">
        <v>0.67649999999999999</v>
      </c>
      <c r="F482" t="s">
        <v>265</v>
      </c>
      <c r="G482" s="3" t="str">
        <f>VLOOKUP(Tabla_CURVAS_HILDER[[#This Row],[nvariedad]],VAR[],1,FALSE)</f>
        <v>G-451</v>
      </c>
    </row>
    <row r="483" spans="1:7" x14ac:dyDescent="0.25">
      <c r="A483" t="s">
        <v>122</v>
      </c>
      <c r="B483">
        <v>25</v>
      </c>
      <c r="C483">
        <v>272</v>
      </c>
      <c r="D483">
        <v>209</v>
      </c>
      <c r="E483">
        <v>0.76839999999999997</v>
      </c>
      <c r="F483" t="s">
        <v>265</v>
      </c>
      <c r="G483" s="3" t="str">
        <f>VLOOKUP(Tabla_CURVAS_HILDER[[#This Row],[nvariedad]],VAR[],1,FALSE)</f>
        <v>G-451</v>
      </c>
    </row>
    <row r="484" spans="1:7" x14ac:dyDescent="0.25">
      <c r="A484" t="s">
        <v>122</v>
      </c>
      <c r="B484">
        <v>26</v>
      </c>
      <c r="C484">
        <v>272</v>
      </c>
      <c r="D484">
        <v>103</v>
      </c>
      <c r="E484">
        <v>0.37869999999999998</v>
      </c>
      <c r="F484" t="s">
        <v>265</v>
      </c>
      <c r="G484" s="3" t="str">
        <f>VLOOKUP(Tabla_CURVAS_HILDER[[#This Row],[nvariedad]],VAR[],1,FALSE)</f>
        <v>G-451</v>
      </c>
    </row>
    <row r="485" spans="1:7" x14ac:dyDescent="0.25">
      <c r="A485" t="s">
        <v>122</v>
      </c>
      <c r="B485">
        <v>27</v>
      </c>
      <c r="C485">
        <v>272</v>
      </c>
      <c r="D485">
        <v>173</v>
      </c>
      <c r="E485">
        <v>0.63600000000000001</v>
      </c>
      <c r="F485" t="s">
        <v>265</v>
      </c>
      <c r="G485" s="3" t="str">
        <f>VLOOKUP(Tabla_CURVAS_HILDER[[#This Row],[nvariedad]],VAR[],1,FALSE)</f>
        <v>G-451</v>
      </c>
    </row>
    <row r="486" spans="1:7" x14ac:dyDescent="0.25">
      <c r="A486" t="s">
        <v>122</v>
      </c>
      <c r="B486">
        <v>28</v>
      </c>
      <c r="C486">
        <v>272</v>
      </c>
      <c r="D486">
        <v>119</v>
      </c>
      <c r="E486">
        <v>0.4375</v>
      </c>
      <c r="F486" t="s">
        <v>265</v>
      </c>
      <c r="G486" s="3" t="str">
        <f>VLOOKUP(Tabla_CURVAS_HILDER[[#This Row],[nvariedad]],VAR[],1,FALSE)</f>
        <v>G-451</v>
      </c>
    </row>
    <row r="487" spans="1:7" x14ac:dyDescent="0.25">
      <c r="A487" t="s">
        <v>122</v>
      </c>
      <c r="B487">
        <v>29</v>
      </c>
      <c r="C487">
        <v>272</v>
      </c>
      <c r="D487">
        <v>106</v>
      </c>
      <c r="E487">
        <v>0.38969999999999999</v>
      </c>
      <c r="F487" t="s">
        <v>265</v>
      </c>
      <c r="G487" s="3" t="str">
        <f>VLOOKUP(Tabla_CURVAS_HILDER[[#This Row],[nvariedad]],VAR[],1,FALSE)</f>
        <v>G-451</v>
      </c>
    </row>
    <row r="488" spans="1:7" x14ac:dyDescent="0.25">
      <c r="A488" t="s">
        <v>122</v>
      </c>
      <c r="B488">
        <v>30</v>
      </c>
      <c r="C488">
        <v>272</v>
      </c>
      <c r="D488">
        <v>130</v>
      </c>
      <c r="E488">
        <v>0.47789999999999999</v>
      </c>
      <c r="F488" t="s">
        <v>265</v>
      </c>
      <c r="G488" s="3" t="str">
        <f>VLOOKUP(Tabla_CURVAS_HILDER[[#This Row],[nvariedad]],VAR[],1,FALSE)</f>
        <v>G-451</v>
      </c>
    </row>
    <row r="489" spans="1:7" x14ac:dyDescent="0.25">
      <c r="A489" t="s">
        <v>122</v>
      </c>
      <c r="B489">
        <v>31</v>
      </c>
      <c r="C489">
        <v>272</v>
      </c>
      <c r="D489">
        <v>45</v>
      </c>
      <c r="E489">
        <v>0.16539999999999999</v>
      </c>
      <c r="F489" t="s">
        <v>265</v>
      </c>
      <c r="G489" s="3" t="str">
        <f>VLOOKUP(Tabla_CURVAS_HILDER[[#This Row],[nvariedad]],VAR[],1,FALSE)</f>
        <v>G-451</v>
      </c>
    </row>
    <row r="490" spans="1:7" x14ac:dyDescent="0.25">
      <c r="A490" t="s">
        <v>122</v>
      </c>
      <c r="B490">
        <v>32</v>
      </c>
      <c r="C490">
        <v>272</v>
      </c>
      <c r="D490">
        <v>31</v>
      </c>
      <c r="E490">
        <v>0.114</v>
      </c>
      <c r="F490" t="s">
        <v>265</v>
      </c>
      <c r="G490" s="3" t="str">
        <f>VLOOKUP(Tabla_CURVAS_HILDER[[#This Row],[nvariedad]],VAR[],1,FALSE)</f>
        <v>G-451</v>
      </c>
    </row>
    <row r="491" spans="1:7" x14ac:dyDescent="0.25">
      <c r="A491" t="s">
        <v>122</v>
      </c>
      <c r="B491">
        <v>33</v>
      </c>
      <c r="C491">
        <v>272</v>
      </c>
      <c r="D491">
        <v>14</v>
      </c>
      <c r="E491">
        <v>5.1499999999999997E-2</v>
      </c>
      <c r="F491" t="s">
        <v>265</v>
      </c>
      <c r="G491" s="3" t="str">
        <f>VLOOKUP(Tabla_CURVAS_HILDER[[#This Row],[nvariedad]],VAR[],1,FALSE)</f>
        <v>G-451</v>
      </c>
    </row>
    <row r="492" spans="1:7" x14ac:dyDescent="0.25">
      <c r="A492" t="s">
        <v>122</v>
      </c>
      <c r="B492">
        <v>34</v>
      </c>
      <c r="C492">
        <v>272</v>
      </c>
      <c r="D492">
        <v>1</v>
      </c>
      <c r="E492">
        <v>3.7000000000000002E-3</v>
      </c>
      <c r="F492" t="s">
        <v>265</v>
      </c>
      <c r="G492" s="3" t="str">
        <f>VLOOKUP(Tabla_CURVAS_HILDER[[#This Row],[nvariedad]],VAR[],1,FALSE)</f>
        <v>G-451</v>
      </c>
    </row>
    <row r="493" spans="1:7" x14ac:dyDescent="0.25">
      <c r="A493" t="s">
        <v>123</v>
      </c>
      <c r="B493">
        <v>20</v>
      </c>
      <c r="C493">
        <v>300</v>
      </c>
      <c r="D493">
        <v>6</v>
      </c>
      <c r="E493">
        <v>0.02</v>
      </c>
      <c r="F493" t="s">
        <v>266</v>
      </c>
      <c r="G493" s="3" t="str">
        <f>VLOOKUP(Tabla_CURVAS_HILDER[[#This Row],[nvariedad]],VAR[],1,FALSE)</f>
        <v>F-417</v>
      </c>
    </row>
    <row r="494" spans="1:7" x14ac:dyDescent="0.25">
      <c r="A494" t="s">
        <v>123</v>
      </c>
      <c r="B494">
        <v>21</v>
      </c>
      <c r="C494">
        <v>300</v>
      </c>
      <c r="D494">
        <v>38</v>
      </c>
      <c r="E494">
        <v>0.12670000000000001</v>
      </c>
      <c r="F494" t="s">
        <v>266</v>
      </c>
      <c r="G494" s="3" t="str">
        <f>VLOOKUP(Tabla_CURVAS_HILDER[[#This Row],[nvariedad]],VAR[],1,FALSE)</f>
        <v>F-417</v>
      </c>
    </row>
    <row r="495" spans="1:7" x14ac:dyDescent="0.25">
      <c r="A495" t="s">
        <v>123</v>
      </c>
      <c r="B495">
        <v>22</v>
      </c>
      <c r="C495">
        <v>300</v>
      </c>
      <c r="D495">
        <v>159</v>
      </c>
      <c r="E495">
        <v>0.53</v>
      </c>
      <c r="F495" t="s">
        <v>266</v>
      </c>
      <c r="G495" s="3" t="str">
        <f>VLOOKUP(Tabla_CURVAS_HILDER[[#This Row],[nvariedad]],VAR[],1,FALSE)</f>
        <v>F-417</v>
      </c>
    </row>
    <row r="496" spans="1:7" x14ac:dyDescent="0.25">
      <c r="A496" t="s">
        <v>123</v>
      </c>
      <c r="B496">
        <v>23</v>
      </c>
      <c r="C496">
        <v>300</v>
      </c>
      <c r="D496">
        <v>246</v>
      </c>
      <c r="E496">
        <v>0.82</v>
      </c>
      <c r="F496" t="s">
        <v>266</v>
      </c>
      <c r="G496" s="3" t="str">
        <f>VLOOKUP(Tabla_CURVAS_HILDER[[#This Row],[nvariedad]],VAR[],1,FALSE)</f>
        <v>F-417</v>
      </c>
    </row>
    <row r="497" spans="1:7" x14ac:dyDescent="0.25">
      <c r="A497" t="s">
        <v>123</v>
      </c>
      <c r="B497">
        <v>24</v>
      </c>
      <c r="C497">
        <v>300</v>
      </c>
      <c r="D497">
        <v>204</v>
      </c>
      <c r="E497">
        <v>0.68</v>
      </c>
      <c r="F497" t="s">
        <v>266</v>
      </c>
      <c r="G497" s="3" t="str">
        <f>VLOOKUP(Tabla_CURVAS_HILDER[[#This Row],[nvariedad]],VAR[],1,FALSE)</f>
        <v>F-417</v>
      </c>
    </row>
    <row r="498" spans="1:7" x14ac:dyDescent="0.25">
      <c r="A498" t="s">
        <v>123</v>
      </c>
      <c r="B498">
        <v>25</v>
      </c>
      <c r="C498">
        <v>300</v>
      </c>
      <c r="D498">
        <v>158</v>
      </c>
      <c r="E498">
        <v>0.52669999999999995</v>
      </c>
      <c r="F498" t="s">
        <v>266</v>
      </c>
      <c r="G498" s="3" t="str">
        <f>VLOOKUP(Tabla_CURVAS_HILDER[[#This Row],[nvariedad]],VAR[],1,FALSE)</f>
        <v>F-417</v>
      </c>
    </row>
    <row r="499" spans="1:7" x14ac:dyDescent="0.25">
      <c r="A499" t="s">
        <v>123</v>
      </c>
      <c r="B499">
        <v>26</v>
      </c>
      <c r="C499">
        <v>300</v>
      </c>
      <c r="D499">
        <v>132</v>
      </c>
      <c r="E499">
        <v>0.44</v>
      </c>
      <c r="F499" t="s">
        <v>266</v>
      </c>
      <c r="G499" s="3" t="str">
        <f>VLOOKUP(Tabla_CURVAS_HILDER[[#This Row],[nvariedad]],VAR[],1,FALSE)</f>
        <v>F-417</v>
      </c>
    </row>
    <row r="500" spans="1:7" x14ac:dyDescent="0.25">
      <c r="A500" t="s">
        <v>123</v>
      </c>
      <c r="B500">
        <v>27</v>
      </c>
      <c r="C500">
        <v>300</v>
      </c>
      <c r="D500">
        <v>181</v>
      </c>
      <c r="E500">
        <v>0.60329999999999995</v>
      </c>
      <c r="F500" t="s">
        <v>266</v>
      </c>
      <c r="G500" s="3" t="str">
        <f>VLOOKUP(Tabla_CURVAS_HILDER[[#This Row],[nvariedad]],VAR[],1,FALSE)</f>
        <v>F-417</v>
      </c>
    </row>
    <row r="501" spans="1:7" x14ac:dyDescent="0.25">
      <c r="A501" t="s">
        <v>123</v>
      </c>
      <c r="B501">
        <v>28</v>
      </c>
      <c r="C501">
        <v>300</v>
      </c>
      <c r="D501">
        <v>64</v>
      </c>
      <c r="E501">
        <v>0.21329999999999999</v>
      </c>
      <c r="F501" t="s">
        <v>266</v>
      </c>
      <c r="G501" s="3" t="str">
        <f>VLOOKUP(Tabla_CURVAS_HILDER[[#This Row],[nvariedad]],VAR[],1,FALSE)</f>
        <v>F-417</v>
      </c>
    </row>
    <row r="502" spans="1:7" x14ac:dyDescent="0.25">
      <c r="A502" t="s">
        <v>123</v>
      </c>
      <c r="B502">
        <v>29</v>
      </c>
      <c r="C502">
        <v>300</v>
      </c>
      <c r="D502">
        <v>115</v>
      </c>
      <c r="E502">
        <v>0.38329999999999997</v>
      </c>
      <c r="F502" t="s">
        <v>266</v>
      </c>
      <c r="G502" s="3" t="str">
        <f>VLOOKUP(Tabla_CURVAS_HILDER[[#This Row],[nvariedad]],VAR[],1,FALSE)</f>
        <v>F-417</v>
      </c>
    </row>
    <row r="503" spans="1:7" x14ac:dyDescent="0.25">
      <c r="A503" t="s">
        <v>123</v>
      </c>
      <c r="B503">
        <v>30</v>
      </c>
      <c r="C503">
        <v>300</v>
      </c>
      <c r="D503">
        <v>115</v>
      </c>
      <c r="E503">
        <v>0.38329999999999997</v>
      </c>
      <c r="F503" t="s">
        <v>266</v>
      </c>
      <c r="G503" s="3" t="str">
        <f>VLOOKUP(Tabla_CURVAS_HILDER[[#This Row],[nvariedad]],VAR[],1,FALSE)</f>
        <v>F-417</v>
      </c>
    </row>
    <row r="504" spans="1:7" x14ac:dyDescent="0.25">
      <c r="A504" t="s">
        <v>123</v>
      </c>
      <c r="B504">
        <v>31</v>
      </c>
      <c r="C504">
        <v>300</v>
      </c>
      <c r="D504">
        <v>47</v>
      </c>
      <c r="E504">
        <v>0.15670000000000001</v>
      </c>
      <c r="F504" t="s">
        <v>266</v>
      </c>
      <c r="G504" s="3" t="str">
        <f>VLOOKUP(Tabla_CURVAS_HILDER[[#This Row],[nvariedad]],VAR[],1,FALSE)</f>
        <v>F-417</v>
      </c>
    </row>
    <row r="505" spans="1:7" x14ac:dyDescent="0.25">
      <c r="A505" t="s">
        <v>123</v>
      </c>
      <c r="B505">
        <v>32</v>
      </c>
      <c r="C505">
        <v>300</v>
      </c>
      <c r="D505">
        <v>34</v>
      </c>
      <c r="E505">
        <v>0.1133</v>
      </c>
      <c r="F505" t="s">
        <v>266</v>
      </c>
      <c r="G505" s="3" t="str">
        <f>VLOOKUP(Tabla_CURVAS_HILDER[[#This Row],[nvariedad]],VAR[],1,FALSE)</f>
        <v>F-417</v>
      </c>
    </row>
    <row r="506" spans="1:7" x14ac:dyDescent="0.25">
      <c r="A506" t="s">
        <v>123</v>
      </c>
      <c r="B506">
        <v>33</v>
      </c>
      <c r="C506">
        <v>300</v>
      </c>
      <c r="D506">
        <v>20</v>
      </c>
      <c r="E506">
        <v>6.6699999999999995E-2</v>
      </c>
      <c r="F506" t="s">
        <v>266</v>
      </c>
      <c r="G506" s="3" t="str">
        <f>VLOOKUP(Tabla_CURVAS_HILDER[[#This Row],[nvariedad]],VAR[],1,FALSE)</f>
        <v>F-417</v>
      </c>
    </row>
    <row r="507" spans="1:7" x14ac:dyDescent="0.25">
      <c r="A507" t="s">
        <v>123</v>
      </c>
      <c r="B507">
        <v>34</v>
      </c>
      <c r="C507">
        <v>300</v>
      </c>
      <c r="D507">
        <v>5</v>
      </c>
      <c r="E507">
        <v>1.67E-2</v>
      </c>
      <c r="F507" t="s">
        <v>266</v>
      </c>
      <c r="G507" s="3" t="str">
        <f>VLOOKUP(Tabla_CURVAS_HILDER[[#This Row],[nvariedad]],VAR[],1,FALSE)</f>
        <v>F-417</v>
      </c>
    </row>
    <row r="508" spans="1:7" x14ac:dyDescent="0.25">
      <c r="A508" t="s">
        <v>137</v>
      </c>
      <c r="B508">
        <v>21</v>
      </c>
      <c r="C508">
        <v>276</v>
      </c>
      <c r="D508">
        <v>2</v>
      </c>
      <c r="E508">
        <v>7.1999999999999998E-3</v>
      </c>
      <c r="F508" t="s">
        <v>267</v>
      </c>
      <c r="G508" s="3" t="str">
        <f>VLOOKUP(Tabla_CURVAS_HILDER[[#This Row],[nvariedad]],VAR[],1,FALSE)</f>
        <v>F-680</v>
      </c>
    </row>
    <row r="509" spans="1:7" x14ac:dyDescent="0.25">
      <c r="A509" t="s">
        <v>137</v>
      </c>
      <c r="B509">
        <v>22</v>
      </c>
      <c r="C509">
        <v>276</v>
      </c>
      <c r="D509">
        <v>33</v>
      </c>
      <c r="E509">
        <v>0.1196</v>
      </c>
      <c r="F509" t="s">
        <v>267</v>
      </c>
      <c r="G509" s="3" t="str">
        <f>VLOOKUP(Tabla_CURVAS_HILDER[[#This Row],[nvariedad]],VAR[],1,FALSE)</f>
        <v>F-680</v>
      </c>
    </row>
    <row r="510" spans="1:7" x14ac:dyDescent="0.25">
      <c r="A510" t="s">
        <v>137</v>
      </c>
      <c r="B510">
        <v>23</v>
      </c>
      <c r="C510">
        <v>276</v>
      </c>
      <c r="D510">
        <v>60</v>
      </c>
      <c r="E510">
        <v>0.21740000000000001</v>
      </c>
      <c r="F510" t="s">
        <v>267</v>
      </c>
      <c r="G510" s="3" t="str">
        <f>VLOOKUP(Tabla_CURVAS_HILDER[[#This Row],[nvariedad]],VAR[],1,FALSE)</f>
        <v>F-680</v>
      </c>
    </row>
    <row r="511" spans="1:7" x14ac:dyDescent="0.25">
      <c r="A511" t="s">
        <v>137</v>
      </c>
      <c r="B511">
        <v>24</v>
      </c>
      <c r="C511">
        <v>276</v>
      </c>
      <c r="D511">
        <v>151</v>
      </c>
      <c r="E511">
        <v>0.54710000000000003</v>
      </c>
      <c r="F511" t="s">
        <v>267</v>
      </c>
      <c r="G511" s="3" t="str">
        <f>VLOOKUP(Tabla_CURVAS_HILDER[[#This Row],[nvariedad]],VAR[],1,FALSE)</f>
        <v>F-680</v>
      </c>
    </row>
    <row r="512" spans="1:7" x14ac:dyDescent="0.25">
      <c r="A512" t="s">
        <v>137</v>
      </c>
      <c r="B512">
        <v>25</v>
      </c>
      <c r="C512">
        <v>276</v>
      </c>
      <c r="D512">
        <v>278</v>
      </c>
      <c r="E512">
        <v>1.0072000000000001</v>
      </c>
      <c r="F512" t="s">
        <v>267</v>
      </c>
      <c r="G512" s="3" t="str">
        <f>VLOOKUP(Tabla_CURVAS_HILDER[[#This Row],[nvariedad]],VAR[],1,FALSE)</f>
        <v>F-680</v>
      </c>
    </row>
    <row r="513" spans="1:7" x14ac:dyDescent="0.25">
      <c r="A513" t="s">
        <v>137</v>
      </c>
      <c r="B513">
        <v>26</v>
      </c>
      <c r="C513">
        <v>276</v>
      </c>
      <c r="D513">
        <v>218</v>
      </c>
      <c r="E513">
        <v>0.78990000000000005</v>
      </c>
      <c r="F513" t="s">
        <v>267</v>
      </c>
      <c r="G513" s="3" t="str">
        <f>VLOOKUP(Tabla_CURVAS_HILDER[[#This Row],[nvariedad]],VAR[],1,FALSE)</f>
        <v>F-680</v>
      </c>
    </row>
    <row r="514" spans="1:7" x14ac:dyDescent="0.25">
      <c r="A514" t="s">
        <v>137</v>
      </c>
      <c r="B514">
        <v>27</v>
      </c>
      <c r="C514">
        <v>276</v>
      </c>
      <c r="D514">
        <v>352</v>
      </c>
      <c r="E514">
        <v>1.2754000000000001</v>
      </c>
      <c r="F514" t="s">
        <v>267</v>
      </c>
      <c r="G514" s="3" t="str">
        <f>VLOOKUP(Tabla_CURVAS_HILDER[[#This Row],[nvariedad]],VAR[],1,FALSE)</f>
        <v>F-680</v>
      </c>
    </row>
    <row r="515" spans="1:7" x14ac:dyDescent="0.25">
      <c r="A515" t="s">
        <v>137</v>
      </c>
      <c r="B515">
        <v>28</v>
      </c>
      <c r="C515">
        <v>276</v>
      </c>
      <c r="D515">
        <v>260</v>
      </c>
      <c r="E515">
        <v>0.94199999999999995</v>
      </c>
      <c r="F515" t="s">
        <v>267</v>
      </c>
      <c r="G515" s="3" t="str">
        <f>VLOOKUP(Tabla_CURVAS_HILDER[[#This Row],[nvariedad]],VAR[],1,FALSE)</f>
        <v>F-680</v>
      </c>
    </row>
    <row r="516" spans="1:7" x14ac:dyDescent="0.25">
      <c r="A516" t="s">
        <v>137</v>
      </c>
      <c r="B516">
        <v>29</v>
      </c>
      <c r="C516">
        <v>276</v>
      </c>
      <c r="D516">
        <v>209</v>
      </c>
      <c r="E516">
        <v>0.75719999999999998</v>
      </c>
      <c r="F516" t="s">
        <v>267</v>
      </c>
      <c r="G516" s="3" t="str">
        <f>VLOOKUP(Tabla_CURVAS_HILDER[[#This Row],[nvariedad]],VAR[],1,FALSE)</f>
        <v>F-680</v>
      </c>
    </row>
    <row r="517" spans="1:7" x14ac:dyDescent="0.25">
      <c r="A517" t="s">
        <v>137</v>
      </c>
      <c r="B517">
        <v>30</v>
      </c>
      <c r="C517">
        <v>276</v>
      </c>
      <c r="D517">
        <v>160</v>
      </c>
      <c r="E517">
        <v>0.57969999999999999</v>
      </c>
      <c r="F517" t="s">
        <v>267</v>
      </c>
      <c r="G517" s="3" t="str">
        <f>VLOOKUP(Tabla_CURVAS_HILDER[[#This Row],[nvariedad]],VAR[],1,FALSE)</f>
        <v>F-680</v>
      </c>
    </row>
    <row r="518" spans="1:7" x14ac:dyDescent="0.25">
      <c r="A518" t="s">
        <v>137</v>
      </c>
      <c r="B518">
        <v>31</v>
      </c>
      <c r="C518">
        <v>276</v>
      </c>
      <c r="D518">
        <v>46</v>
      </c>
      <c r="E518">
        <v>0.16669999999999999</v>
      </c>
      <c r="F518" t="s">
        <v>267</v>
      </c>
      <c r="G518" s="3" t="str">
        <f>VLOOKUP(Tabla_CURVAS_HILDER[[#This Row],[nvariedad]],VAR[],1,FALSE)</f>
        <v>F-680</v>
      </c>
    </row>
    <row r="519" spans="1:7" x14ac:dyDescent="0.25">
      <c r="A519" t="s">
        <v>137</v>
      </c>
      <c r="B519">
        <v>32</v>
      </c>
      <c r="C519">
        <v>276</v>
      </c>
      <c r="D519">
        <v>43</v>
      </c>
      <c r="E519">
        <v>0.15579999999999999</v>
      </c>
      <c r="F519" t="s">
        <v>267</v>
      </c>
      <c r="G519" s="3" t="str">
        <f>VLOOKUP(Tabla_CURVAS_HILDER[[#This Row],[nvariedad]],VAR[],1,FALSE)</f>
        <v>F-680</v>
      </c>
    </row>
    <row r="520" spans="1:7" x14ac:dyDescent="0.25">
      <c r="A520" t="s">
        <v>137</v>
      </c>
      <c r="B520">
        <v>33</v>
      </c>
      <c r="C520">
        <v>276</v>
      </c>
      <c r="D520">
        <v>7</v>
      </c>
      <c r="E520">
        <v>2.5399999999999999E-2</v>
      </c>
      <c r="F520" t="s">
        <v>267</v>
      </c>
      <c r="G520" s="3" t="str">
        <f>VLOOKUP(Tabla_CURVAS_HILDER[[#This Row],[nvariedad]],VAR[],1,FALSE)</f>
        <v>F-680</v>
      </c>
    </row>
    <row r="521" spans="1:7" x14ac:dyDescent="0.25">
      <c r="A521" t="s">
        <v>137</v>
      </c>
      <c r="B521">
        <v>34</v>
      </c>
      <c r="C521">
        <v>276</v>
      </c>
      <c r="D521">
        <v>2</v>
      </c>
      <c r="E521">
        <v>7.1999999999999998E-3</v>
      </c>
      <c r="F521" t="s">
        <v>267</v>
      </c>
      <c r="G521" s="3" t="str">
        <f>VLOOKUP(Tabla_CURVAS_HILDER[[#This Row],[nvariedad]],VAR[],1,FALSE)</f>
        <v>F-680</v>
      </c>
    </row>
    <row r="522" spans="1:7" x14ac:dyDescent="0.25">
      <c r="A522" t="s">
        <v>137</v>
      </c>
      <c r="B522">
        <v>35</v>
      </c>
      <c r="C522">
        <v>276</v>
      </c>
      <c r="D522">
        <v>2</v>
      </c>
      <c r="E522">
        <v>7.1999999999999998E-3</v>
      </c>
      <c r="F522" t="s">
        <v>267</v>
      </c>
      <c r="G522" s="3" t="str">
        <f>VLOOKUP(Tabla_CURVAS_HILDER[[#This Row],[nvariedad]],VAR[],1,FALSE)</f>
        <v>F-680</v>
      </c>
    </row>
    <row r="523" spans="1:7" x14ac:dyDescent="0.25">
      <c r="A523" t="s">
        <v>138</v>
      </c>
      <c r="B523">
        <v>23</v>
      </c>
      <c r="C523">
        <v>308</v>
      </c>
      <c r="D523">
        <v>15</v>
      </c>
      <c r="E523">
        <v>4.87E-2</v>
      </c>
      <c r="F523" t="s">
        <v>268</v>
      </c>
      <c r="G523" s="3" t="str">
        <f>VLOOKUP(Tabla_CURVAS_HILDER[[#This Row],[nvariedad]],VAR[],1,FALSE)</f>
        <v>G-833</v>
      </c>
    </row>
    <row r="524" spans="1:7" x14ac:dyDescent="0.25">
      <c r="A524" t="s">
        <v>138</v>
      </c>
      <c r="B524">
        <v>24</v>
      </c>
      <c r="C524">
        <v>308</v>
      </c>
      <c r="D524">
        <v>59</v>
      </c>
      <c r="E524">
        <v>0.19159999999999999</v>
      </c>
      <c r="F524" t="s">
        <v>268</v>
      </c>
      <c r="G524" s="3" t="str">
        <f>VLOOKUP(Tabla_CURVAS_HILDER[[#This Row],[nvariedad]],VAR[],1,FALSE)</f>
        <v>G-833</v>
      </c>
    </row>
    <row r="525" spans="1:7" x14ac:dyDescent="0.25">
      <c r="A525" t="s">
        <v>138</v>
      </c>
      <c r="B525">
        <v>25</v>
      </c>
      <c r="C525">
        <v>308</v>
      </c>
      <c r="D525">
        <v>113</v>
      </c>
      <c r="E525">
        <v>0.3669</v>
      </c>
      <c r="F525" t="s">
        <v>268</v>
      </c>
      <c r="G525" s="3" t="str">
        <f>VLOOKUP(Tabla_CURVAS_HILDER[[#This Row],[nvariedad]],VAR[],1,FALSE)</f>
        <v>G-833</v>
      </c>
    </row>
    <row r="526" spans="1:7" x14ac:dyDescent="0.25">
      <c r="A526" t="s">
        <v>138</v>
      </c>
      <c r="B526">
        <v>26</v>
      </c>
      <c r="C526">
        <v>308</v>
      </c>
      <c r="D526">
        <v>211</v>
      </c>
      <c r="E526">
        <v>0.68510000000000004</v>
      </c>
      <c r="F526" t="s">
        <v>268</v>
      </c>
      <c r="G526" s="3" t="str">
        <f>VLOOKUP(Tabla_CURVAS_HILDER[[#This Row],[nvariedad]],VAR[],1,FALSE)</f>
        <v>G-833</v>
      </c>
    </row>
    <row r="527" spans="1:7" x14ac:dyDescent="0.25">
      <c r="A527" t="s">
        <v>138</v>
      </c>
      <c r="B527">
        <v>27</v>
      </c>
      <c r="C527">
        <v>308</v>
      </c>
      <c r="D527">
        <v>311</v>
      </c>
      <c r="E527">
        <v>1.0097</v>
      </c>
      <c r="F527" t="s">
        <v>268</v>
      </c>
      <c r="G527" s="3" t="str">
        <f>VLOOKUP(Tabla_CURVAS_HILDER[[#This Row],[nvariedad]],VAR[],1,FALSE)</f>
        <v>G-833</v>
      </c>
    </row>
    <row r="528" spans="1:7" x14ac:dyDescent="0.25">
      <c r="A528" t="s">
        <v>138</v>
      </c>
      <c r="B528">
        <v>28</v>
      </c>
      <c r="C528">
        <v>308</v>
      </c>
      <c r="D528">
        <v>195</v>
      </c>
      <c r="E528">
        <v>0.6331</v>
      </c>
      <c r="F528" t="s">
        <v>268</v>
      </c>
      <c r="G528" s="3" t="str">
        <f>VLOOKUP(Tabla_CURVAS_HILDER[[#This Row],[nvariedad]],VAR[],1,FALSE)</f>
        <v>G-833</v>
      </c>
    </row>
    <row r="529" spans="1:7" x14ac:dyDescent="0.25">
      <c r="A529" t="s">
        <v>138</v>
      </c>
      <c r="B529">
        <v>29</v>
      </c>
      <c r="C529">
        <v>308</v>
      </c>
      <c r="D529">
        <v>216</v>
      </c>
      <c r="E529">
        <v>0.70130000000000003</v>
      </c>
      <c r="F529" t="s">
        <v>268</v>
      </c>
      <c r="G529" s="3" t="str">
        <f>VLOOKUP(Tabla_CURVAS_HILDER[[#This Row],[nvariedad]],VAR[],1,FALSE)</f>
        <v>G-833</v>
      </c>
    </row>
    <row r="530" spans="1:7" x14ac:dyDescent="0.25">
      <c r="A530" t="s">
        <v>138</v>
      </c>
      <c r="B530">
        <v>30</v>
      </c>
      <c r="C530">
        <v>308</v>
      </c>
      <c r="D530">
        <v>208</v>
      </c>
      <c r="E530">
        <v>0.67530000000000001</v>
      </c>
      <c r="F530" t="s">
        <v>268</v>
      </c>
      <c r="G530" s="3" t="str">
        <f>VLOOKUP(Tabla_CURVAS_HILDER[[#This Row],[nvariedad]],VAR[],1,FALSE)</f>
        <v>G-833</v>
      </c>
    </row>
    <row r="531" spans="1:7" x14ac:dyDescent="0.25">
      <c r="A531" t="s">
        <v>138</v>
      </c>
      <c r="B531">
        <v>31</v>
      </c>
      <c r="C531">
        <v>308</v>
      </c>
      <c r="D531">
        <v>98</v>
      </c>
      <c r="E531">
        <v>0.31819999999999998</v>
      </c>
      <c r="F531" t="s">
        <v>268</v>
      </c>
      <c r="G531" s="3" t="str">
        <f>VLOOKUP(Tabla_CURVAS_HILDER[[#This Row],[nvariedad]],VAR[],1,FALSE)</f>
        <v>G-833</v>
      </c>
    </row>
    <row r="532" spans="1:7" x14ac:dyDescent="0.25">
      <c r="A532" t="s">
        <v>138</v>
      </c>
      <c r="B532">
        <v>32</v>
      </c>
      <c r="C532">
        <v>308</v>
      </c>
      <c r="D532">
        <v>83</v>
      </c>
      <c r="E532">
        <v>0.26950000000000002</v>
      </c>
      <c r="F532" t="s">
        <v>268</v>
      </c>
      <c r="G532" s="3" t="str">
        <f>VLOOKUP(Tabla_CURVAS_HILDER[[#This Row],[nvariedad]],VAR[],1,FALSE)</f>
        <v>G-833</v>
      </c>
    </row>
    <row r="533" spans="1:7" x14ac:dyDescent="0.25">
      <c r="A533" t="s">
        <v>138</v>
      </c>
      <c r="B533">
        <v>33</v>
      </c>
      <c r="C533">
        <v>308</v>
      </c>
      <c r="D533">
        <v>44</v>
      </c>
      <c r="E533">
        <v>0.1429</v>
      </c>
      <c r="F533" t="s">
        <v>268</v>
      </c>
      <c r="G533" s="3" t="str">
        <f>VLOOKUP(Tabla_CURVAS_HILDER[[#This Row],[nvariedad]],VAR[],1,FALSE)</f>
        <v>G-833</v>
      </c>
    </row>
    <row r="534" spans="1:7" x14ac:dyDescent="0.25">
      <c r="A534" t="s">
        <v>138</v>
      </c>
      <c r="B534">
        <v>34</v>
      </c>
      <c r="C534">
        <v>308</v>
      </c>
      <c r="D534">
        <v>17</v>
      </c>
      <c r="E534">
        <v>5.5199999999999999E-2</v>
      </c>
      <c r="F534" t="s">
        <v>268</v>
      </c>
      <c r="G534" s="3" t="str">
        <f>VLOOKUP(Tabla_CURVAS_HILDER[[#This Row],[nvariedad]],VAR[],1,FALSE)</f>
        <v>G-833</v>
      </c>
    </row>
    <row r="535" spans="1:7" x14ac:dyDescent="0.25">
      <c r="A535" t="s">
        <v>139</v>
      </c>
      <c r="B535">
        <v>23</v>
      </c>
      <c r="C535">
        <v>308</v>
      </c>
      <c r="D535">
        <v>20</v>
      </c>
      <c r="E535">
        <v>6.4899999999999999E-2</v>
      </c>
      <c r="F535" t="s">
        <v>269</v>
      </c>
      <c r="G535" s="3" t="str">
        <f>VLOOKUP(Tabla_CURVAS_HILDER[[#This Row],[nvariedad]],VAR[],1,FALSE)</f>
        <v>F-717</v>
      </c>
    </row>
    <row r="536" spans="1:7" x14ac:dyDescent="0.25">
      <c r="A536" t="s">
        <v>139</v>
      </c>
      <c r="B536">
        <v>24</v>
      </c>
      <c r="C536">
        <v>308</v>
      </c>
      <c r="D536">
        <v>75</v>
      </c>
      <c r="E536">
        <v>0.24349999999999999</v>
      </c>
      <c r="F536" t="s">
        <v>269</v>
      </c>
      <c r="G536" s="3" t="str">
        <f>VLOOKUP(Tabla_CURVAS_HILDER[[#This Row],[nvariedad]],VAR[],1,FALSE)</f>
        <v>F-717</v>
      </c>
    </row>
    <row r="537" spans="1:7" x14ac:dyDescent="0.25">
      <c r="A537" t="s">
        <v>139</v>
      </c>
      <c r="B537">
        <v>25</v>
      </c>
      <c r="C537">
        <v>308</v>
      </c>
      <c r="D537">
        <v>200</v>
      </c>
      <c r="E537">
        <v>0.64939999999999998</v>
      </c>
      <c r="F537" t="s">
        <v>269</v>
      </c>
      <c r="G537" s="3" t="str">
        <f>VLOOKUP(Tabla_CURVAS_HILDER[[#This Row],[nvariedad]],VAR[],1,FALSE)</f>
        <v>F-717</v>
      </c>
    </row>
    <row r="538" spans="1:7" x14ac:dyDescent="0.25">
      <c r="A538" t="s">
        <v>139</v>
      </c>
      <c r="B538">
        <v>26</v>
      </c>
      <c r="C538">
        <v>308</v>
      </c>
      <c r="D538">
        <v>184</v>
      </c>
      <c r="E538">
        <v>0.59740000000000004</v>
      </c>
      <c r="F538" t="s">
        <v>269</v>
      </c>
      <c r="G538" s="3" t="str">
        <f>VLOOKUP(Tabla_CURVAS_HILDER[[#This Row],[nvariedad]],VAR[],1,FALSE)</f>
        <v>F-717</v>
      </c>
    </row>
    <row r="539" spans="1:7" x14ac:dyDescent="0.25">
      <c r="A539" t="s">
        <v>139</v>
      </c>
      <c r="B539">
        <v>27</v>
      </c>
      <c r="C539">
        <v>308</v>
      </c>
      <c r="D539">
        <v>365</v>
      </c>
      <c r="E539">
        <v>1.1851</v>
      </c>
      <c r="F539" t="s">
        <v>269</v>
      </c>
      <c r="G539" s="3" t="str">
        <f>VLOOKUP(Tabla_CURVAS_HILDER[[#This Row],[nvariedad]],VAR[],1,FALSE)</f>
        <v>F-717</v>
      </c>
    </row>
    <row r="540" spans="1:7" x14ac:dyDescent="0.25">
      <c r="A540" t="s">
        <v>139</v>
      </c>
      <c r="B540">
        <v>28</v>
      </c>
      <c r="C540">
        <v>308</v>
      </c>
      <c r="D540">
        <v>272</v>
      </c>
      <c r="E540">
        <v>0.8831</v>
      </c>
      <c r="F540" t="s">
        <v>269</v>
      </c>
      <c r="G540" s="3" t="str">
        <f>VLOOKUP(Tabla_CURVAS_HILDER[[#This Row],[nvariedad]],VAR[],1,FALSE)</f>
        <v>F-717</v>
      </c>
    </row>
    <row r="541" spans="1:7" x14ac:dyDescent="0.25">
      <c r="A541" t="s">
        <v>139</v>
      </c>
      <c r="B541">
        <v>29</v>
      </c>
      <c r="C541">
        <v>308</v>
      </c>
      <c r="D541">
        <v>205</v>
      </c>
      <c r="E541">
        <v>0.66559999999999997</v>
      </c>
      <c r="F541" t="s">
        <v>269</v>
      </c>
      <c r="G541" s="3" t="str">
        <f>VLOOKUP(Tabla_CURVAS_HILDER[[#This Row],[nvariedad]],VAR[],1,FALSE)</f>
        <v>F-717</v>
      </c>
    </row>
    <row r="542" spans="1:7" x14ac:dyDescent="0.25">
      <c r="A542" t="s">
        <v>139</v>
      </c>
      <c r="B542">
        <v>30</v>
      </c>
      <c r="C542">
        <v>308</v>
      </c>
      <c r="D542">
        <v>205</v>
      </c>
      <c r="E542">
        <v>0.66559999999999997</v>
      </c>
      <c r="F542" t="s">
        <v>269</v>
      </c>
      <c r="G542" s="3" t="str">
        <f>VLOOKUP(Tabla_CURVAS_HILDER[[#This Row],[nvariedad]],VAR[],1,FALSE)</f>
        <v>F-717</v>
      </c>
    </row>
    <row r="543" spans="1:7" x14ac:dyDescent="0.25">
      <c r="A543" t="s">
        <v>139</v>
      </c>
      <c r="B543">
        <v>31</v>
      </c>
      <c r="C543">
        <v>308</v>
      </c>
      <c r="D543">
        <v>84</v>
      </c>
      <c r="E543">
        <v>0.2727</v>
      </c>
      <c r="F543" t="s">
        <v>269</v>
      </c>
      <c r="G543" s="3" t="str">
        <f>VLOOKUP(Tabla_CURVAS_HILDER[[#This Row],[nvariedad]],VAR[],1,FALSE)</f>
        <v>F-717</v>
      </c>
    </row>
    <row r="544" spans="1:7" x14ac:dyDescent="0.25">
      <c r="A544" t="s">
        <v>139</v>
      </c>
      <c r="B544">
        <v>32</v>
      </c>
      <c r="C544">
        <v>308</v>
      </c>
      <c r="D544">
        <v>83</v>
      </c>
      <c r="E544">
        <v>0.26950000000000002</v>
      </c>
      <c r="F544" t="s">
        <v>269</v>
      </c>
      <c r="G544" s="3" t="str">
        <f>VLOOKUP(Tabla_CURVAS_HILDER[[#This Row],[nvariedad]],VAR[],1,FALSE)</f>
        <v>F-717</v>
      </c>
    </row>
    <row r="545" spans="1:7" x14ac:dyDescent="0.25">
      <c r="A545" t="s">
        <v>139</v>
      </c>
      <c r="B545">
        <v>33</v>
      </c>
      <c r="C545">
        <v>308</v>
      </c>
      <c r="D545">
        <v>33</v>
      </c>
      <c r="E545">
        <v>0.1071</v>
      </c>
      <c r="F545" t="s">
        <v>269</v>
      </c>
      <c r="G545" s="3" t="str">
        <f>VLOOKUP(Tabla_CURVAS_HILDER[[#This Row],[nvariedad]],VAR[],1,FALSE)</f>
        <v>F-717</v>
      </c>
    </row>
    <row r="546" spans="1:7" x14ac:dyDescent="0.25">
      <c r="A546" t="s">
        <v>139</v>
      </c>
      <c r="B546">
        <v>34</v>
      </c>
      <c r="C546">
        <v>308</v>
      </c>
      <c r="D546">
        <v>6</v>
      </c>
      <c r="E546">
        <v>1.95E-2</v>
      </c>
      <c r="F546" t="s">
        <v>269</v>
      </c>
      <c r="G546" s="3" t="str">
        <f>VLOOKUP(Tabla_CURVAS_HILDER[[#This Row],[nvariedad]],VAR[],1,FALSE)</f>
        <v>F-717</v>
      </c>
    </row>
    <row r="547" spans="1:7" x14ac:dyDescent="0.25">
      <c r="A547" t="s">
        <v>140</v>
      </c>
      <c r="B547">
        <v>23</v>
      </c>
      <c r="C547">
        <v>324</v>
      </c>
      <c r="D547">
        <v>28</v>
      </c>
      <c r="E547">
        <v>8.6400000000000005E-2</v>
      </c>
      <c r="F547" t="s">
        <v>270</v>
      </c>
      <c r="G547" s="3" t="str">
        <f>VLOOKUP(Tabla_CURVAS_HILDER[[#This Row],[nvariedad]],VAR[],1,FALSE)</f>
        <v>F-1558</v>
      </c>
    </row>
    <row r="548" spans="1:7" x14ac:dyDescent="0.25">
      <c r="A548" t="s">
        <v>140</v>
      </c>
      <c r="B548">
        <v>24</v>
      </c>
      <c r="C548">
        <v>324</v>
      </c>
      <c r="D548">
        <v>83</v>
      </c>
      <c r="E548">
        <v>0.25619999999999998</v>
      </c>
      <c r="F548" t="s">
        <v>270</v>
      </c>
      <c r="G548" s="3" t="str">
        <f>VLOOKUP(Tabla_CURVAS_HILDER[[#This Row],[nvariedad]],VAR[],1,FALSE)</f>
        <v>F-1558</v>
      </c>
    </row>
    <row r="549" spans="1:7" x14ac:dyDescent="0.25">
      <c r="A549" t="s">
        <v>140</v>
      </c>
      <c r="B549">
        <v>25</v>
      </c>
      <c r="C549">
        <v>324</v>
      </c>
      <c r="D549">
        <v>201</v>
      </c>
      <c r="E549">
        <v>0.62039999999999995</v>
      </c>
      <c r="F549" t="s">
        <v>270</v>
      </c>
      <c r="G549" s="3" t="str">
        <f>VLOOKUP(Tabla_CURVAS_HILDER[[#This Row],[nvariedad]],VAR[],1,FALSE)</f>
        <v>F-1558</v>
      </c>
    </row>
    <row r="550" spans="1:7" x14ac:dyDescent="0.25">
      <c r="A550" t="s">
        <v>140</v>
      </c>
      <c r="B550">
        <v>26</v>
      </c>
      <c r="C550">
        <v>324</v>
      </c>
      <c r="D550">
        <v>206</v>
      </c>
      <c r="E550">
        <v>0.63580000000000003</v>
      </c>
      <c r="F550" t="s">
        <v>270</v>
      </c>
      <c r="G550" s="3" t="str">
        <f>VLOOKUP(Tabla_CURVAS_HILDER[[#This Row],[nvariedad]],VAR[],1,FALSE)</f>
        <v>F-1558</v>
      </c>
    </row>
    <row r="551" spans="1:7" x14ac:dyDescent="0.25">
      <c r="A551" t="s">
        <v>140</v>
      </c>
      <c r="B551">
        <v>27</v>
      </c>
      <c r="C551">
        <v>324</v>
      </c>
      <c r="D551">
        <v>364</v>
      </c>
      <c r="E551">
        <v>1.1234999999999999</v>
      </c>
      <c r="F551" t="s">
        <v>270</v>
      </c>
      <c r="G551" s="3" t="str">
        <f>VLOOKUP(Tabla_CURVAS_HILDER[[#This Row],[nvariedad]],VAR[],1,FALSE)</f>
        <v>F-1558</v>
      </c>
    </row>
    <row r="552" spans="1:7" x14ac:dyDescent="0.25">
      <c r="A552" t="s">
        <v>140</v>
      </c>
      <c r="B552">
        <v>28</v>
      </c>
      <c r="C552">
        <v>324</v>
      </c>
      <c r="D552">
        <v>358</v>
      </c>
      <c r="E552">
        <v>1.1049</v>
      </c>
      <c r="F552" t="s">
        <v>270</v>
      </c>
      <c r="G552" s="3" t="str">
        <f>VLOOKUP(Tabla_CURVAS_HILDER[[#This Row],[nvariedad]],VAR[],1,FALSE)</f>
        <v>F-1558</v>
      </c>
    </row>
    <row r="553" spans="1:7" x14ac:dyDescent="0.25">
      <c r="A553" t="s">
        <v>140</v>
      </c>
      <c r="B553">
        <v>29</v>
      </c>
      <c r="C553">
        <v>324</v>
      </c>
      <c r="D553">
        <v>258</v>
      </c>
      <c r="E553">
        <v>0.79630000000000001</v>
      </c>
      <c r="F553" t="s">
        <v>270</v>
      </c>
      <c r="G553" s="3" t="str">
        <f>VLOOKUP(Tabla_CURVAS_HILDER[[#This Row],[nvariedad]],VAR[],1,FALSE)</f>
        <v>F-1558</v>
      </c>
    </row>
    <row r="554" spans="1:7" x14ac:dyDescent="0.25">
      <c r="A554" t="s">
        <v>140</v>
      </c>
      <c r="B554">
        <v>30</v>
      </c>
      <c r="C554">
        <v>324</v>
      </c>
      <c r="D554">
        <v>269</v>
      </c>
      <c r="E554">
        <v>0.83020000000000005</v>
      </c>
      <c r="F554" t="s">
        <v>270</v>
      </c>
      <c r="G554" s="3" t="str">
        <f>VLOOKUP(Tabla_CURVAS_HILDER[[#This Row],[nvariedad]],VAR[],1,FALSE)</f>
        <v>F-1558</v>
      </c>
    </row>
    <row r="555" spans="1:7" x14ac:dyDescent="0.25">
      <c r="A555" t="s">
        <v>140</v>
      </c>
      <c r="B555">
        <v>31</v>
      </c>
      <c r="C555">
        <v>324</v>
      </c>
      <c r="D555">
        <v>121</v>
      </c>
      <c r="E555">
        <v>0.3735</v>
      </c>
      <c r="F555" t="s">
        <v>270</v>
      </c>
      <c r="G555" s="3" t="str">
        <f>VLOOKUP(Tabla_CURVAS_HILDER[[#This Row],[nvariedad]],VAR[],1,FALSE)</f>
        <v>F-1558</v>
      </c>
    </row>
    <row r="556" spans="1:7" x14ac:dyDescent="0.25">
      <c r="A556" t="s">
        <v>140</v>
      </c>
      <c r="B556">
        <v>32</v>
      </c>
      <c r="C556">
        <v>324</v>
      </c>
      <c r="D556">
        <v>87</v>
      </c>
      <c r="E556">
        <v>0.26850000000000002</v>
      </c>
      <c r="F556" t="s">
        <v>270</v>
      </c>
      <c r="G556" s="3" t="str">
        <f>VLOOKUP(Tabla_CURVAS_HILDER[[#This Row],[nvariedad]],VAR[],1,FALSE)</f>
        <v>F-1558</v>
      </c>
    </row>
    <row r="557" spans="1:7" x14ac:dyDescent="0.25">
      <c r="A557" t="s">
        <v>140</v>
      </c>
      <c r="B557">
        <v>33</v>
      </c>
      <c r="C557">
        <v>324</v>
      </c>
      <c r="D557">
        <v>57</v>
      </c>
      <c r="E557">
        <v>0.1759</v>
      </c>
      <c r="F557" t="s">
        <v>270</v>
      </c>
      <c r="G557" s="3" t="str">
        <f>VLOOKUP(Tabla_CURVAS_HILDER[[#This Row],[nvariedad]],VAR[],1,FALSE)</f>
        <v>F-1558</v>
      </c>
    </row>
    <row r="558" spans="1:7" x14ac:dyDescent="0.25">
      <c r="A558" t="s">
        <v>140</v>
      </c>
      <c r="B558">
        <v>34</v>
      </c>
      <c r="C558">
        <v>324</v>
      </c>
      <c r="D558">
        <v>4</v>
      </c>
      <c r="E558">
        <v>1.23E-2</v>
      </c>
      <c r="F558" t="s">
        <v>270</v>
      </c>
      <c r="G558" s="3" t="str">
        <f>VLOOKUP(Tabla_CURVAS_HILDER[[#This Row],[nvariedad]],VAR[],1,FALSE)</f>
        <v>F-1558</v>
      </c>
    </row>
    <row r="559" spans="1:7" x14ac:dyDescent="0.25">
      <c r="A559" t="s">
        <v>140</v>
      </c>
      <c r="B559">
        <v>35</v>
      </c>
      <c r="C559">
        <v>324</v>
      </c>
      <c r="D559">
        <v>9</v>
      </c>
      <c r="E559">
        <v>2.7799999999999998E-2</v>
      </c>
      <c r="F559" t="s">
        <v>270</v>
      </c>
      <c r="G559" s="3" t="str">
        <f>VLOOKUP(Tabla_CURVAS_HILDER[[#This Row],[nvariedad]],VAR[],1,FALSE)</f>
        <v>F-1558</v>
      </c>
    </row>
    <row r="560" spans="1:7" x14ac:dyDescent="0.25">
      <c r="A560" t="s">
        <v>141</v>
      </c>
      <c r="B560">
        <v>21</v>
      </c>
      <c r="C560">
        <v>276</v>
      </c>
      <c r="D560">
        <v>4</v>
      </c>
      <c r="E560">
        <v>1.4500000000000001E-2</v>
      </c>
      <c r="F560" t="s">
        <v>271</v>
      </c>
      <c r="G560" s="3" t="str">
        <f>VLOOKUP(Tabla_CURVAS_HILDER[[#This Row],[nvariedad]],VAR[],1,FALSE)</f>
        <v>G-615</v>
      </c>
    </row>
    <row r="561" spans="1:7" x14ac:dyDescent="0.25">
      <c r="A561" t="s">
        <v>141</v>
      </c>
      <c r="B561">
        <v>22</v>
      </c>
      <c r="C561">
        <v>276</v>
      </c>
      <c r="D561">
        <v>20</v>
      </c>
      <c r="E561">
        <v>7.2499999999999995E-2</v>
      </c>
      <c r="F561" t="s">
        <v>271</v>
      </c>
      <c r="G561" s="3" t="str">
        <f>VLOOKUP(Tabla_CURVAS_HILDER[[#This Row],[nvariedad]],VAR[],1,FALSE)</f>
        <v>G-615</v>
      </c>
    </row>
    <row r="562" spans="1:7" x14ac:dyDescent="0.25">
      <c r="A562" t="s">
        <v>141</v>
      </c>
      <c r="B562">
        <v>23</v>
      </c>
      <c r="C562">
        <v>276</v>
      </c>
      <c r="D562">
        <v>30</v>
      </c>
      <c r="E562">
        <v>0.1087</v>
      </c>
      <c r="F562" t="s">
        <v>271</v>
      </c>
      <c r="G562" s="3" t="str">
        <f>VLOOKUP(Tabla_CURVAS_HILDER[[#This Row],[nvariedad]],VAR[],1,FALSE)</f>
        <v>G-615</v>
      </c>
    </row>
    <row r="563" spans="1:7" x14ac:dyDescent="0.25">
      <c r="A563" t="s">
        <v>141</v>
      </c>
      <c r="B563">
        <v>24</v>
      </c>
      <c r="C563">
        <v>276</v>
      </c>
      <c r="D563">
        <v>48</v>
      </c>
      <c r="E563">
        <v>0.1739</v>
      </c>
      <c r="F563" t="s">
        <v>271</v>
      </c>
      <c r="G563" s="3" t="str">
        <f>VLOOKUP(Tabla_CURVAS_HILDER[[#This Row],[nvariedad]],VAR[],1,FALSE)</f>
        <v>G-615</v>
      </c>
    </row>
    <row r="564" spans="1:7" x14ac:dyDescent="0.25">
      <c r="A564" t="s">
        <v>141</v>
      </c>
      <c r="B564">
        <v>25</v>
      </c>
      <c r="C564">
        <v>276</v>
      </c>
      <c r="D564">
        <v>103</v>
      </c>
      <c r="E564">
        <v>0.37319999999999998</v>
      </c>
      <c r="F564" t="s">
        <v>271</v>
      </c>
      <c r="G564" s="3" t="str">
        <f>VLOOKUP(Tabla_CURVAS_HILDER[[#This Row],[nvariedad]],VAR[],1,FALSE)</f>
        <v>G-615</v>
      </c>
    </row>
    <row r="565" spans="1:7" x14ac:dyDescent="0.25">
      <c r="A565" t="s">
        <v>141</v>
      </c>
      <c r="B565">
        <v>26</v>
      </c>
      <c r="C565">
        <v>276</v>
      </c>
      <c r="D565">
        <v>77</v>
      </c>
      <c r="E565">
        <v>0.27900000000000003</v>
      </c>
      <c r="F565" t="s">
        <v>271</v>
      </c>
      <c r="G565" s="3" t="str">
        <f>VLOOKUP(Tabla_CURVAS_HILDER[[#This Row],[nvariedad]],VAR[],1,FALSE)</f>
        <v>G-615</v>
      </c>
    </row>
    <row r="566" spans="1:7" x14ac:dyDescent="0.25">
      <c r="A566" t="s">
        <v>141</v>
      </c>
      <c r="B566">
        <v>27</v>
      </c>
      <c r="C566">
        <v>276</v>
      </c>
      <c r="D566">
        <v>206</v>
      </c>
      <c r="E566">
        <v>0.74639999999999995</v>
      </c>
      <c r="F566" t="s">
        <v>271</v>
      </c>
      <c r="G566" s="3" t="str">
        <f>VLOOKUP(Tabla_CURVAS_HILDER[[#This Row],[nvariedad]],VAR[],1,FALSE)</f>
        <v>G-615</v>
      </c>
    </row>
    <row r="567" spans="1:7" x14ac:dyDescent="0.25">
      <c r="A567" t="s">
        <v>141</v>
      </c>
      <c r="B567">
        <v>28</v>
      </c>
      <c r="C567">
        <v>276</v>
      </c>
      <c r="D567">
        <v>170</v>
      </c>
      <c r="E567">
        <v>0.6159</v>
      </c>
      <c r="F567" t="s">
        <v>271</v>
      </c>
      <c r="G567" s="3" t="str">
        <f>VLOOKUP(Tabla_CURVAS_HILDER[[#This Row],[nvariedad]],VAR[],1,FALSE)</f>
        <v>G-615</v>
      </c>
    </row>
    <row r="568" spans="1:7" x14ac:dyDescent="0.25">
      <c r="A568" t="s">
        <v>141</v>
      </c>
      <c r="B568">
        <v>29</v>
      </c>
      <c r="C568">
        <v>276</v>
      </c>
      <c r="D568">
        <v>214</v>
      </c>
      <c r="E568">
        <v>0.77539999999999998</v>
      </c>
      <c r="F568" t="s">
        <v>271</v>
      </c>
      <c r="G568" s="3" t="str">
        <f>VLOOKUP(Tabla_CURVAS_HILDER[[#This Row],[nvariedad]],VAR[],1,FALSE)</f>
        <v>G-615</v>
      </c>
    </row>
    <row r="569" spans="1:7" x14ac:dyDescent="0.25">
      <c r="A569" t="s">
        <v>141</v>
      </c>
      <c r="B569">
        <v>30</v>
      </c>
      <c r="C569">
        <v>276</v>
      </c>
      <c r="D569">
        <v>178</v>
      </c>
      <c r="E569">
        <v>0.64490000000000003</v>
      </c>
      <c r="F569" t="s">
        <v>271</v>
      </c>
      <c r="G569" s="3" t="str">
        <f>VLOOKUP(Tabla_CURVAS_HILDER[[#This Row],[nvariedad]],VAR[],1,FALSE)</f>
        <v>G-615</v>
      </c>
    </row>
    <row r="570" spans="1:7" x14ac:dyDescent="0.25">
      <c r="A570" t="s">
        <v>141</v>
      </c>
      <c r="B570">
        <v>31</v>
      </c>
      <c r="C570">
        <v>276</v>
      </c>
      <c r="D570">
        <v>74</v>
      </c>
      <c r="E570">
        <v>0.2681</v>
      </c>
      <c r="F570" t="s">
        <v>271</v>
      </c>
      <c r="G570" s="3" t="str">
        <f>VLOOKUP(Tabla_CURVAS_HILDER[[#This Row],[nvariedad]],VAR[],1,FALSE)</f>
        <v>G-615</v>
      </c>
    </row>
    <row r="571" spans="1:7" x14ac:dyDescent="0.25">
      <c r="A571" t="s">
        <v>141</v>
      </c>
      <c r="B571">
        <v>32</v>
      </c>
      <c r="C571">
        <v>276</v>
      </c>
      <c r="D571">
        <v>82</v>
      </c>
      <c r="E571">
        <v>0.29709999999999998</v>
      </c>
      <c r="F571" t="s">
        <v>271</v>
      </c>
      <c r="G571" s="3" t="str">
        <f>VLOOKUP(Tabla_CURVAS_HILDER[[#This Row],[nvariedad]],VAR[],1,FALSE)</f>
        <v>G-615</v>
      </c>
    </row>
    <row r="572" spans="1:7" x14ac:dyDescent="0.25">
      <c r="A572" t="s">
        <v>141</v>
      </c>
      <c r="B572">
        <v>33</v>
      </c>
      <c r="C572">
        <v>276</v>
      </c>
      <c r="D572">
        <v>68</v>
      </c>
      <c r="E572">
        <v>0.24640000000000001</v>
      </c>
      <c r="F572" t="s">
        <v>271</v>
      </c>
      <c r="G572" s="3" t="str">
        <f>VLOOKUP(Tabla_CURVAS_HILDER[[#This Row],[nvariedad]],VAR[],1,FALSE)</f>
        <v>G-615</v>
      </c>
    </row>
    <row r="573" spans="1:7" x14ac:dyDescent="0.25">
      <c r="A573" t="s">
        <v>141</v>
      </c>
      <c r="B573">
        <v>34</v>
      </c>
      <c r="C573">
        <v>276</v>
      </c>
      <c r="D573">
        <v>8</v>
      </c>
      <c r="E573">
        <v>2.9000000000000001E-2</v>
      </c>
      <c r="F573" t="s">
        <v>271</v>
      </c>
      <c r="G573" s="3" t="str">
        <f>VLOOKUP(Tabla_CURVAS_HILDER[[#This Row],[nvariedad]],VAR[],1,FALSE)</f>
        <v>G-615</v>
      </c>
    </row>
    <row r="574" spans="1:7" x14ac:dyDescent="0.25">
      <c r="A574" t="s">
        <v>142</v>
      </c>
      <c r="B574">
        <v>23</v>
      </c>
      <c r="C574">
        <v>292</v>
      </c>
      <c r="D574">
        <v>39</v>
      </c>
      <c r="E574">
        <v>0.1336</v>
      </c>
      <c r="F574" t="s">
        <v>272</v>
      </c>
      <c r="G574" s="3" t="str">
        <f>VLOOKUP(Tabla_CURVAS_HILDER[[#This Row],[nvariedad]],VAR[],1,FALSE)</f>
        <v>G-593</v>
      </c>
    </row>
    <row r="575" spans="1:7" x14ac:dyDescent="0.25">
      <c r="A575" t="s">
        <v>142</v>
      </c>
      <c r="B575">
        <v>24</v>
      </c>
      <c r="C575">
        <v>292</v>
      </c>
      <c r="D575">
        <v>82</v>
      </c>
      <c r="E575">
        <v>0.28079999999999999</v>
      </c>
      <c r="F575" t="s">
        <v>272</v>
      </c>
      <c r="G575" s="3" t="str">
        <f>VLOOKUP(Tabla_CURVAS_HILDER[[#This Row],[nvariedad]],VAR[],1,FALSE)</f>
        <v>G-593</v>
      </c>
    </row>
    <row r="576" spans="1:7" x14ac:dyDescent="0.25">
      <c r="A576" t="s">
        <v>142</v>
      </c>
      <c r="B576">
        <v>25</v>
      </c>
      <c r="C576">
        <v>292</v>
      </c>
      <c r="D576">
        <v>218</v>
      </c>
      <c r="E576">
        <v>0.74660000000000004</v>
      </c>
      <c r="F576" t="s">
        <v>272</v>
      </c>
      <c r="G576" s="3" t="str">
        <f>VLOOKUP(Tabla_CURVAS_HILDER[[#This Row],[nvariedad]],VAR[],1,FALSE)</f>
        <v>G-593</v>
      </c>
    </row>
    <row r="577" spans="1:7" x14ac:dyDescent="0.25">
      <c r="A577" t="s">
        <v>142</v>
      </c>
      <c r="B577">
        <v>26</v>
      </c>
      <c r="C577">
        <v>292</v>
      </c>
      <c r="D577">
        <v>152</v>
      </c>
      <c r="E577">
        <v>0.52049999999999996</v>
      </c>
      <c r="F577" t="s">
        <v>272</v>
      </c>
      <c r="G577" s="3" t="str">
        <f>VLOOKUP(Tabla_CURVAS_HILDER[[#This Row],[nvariedad]],VAR[],1,FALSE)</f>
        <v>G-593</v>
      </c>
    </row>
    <row r="578" spans="1:7" x14ac:dyDescent="0.25">
      <c r="A578" t="s">
        <v>142</v>
      </c>
      <c r="B578">
        <v>27</v>
      </c>
      <c r="C578">
        <v>292</v>
      </c>
      <c r="D578">
        <v>377</v>
      </c>
      <c r="E578">
        <v>1.2910999999999999</v>
      </c>
      <c r="F578" t="s">
        <v>272</v>
      </c>
      <c r="G578" s="3" t="str">
        <f>VLOOKUP(Tabla_CURVAS_HILDER[[#This Row],[nvariedad]],VAR[],1,FALSE)</f>
        <v>G-593</v>
      </c>
    </row>
    <row r="579" spans="1:7" x14ac:dyDescent="0.25">
      <c r="A579" t="s">
        <v>142</v>
      </c>
      <c r="B579">
        <v>28</v>
      </c>
      <c r="C579">
        <v>292</v>
      </c>
      <c r="D579">
        <v>250</v>
      </c>
      <c r="E579">
        <v>0.85619999999999996</v>
      </c>
      <c r="F579" t="s">
        <v>272</v>
      </c>
      <c r="G579" s="3" t="str">
        <f>VLOOKUP(Tabla_CURVAS_HILDER[[#This Row],[nvariedad]],VAR[],1,FALSE)</f>
        <v>G-593</v>
      </c>
    </row>
    <row r="580" spans="1:7" x14ac:dyDescent="0.25">
      <c r="A580" t="s">
        <v>142</v>
      </c>
      <c r="B580">
        <v>29</v>
      </c>
      <c r="C580">
        <v>292</v>
      </c>
      <c r="D580">
        <v>235</v>
      </c>
      <c r="E580">
        <v>0.80479999999999996</v>
      </c>
      <c r="F580" t="s">
        <v>272</v>
      </c>
      <c r="G580" s="3" t="str">
        <f>VLOOKUP(Tabla_CURVAS_HILDER[[#This Row],[nvariedad]],VAR[],1,FALSE)</f>
        <v>G-593</v>
      </c>
    </row>
    <row r="581" spans="1:7" x14ac:dyDescent="0.25">
      <c r="A581" t="s">
        <v>142</v>
      </c>
      <c r="B581">
        <v>30</v>
      </c>
      <c r="C581">
        <v>292</v>
      </c>
      <c r="D581">
        <v>245</v>
      </c>
      <c r="E581">
        <v>0.83899999999999997</v>
      </c>
      <c r="F581" t="s">
        <v>272</v>
      </c>
      <c r="G581" s="3" t="str">
        <f>VLOOKUP(Tabla_CURVAS_HILDER[[#This Row],[nvariedad]],VAR[],1,FALSE)</f>
        <v>G-593</v>
      </c>
    </row>
    <row r="582" spans="1:7" x14ac:dyDescent="0.25">
      <c r="A582" t="s">
        <v>142</v>
      </c>
      <c r="B582">
        <v>31</v>
      </c>
      <c r="C582">
        <v>292</v>
      </c>
      <c r="D582">
        <v>56</v>
      </c>
      <c r="E582">
        <v>0.1918</v>
      </c>
      <c r="F582" t="s">
        <v>272</v>
      </c>
      <c r="G582" s="3" t="str">
        <f>VLOOKUP(Tabla_CURVAS_HILDER[[#This Row],[nvariedad]],VAR[],1,FALSE)</f>
        <v>G-593</v>
      </c>
    </row>
    <row r="583" spans="1:7" x14ac:dyDescent="0.25">
      <c r="A583" t="s">
        <v>142</v>
      </c>
      <c r="B583">
        <v>32</v>
      </c>
      <c r="C583">
        <v>292</v>
      </c>
      <c r="D583">
        <v>75</v>
      </c>
      <c r="E583">
        <v>0.25679999999999997</v>
      </c>
      <c r="F583" t="s">
        <v>272</v>
      </c>
      <c r="G583" s="3" t="str">
        <f>VLOOKUP(Tabla_CURVAS_HILDER[[#This Row],[nvariedad]],VAR[],1,FALSE)</f>
        <v>G-593</v>
      </c>
    </row>
    <row r="584" spans="1:7" x14ac:dyDescent="0.25">
      <c r="A584" t="s">
        <v>142</v>
      </c>
      <c r="B584">
        <v>33</v>
      </c>
      <c r="C584">
        <v>292</v>
      </c>
      <c r="D584">
        <v>42</v>
      </c>
      <c r="E584">
        <v>0.14380000000000001</v>
      </c>
      <c r="F584" t="s">
        <v>272</v>
      </c>
      <c r="G584" s="3" t="str">
        <f>VLOOKUP(Tabla_CURVAS_HILDER[[#This Row],[nvariedad]],VAR[],1,FALSE)</f>
        <v>G-593</v>
      </c>
    </row>
    <row r="585" spans="1:7" x14ac:dyDescent="0.25">
      <c r="A585" t="s">
        <v>142</v>
      </c>
      <c r="B585">
        <v>34</v>
      </c>
      <c r="C585">
        <v>292</v>
      </c>
      <c r="D585">
        <v>1</v>
      </c>
      <c r="E585">
        <v>3.3999999999999998E-3</v>
      </c>
      <c r="F585" t="s">
        <v>272</v>
      </c>
      <c r="G585" s="3" t="str">
        <f>VLOOKUP(Tabla_CURVAS_HILDER[[#This Row],[nvariedad]],VAR[],1,FALSE)</f>
        <v>G-593</v>
      </c>
    </row>
    <row r="586" spans="1:7" x14ac:dyDescent="0.25">
      <c r="A586" t="s">
        <v>283</v>
      </c>
      <c r="B586">
        <v>30</v>
      </c>
      <c r="C586">
        <v>60</v>
      </c>
      <c r="D586">
        <v>4</v>
      </c>
      <c r="E586">
        <v>6.6699999999999995E-2</v>
      </c>
      <c r="F586" t="s">
        <v>282</v>
      </c>
      <c r="G586" s="3" t="e">
        <f>VLOOKUP(Tabla_CURVAS_HILDER[[#This Row],[nvariedad]],VAR[],1,FALSE)</f>
        <v>#N/A</v>
      </c>
    </row>
    <row r="587" spans="1:7" x14ac:dyDescent="0.25">
      <c r="A587" t="s">
        <v>283</v>
      </c>
      <c r="B587">
        <v>31</v>
      </c>
      <c r="C587">
        <v>60</v>
      </c>
      <c r="D587">
        <v>9</v>
      </c>
      <c r="E587">
        <v>0.15</v>
      </c>
      <c r="F587" t="s">
        <v>282</v>
      </c>
      <c r="G587" s="3" t="e">
        <f>VLOOKUP(Tabla_CURVAS_HILDER[[#This Row],[nvariedad]],VAR[],1,FALSE)</f>
        <v>#N/A</v>
      </c>
    </row>
    <row r="588" spans="1:7" x14ac:dyDescent="0.25">
      <c r="A588" t="s">
        <v>124</v>
      </c>
      <c r="B588">
        <v>5241</v>
      </c>
      <c r="C588">
        <v>64</v>
      </c>
      <c r="D588">
        <v>5</v>
      </c>
      <c r="E588">
        <v>7.8100000000000003E-2</v>
      </c>
      <c r="F588" t="s">
        <v>273</v>
      </c>
      <c r="G588" s="3" t="str">
        <f>VLOOKUP(Tabla_CURVAS_HILDER[[#This Row],[nvariedad]],VAR[],1,FALSE)</f>
        <v>PV 50069</v>
      </c>
    </row>
    <row r="589" spans="1:7" x14ac:dyDescent="0.25">
      <c r="A589" t="s">
        <v>124</v>
      </c>
      <c r="B589">
        <v>5242</v>
      </c>
      <c r="C589">
        <v>64</v>
      </c>
      <c r="D589">
        <v>10</v>
      </c>
      <c r="E589">
        <v>0.15629999999999999</v>
      </c>
      <c r="F589" t="s">
        <v>273</v>
      </c>
      <c r="G589" s="3" t="str">
        <f>VLOOKUP(Tabla_CURVAS_HILDER[[#This Row],[nvariedad]],VAR[],1,FALSE)</f>
        <v>PV 50069</v>
      </c>
    </row>
    <row r="590" spans="1:7" x14ac:dyDescent="0.25">
      <c r="A590" t="s">
        <v>124</v>
      </c>
      <c r="B590">
        <v>5243</v>
      </c>
      <c r="C590">
        <v>64</v>
      </c>
      <c r="D590">
        <v>14</v>
      </c>
      <c r="E590">
        <v>0.21879999999999999</v>
      </c>
      <c r="F590" t="s">
        <v>273</v>
      </c>
      <c r="G590" s="3" t="str">
        <f>VLOOKUP(Tabla_CURVAS_HILDER[[#This Row],[nvariedad]],VAR[],1,FALSE)</f>
        <v>PV 50069</v>
      </c>
    </row>
    <row r="591" spans="1:7" x14ac:dyDescent="0.25">
      <c r="A591" t="s">
        <v>124</v>
      </c>
      <c r="B591">
        <v>5244</v>
      </c>
      <c r="C591">
        <v>64</v>
      </c>
      <c r="D591">
        <v>19</v>
      </c>
      <c r="E591">
        <v>0.2969</v>
      </c>
      <c r="F591" t="s">
        <v>273</v>
      </c>
      <c r="G591" s="3" t="str">
        <f>VLOOKUP(Tabla_CURVAS_HILDER[[#This Row],[nvariedad]],VAR[],1,FALSE)</f>
        <v>PV 50069</v>
      </c>
    </row>
    <row r="592" spans="1:7" x14ac:dyDescent="0.25">
      <c r="A592" t="s">
        <v>124</v>
      </c>
      <c r="B592">
        <v>5245</v>
      </c>
      <c r="C592">
        <v>64</v>
      </c>
      <c r="D592">
        <v>63</v>
      </c>
      <c r="E592">
        <v>0.98440000000000005</v>
      </c>
      <c r="F592" t="s">
        <v>273</v>
      </c>
      <c r="G592" s="3" t="str">
        <f>VLOOKUP(Tabla_CURVAS_HILDER[[#This Row],[nvariedad]],VAR[],1,FALSE)</f>
        <v>PV 50069</v>
      </c>
    </row>
    <row r="593" spans="1:7" x14ac:dyDescent="0.25">
      <c r="A593" t="s">
        <v>124</v>
      </c>
      <c r="B593">
        <v>5246</v>
      </c>
      <c r="C593">
        <v>64</v>
      </c>
      <c r="D593">
        <v>59</v>
      </c>
      <c r="E593">
        <v>0.92190000000000005</v>
      </c>
      <c r="F593" t="s">
        <v>273</v>
      </c>
      <c r="G593" s="3" t="str">
        <f>VLOOKUP(Tabla_CURVAS_HILDER[[#This Row],[nvariedad]],VAR[],1,FALSE)</f>
        <v>PV 50069</v>
      </c>
    </row>
    <row r="594" spans="1:7" x14ac:dyDescent="0.25">
      <c r="A594" t="s">
        <v>124</v>
      </c>
      <c r="B594">
        <v>5247</v>
      </c>
      <c r="C594">
        <v>64</v>
      </c>
      <c r="D594">
        <v>63</v>
      </c>
      <c r="E594">
        <v>0.98440000000000005</v>
      </c>
      <c r="F594" t="s">
        <v>273</v>
      </c>
      <c r="G594" s="3" t="str">
        <f>VLOOKUP(Tabla_CURVAS_HILDER[[#This Row],[nvariedad]],VAR[],1,FALSE)</f>
        <v>PV 50069</v>
      </c>
    </row>
    <row r="595" spans="1:7" x14ac:dyDescent="0.25">
      <c r="A595" t="s">
        <v>124</v>
      </c>
      <c r="B595">
        <v>5248</v>
      </c>
      <c r="C595">
        <v>64</v>
      </c>
      <c r="D595">
        <v>25</v>
      </c>
      <c r="E595">
        <v>0.3906</v>
      </c>
      <c r="F595" t="s">
        <v>273</v>
      </c>
      <c r="G595" s="3" t="str">
        <f>VLOOKUP(Tabla_CURVAS_HILDER[[#This Row],[nvariedad]],VAR[],1,FALSE)</f>
        <v>PV 50069</v>
      </c>
    </row>
    <row r="596" spans="1:7" x14ac:dyDescent="0.25">
      <c r="A596" t="s">
        <v>124</v>
      </c>
      <c r="B596">
        <v>5249</v>
      </c>
      <c r="C596">
        <v>64</v>
      </c>
      <c r="D596">
        <v>22</v>
      </c>
      <c r="E596">
        <v>0.34379999999999999</v>
      </c>
      <c r="F596" t="s">
        <v>273</v>
      </c>
      <c r="G596" s="3" t="str">
        <f>VLOOKUP(Tabla_CURVAS_HILDER[[#This Row],[nvariedad]],VAR[],1,FALSE)</f>
        <v>PV 50069</v>
      </c>
    </row>
    <row r="597" spans="1:7" x14ac:dyDescent="0.25">
      <c r="A597" t="s">
        <v>124</v>
      </c>
      <c r="B597">
        <v>5250</v>
      </c>
      <c r="C597">
        <v>64</v>
      </c>
      <c r="D597">
        <v>12</v>
      </c>
      <c r="E597">
        <v>0.1875</v>
      </c>
      <c r="F597" t="s">
        <v>273</v>
      </c>
      <c r="G597" s="3" t="str">
        <f>VLOOKUP(Tabla_CURVAS_HILDER[[#This Row],[nvariedad]],VAR[],1,FALSE)</f>
        <v>PV 50069</v>
      </c>
    </row>
    <row r="598" spans="1:7" x14ac:dyDescent="0.25">
      <c r="A598" t="s">
        <v>124</v>
      </c>
      <c r="B598">
        <v>5251</v>
      </c>
      <c r="C598">
        <v>64</v>
      </c>
      <c r="D598">
        <v>8</v>
      </c>
      <c r="E598">
        <v>0.125</v>
      </c>
      <c r="F598" t="s">
        <v>273</v>
      </c>
      <c r="G598" s="3" t="str">
        <f>VLOOKUP(Tabla_CURVAS_HILDER[[#This Row],[nvariedad]],VAR[],1,FALSE)</f>
        <v>PV 50069</v>
      </c>
    </row>
    <row r="599" spans="1:7" x14ac:dyDescent="0.25">
      <c r="A599" t="s">
        <v>124</v>
      </c>
      <c r="B599">
        <v>5252</v>
      </c>
      <c r="C599">
        <v>64</v>
      </c>
      <c r="D599">
        <v>2</v>
      </c>
      <c r="E599">
        <v>3.1300000000000001E-2</v>
      </c>
      <c r="F599" t="s">
        <v>273</v>
      </c>
      <c r="G599" s="3" t="str">
        <f>VLOOKUP(Tabla_CURVAS_HILDER[[#This Row],[nvariedad]],VAR[],1,FALSE)</f>
        <v>PV 50069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workbookViewId="0">
      <selection activeCell="A7" sqref="A7"/>
    </sheetView>
  </sheetViews>
  <sheetFormatPr baseColWidth="10" defaultRowHeight="15" x14ac:dyDescent="0.25"/>
  <cols>
    <col min="1" max="1" width="26.7109375" bestFit="1" customWidth="1"/>
    <col min="2" max="2" width="36.140625" bestFit="1" customWidth="1"/>
    <col min="3" max="3" width="24.140625" bestFit="1" customWidth="1"/>
    <col min="4" max="4" width="8.140625" bestFit="1" customWidth="1"/>
    <col min="5" max="5" width="9.42578125" bestFit="1" customWidth="1"/>
    <col min="6" max="6" width="10.42578125" bestFit="1" customWidth="1"/>
    <col min="7" max="7" width="26.7109375" bestFit="1" customWidth="1"/>
    <col min="8" max="8" width="36.140625" bestFit="1" customWidth="1"/>
    <col min="9" max="9" width="18.28515625" bestFit="1" customWidth="1"/>
    <col min="10" max="10" width="8.140625" bestFit="1" customWidth="1"/>
    <col min="11" max="11" width="9.42578125" bestFit="1" customWidth="1"/>
  </cols>
  <sheetData>
    <row r="1" spans="1:5" x14ac:dyDescent="0.25">
      <c r="A1" s="2" t="s">
        <v>147</v>
      </c>
      <c r="B1" s="2" t="s">
        <v>148</v>
      </c>
      <c r="C1" s="2" t="s">
        <v>149</v>
      </c>
      <c r="D1" s="2" t="s">
        <v>150</v>
      </c>
      <c r="E1" s="1" t="s">
        <v>151</v>
      </c>
    </row>
    <row r="2" spans="1:5" x14ac:dyDescent="0.25">
      <c r="A2" s="2" t="s">
        <v>108</v>
      </c>
      <c r="B2" s="2" t="s">
        <v>157</v>
      </c>
      <c r="C2" s="2" t="s">
        <v>98</v>
      </c>
      <c r="D2" s="2">
        <v>31</v>
      </c>
      <c r="E2" s="2">
        <v>2219</v>
      </c>
    </row>
    <row r="3" spans="1:5" x14ac:dyDescent="0.25">
      <c r="A3" s="2" t="s">
        <v>115</v>
      </c>
      <c r="B3" s="2" t="s">
        <v>157</v>
      </c>
      <c r="C3" s="2" t="s">
        <v>98</v>
      </c>
      <c r="D3" s="2">
        <v>29</v>
      </c>
      <c r="E3" s="2">
        <v>2223</v>
      </c>
    </row>
    <row r="4" spans="1:5" x14ac:dyDescent="0.25">
      <c r="A4" s="2" t="s">
        <v>126</v>
      </c>
      <c r="B4" s="2" t="s">
        <v>171</v>
      </c>
      <c r="C4" s="2" t="s">
        <v>125</v>
      </c>
      <c r="D4" s="2">
        <v>29</v>
      </c>
      <c r="E4" s="2">
        <v>2353</v>
      </c>
    </row>
    <row r="5" spans="1:5" x14ac:dyDescent="0.25">
      <c r="A5" s="2" t="s">
        <v>99</v>
      </c>
      <c r="B5" s="2" t="s">
        <v>164</v>
      </c>
      <c r="C5" s="2" t="s">
        <v>98</v>
      </c>
      <c r="D5" s="2">
        <v>29</v>
      </c>
      <c r="E5" s="2">
        <v>2116</v>
      </c>
    </row>
    <row r="6" spans="1:5" x14ac:dyDescent="0.25">
      <c r="A6" s="2" t="s">
        <v>128</v>
      </c>
      <c r="B6" s="2" t="s">
        <v>155</v>
      </c>
      <c r="C6" s="2" t="s">
        <v>125</v>
      </c>
      <c r="D6" s="2">
        <v>28</v>
      </c>
      <c r="E6" s="2">
        <v>2208</v>
      </c>
    </row>
    <row r="7" spans="1:5" x14ac:dyDescent="0.25">
      <c r="A7" s="2" t="s">
        <v>127</v>
      </c>
      <c r="B7" s="2" t="s">
        <v>164</v>
      </c>
      <c r="C7" s="2" t="s">
        <v>125</v>
      </c>
      <c r="D7" s="2">
        <v>29</v>
      </c>
      <c r="E7" s="2">
        <v>2332</v>
      </c>
    </row>
    <row r="8" spans="1:5" x14ac:dyDescent="0.25">
      <c r="A8" s="2" t="s">
        <v>101</v>
      </c>
      <c r="B8" s="2" t="s">
        <v>155</v>
      </c>
      <c r="C8" s="2" t="s">
        <v>98</v>
      </c>
      <c r="D8" s="2">
        <v>31</v>
      </c>
      <c r="E8" s="2">
        <v>2349</v>
      </c>
    </row>
    <row r="9" spans="1:5" x14ac:dyDescent="0.25">
      <c r="A9" s="2" t="s">
        <v>183</v>
      </c>
      <c r="B9" s="2" t="s">
        <v>168</v>
      </c>
      <c r="C9" s="2" t="s">
        <v>184</v>
      </c>
      <c r="D9" s="2">
        <v>0</v>
      </c>
      <c r="E9" s="2">
        <v>2346</v>
      </c>
    </row>
    <row r="10" spans="1:5" x14ac:dyDescent="0.25">
      <c r="A10" s="2" t="s">
        <v>40</v>
      </c>
      <c r="B10" s="2" t="s">
        <v>152</v>
      </c>
      <c r="C10" s="2" t="s">
        <v>2</v>
      </c>
      <c r="D10" s="2">
        <v>27</v>
      </c>
      <c r="E10" s="2">
        <v>2348</v>
      </c>
    </row>
    <row r="11" spans="1:5" x14ac:dyDescent="0.25">
      <c r="A11" s="2" t="s">
        <v>113</v>
      </c>
      <c r="B11" s="2" t="s">
        <v>155</v>
      </c>
      <c r="C11" s="2" t="s">
        <v>98</v>
      </c>
      <c r="D11" s="2">
        <v>27</v>
      </c>
      <c r="E11" s="2">
        <v>2333</v>
      </c>
    </row>
    <row r="12" spans="1:5" x14ac:dyDescent="0.25">
      <c r="A12" s="2" t="s">
        <v>130</v>
      </c>
      <c r="B12" s="2" t="s">
        <v>157</v>
      </c>
      <c r="C12" s="2" t="s">
        <v>125</v>
      </c>
      <c r="D12" s="2">
        <v>28</v>
      </c>
      <c r="E12" s="2">
        <v>2068</v>
      </c>
    </row>
    <row r="13" spans="1:5" x14ac:dyDescent="0.25">
      <c r="A13" s="2" t="s">
        <v>10</v>
      </c>
      <c r="B13" s="2" t="s">
        <v>153</v>
      </c>
      <c r="C13" s="2" t="s">
        <v>2</v>
      </c>
      <c r="D13" s="2">
        <v>29</v>
      </c>
      <c r="E13" s="2">
        <v>2079</v>
      </c>
    </row>
    <row r="14" spans="1:5" x14ac:dyDescent="0.25">
      <c r="A14" s="2" t="s">
        <v>51</v>
      </c>
      <c r="B14" s="2" t="s">
        <v>154</v>
      </c>
      <c r="C14" s="2" t="s">
        <v>2</v>
      </c>
      <c r="D14" s="2">
        <v>29</v>
      </c>
      <c r="E14" s="2">
        <v>2322</v>
      </c>
    </row>
    <row r="15" spans="1:5" x14ac:dyDescent="0.25">
      <c r="A15" s="2" t="s">
        <v>67</v>
      </c>
      <c r="B15" s="2" t="s">
        <v>164</v>
      </c>
      <c r="C15" s="2" t="s">
        <v>60</v>
      </c>
      <c r="D15" s="2">
        <v>30</v>
      </c>
      <c r="E15" s="2">
        <v>2334</v>
      </c>
    </row>
    <row r="16" spans="1:5" x14ac:dyDescent="0.25">
      <c r="A16" s="2" t="s">
        <v>185</v>
      </c>
      <c r="B16" s="2" t="s">
        <v>155</v>
      </c>
      <c r="C16" s="2" t="s">
        <v>184</v>
      </c>
      <c r="D16" s="2">
        <v>0</v>
      </c>
      <c r="E16" s="2">
        <v>2289</v>
      </c>
    </row>
    <row r="17" spans="1:5" x14ac:dyDescent="0.25">
      <c r="A17" s="2" t="s">
        <v>82</v>
      </c>
      <c r="B17" s="2" t="s">
        <v>155</v>
      </c>
      <c r="C17" s="2" t="s">
        <v>60</v>
      </c>
      <c r="D17" s="2">
        <v>28</v>
      </c>
      <c r="E17" s="2">
        <v>2132</v>
      </c>
    </row>
    <row r="18" spans="1:5" x14ac:dyDescent="0.25">
      <c r="A18" s="2" t="s">
        <v>96</v>
      </c>
      <c r="B18" s="2" t="s">
        <v>153</v>
      </c>
      <c r="C18" s="2" t="s">
        <v>60</v>
      </c>
      <c r="D18" s="2">
        <v>28</v>
      </c>
      <c r="E18" s="2">
        <v>2139</v>
      </c>
    </row>
    <row r="19" spans="1:5" x14ac:dyDescent="0.25">
      <c r="A19" s="2" t="s">
        <v>76</v>
      </c>
      <c r="B19" s="2" t="s">
        <v>180</v>
      </c>
      <c r="C19" s="2" t="s">
        <v>60</v>
      </c>
      <c r="D19" s="2">
        <v>31</v>
      </c>
      <c r="E19" s="2">
        <v>2290</v>
      </c>
    </row>
    <row r="20" spans="1:5" x14ac:dyDescent="0.25">
      <c r="A20" s="2" t="s">
        <v>215</v>
      </c>
      <c r="B20" s="2" t="s">
        <v>181</v>
      </c>
      <c r="C20" s="2" t="s">
        <v>2</v>
      </c>
      <c r="D20" s="2">
        <v>28</v>
      </c>
      <c r="E20" s="2">
        <v>2347</v>
      </c>
    </row>
    <row r="21" spans="1:5" x14ac:dyDescent="0.25">
      <c r="A21" s="2" t="s">
        <v>129</v>
      </c>
      <c r="B21" s="2" t="s">
        <v>171</v>
      </c>
      <c r="C21" s="2" t="s">
        <v>125</v>
      </c>
      <c r="D21" s="2">
        <v>29</v>
      </c>
      <c r="E21" s="2">
        <v>2324</v>
      </c>
    </row>
    <row r="22" spans="1:5" x14ac:dyDescent="0.25">
      <c r="A22" s="2" t="s">
        <v>45</v>
      </c>
      <c r="B22" s="2" t="s">
        <v>155</v>
      </c>
      <c r="C22" s="2" t="s">
        <v>2</v>
      </c>
      <c r="D22" s="2">
        <v>27</v>
      </c>
      <c r="E22" s="2">
        <v>2325</v>
      </c>
    </row>
    <row r="23" spans="1:5" x14ac:dyDescent="0.25">
      <c r="A23" s="2" t="s">
        <v>8</v>
      </c>
      <c r="B23" s="2" t="s">
        <v>156</v>
      </c>
      <c r="C23" s="2" t="s">
        <v>2</v>
      </c>
      <c r="D23" s="2">
        <v>27</v>
      </c>
      <c r="E23" s="2">
        <v>2048</v>
      </c>
    </row>
    <row r="24" spans="1:5" x14ac:dyDescent="0.25">
      <c r="A24" s="2" t="s">
        <v>77</v>
      </c>
      <c r="B24" s="2" t="s">
        <v>157</v>
      </c>
      <c r="C24" s="2" t="s">
        <v>60</v>
      </c>
      <c r="D24" s="2">
        <v>27</v>
      </c>
      <c r="E24" s="2">
        <v>2326</v>
      </c>
    </row>
    <row r="25" spans="1:5" x14ac:dyDescent="0.25">
      <c r="A25" s="2" t="s">
        <v>186</v>
      </c>
      <c r="B25" s="2" t="s">
        <v>187</v>
      </c>
      <c r="C25" s="2" t="s">
        <v>184</v>
      </c>
      <c r="D25" s="2">
        <v>0</v>
      </c>
      <c r="E25" s="2">
        <v>2317</v>
      </c>
    </row>
    <row r="26" spans="1:5" x14ac:dyDescent="0.25">
      <c r="A26" s="2" t="s">
        <v>188</v>
      </c>
      <c r="B26" s="2" t="s">
        <v>162</v>
      </c>
      <c r="C26" s="2" t="s">
        <v>184</v>
      </c>
      <c r="D26" s="2">
        <v>0</v>
      </c>
      <c r="E26" s="2">
        <v>2335</v>
      </c>
    </row>
    <row r="27" spans="1:5" x14ac:dyDescent="0.25">
      <c r="A27" s="2" t="s">
        <v>42</v>
      </c>
      <c r="B27" s="2" t="s">
        <v>157</v>
      </c>
      <c r="C27" s="2" t="s">
        <v>2</v>
      </c>
      <c r="D27" s="2">
        <v>27</v>
      </c>
      <c r="E27" s="2">
        <v>2311</v>
      </c>
    </row>
    <row r="28" spans="1:5" x14ac:dyDescent="0.25">
      <c r="A28" s="2" t="s">
        <v>71</v>
      </c>
      <c r="B28" s="2" t="s">
        <v>162</v>
      </c>
      <c r="C28" s="2" t="s">
        <v>60</v>
      </c>
      <c r="D28" s="2">
        <v>27</v>
      </c>
      <c r="E28" s="2">
        <v>2146</v>
      </c>
    </row>
    <row r="29" spans="1:5" x14ac:dyDescent="0.25">
      <c r="A29" s="2" t="s">
        <v>91</v>
      </c>
      <c r="B29" s="2" t="s">
        <v>181</v>
      </c>
      <c r="C29" s="2" t="s">
        <v>60</v>
      </c>
      <c r="D29" s="2">
        <v>28</v>
      </c>
      <c r="E29" s="2">
        <v>2336</v>
      </c>
    </row>
    <row r="30" spans="1:5" x14ac:dyDescent="0.25">
      <c r="A30" s="2" t="s">
        <v>22</v>
      </c>
      <c r="B30" s="2" t="s">
        <v>155</v>
      </c>
      <c r="C30" s="2" t="s">
        <v>2</v>
      </c>
      <c r="D30" s="2">
        <v>29</v>
      </c>
      <c r="E30" s="2">
        <v>601</v>
      </c>
    </row>
    <row r="31" spans="1:5" x14ac:dyDescent="0.25">
      <c r="A31" s="2" t="s">
        <v>46</v>
      </c>
      <c r="B31" s="2" t="s">
        <v>158</v>
      </c>
      <c r="C31" s="2" t="s">
        <v>2</v>
      </c>
      <c r="D31" s="2">
        <v>25</v>
      </c>
      <c r="E31" s="2">
        <v>2216</v>
      </c>
    </row>
    <row r="32" spans="1:5" x14ac:dyDescent="0.25">
      <c r="A32" s="2" t="s">
        <v>43</v>
      </c>
      <c r="B32" s="2" t="s">
        <v>159</v>
      </c>
      <c r="C32" s="2" t="s">
        <v>2</v>
      </c>
      <c r="D32" s="2">
        <v>25</v>
      </c>
      <c r="E32" s="2">
        <v>2315</v>
      </c>
    </row>
    <row r="33" spans="1:5" x14ac:dyDescent="0.25">
      <c r="A33" s="2" t="s">
        <v>35</v>
      </c>
      <c r="B33" s="2" t="s">
        <v>155</v>
      </c>
      <c r="C33" s="2" t="s">
        <v>2</v>
      </c>
      <c r="D33" s="2">
        <v>28</v>
      </c>
      <c r="E33" s="2">
        <v>2337</v>
      </c>
    </row>
    <row r="34" spans="1:5" x14ac:dyDescent="0.25">
      <c r="A34" s="2" t="s">
        <v>275</v>
      </c>
      <c r="B34" s="2" t="s">
        <v>179</v>
      </c>
      <c r="C34" s="2" t="s">
        <v>98</v>
      </c>
      <c r="D34" s="2">
        <v>31</v>
      </c>
      <c r="E34" s="2">
        <v>2327</v>
      </c>
    </row>
    <row r="35" spans="1:5" x14ac:dyDescent="0.25">
      <c r="A35" s="2" t="s">
        <v>89</v>
      </c>
      <c r="B35" s="2" t="s">
        <v>168</v>
      </c>
      <c r="C35" s="2" t="s">
        <v>60</v>
      </c>
      <c r="D35" s="2">
        <v>29</v>
      </c>
      <c r="E35" s="2">
        <v>2279</v>
      </c>
    </row>
    <row r="36" spans="1:5" x14ac:dyDescent="0.25">
      <c r="A36" s="2" t="s">
        <v>56</v>
      </c>
      <c r="B36" s="2" t="s">
        <v>160</v>
      </c>
      <c r="C36" s="2" t="s">
        <v>2</v>
      </c>
      <c r="D36" s="2">
        <v>27</v>
      </c>
      <c r="E36" s="2">
        <v>2188</v>
      </c>
    </row>
    <row r="37" spans="1:5" x14ac:dyDescent="0.25">
      <c r="A37" s="2" t="s">
        <v>62</v>
      </c>
      <c r="B37" s="2" t="s">
        <v>176</v>
      </c>
      <c r="C37" s="2" t="s">
        <v>60</v>
      </c>
      <c r="D37" s="2">
        <v>29</v>
      </c>
      <c r="E37" s="2">
        <v>2218</v>
      </c>
    </row>
    <row r="38" spans="1:5" x14ac:dyDescent="0.25">
      <c r="A38" s="2" t="s">
        <v>25</v>
      </c>
      <c r="B38" s="2" t="s">
        <v>161</v>
      </c>
      <c r="C38" s="2" t="s">
        <v>2</v>
      </c>
      <c r="D38" s="2">
        <v>30</v>
      </c>
      <c r="E38" s="2">
        <v>2090</v>
      </c>
    </row>
    <row r="39" spans="1:5" x14ac:dyDescent="0.25">
      <c r="A39" s="2" t="s">
        <v>54</v>
      </c>
      <c r="B39" s="2" t="s">
        <v>152</v>
      </c>
      <c r="C39" s="2" t="s">
        <v>2</v>
      </c>
      <c r="D39" s="2">
        <v>27</v>
      </c>
      <c r="E39" s="2">
        <v>2313</v>
      </c>
    </row>
    <row r="40" spans="1:5" x14ac:dyDescent="0.25">
      <c r="A40" s="2" t="s">
        <v>133</v>
      </c>
      <c r="B40" s="2" t="s">
        <v>152</v>
      </c>
      <c r="C40" s="2" t="s">
        <v>125</v>
      </c>
      <c r="D40" s="2">
        <v>30</v>
      </c>
      <c r="E40" s="2">
        <v>2358</v>
      </c>
    </row>
    <row r="41" spans="1:5" x14ac:dyDescent="0.25">
      <c r="A41" s="2" t="s">
        <v>117</v>
      </c>
      <c r="B41" s="2" t="s">
        <v>152</v>
      </c>
      <c r="C41" s="2" t="s">
        <v>98</v>
      </c>
      <c r="D41" s="2">
        <v>27</v>
      </c>
      <c r="E41" s="2">
        <v>2338</v>
      </c>
    </row>
    <row r="42" spans="1:5" x14ac:dyDescent="0.25">
      <c r="A42" s="2" t="s">
        <v>136</v>
      </c>
      <c r="B42" s="2" t="s">
        <v>157</v>
      </c>
      <c r="C42" s="2" t="s">
        <v>125</v>
      </c>
      <c r="D42" s="2">
        <v>27</v>
      </c>
      <c r="E42" s="2">
        <v>2137</v>
      </c>
    </row>
    <row r="43" spans="1:5" x14ac:dyDescent="0.25">
      <c r="A43" s="2" t="s">
        <v>189</v>
      </c>
      <c r="B43" s="2" t="s">
        <v>166</v>
      </c>
      <c r="C43" s="2" t="s">
        <v>184</v>
      </c>
      <c r="D43" s="2">
        <v>0</v>
      </c>
      <c r="E43" s="2">
        <v>2328</v>
      </c>
    </row>
    <row r="44" spans="1:5" x14ac:dyDescent="0.25">
      <c r="A44" s="2" t="s">
        <v>216</v>
      </c>
      <c r="B44" s="2" t="s">
        <v>171</v>
      </c>
      <c r="C44" s="2" t="s">
        <v>2</v>
      </c>
      <c r="D44" s="2">
        <v>27</v>
      </c>
      <c r="E44" s="2">
        <v>2314</v>
      </c>
    </row>
    <row r="45" spans="1:5" x14ac:dyDescent="0.25">
      <c r="A45" s="2" t="s">
        <v>86</v>
      </c>
      <c r="B45" s="2" t="s">
        <v>163</v>
      </c>
      <c r="C45" s="2" t="s">
        <v>60</v>
      </c>
      <c r="D45" s="2">
        <v>29</v>
      </c>
      <c r="E45" s="2">
        <v>2292</v>
      </c>
    </row>
    <row r="46" spans="1:5" x14ac:dyDescent="0.25">
      <c r="A46" s="2" t="s">
        <v>190</v>
      </c>
      <c r="B46" s="2" t="s">
        <v>191</v>
      </c>
      <c r="C46" s="2" t="s">
        <v>184</v>
      </c>
      <c r="D46" s="2">
        <v>0</v>
      </c>
      <c r="E46" s="2">
        <v>2149</v>
      </c>
    </row>
    <row r="47" spans="1:5" x14ac:dyDescent="0.25">
      <c r="A47" s="2" t="s">
        <v>225</v>
      </c>
      <c r="B47" s="2" t="s">
        <v>164</v>
      </c>
      <c r="C47" s="2" t="s">
        <v>2</v>
      </c>
      <c r="D47" s="2">
        <v>27</v>
      </c>
      <c r="E47" s="2">
        <v>2110</v>
      </c>
    </row>
    <row r="48" spans="1:5" x14ac:dyDescent="0.25">
      <c r="A48" s="2" t="s">
        <v>119</v>
      </c>
      <c r="B48" s="2" t="s">
        <v>152</v>
      </c>
      <c r="C48" s="2" t="s">
        <v>98</v>
      </c>
      <c r="D48" s="2">
        <v>29</v>
      </c>
      <c r="E48" s="2">
        <v>2308</v>
      </c>
    </row>
    <row r="49" spans="1:5" x14ac:dyDescent="0.25">
      <c r="A49" s="2" t="s">
        <v>192</v>
      </c>
      <c r="B49" s="2" t="s">
        <v>170</v>
      </c>
      <c r="C49" s="2" t="s">
        <v>184</v>
      </c>
      <c r="D49" s="2">
        <v>0</v>
      </c>
      <c r="E49" s="2">
        <v>2319</v>
      </c>
    </row>
    <row r="50" spans="1:5" x14ac:dyDescent="0.25">
      <c r="A50" s="2" t="s">
        <v>193</v>
      </c>
      <c r="B50" s="2" t="s">
        <v>155</v>
      </c>
      <c r="C50" s="2" t="s">
        <v>184</v>
      </c>
      <c r="D50" s="2">
        <v>0</v>
      </c>
      <c r="E50" s="2">
        <v>2239</v>
      </c>
    </row>
    <row r="51" spans="1:5" x14ac:dyDescent="0.25">
      <c r="A51" s="2" t="s">
        <v>19</v>
      </c>
      <c r="B51" s="2" t="s">
        <v>162</v>
      </c>
      <c r="C51" s="2" t="s">
        <v>2</v>
      </c>
      <c r="D51" s="2">
        <v>26</v>
      </c>
      <c r="E51" s="2">
        <v>2264</v>
      </c>
    </row>
    <row r="52" spans="1:5" x14ac:dyDescent="0.25">
      <c r="A52" s="2" t="s">
        <v>14</v>
      </c>
      <c r="B52" s="2" t="s">
        <v>163</v>
      </c>
      <c r="C52" s="2" t="s">
        <v>2</v>
      </c>
      <c r="D52" s="2">
        <v>26</v>
      </c>
      <c r="E52" s="2">
        <v>2339</v>
      </c>
    </row>
    <row r="53" spans="1:5" x14ac:dyDescent="0.25">
      <c r="A53" s="2" t="s">
        <v>26</v>
      </c>
      <c r="B53" s="2" t="s">
        <v>164</v>
      </c>
      <c r="C53" s="2" t="s">
        <v>2</v>
      </c>
      <c r="D53" s="2">
        <v>29</v>
      </c>
      <c r="E53" s="2">
        <v>2274</v>
      </c>
    </row>
    <row r="54" spans="1:5" x14ac:dyDescent="0.25">
      <c r="A54" s="2" t="s">
        <v>27</v>
      </c>
      <c r="B54" s="2" t="s">
        <v>165</v>
      </c>
      <c r="C54" s="2" t="s">
        <v>2</v>
      </c>
      <c r="D54" s="2">
        <v>28</v>
      </c>
      <c r="E54" s="2">
        <v>2309</v>
      </c>
    </row>
    <row r="55" spans="1:5" x14ac:dyDescent="0.25">
      <c r="A55" s="2" t="s">
        <v>15</v>
      </c>
      <c r="B55" s="2" t="s">
        <v>155</v>
      </c>
      <c r="C55" s="2" t="s">
        <v>2</v>
      </c>
      <c r="D55" s="2">
        <v>26</v>
      </c>
      <c r="E55" s="2">
        <v>2156</v>
      </c>
    </row>
    <row r="56" spans="1:5" x14ac:dyDescent="0.25">
      <c r="A56" s="2" t="s">
        <v>87</v>
      </c>
      <c r="B56" s="2" t="s">
        <v>164</v>
      </c>
      <c r="C56" s="2" t="s">
        <v>60</v>
      </c>
      <c r="D56" s="2">
        <v>31</v>
      </c>
      <c r="E56" s="2">
        <v>2191</v>
      </c>
    </row>
    <row r="57" spans="1:5" x14ac:dyDescent="0.25">
      <c r="A57" s="2" t="s">
        <v>112</v>
      </c>
      <c r="B57" s="2" t="s">
        <v>155</v>
      </c>
      <c r="C57" s="2" t="s">
        <v>98</v>
      </c>
      <c r="D57" s="2">
        <v>30</v>
      </c>
      <c r="E57" s="2">
        <v>2278</v>
      </c>
    </row>
    <row r="58" spans="1:5" x14ac:dyDescent="0.25">
      <c r="A58" s="2" t="s">
        <v>217</v>
      </c>
      <c r="B58" s="2" t="s">
        <v>159</v>
      </c>
      <c r="C58" s="2" t="s">
        <v>60</v>
      </c>
      <c r="D58" s="2">
        <v>28</v>
      </c>
      <c r="E58" s="2">
        <v>2316</v>
      </c>
    </row>
    <row r="59" spans="1:5" x14ac:dyDescent="0.25">
      <c r="A59" s="2" t="s">
        <v>47</v>
      </c>
      <c r="B59" s="2" t="s">
        <v>158</v>
      </c>
      <c r="C59" s="2" t="s">
        <v>2</v>
      </c>
      <c r="D59" s="2">
        <v>32</v>
      </c>
      <c r="E59" s="2">
        <v>2267</v>
      </c>
    </row>
    <row r="60" spans="1:5" x14ac:dyDescent="0.25">
      <c r="A60" s="2" t="s">
        <v>105</v>
      </c>
      <c r="B60" s="2" t="s">
        <v>173</v>
      </c>
      <c r="C60" s="2" t="s">
        <v>98</v>
      </c>
      <c r="D60" s="2">
        <v>28</v>
      </c>
      <c r="E60" s="2">
        <v>2242</v>
      </c>
    </row>
    <row r="61" spans="1:5" x14ac:dyDescent="0.25">
      <c r="A61" s="2" t="s">
        <v>194</v>
      </c>
      <c r="B61" s="2" t="s">
        <v>155</v>
      </c>
      <c r="C61" s="2" t="s">
        <v>184</v>
      </c>
      <c r="D61" s="2">
        <v>0</v>
      </c>
      <c r="E61" s="2">
        <v>2213</v>
      </c>
    </row>
    <row r="62" spans="1:5" x14ac:dyDescent="0.25">
      <c r="A62" s="2" t="s">
        <v>69</v>
      </c>
      <c r="B62" s="2" t="s">
        <v>170</v>
      </c>
      <c r="C62" s="2" t="s">
        <v>60</v>
      </c>
      <c r="D62" s="2">
        <v>28</v>
      </c>
      <c r="E62" s="2">
        <v>2211</v>
      </c>
    </row>
    <row r="63" spans="1:5" x14ac:dyDescent="0.25">
      <c r="A63" s="2" t="s">
        <v>80</v>
      </c>
      <c r="B63" s="2" t="s">
        <v>168</v>
      </c>
      <c r="C63" s="2" t="s">
        <v>60</v>
      </c>
      <c r="D63" s="2">
        <v>30</v>
      </c>
      <c r="E63" s="2">
        <v>2352</v>
      </c>
    </row>
    <row r="64" spans="1:5" x14ac:dyDescent="0.25">
      <c r="A64" s="2" t="s">
        <v>140</v>
      </c>
      <c r="B64" s="2" t="s">
        <v>164</v>
      </c>
      <c r="C64" s="2" t="s">
        <v>125</v>
      </c>
      <c r="D64" s="2">
        <v>30</v>
      </c>
      <c r="E64" s="2">
        <v>2340</v>
      </c>
    </row>
    <row r="65" spans="1:5" x14ac:dyDescent="0.25">
      <c r="A65" s="2" t="s">
        <v>123</v>
      </c>
      <c r="B65" s="2" t="s">
        <v>164</v>
      </c>
      <c r="C65" s="2" t="s">
        <v>98</v>
      </c>
      <c r="D65" s="2">
        <v>26</v>
      </c>
      <c r="E65" s="2">
        <v>2307</v>
      </c>
    </row>
    <row r="66" spans="1:5" x14ac:dyDescent="0.25">
      <c r="A66" s="2" t="s">
        <v>137</v>
      </c>
      <c r="B66" s="2" t="s">
        <v>157</v>
      </c>
      <c r="C66" s="2" t="s">
        <v>125</v>
      </c>
      <c r="D66" s="2">
        <v>29</v>
      </c>
      <c r="E66" s="2">
        <v>2320</v>
      </c>
    </row>
    <row r="67" spans="1:5" x14ac:dyDescent="0.25">
      <c r="A67" s="2" t="s">
        <v>139</v>
      </c>
      <c r="B67" s="2" t="s">
        <v>155</v>
      </c>
      <c r="C67" s="2" t="s">
        <v>125</v>
      </c>
      <c r="D67" s="2">
        <v>29</v>
      </c>
      <c r="E67" s="2">
        <v>2256</v>
      </c>
    </row>
    <row r="68" spans="1:5" x14ac:dyDescent="0.25">
      <c r="A68" s="2" t="s">
        <v>17</v>
      </c>
      <c r="B68" s="2" t="s">
        <v>158</v>
      </c>
      <c r="C68" s="2" t="s">
        <v>2</v>
      </c>
      <c r="D68" s="2">
        <v>27</v>
      </c>
      <c r="E68" s="2">
        <v>2321</v>
      </c>
    </row>
    <row r="69" spans="1:5" x14ac:dyDescent="0.25">
      <c r="A69" s="2" t="s">
        <v>34</v>
      </c>
      <c r="B69" s="2" t="s">
        <v>155</v>
      </c>
      <c r="C69" s="2" t="s">
        <v>2</v>
      </c>
      <c r="D69" s="2">
        <v>25</v>
      </c>
      <c r="E69" s="2">
        <v>2295</v>
      </c>
    </row>
    <row r="70" spans="1:5" x14ac:dyDescent="0.25">
      <c r="A70" s="2" t="s">
        <v>24</v>
      </c>
      <c r="B70" s="2" t="s">
        <v>166</v>
      </c>
      <c r="C70" s="2" t="s">
        <v>2</v>
      </c>
      <c r="D70" s="2">
        <v>27</v>
      </c>
      <c r="E70" s="2">
        <v>2049</v>
      </c>
    </row>
    <row r="71" spans="1:5" x14ac:dyDescent="0.25">
      <c r="A71" s="2" t="s">
        <v>59</v>
      </c>
      <c r="B71" s="2" t="s">
        <v>152</v>
      </c>
      <c r="C71" s="2" t="s">
        <v>2</v>
      </c>
      <c r="D71" s="2">
        <v>26</v>
      </c>
      <c r="E71" s="2">
        <v>2296</v>
      </c>
    </row>
    <row r="72" spans="1:5" x14ac:dyDescent="0.25">
      <c r="A72" s="2" t="s">
        <v>104</v>
      </c>
      <c r="B72" s="2" t="s">
        <v>174</v>
      </c>
      <c r="C72" s="2" t="s">
        <v>98</v>
      </c>
      <c r="D72" s="2">
        <v>30</v>
      </c>
      <c r="E72" s="2">
        <v>2302</v>
      </c>
    </row>
    <row r="73" spans="1:5" x14ac:dyDescent="0.25">
      <c r="A73" s="2" t="s">
        <v>100</v>
      </c>
      <c r="B73" s="2" t="s">
        <v>160</v>
      </c>
      <c r="C73" s="2" t="s">
        <v>98</v>
      </c>
      <c r="D73" s="2">
        <v>27</v>
      </c>
      <c r="E73" s="2">
        <v>2244</v>
      </c>
    </row>
    <row r="74" spans="1:5" x14ac:dyDescent="0.25">
      <c r="A74" s="2" t="s">
        <v>167</v>
      </c>
      <c r="B74" s="2" t="s">
        <v>168</v>
      </c>
      <c r="C74" s="2" t="s">
        <v>2</v>
      </c>
      <c r="D74" s="2">
        <v>26</v>
      </c>
      <c r="E74" s="2">
        <v>2341</v>
      </c>
    </row>
    <row r="75" spans="1:5" x14ac:dyDescent="0.25">
      <c r="A75" s="2" t="s">
        <v>20</v>
      </c>
      <c r="B75" s="2" t="s">
        <v>152</v>
      </c>
      <c r="C75" s="2" t="s">
        <v>2</v>
      </c>
      <c r="D75" s="2">
        <v>26</v>
      </c>
      <c r="E75" s="2">
        <v>2169</v>
      </c>
    </row>
    <row r="76" spans="1:5" x14ac:dyDescent="0.25">
      <c r="A76" s="2" t="s">
        <v>213</v>
      </c>
      <c r="B76" s="2" t="s">
        <v>164</v>
      </c>
      <c r="C76" s="2" t="s">
        <v>214</v>
      </c>
      <c r="D76" s="2">
        <v>0</v>
      </c>
      <c r="E76" s="2">
        <v>2297</v>
      </c>
    </row>
    <row r="77" spans="1:5" x14ac:dyDescent="0.25">
      <c r="A77" s="2" t="s">
        <v>120</v>
      </c>
      <c r="B77" s="2" t="s">
        <v>155</v>
      </c>
      <c r="C77" s="2" t="s">
        <v>98</v>
      </c>
      <c r="D77" s="2">
        <v>25</v>
      </c>
      <c r="E77" s="2">
        <v>2170</v>
      </c>
    </row>
    <row r="78" spans="1:5" x14ac:dyDescent="0.25">
      <c r="A78" s="2" t="s">
        <v>121</v>
      </c>
      <c r="B78" s="2" t="s">
        <v>164</v>
      </c>
      <c r="C78" s="2" t="s">
        <v>98</v>
      </c>
      <c r="D78" s="2">
        <v>27</v>
      </c>
      <c r="E78" s="2">
        <v>2129</v>
      </c>
    </row>
    <row r="79" spans="1:5" x14ac:dyDescent="0.25">
      <c r="A79" s="2" t="s">
        <v>122</v>
      </c>
      <c r="B79" s="2" t="s">
        <v>152</v>
      </c>
      <c r="C79" s="2" t="s">
        <v>98</v>
      </c>
      <c r="D79" s="2">
        <v>27</v>
      </c>
      <c r="E79" s="2">
        <v>2350</v>
      </c>
    </row>
    <row r="80" spans="1:5" x14ac:dyDescent="0.25">
      <c r="A80" s="2" t="s">
        <v>142</v>
      </c>
      <c r="B80" s="2" t="s">
        <v>157</v>
      </c>
      <c r="C80" s="2" t="s">
        <v>125</v>
      </c>
      <c r="D80" s="2">
        <v>29</v>
      </c>
      <c r="E80" s="2">
        <v>2298</v>
      </c>
    </row>
    <row r="81" spans="1:5" x14ac:dyDescent="0.25">
      <c r="A81" s="2" t="s">
        <v>141</v>
      </c>
      <c r="B81" s="2" t="s">
        <v>164</v>
      </c>
      <c r="C81" s="2" t="s">
        <v>125</v>
      </c>
      <c r="D81" s="2">
        <v>30</v>
      </c>
      <c r="E81" s="2">
        <v>2246</v>
      </c>
    </row>
    <row r="82" spans="1:5" x14ac:dyDescent="0.25">
      <c r="A82" s="2" t="s">
        <v>138</v>
      </c>
      <c r="B82" s="2" t="s">
        <v>164</v>
      </c>
      <c r="C82" s="2" t="s">
        <v>125</v>
      </c>
      <c r="D82" s="2">
        <v>30</v>
      </c>
      <c r="E82" s="2">
        <v>2299</v>
      </c>
    </row>
    <row r="83" spans="1:5" x14ac:dyDescent="0.25">
      <c r="A83" s="2" t="s">
        <v>169</v>
      </c>
      <c r="B83" s="2" t="s">
        <v>162</v>
      </c>
      <c r="C83" s="2" t="s">
        <v>2</v>
      </c>
      <c r="D83" s="2">
        <v>31</v>
      </c>
      <c r="E83" s="2">
        <v>2342</v>
      </c>
    </row>
    <row r="84" spans="1:5" x14ac:dyDescent="0.25">
      <c r="A84" s="2" t="s">
        <v>106</v>
      </c>
      <c r="B84" s="2" t="s">
        <v>155</v>
      </c>
      <c r="C84" s="2" t="s">
        <v>98</v>
      </c>
      <c r="D84" s="2">
        <v>30</v>
      </c>
      <c r="E84" s="2">
        <v>2300</v>
      </c>
    </row>
    <row r="85" spans="1:5" x14ac:dyDescent="0.25">
      <c r="A85" s="2" t="s">
        <v>28</v>
      </c>
      <c r="B85" s="2" t="s">
        <v>170</v>
      </c>
      <c r="C85" s="2" t="s">
        <v>2</v>
      </c>
      <c r="D85" s="2">
        <v>27</v>
      </c>
      <c r="E85" s="2">
        <v>2258</v>
      </c>
    </row>
    <row r="86" spans="1:5" x14ac:dyDescent="0.25">
      <c r="A86" s="2" t="s">
        <v>84</v>
      </c>
      <c r="B86" s="2" t="s">
        <v>175</v>
      </c>
      <c r="C86" s="2" t="s">
        <v>60</v>
      </c>
      <c r="D86" s="2">
        <v>28</v>
      </c>
      <c r="E86" s="2">
        <v>2224</v>
      </c>
    </row>
    <row r="87" spans="1:5" x14ac:dyDescent="0.25">
      <c r="A87" s="2" t="s">
        <v>21</v>
      </c>
      <c r="B87" s="2" t="s">
        <v>168</v>
      </c>
      <c r="C87" s="2" t="s">
        <v>2</v>
      </c>
      <c r="D87" s="2">
        <v>28</v>
      </c>
      <c r="E87" s="2">
        <v>2343</v>
      </c>
    </row>
    <row r="88" spans="1:5" x14ac:dyDescent="0.25">
      <c r="A88" s="2" t="s">
        <v>23</v>
      </c>
      <c r="B88" s="2" t="s">
        <v>162</v>
      </c>
      <c r="C88" s="2" t="s">
        <v>2</v>
      </c>
      <c r="D88" s="2">
        <v>28</v>
      </c>
      <c r="E88" s="2">
        <v>2271</v>
      </c>
    </row>
    <row r="89" spans="1:5" x14ac:dyDescent="0.25">
      <c r="A89" s="2" t="s">
        <v>29</v>
      </c>
      <c r="B89" s="2" t="s">
        <v>171</v>
      </c>
      <c r="C89" s="2" t="s">
        <v>2</v>
      </c>
      <c r="D89" s="2">
        <v>29</v>
      </c>
      <c r="E89" s="2">
        <v>2329</v>
      </c>
    </row>
    <row r="90" spans="1:5" x14ac:dyDescent="0.25">
      <c r="A90" s="2" t="s">
        <v>195</v>
      </c>
      <c r="B90" s="2" t="s">
        <v>161</v>
      </c>
      <c r="C90" s="2" t="s">
        <v>184</v>
      </c>
      <c r="D90" s="2">
        <v>0</v>
      </c>
      <c r="E90" s="2">
        <v>2323</v>
      </c>
    </row>
    <row r="91" spans="1:5" x14ac:dyDescent="0.25">
      <c r="A91" s="2" t="s">
        <v>33</v>
      </c>
      <c r="B91" s="2" t="s">
        <v>172</v>
      </c>
      <c r="C91" s="2" t="s">
        <v>2</v>
      </c>
      <c r="D91" s="2">
        <v>28</v>
      </c>
      <c r="E91" s="2">
        <v>2036</v>
      </c>
    </row>
    <row r="92" spans="1:5" x14ac:dyDescent="0.25">
      <c r="A92" s="2" t="s">
        <v>44</v>
      </c>
      <c r="B92" s="2" t="s">
        <v>155</v>
      </c>
      <c r="C92" s="2" t="s">
        <v>2</v>
      </c>
      <c r="D92" s="2">
        <v>27</v>
      </c>
      <c r="E92" s="2">
        <v>2351</v>
      </c>
    </row>
    <row r="93" spans="1:5" x14ac:dyDescent="0.25">
      <c r="A93" s="2" t="s">
        <v>131</v>
      </c>
      <c r="B93" s="2" t="s">
        <v>160</v>
      </c>
      <c r="C93" s="2" t="s">
        <v>125</v>
      </c>
      <c r="D93" s="2">
        <v>31</v>
      </c>
      <c r="E93" s="2">
        <v>2162</v>
      </c>
    </row>
    <row r="94" spans="1:5" x14ac:dyDescent="0.25">
      <c r="A94" s="2" t="s">
        <v>72</v>
      </c>
      <c r="B94" s="2" t="s">
        <v>174</v>
      </c>
      <c r="C94" s="2" t="s">
        <v>60</v>
      </c>
      <c r="D94" s="2">
        <v>30</v>
      </c>
      <c r="E94" s="2">
        <v>2051</v>
      </c>
    </row>
    <row r="95" spans="1:5" x14ac:dyDescent="0.25">
      <c r="A95" s="2" t="s">
        <v>196</v>
      </c>
      <c r="B95" s="2" t="s">
        <v>155</v>
      </c>
      <c r="C95" s="2" t="s">
        <v>184</v>
      </c>
      <c r="D95" s="2">
        <v>0</v>
      </c>
      <c r="E95" s="2">
        <v>2148</v>
      </c>
    </row>
    <row r="96" spans="1:5" x14ac:dyDescent="0.25">
      <c r="A96" s="2" t="s">
        <v>18</v>
      </c>
      <c r="B96" s="2" t="s">
        <v>156</v>
      </c>
      <c r="C96" s="2" t="s">
        <v>2</v>
      </c>
      <c r="D96" s="2">
        <v>27</v>
      </c>
      <c r="E96" s="2">
        <v>2310</v>
      </c>
    </row>
    <row r="97" spans="1:5" x14ac:dyDescent="0.25">
      <c r="A97" s="2" t="s">
        <v>53</v>
      </c>
      <c r="B97" s="2" t="s">
        <v>155</v>
      </c>
      <c r="C97" s="2" t="s">
        <v>2</v>
      </c>
      <c r="D97" s="2">
        <v>27</v>
      </c>
      <c r="E97" s="2">
        <v>2318</v>
      </c>
    </row>
    <row r="98" spans="1:5" x14ac:dyDescent="0.25">
      <c r="A98" s="2" t="s">
        <v>38</v>
      </c>
      <c r="B98" s="2" t="s">
        <v>155</v>
      </c>
      <c r="C98" s="2" t="s">
        <v>2</v>
      </c>
      <c r="D98" s="2">
        <v>29</v>
      </c>
      <c r="E98" s="2">
        <v>2306</v>
      </c>
    </row>
    <row r="99" spans="1:5" x14ac:dyDescent="0.25">
      <c r="A99" s="2" t="s">
        <v>103</v>
      </c>
      <c r="B99" s="2" t="s">
        <v>157</v>
      </c>
      <c r="C99" s="2" t="s">
        <v>98</v>
      </c>
      <c r="D99" s="2">
        <v>28</v>
      </c>
      <c r="E99" s="2">
        <v>2344</v>
      </c>
    </row>
    <row r="100" spans="1:5" x14ac:dyDescent="0.25">
      <c r="A100" s="2" t="s">
        <v>9</v>
      </c>
      <c r="B100" s="2" t="s">
        <v>152</v>
      </c>
      <c r="C100" s="2" t="s">
        <v>2</v>
      </c>
      <c r="D100" s="2">
        <v>28</v>
      </c>
      <c r="E100" s="2">
        <v>2074</v>
      </c>
    </row>
    <row r="101" spans="1:5" x14ac:dyDescent="0.25">
      <c r="A101" s="2" t="s">
        <v>3</v>
      </c>
      <c r="B101" s="2" t="s">
        <v>168</v>
      </c>
      <c r="C101" s="2" t="s">
        <v>2</v>
      </c>
      <c r="D101" s="2">
        <v>25</v>
      </c>
      <c r="E101" s="2">
        <v>2281</v>
      </c>
    </row>
    <row r="102" spans="1:5" x14ac:dyDescent="0.25">
      <c r="A102" s="2" t="s">
        <v>197</v>
      </c>
      <c r="B102" s="2" t="s">
        <v>162</v>
      </c>
      <c r="C102" s="2" t="s">
        <v>184</v>
      </c>
      <c r="D102" s="2">
        <v>0</v>
      </c>
      <c r="E102" s="1">
        <v>2103</v>
      </c>
    </row>
    <row r="103" spans="1:5" x14ac:dyDescent="0.25">
      <c r="A103" s="2" t="s">
        <v>16</v>
      </c>
      <c r="B103" s="2" t="s">
        <v>173</v>
      </c>
      <c r="C103" s="2" t="s">
        <v>2</v>
      </c>
      <c r="D103" s="2">
        <v>29</v>
      </c>
      <c r="E103" s="2">
        <v>2304</v>
      </c>
    </row>
    <row r="104" spans="1:5" x14ac:dyDescent="0.25">
      <c r="A104" s="2" t="s">
        <v>48</v>
      </c>
      <c r="B104" s="2" t="s">
        <v>155</v>
      </c>
      <c r="C104" s="2" t="s">
        <v>2</v>
      </c>
      <c r="D104" s="2">
        <v>29</v>
      </c>
      <c r="E104" s="2">
        <v>2099</v>
      </c>
    </row>
    <row r="105" spans="1:5" x14ac:dyDescent="0.25">
      <c r="A105" s="2" t="s">
        <v>36</v>
      </c>
      <c r="B105" s="2" t="s">
        <v>174</v>
      </c>
      <c r="C105" s="2" t="s">
        <v>2</v>
      </c>
      <c r="D105" s="2">
        <v>29</v>
      </c>
      <c r="E105" s="2">
        <v>2212</v>
      </c>
    </row>
    <row r="106" spans="1:5" x14ac:dyDescent="0.25">
      <c r="A106" s="2" t="s">
        <v>66</v>
      </c>
      <c r="B106" s="2" t="s">
        <v>166</v>
      </c>
      <c r="C106" s="2" t="s">
        <v>60</v>
      </c>
      <c r="D106" s="2">
        <v>31</v>
      </c>
      <c r="E106" s="2">
        <v>2355</v>
      </c>
    </row>
    <row r="107" spans="1:5" x14ac:dyDescent="0.25">
      <c r="A107" s="2" t="s">
        <v>198</v>
      </c>
      <c r="B107" s="2" t="s">
        <v>199</v>
      </c>
      <c r="C107" s="2" t="s">
        <v>184</v>
      </c>
      <c r="D107" s="2">
        <v>0</v>
      </c>
      <c r="E107" s="2">
        <v>2194</v>
      </c>
    </row>
    <row r="108" spans="1:5" x14ac:dyDescent="0.25">
      <c r="A108" s="2" t="s">
        <v>63</v>
      </c>
      <c r="B108" s="2" t="s">
        <v>171</v>
      </c>
      <c r="C108" s="2" t="s">
        <v>60</v>
      </c>
      <c r="D108" s="2">
        <v>28</v>
      </c>
      <c r="E108" s="2">
        <v>2098</v>
      </c>
    </row>
    <row r="109" spans="1:5" x14ac:dyDescent="0.25">
      <c r="A109" s="2" t="s">
        <v>4</v>
      </c>
      <c r="B109" s="2" t="s">
        <v>175</v>
      </c>
      <c r="C109" s="2" t="s">
        <v>2</v>
      </c>
      <c r="D109" s="2">
        <v>29</v>
      </c>
      <c r="E109" s="2">
        <v>2147</v>
      </c>
    </row>
    <row r="110" spans="1:5" x14ac:dyDescent="0.25">
      <c r="A110" s="2" t="s">
        <v>88</v>
      </c>
      <c r="B110" s="2" t="s">
        <v>158</v>
      </c>
      <c r="C110" s="2" t="s">
        <v>60</v>
      </c>
      <c r="D110" s="2">
        <v>30</v>
      </c>
      <c r="E110" s="2">
        <v>2356</v>
      </c>
    </row>
    <row r="111" spans="1:5" x14ac:dyDescent="0.25">
      <c r="A111" s="2" t="s">
        <v>218</v>
      </c>
      <c r="B111" s="2" t="s">
        <v>156</v>
      </c>
      <c r="C111" s="2" t="s">
        <v>60</v>
      </c>
      <c r="D111" s="2">
        <v>30</v>
      </c>
      <c r="E111" s="2">
        <v>2165</v>
      </c>
    </row>
    <row r="112" spans="1:5" x14ac:dyDescent="0.25">
      <c r="A112" s="2" t="s">
        <v>200</v>
      </c>
      <c r="B112" s="2" t="s">
        <v>155</v>
      </c>
      <c r="C112" s="2" t="s">
        <v>184</v>
      </c>
      <c r="D112" s="2">
        <v>0</v>
      </c>
      <c r="E112" s="2">
        <v>2282</v>
      </c>
    </row>
    <row r="113" spans="1:5" x14ac:dyDescent="0.25">
      <c r="A113" s="2" t="s">
        <v>73</v>
      </c>
      <c r="B113" s="2" t="s">
        <v>159</v>
      </c>
      <c r="C113" s="2" t="s">
        <v>60</v>
      </c>
      <c r="D113" s="2">
        <v>26</v>
      </c>
      <c r="E113" s="2">
        <v>2312</v>
      </c>
    </row>
    <row r="114" spans="1:5" x14ac:dyDescent="0.25">
      <c r="A114" s="2" t="s">
        <v>109</v>
      </c>
      <c r="B114" s="2" t="s">
        <v>162</v>
      </c>
      <c r="C114" s="2" t="s">
        <v>98</v>
      </c>
      <c r="D114" s="2">
        <v>30</v>
      </c>
      <c r="E114" s="2">
        <v>2241</v>
      </c>
    </row>
    <row r="115" spans="1:5" x14ac:dyDescent="0.25">
      <c r="A115" s="2" t="s">
        <v>219</v>
      </c>
      <c r="B115" s="2" t="s">
        <v>156</v>
      </c>
      <c r="C115" s="2" t="s">
        <v>2</v>
      </c>
      <c r="D115" s="2">
        <v>28</v>
      </c>
      <c r="E115" s="2">
        <v>491</v>
      </c>
    </row>
    <row r="116" spans="1:5" x14ac:dyDescent="0.25">
      <c r="A116" s="2" t="s">
        <v>55</v>
      </c>
      <c r="B116" s="2" t="s">
        <v>159</v>
      </c>
      <c r="C116" s="2" t="s">
        <v>2</v>
      </c>
      <c r="D116" s="2">
        <v>29</v>
      </c>
      <c r="E116" s="2">
        <v>2280</v>
      </c>
    </row>
    <row r="117" spans="1:5" x14ac:dyDescent="0.25">
      <c r="A117" s="2" t="s">
        <v>70</v>
      </c>
      <c r="B117" s="2" t="s">
        <v>160</v>
      </c>
      <c r="C117" s="2" t="s">
        <v>60</v>
      </c>
      <c r="D117" s="2">
        <v>31</v>
      </c>
      <c r="E117" s="2">
        <v>320</v>
      </c>
    </row>
    <row r="118" spans="1:5" x14ac:dyDescent="0.25">
      <c r="A118" s="2" t="s">
        <v>58</v>
      </c>
      <c r="B118" s="2" t="s">
        <v>155</v>
      </c>
      <c r="C118" s="2" t="s">
        <v>2</v>
      </c>
      <c r="D118" s="2">
        <v>28</v>
      </c>
      <c r="E118" s="2">
        <v>2357</v>
      </c>
    </row>
    <row r="119" spans="1:5" x14ac:dyDescent="0.25">
      <c r="A119" s="2" t="s">
        <v>74</v>
      </c>
      <c r="B119" s="2" t="s">
        <v>172</v>
      </c>
      <c r="C119" s="2" t="s">
        <v>60</v>
      </c>
      <c r="D119" s="2">
        <v>30</v>
      </c>
      <c r="E119" s="2">
        <v>164</v>
      </c>
    </row>
    <row r="120" spans="1:5" x14ac:dyDescent="0.25">
      <c r="A120" s="2" t="s">
        <v>201</v>
      </c>
      <c r="B120" s="2" t="s">
        <v>157</v>
      </c>
      <c r="C120" s="2" t="s">
        <v>184</v>
      </c>
      <c r="D120" s="2">
        <v>0</v>
      </c>
      <c r="E120" s="2">
        <v>2305</v>
      </c>
    </row>
    <row r="121" spans="1:5" x14ac:dyDescent="0.25">
      <c r="A121" s="2" t="s">
        <v>49</v>
      </c>
      <c r="B121" s="2" t="s">
        <v>160</v>
      </c>
      <c r="C121" s="2" t="s">
        <v>2</v>
      </c>
      <c r="D121" s="2">
        <v>25</v>
      </c>
      <c r="E121" s="2">
        <v>2130</v>
      </c>
    </row>
    <row r="122" spans="1:5" x14ac:dyDescent="0.25">
      <c r="A122" s="2" t="s">
        <v>5</v>
      </c>
      <c r="B122" s="2" t="s">
        <v>157</v>
      </c>
      <c r="C122" s="2" t="s">
        <v>2</v>
      </c>
      <c r="D122" s="2">
        <v>28</v>
      </c>
      <c r="E122" s="2">
        <v>2283</v>
      </c>
    </row>
    <row r="123" spans="1:5" x14ac:dyDescent="0.25">
      <c r="A123" s="2" t="s">
        <v>202</v>
      </c>
      <c r="B123" s="2" t="s">
        <v>171</v>
      </c>
      <c r="C123" s="2" t="s">
        <v>184</v>
      </c>
      <c r="D123" s="2">
        <v>0</v>
      </c>
      <c r="E123" s="2">
        <v>622</v>
      </c>
    </row>
    <row r="124" spans="1:5" x14ac:dyDescent="0.25">
      <c r="A124" s="2" t="s">
        <v>107</v>
      </c>
      <c r="B124" s="2" t="s">
        <v>164</v>
      </c>
      <c r="C124" s="2" t="s">
        <v>98</v>
      </c>
      <c r="D124" s="2">
        <v>30</v>
      </c>
      <c r="E124" s="2">
        <v>162</v>
      </c>
    </row>
    <row r="125" spans="1:5" x14ac:dyDescent="0.25">
      <c r="A125" s="2" t="s">
        <v>52</v>
      </c>
      <c r="B125" s="2" t="s">
        <v>159</v>
      </c>
      <c r="C125" s="2" t="s">
        <v>2</v>
      </c>
      <c r="D125" s="2">
        <v>29</v>
      </c>
      <c r="E125" s="2">
        <v>2124</v>
      </c>
    </row>
    <row r="126" spans="1:5" x14ac:dyDescent="0.25">
      <c r="A126" s="2" t="s">
        <v>92</v>
      </c>
      <c r="B126" s="2" t="s">
        <v>157</v>
      </c>
      <c r="C126" s="2" t="s">
        <v>60</v>
      </c>
      <c r="D126" s="2">
        <v>29</v>
      </c>
      <c r="E126" s="2">
        <v>2075</v>
      </c>
    </row>
    <row r="127" spans="1:5" x14ac:dyDescent="0.25">
      <c r="A127" s="2" t="s">
        <v>203</v>
      </c>
      <c r="B127" s="2" t="s">
        <v>171</v>
      </c>
      <c r="C127" s="2" t="s">
        <v>184</v>
      </c>
      <c r="D127" s="2">
        <v>0</v>
      </c>
      <c r="E127" s="2">
        <v>2372</v>
      </c>
    </row>
    <row r="128" spans="1:5" x14ac:dyDescent="0.25">
      <c r="A128" s="2" t="s">
        <v>32</v>
      </c>
      <c r="B128" s="2" t="s">
        <v>175</v>
      </c>
      <c r="C128" s="2" t="s">
        <v>2</v>
      </c>
      <c r="D128" s="2">
        <v>29</v>
      </c>
      <c r="E128" s="2">
        <v>2365</v>
      </c>
    </row>
    <row r="129" spans="1:5" x14ac:dyDescent="0.25">
      <c r="A129" s="2" t="s">
        <v>90</v>
      </c>
      <c r="B129" s="2" t="s">
        <v>160</v>
      </c>
      <c r="C129" s="2" t="s">
        <v>60</v>
      </c>
      <c r="D129" s="2">
        <v>29</v>
      </c>
      <c r="E129" s="2">
        <v>2371</v>
      </c>
    </row>
    <row r="130" spans="1:5" x14ac:dyDescent="0.25">
      <c r="A130" s="2" t="s">
        <v>102</v>
      </c>
      <c r="B130" s="2" t="s">
        <v>157</v>
      </c>
      <c r="C130" s="2" t="s">
        <v>98</v>
      </c>
      <c r="D130" s="2">
        <v>28</v>
      </c>
      <c r="E130" s="2">
        <v>2363</v>
      </c>
    </row>
    <row r="131" spans="1:5" x14ac:dyDescent="0.25">
      <c r="A131" s="2" t="s">
        <v>95</v>
      </c>
      <c r="B131" s="2" t="s">
        <v>155</v>
      </c>
      <c r="C131" s="2" t="s">
        <v>60</v>
      </c>
      <c r="D131" s="2">
        <v>30</v>
      </c>
      <c r="E131" s="2">
        <v>2331</v>
      </c>
    </row>
    <row r="132" spans="1:5" x14ac:dyDescent="0.25">
      <c r="A132" s="2" t="s">
        <v>204</v>
      </c>
      <c r="B132" s="2" t="s">
        <v>155</v>
      </c>
      <c r="C132" s="2" t="s">
        <v>184</v>
      </c>
      <c r="D132" s="2">
        <v>0</v>
      </c>
      <c r="E132" s="2">
        <v>2370</v>
      </c>
    </row>
    <row r="133" spans="1:5" x14ac:dyDescent="0.25">
      <c r="A133" s="2" t="s">
        <v>68</v>
      </c>
      <c r="B133" s="2" t="s">
        <v>156</v>
      </c>
      <c r="C133" s="2" t="s">
        <v>60</v>
      </c>
      <c r="D133" s="2">
        <v>31</v>
      </c>
      <c r="E133" s="2">
        <v>2367</v>
      </c>
    </row>
    <row r="134" spans="1:5" x14ac:dyDescent="0.25">
      <c r="A134" s="2" t="s">
        <v>205</v>
      </c>
      <c r="B134" s="2" t="s">
        <v>155</v>
      </c>
      <c r="C134" s="2" t="s">
        <v>184</v>
      </c>
      <c r="D134" s="2">
        <v>0</v>
      </c>
      <c r="E134" s="2">
        <v>2368</v>
      </c>
    </row>
    <row r="135" spans="1:5" x14ac:dyDescent="0.25">
      <c r="A135" s="2" t="s">
        <v>93</v>
      </c>
      <c r="B135" s="2" t="s">
        <v>155</v>
      </c>
      <c r="C135" s="2" t="s">
        <v>60</v>
      </c>
      <c r="D135" s="2">
        <v>30</v>
      </c>
      <c r="E135" s="2">
        <v>2369</v>
      </c>
    </row>
    <row r="136" spans="1:5" x14ac:dyDescent="0.25">
      <c r="A136" s="2" t="s">
        <v>41</v>
      </c>
      <c r="B136" s="2" t="s">
        <v>176</v>
      </c>
      <c r="C136" s="2" t="s">
        <v>2</v>
      </c>
      <c r="D136" s="2">
        <v>28</v>
      </c>
      <c r="E136" s="2">
        <v>2362</v>
      </c>
    </row>
    <row r="137" spans="1:5" x14ac:dyDescent="0.25">
      <c r="A137" s="2" t="s">
        <v>111</v>
      </c>
      <c r="B137" s="2" t="s">
        <v>152</v>
      </c>
      <c r="C137" s="2" t="s">
        <v>98</v>
      </c>
      <c r="D137" s="2">
        <v>26</v>
      </c>
      <c r="E137" s="2">
        <v>2364</v>
      </c>
    </row>
    <row r="138" spans="1:5" x14ac:dyDescent="0.25">
      <c r="A138" s="2" t="s">
        <v>134</v>
      </c>
      <c r="B138" s="2" t="s">
        <v>172</v>
      </c>
      <c r="C138" s="2" t="s">
        <v>125</v>
      </c>
      <c r="D138" s="2">
        <v>30</v>
      </c>
      <c r="E138" s="2">
        <v>2361</v>
      </c>
    </row>
    <row r="139" spans="1:5" x14ac:dyDescent="0.25">
      <c r="A139" s="2" t="s">
        <v>124</v>
      </c>
      <c r="B139" s="2" t="s">
        <v>156</v>
      </c>
      <c r="C139" s="2" t="s">
        <v>125</v>
      </c>
      <c r="D139" s="2">
        <v>30</v>
      </c>
      <c r="E139" s="2">
        <v>2366</v>
      </c>
    </row>
    <row r="140" spans="1:5" x14ac:dyDescent="0.25">
      <c r="A140" s="2" t="s">
        <v>135</v>
      </c>
      <c r="B140" s="2" t="s">
        <v>229</v>
      </c>
      <c r="C140" s="2" t="s">
        <v>125</v>
      </c>
      <c r="D140" s="2">
        <v>30</v>
      </c>
      <c r="E140" s="2">
        <v>0</v>
      </c>
    </row>
    <row r="141" spans="1:5" x14ac:dyDescent="0.25">
      <c r="A141" s="2" t="s">
        <v>11</v>
      </c>
      <c r="B141" s="2" t="s">
        <v>157</v>
      </c>
      <c r="C141" s="2" t="s">
        <v>2</v>
      </c>
      <c r="D141" s="2">
        <v>28</v>
      </c>
      <c r="E141" s="2">
        <v>0</v>
      </c>
    </row>
    <row r="142" spans="1:5" x14ac:dyDescent="0.25">
      <c r="A142" s="2" t="s">
        <v>227</v>
      </c>
      <c r="B142" s="2" t="s">
        <v>158</v>
      </c>
      <c r="C142" s="2" t="s">
        <v>2</v>
      </c>
      <c r="D142" s="2">
        <v>28</v>
      </c>
      <c r="E142" s="2">
        <v>0</v>
      </c>
    </row>
    <row r="143" spans="1:5" x14ac:dyDescent="0.25">
      <c r="A143" s="2" t="s">
        <v>206</v>
      </c>
      <c r="B143" s="2" t="s">
        <v>156</v>
      </c>
      <c r="C143" s="2" t="s">
        <v>184</v>
      </c>
      <c r="D143" s="2">
        <v>0</v>
      </c>
      <c r="E143" s="2">
        <v>0</v>
      </c>
    </row>
    <row r="144" spans="1:5" x14ac:dyDescent="0.25">
      <c r="A144" s="2" t="s">
        <v>30</v>
      </c>
      <c r="B144" s="2" t="s">
        <v>164</v>
      </c>
      <c r="C144" s="2" t="s">
        <v>2</v>
      </c>
      <c r="D144" s="2">
        <v>26</v>
      </c>
      <c r="E144" s="2">
        <v>0</v>
      </c>
    </row>
    <row r="145" spans="1:5" x14ac:dyDescent="0.25">
      <c r="A145" s="2" t="s">
        <v>85</v>
      </c>
      <c r="B145" s="2" t="s">
        <v>155</v>
      </c>
      <c r="C145" s="2" t="s">
        <v>60</v>
      </c>
      <c r="D145" s="2">
        <v>28</v>
      </c>
      <c r="E145" s="2">
        <v>0</v>
      </c>
    </row>
    <row r="146" spans="1:5" x14ac:dyDescent="0.25">
      <c r="A146" s="2" t="s">
        <v>226</v>
      </c>
      <c r="B146" s="2" t="s">
        <v>163</v>
      </c>
      <c r="C146" s="2" t="s">
        <v>2</v>
      </c>
      <c r="D146" s="2">
        <v>27</v>
      </c>
      <c r="E146" s="2">
        <v>0</v>
      </c>
    </row>
    <row r="147" spans="1:5" x14ac:dyDescent="0.25">
      <c r="A147" s="2" t="s">
        <v>79</v>
      </c>
      <c r="B147" s="2" t="s">
        <v>171</v>
      </c>
      <c r="C147" s="2" t="s">
        <v>60</v>
      </c>
      <c r="D147" s="2">
        <v>31</v>
      </c>
      <c r="E147" s="2">
        <v>0</v>
      </c>
    </row>
    <row r="148" spans="1:5" x14ac:dyDescent="0.25">
      <c r="A148" s="2" t="s">
        <v>78</v>
      </c>
      <c r="B148" s="2" t="s">
        <v>155</v>
      </c>
      <c r="C148" s="2" t="s">
        <v>60</v>
      </c>
      <c r="D148" s="2">
        <v>30</v>
      </c>
      <c r="E148" s="2">
        <v>0</v>
      </c>
    </row>
    <row r="149" spans="1:5" x14ac:dyDescent="0.25">
      <c r="A149" s="2" t="s">
        <v>220</v>
      </c>
      <c r="B149" s="2" t="s">
        <v>221</v>
      </c>
      <c r="C149" s="2" t="s">
        <v>60</v>
      </c>
      <c r="D149" s="2">
        <v>31</v>
      </c>
      <c r="E149" s="2">
        <v>0</v>
      </c>
    </row>
    <row r="150" spans="1:5" x14ac:dyDescent="0.25">
      <c r="A150" s="2" t="s">
        <v>207</v>
      </c>
      <c r="B150" s="2" t="s">
        <v>155</v>
      </c>
      <c r="C150" s="2" t="s">
        <v>184</v>
      </c>
      <c r="D150" s="2">
        <v>0</v>
      </c>
      <c r="E150" s="2">
        <v>0</v>
      </c>
    </row>
    <row r="151" spans="1:5" x14ac:dyDescent="0.25">
      <c r="A151" s="2" t="s">
        <v>61</v>
      </c>
      <c r="B151" s="2" t="s">
        <v>161</v>
      </c>
      <c r="C151" s="2" t="s">
        <v>60</v>
      </c>
      <c r="D151" s="2">
        <v>29</v>
      </c>
      <c r="E151" s="2">
        <v>0</v>
      </c>
    </row>
    <row r="152" spans="1:5" x14ac:dyDescent="0.25">
      <c r="A152" s="2" t="s">
        <v>37</v>
      </c>
      <c r="B152" s="2" t="s">
        <v>174</v>
      </c>
      <c r="C152" s="2" t="s">
        <v>2</v>
      </c>
      <c r="D152" s="2">
        <v>27</v>
      </c>
      <c r="E152" s="2">
        <v>0</v>
      </c>
    </row>
    <row r="153" spans="1:5" x14ac:dyDescent="0.25">
      <c r="A153" s="2" t="s">
        <v>81</v>
      </c>
      <c r="B153" s="2" t="s">
        <v>156</v>
      </c>
      <c r="C153" s="2" t="s">
        <v>60</v>
      </c>
      <c r="D153" s="2">
        <v>27</v>
      </c>
      <c r="E153" s="2">
        <v>0</v>
      </c>
    </row>
    <row r="154" spans="1:5" x14ac:dyDescent="0.25">
      <c r="A154" s="2" t="s">
        <v>65</v>
      </c>
      <c r="B154" s="2" t="s">
        <v>168</v>
      </c>
      <c r="C154" s="2" t="s">
        <v>60</v>
      </c>
      <c r="D154" s="2">
        <v>29</v>
      </c>
      <c r="E154" s="2">
        <v>0</v>
      </c>
    </row>
    <row r="155" spans="1:5" x14ac:dyDescent="0.25">
      <c r="A155" s="2" t="s">
        <v>31</v>
      </c>
      <c r="B155" s="2" t="s">
        <v>171</v>
      </c>
      <c r="C155" s="2" t="s">
        <v>2</v>
      </c>
      <c r="D155" s="2">
        <v>28</v>
      </c>
      <c r="E155" s="2">
        <v>0</v>
      </c>
    </row>
    <row r="156" spans="1:5" x14ac:dyDescent="0.25">
      <c r="A156" s="2" t="s">
        <v>116</v>
      </c>
      <c r="B156" s="2" t="s">
        <v>179</v>
      </c>
      <c r="C156" s="2" t="s">
        <v>98</v>
      </c>
      <c r="D156" s="2">
        <v>30</v>
      </c>
      <c r="E156" s="2">
        <v>0</v>
      </c>
    </row>
    <row r="157" spans="1:5" x14ac:dyDescent="0.25">
      <c r="A157" s="2" t="s">
        <v>132</v>
      </c>
      <c r="B157" s="2" t="s">
        <v>162</v>
      </c>
      <c r="C157" s="2" t="s">
        <v>125</v>
      </c>
      <c r="D157" s="2">
        <v>28</v>
      </c>
      <c r="E157" s="2">
        <v>0</v>
      </c>
    </row>
    <row r="158" spans="1:5" x14ac:dyDescent="0.25">
      <c r="A158" s="2" t="s">
        <v>83</v>
      </c>
      <c r="B158" s="2" t="s">
        <v>152</v>
      </c>
      <c r="C158" s="2" t="s">
        <v>60</v>
      </c>
      <c r="D158" s="2">
        <v>29</v>
      </c>
      <c r="E158" s="2">
        <v>0</v>
      </c>
    </row>
    <row r="159" spans="1:5" x14ac:dyDescent="0.25">
      <c r="A159" s="2" t="s">
        <v>228</v>
      </c>
      <c r="B159" s="2" t="s">
        <v>168</v>
      </c>
      <c r="C159" s="2" t="s">
        <v>2</v>
      </c>
      <c r="D159" s="2">
        <v>27</v>
      </c>
      <c r="E159" s="2">
        <v>0</v>
      </c>
    </row>
    <row r="160" spans="1:5" x14ac:dyDescent="0.25">
      <c r="A160" s="2" t="s">
        <v>64</v>
      </c>
      <c r="B160" s="2" t="s">
        <v>152</v>
      </c>
      <c r="C160" s="2" t="s">
        <v>60</v>
      </c>
      <c r="D160" s="2">
        <v>30</v>
      </c>
      <c r="E160" s="2">
        <v>0</v>
      </c>
    </row>
    <row r="161" spans="1:5" x14ac:dyDescent="0.25">
      <c r="A161" s="2" t="s">
        <v>208</v>
      </c>
      <c r="B161" s="2" t="s">
        <v>168</v>
      </c>
      <c r="C161" s="2" t="s">
        <v>184</v>
      </c>
      <c r="D161" s="2">
        <v>0</v>
      </c>
      <c r="E161" s="2">
        <v>0</v>
      </c>
    </row>
    <row r="162" spans="1:5" x14ac:dyDescent="0.25">
      <c r="A162" s="2" t="s">
        <v>177</v>
      </c>
      <c r="B162" s="2" t="s">
        <v>178</v>
      </c>
      <c r="C162" s="2" t="s">
        <v>2</v>
      </c>
      <c r="D162" s="2">
        <v>29</v>
      </c>
      <c r="E162" s="2">
        <v>0</v>
      </c>
    </row>
    <row r="163" spans="1:5" x14ac:dyDescent="0.25">
      <c r="A163" s="2" t="s">
        <v>182</v>
      </c>
      <c r="B163" s="2" t="s">
        <v>157</v>
      </c>
      <c r="C163" s="2" t="s">
        <v>60</v>
      </c>
      <c r="D163" s="2">
        <v>28</v>
      </c>
      <c r="E163" s="2">
        <v>0</v>
      </c>
    </row>
    <row r="164" spans="1:5" x14ac:dyDescent="0.25">
      <c r="A164" s="2" t="s">
        <v>6</v>
      </c>
      <c r="B164" s="2" t="s">
        <v>152</v>
      </c>
      <c r="C164" s="2" t="s">
        <v>2</v>
      </c>
      <c r="D164" s="2">
        <v>27</v>
      </c>
      <c r="E164" s="2">
        <v>0</v>
      </c>
    </row>
    <row r="165" spans="1:5" x14ac:dyDescent="0.25">
      <c r="A165" s="2" t="s">
        <v>7</v>
      </c>
      <c r="B165" s="2" t="s">
        <v>166</v>
      </c>
      <c r="C165" s="2" t="s">
        <v>2</v>
      </c>
      <c r="D165" s="2">
        <v>26</v>
      </c>
      <c r="E165" s="2">
        <v>0</v>
      </c>
    </row>
    <row r="166" spans="1:5" x14ac:dyDescent="0.25">
      <c r="A166" s="2" t="s">
        <v>209</v>
      </c>
      <c r="B166" s="2" t="s">
        <v>191</v>
      </c>
      <c r="C166" s="2" t="s">
        <v>184</v>
      </c>
      <c r="D166" s="2">
        <v>0</v>
      </c>
      <c r="E166" s="2">
        <v>0</v>
      </c>
    </row>
    <row r="167" spans="1:5" x14ac:dyDescent="0.25">
      <c r="A167" s="2" t="s">
        <v>210</v>
      </c>
      <c r="B167" s="2" t="s">
        <v>156</v>
      </c>
      <c r="C167" s="2" t="s">
        <v>184</v>
      </c>
      <c r="D167" s="2">
        <v>0</v>
      </c>
      <c r="E167" s="2">
        <v>0</v>
      </c>
    </row>
    <row r="168" spans="1:5" x14ac:dyDescent="0.25">
      <c r="A168" s="2" t="s">
        <v>118</v>
      </c>
      <c r="B168" s="2" t="s">
        <v>174</v>
      </c>
      <c r="C168" s="2" t="s">
        <v>125</v>
      </c>
      <c r="D168" s="2">
        <v>31</v>
      </c>
      <c r="E168" s="2">
        <v>0</v>
      </c>
    </row>
    <row r="169" spans="1:5" x14ac:dyDescent="0.25">
      <c r="A169" s="2" t="s">
        <v>222</v>
      </c>
      <c r="B169" s="2" t="s">
        <v>171</v>
      </c>
      <c r="C169" s="2" t="s">
        <v>60</v>
      </c>
      <c r="D169" s="2">
        <v>27</v>
      </c>
      <c r="E169" s="2">
        <v>0</v>
      </c>
    </row>
    <row r="170" spans="1:5" x14ac:dyDescent="0.25">
      <c r="A170" s="2" t="s">
        <v>114</v>
      </c>
      <c r="B170" s="2" t="s">
        <v>171</v>
      </c>
      <c r="C170" s="2" t="s">
        <v>98</v>
      </c>
      <c r="D170" s="2">
        <v>28</v>
      </c>
      <c r="E170" s="2">
        <v>0</v>
      </c>
    </row>
    <row r="171" spans="1:5" x14ac:dyDescent="0.25">
      <c r="A171" s="2" t="s">
        <v>211</v>
      </c>
      <c r="B171" s="2" t="s">
        <v>157</v>
      </c>
      <c r="C171" s="2" t="s">
        <v>184</v>
      </c>
      <c r="D171" s="2">
        <v>0</v>
      </c>
      <c r="E171" s="2">
        <v>0</v>
      </c>
    </row>
    <row r="172" spans="1:5" x14ac:dyDescent="0.25">
      <c r="A172" s="2" t="s">
        <v>97</v>
      </c>
      <c r="B172" s="2" t="s">
        <v>180</v>
      </c>
      <c r="C172" s="2" t="s">
        <v>60</v>
      </c>
      <c r="D172" s="2">
        <v>30</v>
      </c>
      <c r="E172" s="2">
        <v>0</v>
      </c>
    </row>
    <row r="173" spans="1:5" x14ac:dyDescent="0.25">
      <c r="A173" s="2" t="s">
        <v>110</v>
      </c>
      <c r="B173" s="2" t="s">
        <v>176</v>
      </c>
      <c r="C173" s="2" t="s">
        <v>98</v>
      </c>
      <c r="D173" s="2">
        <v>28</v>
      </c>
      <c r="E173" s="2">
        <v>0</v>
      </c>
    </row>
    <row r="174" spans="1:5" x14ac:dyDescent="0.25">
      <c r="A174" s="2" t="s">
        <v>57</v>
      </c>
      <c r="B174" s="2" t="s">
        <v>174</v>
      </c>
      <c r="C174" s="2" t="s">
        <v>2</v>
      </c>
      <c r="D174" s="2">
        <v>26</v>
      </c>
      <c r="E174" s="2">
        <v>0</v>
      </c>
    </row>
    <row r="175" spans="1:5" x14ac:dyDescent="0.25">
      <c r="A175" s="2" t="s">
        <v>50</v>
      </c>
      <c r="B175" s="2" t="s">
        <v>179</v>
      </c>
      <c r="C175" s="2" t="s">
        <v>2</v>
      </c>
      <c r="D175" s="2">
        <v>25</v>
      </c>
      <c r="E175" s="2">
        <v>0</v>
      </c>
    </row>
    <row r="176" spans="1:5" x14ac:dyDescent="0.25">
      <c r="A176" s="2" t="s">
        <v>13</v>
      </c>
      <c r="B176" s="2" t="s">
        <v>164</v>
      </c>
      <c r="C176" s="2" t="s">
        <v>2</v>
      </c>
      <c r="D176" s="2">
        <v>28</v>
      </c>
      <c r="E176" s="2">
        <v>0</v>
      </c>
    </row>
    <row r="177" spans="1:5" x14ac:dyDescent="0.25">
      <c r="A177" s="2" t="s">
        <v>212</v>
      </c>
      <c r="B177" s="2" t="s">
        <v>156</v>
      </c>
      <c r="C177" s="2" t="s">
        <v>184</v>
      </c>
      <c r="D177" s="2">
        <v>0</v>
      </c>
      <c r="E177" s="2">
        <v>0</v>
      </c>
    </row>
    <row r="178" spans="1:5" x14ac:dyDescent="0.25">
      <c r="A178" s="2" t="s">
        <v>75</v>
      </c>
      <c r="B178" s="2" t="s">
        <v>162</v>
      </c>
      <c r="C178" s="2" t="s">
        <v>60</v>
      </c>
      <c r="D178" s="2">
        <v>29</v>
      </c>
      <c r="E178" s="2">
        <v>0</v>
      </c>
    </row>
    <row r="179" spans="1:5" x14ac:dyDescent="0.25">
      <c r="A179" s="2" t="s">
        <v>12</v>
      </c>
      <c r="B179" s="2" t="s">
        <v>180</v>
      </c>
      <c r="C179" s="2" t="s">
        <v>2</v>
      </c>
      <c r="D179" s="2">
        <v>27</v>
      </c>
      <c r="E179" s="2">
        <v>0</v>
      </c>
    </row>
    <row r="180" spans="1:5" x14ac:dyDescent="0.25">
      <c r="A180" s="2" t="s">
        <v>94</v>
      </c>
      <c r="B180" s="2" t="s">
        <v>155</v>
      </c>
      <c r="C180" s="2" t="s">
        <v>60</v>
      </c>
      <c r="D180" s="2">
        <v>28</v>
      </c>
      <c r="E180" s="2">
        <v>0</v>
      </c>
    </row>
    <row r="181" spans="1:5" x14ac:dyDescent="0.25">
      <c r="A181" s="2" t="s">
        <v>223</v>
      </c>
      <c r="B181" s="2" t="s">
        <v>221</v>
      </c>
      <c r="C181" s="2" t="s">
        <v>60</v>
      </c>
      <c r="D181" s="2">
        <v>28</v>
      </c>
      <c r="E181" s="2">
        <v>0</v>
      </c>
    </row>
    <row r="182" spans="1:5" x14ac:dyDescent="0.25">
      <c r="A182" s="2" t="s">
        <v>224</v>
      </c>
      <c r="B182" s="2" t="s">
        <v>164</v>
      </c>
      <c r="C182" s="2" t="s">
        <v>60</v>
      </c>
      <c r="D182" s="2">
        <v>29</v>
      </c>
      <c r="E182" s="2">
        <v>0</v>
      </c>
    </row>
    <row r="183" spans="1:5" x14ac:dyDescent="0.25">
      <c r="A183" s="2" t="s">
        <v>39</v>
      </c>
      <c r="B183" s="2" t="s">
        <v>158</v>
      </c>
      <c r="C183" s="2" t="s">
        <v>2</v>
      </c>
      <c r="D183" s="2">
        <v>28</v>
      </c>
      <c r="E183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8C6D8-F163-4B19-A4ED-3E023ED42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2020-03-18T19:07:27Z</dcterms:created>
  <dcterms:modified xsi:type="dcterms:W3CDTF">2020-04-29T13:18:57Z</dcterms:modified>
</cp:coreProperties>
</file>