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Advance_Data_Cleaning_Excel_Project\"/>
    </mc:Choice>
  </mc:AlternateContent>
  <xr:revisionPtr revIDLastSave="0" documentId="13_ncr:1_{C56B2C06-C522-4716-A169-961B07E01340}" xr6:coauthVersionLast="47" xr6:coauthVersionMax="47" xr10:uidLastSave="{00000000-0000-0000-0000-000000000000}"/>
  <bookViews>
    <workbookView xWindow="-120" yWindow="-120" windowWidth="20730" windowHeight="11040" xr2:uid="{AD8BF514-6CC2-495E-82E7-16195A8A8A41}"/>
  </bookViews>
  <sheets>
    <sheet name="She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</calcChain>
</file>

<file path=xl/sharedStrings.xml><?xml version="1.0" encoding="utf-8"?>
<sst xmlns="http://schemas.openxmlformats.org/spreadsheetml/2006/main" count="196" uniqueCount="156">
  <si>
    <t>CompanyName</t>
  </si>
  <si>
    <t>Industry</t>
  </si>
  <si>
    <t>ContactName</t>
  </si>
  <si>
    <t>Role</t>
  </si>
  <si>
    <t>Email</t>
  </si>
  <si>
    <t>Phone</t>
  </si>
  <si>
    <t>Website</t>
  </si>
  <si>
    <t>StreetLine1</t>
  </si>
  <si>
    <t>Suburb</t>
  </si>
  <si>
    <t>State</t>
  </si>
  <si>
    <t>Postcode</t>
  </si>
  <si>
    <t>PostalLine1</t>
  </si>
  <si>
    <t>PostalSuburb</t>
  </si>
  <si>
    <t>PostalState</t>
  </si>
  <si>
    <t>PostalPostcode</t>
  </si>
  <si>
    <t>Notes</t>
  </si>
  <si>
    <t>SourceURL</t>
  </si>
  <si>
    <t>Qantas Airways Ltd</t>
  </si>
  <si>
    <t>airlines</t>
  </si>
  <si>
    <t>John Smith</t>
  </si>
  <si>
    <t>Partnerships</t>
  </si>
  <si>
    <t>www.qantas.com</t>
  </si>
  <si>
    <t>10 Bourke St</t>
  </si>
  <si>
    <t>Sydney</t>
  </si>
  <si>
    <t>PO Box 456</t>
  </si>
  <si>
    <t>NSW</t>
  </si>
  <si>
    <t>duplicate</t>
  </si>
  <si>
    <t>linkedin.com/company/qantas</t>
  </si>
  <si>
    <t>Virgin Australia</t>
  </si>
  <si>
    <t>Airlines</t>
  </si>
  <si>
    <t>Corporate Affairs</t>
  </si>
  <si>
    <t>info@virgin.com</t>
  </si>
  <si>
    <t>virgin.com/au</t>
  </si>
  <si>
    <t>Lvl 2/11 Eagle St</t>
  </si>
  <si>
    <t>QLD</t>
  </si>
  <si>
    <t>incomplete</t>
  </si>
  <si>
    <t>virgin.com/contact</t>
  </si>
  <si>
    <t>Bupa Health</t>
  </si>
  <si>
    <t>health &amp; wellness</t>
  </si>
  <si>
    <t>Anna Brown</t>
  </si>
  <si>
    <t>Marketing Head</t>
  </si>
  <si>
    <t>anna.brown@bupa</t>
  </si>
  <si>
    <t>bupa.com.au</t>
  </si>
  <si>
    <t>33 Exhibition st</t>
  </si>
  <si>
    <t>Melbourne</t>
  </si>
  <si>
    <t>email bad</t>
  </si>
  <si>
    <t>bupa.com.au/about</t>
  </si>
  <si>
    <t>Medibank Pvt Ltd</t>
  </si>
  <si>
    <t>Private Health insurer</t>
  </si>
  <si>
    <t>Peter Lee</t>
  </si>
  <si>
    <t>Sponsorships</t>
  </si>
  <si>
    <t>plee@medibank.com.au</t>
  </si>
  <si>
    <t>medibank.com.au</t>
  </si>
  <si>
    <t>VIC</t>
  </si>
  <si>
    <t>missing</t>
  </si>
  <si>
    <t>linkedin.com/company/medibank</t>
  </si>
  <si>
    <t>Westpac Bank</t>
  </si>
  <si>
    <t>Private Banks</t>
  </si>
  <si>
    <t>Business Dev.</t>
  </si>
  <si>
    <t>1800WESTPAC</t>
  </si>
  <si>
    <t>westpac.com.au</t>
  </si>
  <si>
    <t>123 George st</t>
  </si>
  <si>
    <t>invalid ph</t>
  </si>
  <si>
    <t>westpac.com.au/about</t>
  </si>
  <si>
    <t>ANZ Banking Group</t>
  </si>
  <si>
    <t>Marketing</t>
  </si>
  <si>
    <t>marketing@anz.com.au</t>
  </si>
  <si>
    <t>anz.com.au</t>
  </si>
  <si>
    <t>L2, 100 Queen st</t>
  </si>
  <si>
    <t>PO Box 123</t>
  </si>
  <si>
    <t>mixed addr</t>
  </si>
  <si>
    <t>anz.com.au/contact</t>
  </si>
  <si>
    <t>Mirvac Lifestyle</t>
  </si>
  <si>
    <t>retirement living</t>
  </si>
  <si>
    <t>mirvac.com</t>
  </si>
  <si>
    <t>Level 8, 200 St</t>
  </si>
  <si>
    <t>wrong mail</t>
  </si>
  <si>
    <t>mirvac.com/media</t>
  </si>
  <si>
    <t>Fitness First</t>
  </si>
  <si>
    <t>Gyms</t>
  </si>
  <si>
    <t>Jenny Wilson</t>
  </si>
  <si>
    <t>j.wilson@gmail</t>
  </si>
  <si>
    <t>fitnessfirst.com.au</t>
  </si>
  <si>
    <t>50 Kent street</t>
  </si>
  <si>
    <t>personal</t>
  </si>
  <si>
    <t>fitnessfirst.com.au/contact</t>
  </si>
  <si>
    <t>Australian Museum</t>
  </si>
  <si>
    <t>Arts &amp; culture</t>
  </si>
  <si>
    <t>David Clark</t>
  </si>
  <si>
    <t>d.clark@museum.com.au</t>
  </si>
  <si>
    <t>australianmuseum.au</t>
  </si>
  <si>
    <t>1 William St</t>
  </si>
  <si>
    <t>miss postc</t>
  </si>
  <si>
    <t>museum.com.au/about</t>
  </si>
  <si>
    <t>BMW Australia</t>
  </si>
  <si>
    <t>Premium Automotive</t>
  </si>
  <si>
    <t>bmw.com.au</t>
  </si>
  <si>
    <t>bad email</t>
  </si>
  <si>
    <t>bmw.com.au/contact</t>
  </si>
  <si>
    <t>Crown Resorts</t>
  </si>
  <si>
    <t>Travel (luxury)</t>
  </si>
  <si>
    <t>Mary Jones</t>
  </si>
  <si>
    <t>Corp Affairs</t>
  </si>
  <si>
    <t>corp@crownresorts.com</t>
  </si>
  <si>
    <t>crownresorts.com.au</t>
  </si>
  <si>
    <t>8 Whiteman St</t>
  </si>
  <si>
    <t>ok</t>
  </si>
  <si>
    <t>Email_Status</t>
  </si>
  <si>
    <t>john@smithqantas.com</t>
  </si>
  <si>
    <t>dev@westpac.com</t>
  </si>
  <si>
    <t>partnerships@bmw.com</t>
  </si>
  <si>
    <t>mirva@c.partnerships</t>
  </si>
  <si>
    <t>Phone_Status</t>
  </si>
  <si>
    <t>Brisbane</t>
  </si>
  <si>
    <t>Missing</t>
  </si>
  <si>
    <t>Arts &amp; Culture</t>
  </si>
  <si>
    <t>Colour Name</t>
  </si>
  <si>
    <t>RGB (R,G,B)</t>
  </si>
  <si>
    <t>HEX Code</t>
  </si>
  <si>
    <t>Travel (luxury/mainstream)</t>
  </si>
  <si>
    <t>Blue</t>
  </si>
  <si>
    <t>0, 112, 192</t>
  </si>
  <si>
    <t>#0070C0</t>
  </si>
  <si>
    <t>Dark Blue</t>
  </si>
  <si>
    <t>0, 32, 96</t>
  </si>
  <si>
    <t>#002060</t>
  </si>
  <si>
    <t>Travel Insurance &amp; Insurance</t>
  </si>
  <si>
    <t>Teal</t>
  </si>
  <si>
    <t>0, 176, 176</t>
  </si>
  <si>
    <t>#00B0B0</t>
  </si>
  <si>
    <t>Private Health Insurers</t>
  </si>
  <si>
    <t>Light Teal</t>
  </si>
  <si>
    <t>144, 238, 238</t>
  </si>
  <si>
    <t>#90EEEE</t>
  </si>
  <si>
    <t>Private Banks &amp; Wealth Mgmt</t>
  </si>
  <si>
    <t>Purple</t>
  </si>
  <si>
    <t>112, 48, 160</t>
  </si>
  <si>
    <t>#7030A0</t>
  </si>
  <si>
    <t>Retirement Living/Villages</t>
  </si>
  <si>
    <t>Gold</t>
  </si>
  <si>
    <t>255, 192, 0</t>
  </si>
  <si>
    <t>#FFC000</t>
  </si>
  <si>
    <t>Health &amp; Wellness (gyms/spas)</t>
  </si>
  <si>
    <t>Green</t>
  </si>
  <si>
    <t>0, 176, 80</t>
  </si>
  <si>
    <t>#00B050</t>
  </si>
  <si>
    <t>Concierge &amp; Lifestyle Services</t>
  </si>
  <si>
    <t>Orange</t>
  </si>
  <si>
    <t>237, 125, 49</t>
  </si>
  <si>
    <t>#ED7D31</t>
  </si>
  <si>
    <t>Red</t>
  </si>
  <si>
    <t>192, 0, 0</t>
  </si>
  <si>
    <t>#C00000</t>
  </si>
  <si>
    <t>Grey</t>
  </si>
  <si>
    <t>127, 127, 127</t>
  </si>
  <si>
    <t>#7F7F7F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</si>
</sst>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5F86E"/>
        </patternFill>
      </fill>
    </dxf>
    <dxf>
      <fill>
        <patternFill>
          <bgColor rgb="FF7030A0"/>
        </patternFill>
      </fill>
    </dxf>
    <dxf>
      <fill>
        <patternFill>
          <bgColor rgb="FF93ED95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F5F86E"/>
      <color rgb="FFEDED79"/>
      <color rgb="FF93ED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lee@medibank.com.au" TargetMode="External"/><Relationship Id="rId3" Type="http://schemas.openxmlformats.org/officeDocument/2006/relationships/hyperlink" Target="mailto:dev@westpac.com" TargetMode="External"/><Relationship Id="rId7" Type="http://schemas.openxmlformats.org/officeDocument/2006/relationships/hyperlink" Target="mailto:marketing@anz.com.au" TargetMode="External"/><Relationship Id="rId2" Type="http://schemas.openxmlformats.org/officeDocument/2006/relationships/hyperlink" Target="mailto:partnerships@bmw.com" TargetMode="External"/><Relationship Id="rId1" Type="http://schemas.openxmlformats.org/officeDocument/2006/relationships/hyperlink" Target="mailto:mirva@c.partnerships" TargetMode="External"/><Relationship Id="rId6" Type="http://schemas.openxmlformats.org/officeDocument/2006/relationships/hyperlink" Target="mailto:d.clark@museum.com.au" TargetMode="External"/><Relationship Id="rId5" Type="http://schemas.openxmlformats.org/officeDocument/2006/relationships/hyperlink" Target="mailto:corp@crownresorts.com" TargetMode="External"/><Relationship Id="rId10" Type="http://schemas.openxmlformats.org/officeDocument/2006/relationships/hyperlink" Target="http://www.qantas.com/" TargetMode="External"/><Relationship Id="rId4" Type="http://schemas.openxmlformats.org/officeDocument/2006/relationships/hyperlink" Target="mailto:john@smithqantas.com" TargetMode="External"/><Relationship Id="rId9" Type="http://schemas.openxmlformats.org/officeDocument/2006/relationships/hyperlink" Target="mailto:info@virg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8D61-93B7-4F88-8532-C3CCE8E172CF}">
  <dimension ref="A1:S12"/>
  <sheetViews>
    <sheetView tabSelected="1" workbookViewId="0">
      <selection activeCell="F16" sqref="F16"/>
    </sheetView>
  </sheetViews>
  <sheetFormatPr defaultRowHeight="15" x14ac:dyDescent="0.25"/>
  <cols>
    <col min="1" max="1" width="20.28515625" customWidth="1"/>
    <col min="2" max="2" width="23.42578125" customWidth="1"/>
    <col min="3" max="3" width="17.7109375" customWidth="1"/>
    <col min="4" max="4" width="17" customWidth="1"/>
    <col min="5" max="6" width="25.28515625" customWidth="1"/>
    <col min="7" max="8" width="18.85546875" customWidth="1"/>
    <col min="9" max="9" width="21.42578125" customWidth="1"/>
    <col min="10" max="10" width="22" customWidth="1"/>
    <col min="11" max="11" width="21.7109375" customWidth="1"/>
    <col min="12" max="12" width="21.5703125" customWidth="1"/>
    <col min="13" max="13" width="17.5703125" customWidth="1"/>
    <col min="14" max="14" width="18.5703125" customWidth="1"/>
    <col min="15" max="15" width="15.140625" customWidth="1"/>
    <col min="16" max="16" width="21.140625" customWidth="1"/>
    <col min="17" max="17" width="17.7109375" customWidth="1"/>
    <col min="18" max="18" width="17.5703125" customWidth="1"/>
    <col min="19" max="19" width="36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</v>
      </c>
      <c r="G1" s="1" t="s">
        <v>5</v>
      </c>
      <c r="H1" s="1" t="s">
        <v>112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2" t="s">
        <v>17</v>
      </c>
      <c r="B2" s="2" t="s">
        <v>18</v>
      </c>
      <c r="C2" s="2" t="s">
        <v>19</v>
      </c>
      <c r="D2" s="2" t="s">
        <v>20</v>
      </c>
      <c r="E2" s="3" t="s">
        <v>108</v>
      </c>
      <c r="F2" s="2" t="str">
        <f>IF(OR(ISBLANK(E2), NOT(ISNUMBER(SEARCH("@",E2))), NOT(ISNUMBER(SEARCH(".",E2)))),
   "Invalid Format",
   IF(OR(ISNUMBER(SEARCH("gmail",E2)), ISNUMBER(SEARCH("yahoo",E2)), ISNUMBER(SEARCH("hotmail",E2))),
      "Personal Email",
      "Valid Corporate"))</f>
        <v>Valid Corporate</v>
      </c>
      <c r="G2" s="2">
        <v>61296910000</v>
      </c>
      <c r="H2" s="2" t="str">
        <f>IF(ISBLANK(G2), "Missing",
   IF(NOT(ISNUMBER(G2)), "Invalid Characters",
      IF(OR(LEN(G2)&lt;8, LEN(G2)&gt;10), "Invalid Length",
         G2)))</f>
        <v>Invalid Length</v>
      </c>
      <c r="I2" s="3" t="s">
        <v>21</v>
      </c>
      <c r="J2" s="2" t="s">
        <v>22</v>
      </c>
      <c r="K2" s="2" t="s">
        <v>23</v>
      </c>
      <c r="L2" s="2" t="s">
        <v>25</v>
      </c>
      <c r="M2" s="2">
        <v>2000</v>
      </c>
      <c r="N2" s="2" t="s">
        <v>24</v>
      </c>
      <c r="O2" s="2" t="s">
        <v>23</v>
      </c>
      <c r="P2" s="2" t="s">
        <v>25</v>
      </c>
      <c r="Q2" s="2">
        <v>2001</v>
      </c>
      <c r="R2" s="2" t="s">
        <v>26</v>
      </c>
      <c r="S2" s="2" t="s">
        <v>27</v>
      </c>
    </row>
    <row r="3" spans="1:19" x14ac:dyDescent="0.25">
      <c r="A3" s="2" t="s">
        <v>28</v>
      </c>
      <c r="B3" s="2" t="s">
        <v>29</v>
      </c>
      <c r="C3" s="2" t="s">
        <v>114</v>
      </c>
      <c r="D3" s="2" t="s">
        <v>30</v>
      </c>
      <c r="E3" s="3" t="s">
        <v>31</v>
      </c>
      <c r="F3" s="2" t="str">
        <f t="shared" ref="F3:F12" si="0">IF(OR(ISBLANK(E3), NOT(ISNUMBER(SEARCH("@",E3))), NOT(ISNUMBER(SEARCH(".",E3)))),
   "Invalid Format",
   IF(OR(ISNUMBER(SEARCH("gmail",E3)), ISNUMBER(SEARCH("yahoo",E3)), ISNUMBER(SEARCH("hotmail",E3))),
      "Personal Email",
      "Valid Corporate"))</f>
        <v>Valid Corporate</v>
      </c>
      <c r="G3" s="2">
        <v>1300767900</v>
      </c>
      <c r="H3" s="2">
        <f t="shared" ref="H3:H12" si="1">IF(ISBLANK(G3), "Missing",
   IF(NOT(ISNUMBER(G3)), "Invalid Characters",
      IF(OR(LEN(G3)&lt;8, LEN(G3)&gt;10), "Invalid Length",
         G3)))</f>
        <v>1300767900</v>
      </c>
      <c r="I3" s="2" t="s">
        <v>32</v>
      </c>
      <c r="J3" s="2" t="s">
        <v>33</v>
      </c>
      <c r="K3" s="2" t="s">
        <v>113</v>
      </c>
      <c r="L3" s="2" t="s">
        <v>34</v>
      </c>
      <c r="M3" s="2">
        <v>4000</v>
      </c>
      <c r="N3" s="2"/>
      <c r="O3" s="2"/>
      <c r="P3" s="2"/>
      <c r="Q3" s="2"/>
      <c r="R3" s="2" t="s">
        <v>35</v>
      </c>
      <c r="S3" s="2" t="s">
        <v>36</v>
      </c>
    </row>
    <row r="4" spans="1:19" x14ac:dyDescent="0.25">
      <c r="A4" s="2" t="s">
        <v>37</v>
      </c>
      <c r="B4" s="2" t="s">
        <v>38</v>
      </c>
      <c r="C4" s="2" t="s">
        <v>39</v>
      </c>
      <c r="D4" s="2" t="s">
        <v>40</v>
      </c>
      <c r="E4" s="2" t="s">
        <v>41</v>
      </c>
      <c r="F4" s="2" t="str">
        <f t="shared" si="0"/>
        <v>Valid Corporate</v>
      </c>
      <c r="G4" s="2">
        <v>61299360000</v>
      </c>
      <c r="H4" s="2" t="str">
        <f t="shared" si="1"/>
        <v>Invalid Length</v>
      </c>
      <c r="I4" s="2" t="s">
        <v>42</v>
      </c>
      <c r="J4" s="2" t="s">
        <v>43</v>
      </c>
      <c r="K4" s="2" t="s">
        <v>44</v>
      </c>
      <c r="L4" s="2" t="s">
        <v>53</v>
      </c>
      <c r="M4" s="2">
        <v>3000</v>
      </c>
      <c r="N4" s="2"/>
      <c r="O4" s="2"/>
      <c r="P4" s="2"/>
      <c r="Q4" s="2"/>
      <c r="R4" s="2" t="s">
        <v>45</v>
      </c>
      <c r="S4" s="2" t="s">
        <v>46</v>
      </c>
    </row>
    <row r="5" spans="1:19" x14ac:dyDescent="0.25">
      <c r="A5" s="2" t="s">
        <v>47</v>
      </c>
      <c r="B5" s="2" t="s">
        <v>48</v>
      </c>
      <c r="C5" s="2" t="s">
        <v>49</v>
      </c>
      <c r="D5" s="2" t="s">
        <v>50</v>
      </c>
      <c r="E5" s="3" t="s">
        <v>51</v>
      </c>
      <c r="F5" s="2" t="str">
        <f t="shared" si="0"/>
        <v>Valid Corporate</v>
      </c>
      <c r="G5" s="2" t="s">
        <v>114</v>
      </c>
      <c r="H5" s="2" t="str">
        <f t="shared" si="1"/>
        <v>Invalid Characters</v>
      </c>
      <c r="I5" s="2" t="s">
        <v>52</v>
      </c>
      <c r="J5" s="2" t="s">
        <v>114</v>
      </c>
      <c r="K5" s="2" t="s">
        <v>44</v>
      </c>
      <c r="L5" s="2" t="s">
        <v>53</v>
      </c>
      <c r="M5" s="2" t="s">
        <v>114</v>
      </c>
      <c r="N5" s="2"/>
      <c r="O5" s="2"/>
      <c r="P5" s="2"/>
      <c r="Q5" s="2"/>
      <c r="R5" s="2" t="s">
        <v>54</v>
      </c>
      <c r="S5" s="2" t="s">
        <v>55</v>
      </c>
    </row>
    <row r="6" spans="1:19" x14ac:dyDescent="0.25">
      <c r="A6" s="2" t="s">
        <v>56</v>
      </c>
      <c r="B6" s="2" t="s">
        <v>57</v>
      </c>
      <c r="C6" s="2" t="s">
        <v>114</v>
      </c>
      <c r="D6" s="2" t="s">
        <v>58</v>
      </c>
      <c r="E6" s="3" t="s">
        <v>109</v>
      </c>
      <c r="F6" s="2" t="str">
        <f t="shared" si="0"/>
        <v>Valid Corporate</v>
      </c>
      <c r="G6" s="2" t="s">
        <v>59</v>
      </c>
      <c r="H6" s="2" t="str">
        <f t="shared" si="1"/>
        <v>Invalid Characters</v>
      </c>
      <c r="I6" s="2" t="s">
        <v>60</v>
      </c>
      <c r="J6" s="2" t="s">
        <v>61</v>
      </c>
      <c r="K6" s="2" t="s">
        <v>23</v>
      </c>
      <c r="L6" s="2" t="s">
        <v>25</v>
      </c>
      <c r="M6" s="2">
        <v>2000</v>
      </c>
      <c r="N6" s="2"/>
      <c r="O6" s="2"/>
      <c r="P6" s="2"/>
      <c r="Q6" s="2"/>
      <c r="R6" s="2" t="s">
        <v>62</v>
      </c>
      <c r="S6" s="2" t="s">
        <v>63</v>
      </c>
    </row>
    <row r="7" spans="1:19" x14ac:dyDescent="0.25">
      <c r="A7" s="2" t="s">
        <v>64</v>
      </c>
      <c r="B7" s="2" t="s">
        <v>57</v>
      </c>
      <c r="C7" s="2" t="s">
        <v>114</v>
      </c>
      <c r="D7" s="2" t="s">
        <v>65</v>
      </c>
      <c r="E7" s="3" t="s">
        <v>66</v>
      </c>
      <c r="F7" s="2" t="str">
        <f t="shared" si="0"/>
        <v>Valid Corporate</v>
      </c>
      <c r="G7" s="2">
        <v>131314</v>
      </c>
      <c r="H7" s="2" t="str">
        <f t="shared" si="1"/>
        <v>Invalid Length</v>
      </c>
      <c r="I7" s="2" t="s">
        <v>67</v>
      </c>
      <c r="J7" s="2" t="s">
        <v>68</v>
      </c>
      <c r="K7" s="2" t="s">
        <v>44</v>
      </c>
      <c r="L7" s="2" t="s">
        <v>53</v>
      </c>
      <c r="M7" s="2">
        <v>3000</v>
      </c>
      <c r="N7" s="2" t="s">
        <v>69</v>
      </c>
      <c r="O7" s="2" t="s">
        <v>44</v>
      </c>
      <c r="P7" s="2" t="s">
        <v>53</v>
      </c>
      <c r="Q7" s="2">
        <v>3001</v>
      </c>
      <c r="R7" s="2" t="s">
        <v>70</v>
      </c>
      <c r="S7" s="2" t="s">
        <v>71</v>
      </c>
    </row>
    <row r="8" spans="1:19" x14ac:dyDescent="0.25">
      <c r="A8" s="2" t="s">
        <v>72</v>
      </c>
      <c r="B8" s="4" t="s">
        <v>73</v>
      </c>
      <c r="C8" s="2" t="s">
        <v>114</v>
      </c>
      <c r="D8" s="2" t="s">
        <v>20</v>
      </c>
      <c r="E8" s="3" t="s">
        <v>111</v>
      </c>
      <c r="F8" s="2" t="str">
        <f t="shared" si="0"/>
        <v>Valid Corporate</v>
      </c>
      <c r="G8" s="2">
        <v>61292252000</v>
      </c>
      <c r="H8" s="2" t="str">
        <f t="shared" si="1"/>
        <v>Invalid Length</v>
      </c>
      <c r="I8" s="2" t="s">
        <v>74</v>
      </c>
      <c r="J8" s="2" t="s">
        <v>75</v>
      </c>
      <c r="K8" s="2" t="s">
        <v>23</v>
      </c>
      <c r="L8" s="2" t="s">
        <v>25</v>
      </c>
      <c r="M8" s="2">
        <v>2000</v>
      </c>
      <c r="N8" s="2"/>
      <c r="O8" s="2"/>
      <c r="P8" s="2"/>
      <c r="Q8" s="2"/>
      <c r="R8" s="2" t="s">
        <v>76</v>
      </c>
      <c r="S8" s="2" t="s">
        <v>77</v>
      </c>
    </row>
    <row r="9" spans="1:19" x14ac:dyDescent="0.25">
      <c r="A9" s="2" t="s">
        <v>78</v>
      </c>
      <c r="B9" s="5" t="s">
        <v>79</v>
      </c>
      <c r="C9" s="2" t="s">
        <v>80</v>
      </c>
      <c r="D9" s="2" t="s">
        <v>65</v>
      </c>
      <c r="E9" s="2" t="s">
        <v>81</v>
      </c>
      <c r="F9" s="2" t="str">
        <f t="shared" si="0"/>
        <v>Personal Email</v>
      </c>
      <c r="G9" s="2">
        <v>29987654</v>
      </c>
      <c r="H9" s="2">
        <f t="shared" si="1"/>
        <v>29987654</v>
      </c>
      <c r="I9" s="2" t="s">
        <v>82</v>
      </c>
      <c r="J9" s="2" t="s">
        <v>83</v>
      </c>
      <c r="K9" s="2" t="s">
        <v>23</v>
      </c>
      <c r="L9" s="2" t="s">
        <v>25</v>
      </c>
      <c r="M9" s="2">
        <v>2000</v>
      </c>
      <c r="N9" s="2"/>
      <c r="O9" s="2"/>
      <c r="P9" s="2"/>
      <c r="Q9" s="2"/>
      <c r="R9" s="2" t="s">
        <v>84</v>
      </c>
      <c r="S9" s="2" t="s">
        <v>85</v>
      </c>
    </row>
    <row r="10" spans="1:19" x14ac:dyDescent="0.25">
      <c r="A10" s="2" t="s">
        <v>86</v>
      </c>
      <c r="B10" s="6" t="s">
        <v>87</v>
      </c>
      <c r="C10" s="2" t="s">
        <v>88</v>
      </c>
      <c r="D10" s="2" t="s">
        <v>50</v>
      </c>
      <c r="E10" s="3" t="s">
        <v>89</v>
      </c>
      <c r="F10" s="2" t="str">
        <f t="shared" si="0"/>
        <v>Valid Corporate</v>
      </c>
      <c r="G10" s="2" t="s">
        <v>114</v>
      </c>
      <c r="H10" s="2" t="str">
        <f t="shared" si="1"/>
        <v>Invalid Characters</v>
      </c>
      <c r="I10" s="2" t="s">
        <v>90</v>
      </c>
      <c r="J10" s="2" t="s">
        <v>91</v>
      </c>
      <c r="K10" s="2" t="s">
        <v>23</v>
      </c>
      <c r="L10" s="2" t="s">
        <v>25</v>
      </c>
      <c r="M10" s="2" t="s">
        <v>114</v>
      </c>
      <c r="N10" s="2"/>
      <c r="O10" s="2"/>
      <c r="P10" s="2"/>
      <c r="Q10" s="2"/>
      <c r="R10" s="2" t="s">
        <v>92</v>
      </c>
      <c r="S10" s="2" t="s">
        <v>93</v>
      </c>
    </row>
    <row r="11" spans="1:19" x14ac:dyDescent="0.25">
      <c r="A11" s="2" t="s">
        <v>94</v>
      </c>
      <c r="B11" s="7" t="s">
        <v>95</v>
      </c>
      <c r="C11" s="2" t="s">
        <v>114</v>
      </c>
      <c r="D11" s="2" t="s">
        <v>20</v>
      </c>
      <c r="E11" s="3" t="s">
        <v>110</v>
      </c>
      <c r="F11" s="2" t="str">
        <f t="shared" si="0"/>
        <v>Valid Corporate</v>
      </c>
      <c r="G11" s="2" t="s">
        <v>114</v>
      </c>
      <c r="H11" s="2" t="str">
        <f t="shared" si="1"/>
        <v>Invalid Characters</v>
      </c>
      <c r="I11" s="2" t="s">
        <v>96</v>
      </c>
      <c r="J11" s="2" t="s">
        <v>114</v>
      </c>
      <c r="K11" s="2" t="s">
        <v>44</v>
      </c>
      <c r="L11" s="2" t="s">
        <v>53</v>
      </c>
      <c r="M11" s="2">
        <v>3000</v>
      </c>
      <c r="N11" s="2"/>
      <c r="O11" s="2"/>
      <c r="P11" s="2"/>
      <c r="Q11" s="2"/>
      <c r="R11" s="2" t="s">
        <v>97</v>
      </c>
      <c r="S11" s="2" t="s">
        <v>98</v>
      </c>
    </row>
    <row r="12" spans="1:19" x14ac:dyDescent="0.25">
      <c r="A12" s="2" t="s">
        <v>99</v>
      </c>
      <c r="B12" s="2" t="s">
        <v>100</v>
      </c>
      <c r="C12" s="2" t="s">
        <v>101</v>
      </c>
      <c r="D12" s="2" t="s">
        <v>102</v>
      </c>
      <c r="E12" s="3" t="s">
        <v>103</v>
      </c>
      <c r="F12" s="2" t="str">
        <f t="shared" si="0"/>
        <v>Valid Corporate</v>
      </c>
      <c r="G12" s="2">
        <v>61392920000</v>
      </c>
      <c r="H12" s="2" t="str">
        <f t="shared" si="1"/>
        <v>Invalid Length</v>
      </c>
      <c r="I12" s="2" t="s">
        <v>104</v>
      </c>
      <c r="J12" s="2" t="s">
        <v>105</v>
      </c>
      <c r="K12" s="2" t="s">
        <v>44</v>
      </c>
      <c r="L12" s="2" t="s">
        <v>53</v>
      </c>
      <c r="M12" s="2">
        <v>3006</v>
      </c>
      <c r="N12" s="2"/>
      <c r="O12" s="2"/>
      <c r="P12" s="2"/>
      <c r="Q12" s="2"/>
      <c r="R12" s="2" t="s">
        <v>106</v>
      </c>
      <c r="S12" s="2" t="s">
        <v>104</v>
      </c>
    </row>
  </sheetData>
  <conditionalFormatting sqref="B1:B1048576">
    <cfRule type="cellIs" dxfId="5" priority="6" operator="equal">
      <formula>"Airlines"</formula>
    </cfRule>
  </conditionalFormatting>
  <conditionalFormatting sqref="B12">
    <cfRule type="cellIs" dxfId="4" priority="5" operator="equal">
      <formula>$B$12</formula>
    </cfRule>
  </conditionalFormatting>
  <conditionalFormatting sqref="B4">
    <cfRule type="cellIs" dxfId="3" priority="4" operator="equal">
      <formula>$B$4</formula>
    </cfRule>
  </conditionalFormatting>
  <conditionalFormatting sqref="B5">
    <cfRule type="cellIs" dxfId="2" priority="3" operator="equal">
      <formula>$B$5</formula>
    </cfRule>
  </conditionalFormatting>
  <conditionalFormatting sqref="B6:B7">
    <cfRule type="cellIs" dxfId="1" priority="2" operator="equal">
      <formula>$B$6</formula>
    </cfRule>
  </conditionalFormatting>
  <conditionalFormatting sqref="D15">
    <cfRule type="cellIs" dxfId="0" priority="1" operator="equal">
      <formula>$B$8</formula>
    </cfRule>
  </conditionalFormatting>
  <hyperlinks>
    <hyperlink ref="E8" r:id="rId1" xr:uid="{7E74ED0A-3D4E-4BF5-831E-7189EF804B30}"/>
    <hyperlink ref="E11" r:id="rId2" xr:uid="{5FC9468A-9EFD-42C0-AA29-000A863248A5}"/>
    <hyperlink ref="E6" r:id="rId3" xr:uid="{4CE12CD5-E3F6-499E-BF32-6DD472FC5326}"/>
    <hyperlink ref="E2" r:id="rId4" xr:uid="{66E615D6-068C-439C-869C-406B2EBEAEFF}"/>
    <hyperlink ref="E12" r:id="rId5" display="mailto:corp@crownresorts.com" xr:uid="{FA8F2D2E-5E2F-4788-8F8C-B3FAC5BE65C2}"/>
    <hyperlink ref="E10" r:id="rId6" display="mailto:d.clark@museum.com.au" xr:uid="{BFA203E2-12CF-4BCB-B373-A4A85F449464}"/>
    <hyperlink ref="E7" r:id="rId7" display="mailto:marketing@anz.com.au" xr:uid="{2EEF56E2-CD58-4481-AC45-FE5ECEBBD09C}"/>
    <hyperlink ref="E5" r:id="rId8" display="mailto:plee@medibank.com.au" xr:uid="{FE1075F3-077A-4D4F-BCCB-9FDE11024243}"/>
    <hyperlink ref="E3" r:id="rId9" display="mailto:info@virgin.com" xr:uid="{CC9F9231-776A-41C9-AC58-E249F0B32BAA}"/>
    <hyperlink ref="I2" r:id="rId10" display="http://www.qantas.com/" xr:uid="{11B229B9-D56B-4570-82EE-04799154D7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6564-4D21-472B-910A-D0B0B2FA5D85}">
  <dimension ref="A1:D11"/>
  <sheetViews>
    <sheetView workbookViewId="0">
      <selection activeCell="F4" sqref="F4"/>
    </sheetView>
  </sheetViews>
  <sheetFormatPr defaultRowHeight="15" x14ac:dyDescent="0.25"/>
  <cols>
    <col min="1" max="1" width="22.5703125" customWidth="1"/>
    <col min="2" max="2" width="19" customWidth="1"/>
    <col min="3" max="3" width="16.7109375" customWidth="1"/>
    <col min="4" max="4" width="16.42578125" customWidth="1"/>
  </cols>
  <sheetData>
    <row r="1" spans="1:4" ht="30" x14ac:dyDescent="0.25">
      <c r="A1" s="1" t="s">
        <v>1</v>
      </c>
      <c r="B1" s="1" t="s">
        <v>116</v>
      </c>
      <c r="C1" s="1" t="s">
        <v>117</v>
      </c>
      <c r="D1" s="1" t="s">
        <v>118</v>
      </c>
    </row>
    <row r="2" spans="1:4" ht="60" x14ac:dyDescent="0.25">
      <c r="A2" s="2" t="s">
        <v>119</v>
      </c>
      <c r="B2" s="2" t="s">
        <v>120</v>
      </c>
      <c r="C2" s="2" t="s">
        <v>121</v>
      </c>
      <c r="D2" s="2" t="s">
        <v>122</v>
      </c>
    </row>
    <row r="3" spans="1:4" ht="30" x14ac:dyDescent="0.25">
      <c r="A3" s="2" t="s">
        <v>29</v>
      </c>
      <c r="B3" s="2" t="s">
        <v>123</v>
      </c>
      <c r="C3" s="2" t="s">
        <v>124</v>
      </c>
      <c r="D3" s="2" t="s">
        <v>125</v>
      </c>
    </row>
    <row r="4" spans="1:4" ht="75" x14ac:dyDescent="0.25">
      <c r="A4" s="2" t="s">
        <v>126</v>
      </c>
      <c r="B4" s="2" t="s">
        <v>127</v>
      </c>
      <c r="C4" s="2" t="s">
        <v>128</v>
      </c>
      <c r="D4" s="2" t="s">
        <v>129</v>
      </c>
    </row>
    <row r="5" spans="1:4" ht="45" x14ac:dyDescent="0.25">
      <c r="A5" s="2" t="s">
        <v>130</v>
      </c>
      <c r="B5" s="2" t="s">
        <v>131</v>
      </c>
      <c r="C5" s="2" t="s">
        <v>132</v>
      </c>
      <c r="D5" s="2" t="s">
        <v>133</v>
      </c>
    </row>
    <row r="6" spans="1:4" ht="60" x14ac:dyDescent="0.25">
      <c r="A6" s="2" t="s">
        <v>134</v>
      </c>
      <c r="B6" s="2" t="s">
        <v>135</v>
      </c>
      <c r="C6" s="2" t="s">
        <v>136</v>
      </c>
      <c r="D6" s="2" t="s">
        <v>137</v>
      </c>
    </row>
    <row r="7" spans="1:4" ht="60" x14ac:dyDescent="0.25">
      <c r="A7" s="2" t="s">
        <v>138</v>
      </c>
      <c r="B7" s="2" t="s">
        <v>139</v>
      </c>
      <c r="C7" s="2" t="s">
        <v>140</v>
      </c>
      <c r="D7" s="2" t="s">
        <v>141</v>
      </c>
    </row>
    <row r="8" spans="1:4" ht="60" x14ac:dyDescent="0.25">
      <c r="A8" s="2" t="s">
        <v>142</v>
      </c>
      <c r="B8" s="2" t="s">
        <v>143</v>
      </c>
      <c r="C8" s="2" t="s">
        <v>144</v>
      </c>
      <c r="D8" s="2" t="s">
        <v>145</v>
      </c>
    </row>
    <row r="9" spans="1:4" ht="60" x14ac:dyDescent="0.25">
      <c r="A9" s="2" t="s">
        <v>146</v>
      </c>
      <c r="B9" s="2" t="s">
        <v>147</v>
      </c>
      <c r="C9" s="2" t="s">
        <v>148</v>
      </c>
      <c r="D9" s="2" t="s">
        <v>149</v>
      </c>
    </row>
    <row r="10" spans="1:4" ht="30" x14ac:dyDescent="0.25">
      <c r="A10" s="2" t="s">
        <v>115</v>
      </c>
      <c r="B10" s="2" t="s">
        <v>150</v>
      </c>
      <c r="C10" s="2" t="s">
        <v>151</v>
      </c>
      <c r="D10" s="2" t="s">
        <v>152</v>
      </c>
    </row>
    <row r="11" spans="1:4" ht="45" x14ac:dyDescent="0.25">
      <c r="A11" s="2" t="s">
        <v>95</v>
      </c>
      <c r="B11" s="2" t="s">
        <v>153</v>
      </c>
      <c r="C11" s="2" t="s">
        <v>154</v>
      </c>
      <c r="D11" s="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jadhav</dc:creator>
  <cp:lastModifiedBy>sachin jadhav</cp:lastModifiedBy>
  <dcterms:created xsi:type="dcterms:W3CDTF">2025-09-18T17:22:06Z</dcterms:created>
  <dcterms:modified xsi:type="dcterms:W3CDTF">2025-09-21T16:45:48Z</dcterms:modified>
</cp:coreProperties>
</file>