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DIA_PROJECT\datasets_media_ecosystem\"/>
    </mc:Choice>
  </mc:AlternateContent>
  <bookViews>
    <workbookView xWindow="0" yWindow="0" windowWidth="19200" windowHeight="6760" activeTab="4"/>
  </bookViews>
  <sheets>
    <sheet name="Кількість новин" sheetId="1" r:id="rId1"/>
    <sheet name="Липень" sheetId="2" r:id="rId2"/>
    <sheet name="Серпень" sheetId="3" r:id="rId3"/>
    <sheet name="Вересень" sheetId="4" r:id="rId4"/>
    <sheet name="Три місяці" sheetId="5" r:id="rId5"/>
    <sheet name="Статистика тем" sheetId="6" r:id="rId6"/>
  </sheets>
  <definedNames>
    <definedName name="_xlnm._FilterDatabase" localSheetId="3" hidden="1">Вересень!$B$41:$Q$77</definedName>
    <definedName name="_xlnm._FilterDatabase" localSheetId="0" hidden="1">'Кількість новин'!$A$1:$C$37</definedName>
    <definedName name="_xlnm._FilterDatabase" localSheetId="1" hidden="1">Липень!$B$42:$Q$78</definedName>
    <definedName name="_xlnm._FilterDatabase" localSheetId="2" hidden="1">Серпень!$B$42:$Q$78</definedName>
    <definedName name="_xlnm._FilterDatabase" localSheetId="4" hidden="1">'Три місяці'!$B$41:$Q$77</definedName>
  </definedNames>
  <calcPr calcId="162913"/>
</workbook>
</file>

<file path=xl/calcChain.xml><?xml version="1.0" encoding="utf-8"?>
<calcChain xmlns="http://schemas.openxmlformats.org/spreadsheetml/2006/main">
  <c r="P27" i="6" l="1"/>
  <c r="D17" i="6"/>
  <c r="C17" i="6"/>
  <c r="F16" i="6" s="1"/>
  <c r="B17" i="6"/>
  <c r="E11" i="6" s="1"/>
  <c r="G16" i="6"/>
  <c r="G15" i="6"/>
  <c r="G14" i="6"/>
  <c r="F14" i="6"/>
  <c r="G13" i="6"/>
  <c r="G12" i="6"/>
  <c r="G11" i="6"/>
  <c r="G10" i="6"/>
  <c r="G9" i="6"/>
  <c r="E9" i="6"/>
  <c r="G8" i="6"/>
  <c r="G7" i="6"/>
  <c r="G6" i="6"/>
  <c r="F6" i="6"/>
  <c r="G5" i="6"/>
  <c r="G4" i="6"/>
  <c r="G3" i="6"/>
  <c r="G2" i="6"/>
  <c r="G17" i="6" s="1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7" i="5" s="1"/>
  <c r="D37" i="5"/>
  <c r="C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6" i="5" s="1"/>
  <c r="D36" i="5"/>
  <c r="C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5" i="5" s="1"/>
  <c r="D35" i="5"/>
  <c r="C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R34" i="5" s="1"/>
  <c r="D34" i="5"/>
  <c r="C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R33" i="5" s="1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R32" i="5" s="1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R31" i="5" s="1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R30" i="5" s="1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R29" i="5" s="1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R28" i="5" s="1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7" i="5" s="1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R26" i="5" s="1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R25" i="5" s="1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R24" i="5" s="1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R23" i="5" s="1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R22" i="5" s="1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R21" i="5" s="1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R20" i="5" s="1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R19" i="5" s="1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R18" i="5" s="1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R17" i="5" s="1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R16" i="5" s="1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R15" i="5" s="1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14" i="5" s="1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R13" i="5" s="1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R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R11" i="5" s="1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R10" i="5" s="1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R9" i="5" s="1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8" i="5" s="1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R7" i="5" s="1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6" i="5" s="1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R5" i="5" s="1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R4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R3" i="5" s="1"/>
  <c r="Q2" i="5"/>
  <c r="Q38" i="5" s="1"/>
  <c r="P2" i="5"/>
  <c r="P38" i="5" s="1"/>
  <c r="O2" i="5"/>
  <c r="O38" i="5" s="1"/>
  <c r="N2" i="5"/>
  <c r="N38" i="5" s="1"/>
  <c r="M2" i="5"/>
  <c r="M38" i="5" s="1"/>
  <c r="L2" i="5"/>
  <c r="L38" i="5" s="1"/>
  <c r="K2" i="5"/>
  <c r="K38" i="5" s="1"/>
  <c r="J2" i="5"/>
  <c r="J38" i="5" s="1"/>
  <c r="I2" i="5"/>
  <c r="I38" i="5" s="1"/>
  <c r="H2" i="5"/>
  <c r="H38" i="5" s="1"/>
  <c r="G2" i="5"/>
  <c r="G38" i="5" s="1"/>
  <c r="F2" i="5"/>
  <c r="F38" i="5" s="1"/>
  <c r="E2" i="5"/>
  <c r="E38" i="5" s="1"/>
  <c r="D2" i="5"/>
  <c r="D38" i="5" s="1"/>
  <c r="C2" i="5"/>
  <c r="C38" i="5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R38" i="4" s="1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8" i="3" s="1"/>
  <c r="C38" i="3"/>
  <c r="R37" i="3"/>
  <c r="C18" i="1" s="1"/>
  <c r="R36" i="3"/>
  <c r="R35" i="3"/>
  <c r="R34" i="3"/>
  <c r="R33" i="3"/>
  <c r="R32" i="3"/>
  <c r="C30" i="1" s="1"/>
  <c r="R31" i="3"/>
  <c r="C25" i="1" s="1"/>
  <c r="R30" i="3"/>
  <c r="R29" i="3"/>
  <c r="C32" i="1" s="1"/>
  <c r="R28" i="3"/>
  <c r="R27" i="3"/>
  <c r="R26" i="3"/>
  <c r="R25" i="3"/>
  <c r="R24" i="3"/>
  <c r="C34" i="1" s="1"/>
  <c r="R23" i="3"/>
  <c r="C24" i="1" s="1"/>
  <c r="R22" i="3"/>
  <c r="C3" i="1" s="1"/>
  <c r="R21" i="3"/>
  <c r="C6" i="1" s="1"/>
  <c r="R20" i="3"/>
  <c r="R19" i="3"/>
  <c r="R18" i="3"/>
  <c r="R17" i="3"/>
  <c r="R16" i="3"/>
  <c r="R15" i="3"/>
  <c r="C33" i="1" s="1"/>
  <c r="R14" i="3"/>
  <c r="C11" i="1" s="1"/>
  <c r="R13" i="3"/>
  <c r="C20" i="1" s="1"/>
  <c r="R12" i="3"/>
  <c r="R11" i="3"/>
  <c r="R10" i="3"/>
  <c r="R9" i="3"/>
  <c r="R8" i="3"/>
  <c r="C26" i="1" s="1"/>
  <c r="R7" i="3"/>
  <c r="C17" i="1" s="1"/>
  <c r="R6" i="3"/>
  <c r="C36" i="1" s="1"/>
  <c r="R5" i="3"/>
  <c r="R4" i="3"/>
  <c r="R3" i="3"/>
  <c r="R2" i="3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R38" i="2" s="1"/>
  <c r="R37" i="2"/>
  <c r="R36" i="2"/>
  <c r="C22" i="1" s="1"/>
  <c r="R35" i="2"/>
  <c r="C28" i="1" s="1"/>
  <c r="R34" i="2"/>
  <c r="R33" i="2"/>
  <c r="C35" i="1" s="1"/>
  <c r="R32" i="2"/>
  <c r="R31" i="2"/>
  <c r="R30" i="2"/>
  <c r="R29" i="2"/>
  <c r="R28" i="2"/>
  <c r="R27" i="2"/>
  <c r="C10" i="1" s="1"/>
  <c r="R26" i="2"/>
  <c r="C27" i="1" s="1"/>
  <c r="R25" i="2"/>
  <c r="R24" i="2"/>
  <c r="R23" i="2"/>
  <c r="R22" i="2"/>
  <c r="R21" i="2"/>
  <c r="R20" i="2"/>
  <c r="R19" i="2"/>
  <c r="C8" i="1" s="1"/>
  <c r="R18" i="2"/>
  <c r="C12" i="1" s="1"/>
  <c r="R17" i="2"/>
  <c r="R16" i="2"/>
  <c r="R15" i="2"/>
  <c r="R14" i="2"/>
  <c r="R13" i="2"/>
  <c r="R12" i="2"/>
  <c r="C4" i="1" s="1"/>
  <c r="R11" i="2"/>
  <c r="C9" i="1" s="1"/>
  <c r="R10" i="2"/>
  <c r="R9" i="2"/>
  <c r="C19" i="1" s="1"/>
  <c r="R8" i="2"/>
  <c r="R7" i="2"/>
  <c r="R6" i="2"/>
  <c r="R5" i="2"/>
  <c r="R4" i="2"/>
  <c r="R3" i="2"/>
  <c r="C2" i="1" s="1"/>
  <c r="R2" i="2"/>
  <c r="C37" i="1"/>
  <c r="C31" i="1"/>
  <c r="C29" i="1"/>
  <c r="C23" i="1"/>
  <c r="C21" i="1"/>
  <c r="C16" i="1"/>
  <c r="C15" i="1"/>
  <c r="C14" i="1"/>
  <c r="C13" i="1"/>
  <c r="C7" i="1"/>
  <c r="C5" i="1"/>
  <c r="R38" i="5" l="1"/>
  <c r="F3" i="6"/>
  <c r="E6" i="6"/>
  <c r="F11" i="6"/>
  <c r="E14" i="6"/>
  <c r="R2" i="5"/>
  <c r="F4" i="6"/>
  <c r="E7" i="6"/>
  <c r="F12" i="6"/>
  <c r="E15" i="6"/>
  <c r="E2" i="6"/>
  <c r="F7" i="6"/>
  <c r="E10" i="6"/>
  <c r="F15" i="6"/>
  <c r="E4" i="6"/>
  <c r="F9" i="6"/>
  <c r="F2" i="6"/>
  <c r="E5" i="6"/>
  <c r="F10" i="6"/>
  <c r="E13" i="6"/>
  <c r="E12" i="6"/>
  <c r="F5" i="6"/>
  <c r="E8" i="6"/>
  <c r="F13" i="6"/>
  <c r="E16" i="6"/>
  <c r="E3" i="6"/>
  <c r="F8" i="6"/>
  <c r="E17" i="6" l="1"/>
  <c r="F17" i="6"/>
</calcChain>
</file>

<file path=xl/sharedStrings.xml><?xml version="1.0" encoding="utf-8"?>
<sst xmlns="http://schemas.openxmlformats.org/spreadsheetml/2006/main" count="526" uniqueCount="96">
  <si>
    <t>Домен</t>
  </si>
  <si>
    <t>Назва</t>
  </si>
  <si>
    <t>Кількість</t>
  </si>
  <si>
    <t>suspilne.media</t>
  </si>
  <si>
    <t>Суспільне</t>
  </si>
  <si>
    <t>24tv.ua</t>
  </si>
  <si>
    <t>24 Канал</t>
  </si>
  <si>
    <t>znaj.ua</t>
  </si>
  <si>
    <t>Знай</t>
  </si>
  <si>
    <t>ukrinform.ua</t>
  </si>
  <si>
    <t>Укрінформ</t>
  </si>
  <si>
    <t>tsn.ua</t>
  </si>
  <si>
    <t>ТСН</t>
  </si>
  <si>
    <t>nv.ua</t>
  </si>
  <si>
    <t>НВ</t>
  </si>
  <si>
    <t>https://www.obozrevatel.com</t>
  </si>
  <si>
    <t>Обозреватель</t>
  </si>
  <si>
    <t>glavcom.ua</t>
  </si>
  <si>
    <t>Главком</t>
  </si>
  <si>
    <t>www.unn.com.ua</t>
  </si>
  <si>
    <t>УНН</t>
  </si>
  <si>
    <t>https://www.unian.ua</t>
  </si>
  <si>
    <t>УНІАН</t>
  </si>
  <si>
    <t>https://politeka.net/uk</t>
  </si>
  <si>
    <t>Політека</t>
  </si>
  <si>
    <t>https://www.segodnya.ua/ua</t>
  </si>
  <si>
    <t>Сьогодні</t>
  </si>
  <si>
    <t>gazeta.ua</t>
  </si>
  <si>
    <t>Gazeta.ua</t>
  </si>
  <si>
    <t>https://ua.korrespondent.net/</t>
  </si>
  <si>
    <t>Корреспондент.net</t>
  </si>
  <si>
    <t>vgolos.com.ua</t>
  </si>
  <si>
    <t>Вголос</t>
  </si>
  <si>
    <t>https://censor.net.ua</t>
  </si>
  <si>
    <t>Цензор.НЕТ</t>
  </si>
  <si>
    <t>https://www.rbc.ua</t>
  </si>
  <si>
    <t>РБК-Україна</t>
  </si>
  <si>
    <t>strana.ua</t>
  </si>
  <si>
    <t>Страна.ua</t>
  </si>
  <si>
    <t>espreso.tv</t>
  </si>
  <si>
    <t>Еспресо ТВ</t>
  </si>
  <si>
    <t>gordonua.com</t>
  </si>
  <si>
    <t>Гордон</t>
  </si>
  <si>
    <t>apostrophe.ua</t>
  </si>
  <si>
    <t>Апостроф</t>
  </si>
  <si>
    <t>112.ua</t>
  </si>
  <si>
    <t>https://dt.ua/</t>
  </si>
  <si>
    <t>Дзеркало тижня</t>
  </si>
  <si>
    <t>zik.ua</t>
  </si>
  <si>
    <t>ZIK</t>
  </si>
  <si>
    <t>https://ukranews.com</t>
  </si>
  <si>
    <t>Українські новини</t>
  </si>
  <si>
    <t>https://ua.interfax.com.ua</t>
  </si>
  <si>
    <t>Інтерфакс-Україна</t>
  </si>
  <si>
    <t>fakty.com.ua</t>
  </si>
  <si>
    <t>Факти</t>
  </si>
  <si>
    <t>focus.ua</t>
  </si>
  <si>
    <t>Фокус</t>
  </si>
  <si>
    <t>https://ukr.lb.ua</t>
  </si>
  <si>
    <t>Лівий берег</t>
  </si>
  <si>
    <t>babel.ua</t>
  </si>
  <si>
    <t>Бабель</t>
  </si>
  <si>
    <t>https://www.pravda.com.ua</t>
  </si>
  <si>
    <t>Українська правда</t>
  </si>
  <si>
    <t>https://www.liga.net</t>
  </si>
  <si>
    <t>Liga.net</t>
  </si>
  <si>
    <t>www.radiosvoboda.org</t>
  </si>
  <si>
    <t>Радіо Свобода</t>
  </si>
  <si>
    <t>https://hromadske.ua/</t>
  </si>
  <si>
    <t>Громадське</t>
  </si>
  <si>
    <t>zaxid.net</t>
  </si>
  <si>
    <t>Zaxid.net</t>
  </si>
  <si>
    <t>https://www.epravda.com.ua</t>
  </si>
  <si>
    <t>Економічна правда</t>
  </si>
  <si>
    <t>Номер</t>
  </si>
  <si>
    <t>domain</t>
  </si>
  <si>
    <t>Світ</t>
  </si>
  <si>
    <t>Суспільство</t>
  </si>
  <si>
    <t>Економіка</t>
  </si>
  <si>
    <t>Спорт</t>
  </si>
  <si>
    <t>Закордонна політика</t>
  </si>
  <si>
    <t>Шоу-бізнес і культура</t>
  </si>
  <si>
    <t>Політика</t>
  </si>
  <si>
    <t>Надзвичайні події і розслідування</t>
  </si>
  <si>
    <t>Життя/lifestyle</t>
  </si>
  <si>
    <t>Наука і технології</t>
  </si>
  <si>
    <t>Війна/Донбас/армія</t>
  </si>
  <si>
    <t>Карантин</t>
  </si>
  <si>
    <t>Коронавірус</t>
  </si>
  <si>
    <t>Погода</t>
  </si>
  <si>
    <t>Інше</t>
  </si>
  <si>
    <t>Сума</t>
  </si>
  <si>
    <t>Тема</t>
  </si>
  <si>
    <t>Липень</t>
  </si>
  <si>
    <t>Серпень</t>
  </si>
  <si>
    <t>Вересень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</si>
</sst>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0" xfId="0" applyFont="1"/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164" fontId="2" fillId="0" borderId="1" xfId="0" applyNumberFormat="1" applyFont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2" fillId="2" borderId="0" xfId="0" applyFont="1" applyFill="1"/>
    <xf numFmtId="0" fontId="2" fillId="4" borderId="0" xfId="0" applyFont="1" applyFill="1"/>
    <xf numFmtId="0" fontId="2" fillId="0" borderId="1" xfId="0" applyFont="1" applyBorder="1" applyAlignment="1"/>
    <xf numFmtId="0" fontId="6" fillId="0" borderId="1" xfId="0" applyFont="1" applyBorder="1" applyAlignment="1"/>
    <xf numFmtId="10" fontId="2" fillId="0" borderId="1" xfId="0" applyNumberFormat="1" applyFont="1" applyBorder="1" applyAlignment="1"/>
    <xf numFmtId="0" fontId="2" fillId="0" borderId="0" xfId="0" applyFont="1"/>
    <xf numFmtId="10" fontId="1" fillId="2" borderId="1" xfId="0" applyNumberFormat="1" applyFont="1" applyFill="1" applyBorder="1" applyAlignment="1"/>
    <xf numFmtId="0" fontId="6" fillId="2" borderId="1" xfId="0" applyFont="1" applyFill="1" applyBorder="1" applyAlignment="1"/>
    <xf numFmtId="0" fontId="5" fillId="5" borderId="1" xfId="0" applyFont="1" applyFill="1" applyBorder="1" applyAlignment="1"/>
    <xf numFmtId="0" fontId="6" fillId="0" borderId="1" xfId="0" applyFont="1" applyBorder="1" applyAlignment="1">
      <alignment horizontal="right"/>
    </xf>
    <xf numFmtId="10" fontId="2" fillId="0" borderId="1" xfId="0" applyNumberFormat="1" applyFont="1" applyBorder="1"/>
    <xf numFmtId="164" fontId="2" fillId="0" borderId="0" xfId="0" applyNumberFormat="1" applyFont="1"/>
    <xf numFmtId="0" fontId="1" fillId="5" borderId="1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'Кількість новин'!$C$1</c:f>
              <c:strCache>
                <c:ptCount val="1"/>
                <c:pt idx="0">
                  <c:v>Кількість</c:v>
                </c:pt>
              </c:strCache>
            </c:strRef>
          </c:tx>
          <c:spPr>
            <a:solidFill>
              <a:srgbClr val="4F7EB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'Кількість новин'!$B$2:$B$37</c:f>
              <c:strCache>
                <c:ptCount val="36"/>
                <c:pt idx="0">
                  <c:v>Суспільне</c:v>
                </c:pt>
                <c:pt idx="1">
                  <c:v>24 Канал</c:v>
                </c:pt>
                <c:pt idx="2">
                  <c:v>Знай</c:v>
                </c:pt>
                <c:pt idx="3">
                  <c:v>Укрінформ</c:v>
                </c:pt>
                <c:pt idx="4">
                  <c:v>ТСН</c:v>
                </c:pt>
                <c:pt idx="5">
                  <c:v>НВ</c:v>
                </c:pt>
                <c:pt idx="6">
                  <c:v>Обозреватель</c:v>
                </c:pt>
                <c:pt idx="7">
                  <c:v>Главком</c:v>
                </c:pt>
                <c:pt idx="8">
                  <c:v>УНН</c:v>
                </c:pt>
                <c:pt idx="9">
                  <c:v>УНІАН</c:v>
                </c:pt>
                <c:pt idx="10">
                  <c:v>Політека</c:v>
                </c:pt>
                <c:pt idx="11">
                  <c:v>Сьогодні</c:v>
                </c:pt>
                <c:pt idx="12">
                  <c:v>Gazeta.ua</c:v>
                </c:pt>
                <c:pt idx="13">
                  <c:v>Корреспондент.net</c:v>
                </c:pt>
                <c:pt idx="14">
                  <c:v>Вголос</c:v>
                </c:pt>
                <c:pt idx="15">
                  <c:v>Цензор.НЕТ</c:v>
                </c:pt>
                <c:pt idx="16">
                  <c:v>РБК-Україна</c:v>
                </c:pt>
                <c:pt idx="17">
                  <c:v>Страна.ua</c:v>
                </c:pt>
                <c:pt idx="18">
                  <c:v>Еспресо ТВ</c:v>
                </c:pt>
                <c:pt idx="19">
                  <c:v>Гордон</c:v>
                </c:pt>
                <c:pt idx="20">
                  <c:v>Апостроф</c:v>
                </c:pt>
                <c:pt idx="21">
                  <c:v>112.ua</c:v>
                </c:pt>
                <c:pt idx="22">
                  <c:v>Дзеркало тижня</c:v>
                </c:pt>
                <c:pt idx="23">
                  <c:v>ZIK</c:v>
                </c:pt>
                <c:pt idx="24">
                  <c:v>Українські новини</c:v>
                </c:pt>
                <c:pt idx="25">
                  <c:v>Інтерфакс-Україна</c:v>
                </c:pt>
                <c:pt idx="26">
                  <c:v>Факти</c:v>
                </c:pt>
                <c:pt idx="27">
                  <c:v>Фокус</c:v>
                </c:pt>
                <c:pt idx="28">
                  <c:v>Лівий берег</c:v>
                </c:pt>
                <c:pt idx="29">
                  <c:v>Бабель</c:v>
                </c:pt>
                <c:pt idx="30">
                  <c:v>Українська правда</c:v>
                </c:pt>
                <c:pt idx="31">
                  <c:v>Liga.net</c:v>
                </c:pt>
                <c:pt idx="32">
                  <c:v>Радіо Свобода</c:v>
                </c:pt>
                <c:pt idx="33">
                  <c:v>Громадське</c:v>
                </c:pt>
                <c:pt idx="34">
                  <c:v>Zaxid.net</c:v>
                </c:pt>
                <c:pt idx="35">
                  <c:v>Економічна правда</c:v>
                </c:pt>
              </c:strCache>
            </c:strRef>
          </c:cat>
          <c:val>
            <c:numRef>
              <c:f>'Кількість новин'!$C$2:$C$37</c:f>
              <c:numCache>
                <c:formatCode>General</c:formatCode>
                <c:ptCount val="36"/>
                <c:pt idx="0">
                  <c:v>21599</c:v>
                </c:pt>
                <c:pt idx="1">
                  <c:v>19722</c:v>
                </c:pt>
                <c:pt idx="2">
                  <c:v>19703</c:v>
                </c:pt>
                <c:pt idx="3">
                  <c:v>19383</c:v>
                </c:pt>
                <c:pt idx="4">
                  <c:v>18734</c:v>
                </c:pt>
                <c:pt idx="5">
                  <c:v>17888</c:v>
                </c:pt>
                <c:pt idx="6">
                  <c:v>17565</c:v>
                </c:pt>
                <c:pt idx="7">
                  <c:v>16870</c:v>
                </c:pt>
                <c:pt idx="8">
                  <c:v>16464</c:v>
                </c:pt>
                <c:pt idx="9">
                  <c:v>16179</c:v>
                </c:pt>
                <c:pt idx="10">
                  <c:v>16104</c:v>
                </c:pt>
                <c:pt idx="11">
                  <c:v>13472</c:v>
                </c:pt>
                <c:pt idx="12">
                  <c:v>12985</c:v>
                </c:pt>
                <c:pt idx="13">
                  <c:v>11753</c:v>
                </c:pt>
                <c:pt idx="14">
                  <c:v>11661</c:v>
                </c:pt>
                <c:pt idx="15">
                  <c:v>11117</c:v>
                </c:pt>
                <c:pt idx="16">
                  <c:v>10801</c:v>
                </c:pt>
                <c:pt idx="17">
                  <c:v>10610</c:v>
                </c:pt>
                <c:pt idx="18">
                  <c:v>10385</c:v>
                </c:pt>
                <c:pt idx="19">
                  <c:v>10102</c:v>
                </c:pt>
                <c:pt idx="20">
                  <c:v>10082</c:v>
                </c:pt>
                <c:pt idx="21">
                  <c:v>9731</c:v>
                </c:pt>
                <c:pt idx="22">
                  <c:v>9223</c:v>
                </c:pt>
                <c:pt idx="23">
                  <c:v>8541</c:v>
                </c:pt>
                <c:pt idx="24">
                  <c:v>8100</c:v>
                </c:pt>
                <c:pt idx="25">
                  <c:v>7622</c:v>
                </c:pt>
                <c:pt idx="26">
                  <c:v>6951</c:v>
                </c:pt>
                <c:pt idx="27">
                  <c:v>5795</c:v>
                </c:pt>
                <c:pt idx="28">
                  <c:v>5772</c:v>
                </c:pt>
                <c:pt idx="29">
                  <c:v>5642</c:v>
                </c:pt>
                <c:pt idx="30">
                  <c:v>5606</c:v>
                </c:pt>
                <c:pt idx="31">
                  <c:v>5483</c:v>
                </c:pt>
                <c:pt idx="32">
                  <c:v>4398</c:v>
                </c:pt>
                <c:pt idx="33">
                  <c:v>3733</c:v>
                </c:pt>
                <c:pt idx="34">
                  <c:v>3289</c:v>
                </c:pt>
                <c:pt idx="35">
                  <c:v>2723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0D-467C-B712-1C51BC05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752096"/>
        <c:axId val="1519256847"/>
      </c:barChart>
      <c:catAx>
        <c:axId val="1055752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15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256847"/>
        <c:crosses val="autoZero"/>
        <c:auto val="1"/>
        <c:lblAlgn val="ctr"/>
        <c:lblOffset val="100"/>
        <c:noMultiLvlLbl val="1"/>
      </c:catAx>
      <c:valAx>
        <c:axId val="1519256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15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5752096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2</xdr:row>
      <xdr:rowOff>133350</xdr:rowOff>
    </xdr:from>
    <xdr:ext cx="6010275" cy="5448300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gazeta.ua/" TargetMode="External"/><Relationship Id="rId18" Type="http://schemas.openxmlformats.org/officeDocument/2006/relationships/hyperlink" Target="http://strana.ua/" TargetMode="External"/><Relationship Id="rId26" Type="http://schemas.openxmlformats.org/officeDocument/2006/relationships/hyperlink" Target="https://ua.interfax.com.ua/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://apostrophe.ua/" TargetMode="External"/><Relationship Id="rId34" Type="http://schemas.openxmlformats.org/officeDocument/2006/relationships/hyperlink" Target="http://www.radiosvoboda.org/" TargetMode="External"/><Relationship Id="rId7" Type="http://schemas.openxmlformats.org/officeDocument/2006/relationships/hyperlink" Target="http://glavcom.ua/" TargetMode="External"/><Relationship Id="rId12" Type="http://schemas.openxmlformats.org/officeDocument/2006/relationships/hyperlink" Target="http://gazeta.ua/" TargetMode="External"/><Relationship Id="rId17" Type="http://schemas.openxmlformats.org/officeDocument/2006/relationships/hyperlink" Target="https://www.rbc.ua/" TargetMode="External"/><Relationship Id="rId25" Type="http://schemas.openxmlformats.org/officeDocument/2006/relationships/hyperlink" Target="https://ukranews.com/" TargetMode="External"/><Relationship Id="rId33" Type="http://schemas.openxmlformats.org/officeDocument/2006/relationships/hyperlink" Target="http://liga.net/" TargetMode="External"/><Relationship Id="rId38" Type="http://schemas.openxmlformats.org/officeDocument/2006/relationships/hyperlink" Target="https://www.epravda.com.ua/" TargetMode="External"/><Relationship Id="rId2" Type="http://schemas.openxmlformats.org/officeDocument/2006/relationships/hyperlink" Target="http://znaj.ua/" TargetMode="External"/><Relationship Id="rId16" Type="http://schemas.openxmlformats.org/officeDocument/2006/relationships/hyperlink" Target="https://censor.net.ua/" TargetMode="External"/><Relationship Id="rId20" Type="http://schemas.openxmlformats.org/officeDocument/2006/relationships/hyperlink" Target="http://gordonua.com/" TargetMode="External"/><Relationship Id="rId29" Type="http://schemas.openxmlformats.org/officeDocument/2006/relationships/hyperlink" Target="https://ukr.lb.ua/" TargetMode="External"/><Relationship Id="rId1" Type="http://schemas.openxmlformats.org/officeDocument/2006/relationships/hyperlink" Target="http://24tv.ua/" TargetMode="External"/><Relationship Id="rId6" Type="http://schemas.openxmlformats.org/officeDocument/2006/relationships/hyperlink" Target="https://www.obozrevatel.com/" TargetMode="External"/><Relationship Id="rId11" Type="http://schemas.openxmlformats.org/officeDocument/2006/relationships/hyperlink" Target="https://www.segodnya.ua/ua" TargetMode="External"/><Relationship Id="rId24" Type="http://schemas.openxmlformats.org/officeDocument/2006/relationships/hyperlink" Target="http://zik.ua/" TargetMode="External"/><Relationship Id="rId32" Type="http://schemas.openxmlformats.org/officeDocument/2006/relationships/hyperlink" Target="https://www.liga.net/" TargetMode="External"/><Relationship Id="rId37" Type="http://schemas.openxmlformats.org/officeDocument/2006/relationships/hyperlink" Target="http://zaxid.net/" TargetMode="External"/><Relationship Id="rId5" Type="http://schemas.openxmlformats.org/officeDocument/2006/relationships/hyperlink" Target="http://nv.ua/" TargetMode="External"/><Relationship Id="rId15" Type="http://schemas.openxmlformats.org/officeDocument/2006/relationships/hyperlink" Target="http://vgolos.com.ua/" TargetMode="External"/><Relationship Id="rId23" Type="http://schemas.openxmlformats.org/officeDocument/2006/relationships/hyperlink" Target="https://dt.ua/" TargetMode="External"/><Relationship Id="rId28" Type="http://schemas.openxmlformats.org/officeDocument/2006/relationships/hyperlink" Target="http://focus.ua/" TargetMode="External"/><Relationship Id="rId36" Type="http://schemas.openxmlformats.org/officeDocument/2006/relationships/hyperlink" Target="http://zaxid.net/" TargetMode="External"/><Relationship Id="rId10" Type="http://schemas.openxmlformats.org/officeDocument/2006/relationships/hyperlink" Target="https://politeka.net/uk" TargetMode="External"/><Relationship Id="rId19" Type="http://schemas.openxmlformats.org/officeDocument/2006/relationships/hyperlink" Target="http://espreso.tv/" TargetMode="External"/><Relationship Id="rId31" Type="http://schemas.openxmlformats.org/officeDocument/2006/relationships/hyperlink" Target="https://www.pravda.com.ua/" TargetMode="External"/><Relationship Id="rId4" Type="http://schemas.openxmlformats.org/officeDocument/2006/relationships/hyperlink" Target="http://tsn.ua/" TargetMode="External"/><Relationship Id="rId9" Type="http://schemas.openxmlformats.org/officeDocument/2006/relationships/hyperlink" Target="https://www.unian.ua/" TargetMode="External"/><Relationship Id="rId14" Type="http://schemas.openxmlformats.org/officeDocument/2006/relationships/hyperlink" Target="https://ua.korrespondent.net/" TargetMode="External"/><Relationship Id="rId22" Type="http://schemas.openxmlformats.org/officeDocument/2006/relationships/hyperlink" Target="http://112.ua/" TargetMode="External"/><Relationship Id="rId27" Type="http://schemas.openxmlformats.org/officeDocument/2006/relationships/hyperlink" Target="http://fakty.com.ua/" TargetMode="External"/><Relationship Id="rId30" Type="http://schemas.openxmlformats.org/officeDocument/2006/relationships/hyperlink" Target="http://babel.ua/" TargetMode="External"/><Relationship Id="rId35" Type="http://schemas.openxmlformats.org/officeDocument/2006/relationships/hyperlink" Target="https://hromadske.ua/" TargetMode="External"/><Relationship Id="rId8" Type="http://schemas.openxmlformats.org/officeDocument/2006/relationships/hyperlink" Target="http://www.unn.com.ua/" TargetMode="External"/><Relationship Id="rId3" Type="http://schemas.openxmlformats.org/officeDocument/2006/relationships/hyperlink" Target="http://ukrinform.u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ga.net/" TargetMode="External"/><Relationship Id="rId18" Type="http://schemas.openxmlformats.org/officeDocument/2006/relationships/hyperlink" Target="https://www.epravda.com.ua/" TargetMode="External"/><Relationship Id="rId26" Type="http://schemas.openxmlformats.org/officeDocument/2006/relationships/hyperlink" Target="https://ua.korrespondent.net/" TargetMode="External"/><Relationship Id="rId3" Type="http://schemas.openxmlformats.org/officeDocument/2006/relationships/hyperlink" Target="http://babel.ua/" TargetMode="External"/><Relationship Id="rId21" Type="http://schemas.openxmlformats.org/officeDocument/2006/relationships/hyperlink" Target="https://dt.ua/" TargetMode="External"/><Relationship Id="rId34" Type="http://schemas.openxmlformats.org/officeDocument/2006/relationships/hyperlink" Target="http://apostrophe.ua/" TargetMode="External"/><Relationship Id="rId7" Type="http://schemas.openxmlformats.org/officeDocument/2006/relationships/hyperlink" Target="http://strana.ua/" TargetMode="External"/><Relationship Id="rId12" Type="http://schemas.openxmlformats.org/officeDocument/2006/relationships/hyperlink" Target="https://www.unian.ua/" TargetMode="External"/><Relationship Id="rId17" Type="http://schemas.openxmlformats.org/officeDocument/2006/relationships/hyperlink" Target="https://www.obozrevatel.com/" TargetMode="External"/><Relationship Id="rId25" Type="http://schemas.openxmlformats.org/officeDocument/2006/relationships/hyperlink" Target="http://www.unn.com.ua/" TargetMode="External"/><Relationship Id="rId33" Type="http://schemas.openxmlformats.org/officeDocument/2006/relationships/hyperlink" Target="http://fakty.com.ua/" TargetMode="External"/><Relationship Id="rId2" Type="http://schemas.openxmlformats.org/officeDocument/2006/relationships/hyperlink" Target="http://ukrinform.ua/" TargetMode="External"/><Relationship Id="rId16" Type="http://schemas.openxmlformats.org/officeDocument/2006/relationships/hyperlink" Target="https://politeka.net/uk" TargetMode="External"/><Relationship Id="rId20" Type="http://schemas.openxmlformats.org/officeDocument/2006/relationships/hyperlink" Target="http://24tv.ua/" TargetMode="External"/><Relationship Id="rId29" Type="http://schemas.openxmlformats.org/officeDocument/2006/relationships/hyperlink" Target="http://zik.ua/" TargetMode="External"/><Relationship Id="rId1" Type="http://schemas.openxmlformats.org/officeDocument/2006/relationships/hyperlink" Target="http://gazeta.ua/" TargetMode="External"/><Relationship Id="rId6" Type="http://schemas.openxmlformats.org/officeDocument/2006/relationships/hyperlink" Target="https://ukranews.com/" TargetMode="External"/><Relationship Id="rId11" Type="http://schemas.openxmlformats.org/officeDocument/2006/relationships/hyperlink" Target="http://espreso.tv/" TargetMode="External"/><Relationship Id="rId24" Type="http://schemas.openxmlformats.org/officeDocument/2006/relationships/hyperlink" Target="https://ua.interfax.com.ua/" TargetMode="External"/><Relationship Id="rId32" Type="http://schemas.openxmlformats.org/officeDocument/2006/relationships/hyperlink" Target="http://gordonua.com/" TargetMode="External"/><Relationship Id="rId5" Type="http://schemas.openxmlformats.org/officeDocument/2006/relationships/hyperlink" Target="https://censor.net.ua/" TargetMode="External"/><Relationship Id="rId15" Type="http://schemas.openxmlformats.org/officeDocument/2006/relationships/hyperlink" Target="http://nv.ua/" TargetMode="External"/><Relationship Id="rId23" Type="http://schemas.openxmlformats.org/officeDocument/2006/relationships/hyperlink" Target="https://www.segodnya.ua/ua" TargetMode="External"/><Relationship Id="rId28" Type="http://schemas.openxmlformats.org/officeDocument/2006/relationships/hyperlink" Target="http://112.ua/" TargetMode="External"/><Relationship Id="rId10" Type="http://schemas.openxmlformats.org/officeDocument/2006/relationships/hyperlink" Target="http://znaj.ua/" TargetMode="External"/><Relationship Id="rId19" Type="http://schemas.openxmlformats.org/officeDocument/2006/relationships/hyperlink" Target="http://tsn.ua/" TargetMode="External"/><Relationship Id="rId31" Type="http://schemas.openxmlformats.org/officeDocument/2006/relationships/hyperlink" Target="https://hromadske.ua/" TargetMode="External"/><Relationship Id="rId4" Type="http://schemas.openxmlformats.org/officeDocument/2006/relationships/hyperlink" Target="http://zaxid.net/" TargetMode="External"/><Relationship Id="rId9" Type="http://schemas.openxmlformats.org/officeDocument/2006/relationships/hyperlink" Target="http://glavcom.ua/" TargetMode="External"/><Relationship Id="rId14" Type="http://schemas.openxmlformats.org/officeDocument/2006/relationships/hyperlink" Target="http://vgolos.com.ua/" TargetMode="External"/><Relationship Id="rId22" Type="http://schemas.openxmlformats.org/officeDocument/2006/relationships/hyperlink" Target="http://www.radiosvoboda.org/" TargetMode="External"/><Relationship Id="rId27" Type="http://schemas.openxmlformats.org/officeDocument/2006/relationships/hyperlink" Target="https://www.pravda.com.ua/" TargetMode="External"/><Relationship Id="rId30" Type="http://schemas.openxmlformats.org/officeDocument/2006/relationships/hyperlink" Target="https://ukr.lb.ua/" TargetMode="External"/><Relationship Id="rId35" Type="http://schemas.openxmlformats.org/officeDocument/2006/relationships/hyperlink" Target="https://www.rbc.ua/" TargetMode="External"/><Relationship Id="rId8" Type="http://schemas.openxmlformats.org/officeDocument/2006/relationships/hyperlink" Target="http://focus.ua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ga.net/" TargetMode="External"/><Relationship Id="rId18" Type="http://schemas.openxmlformats.org/officeDocument/2006/relationships/hyperlink" Target="https://www.epravda.com.ua/" TargetMode="External"/><Relationship Id="rId26" Type="http://schemas.openxmlformats.org/officeDocument/2006/relationships/hyperlink" Target="https://ua.korrespondent.net/" TargetMode="External"/><Relationship Id="rId3" Type="http://schemas.openxmlformats.org/officeDocument/2006/relationships/hyperlink" Target="http://babel.ua/" TargetMode="External"/><Relationship Id="rId21" Type="http://schemas.openxmlformats.org/officeDocument/2006/relationships/hyperlink" Target="https://dt.ua/" TargetMode="External"/><Relationship Id="rId34" Type="http://schemas.openxmlformats.org/officeDocument/2006/relationships/hyperlink" Target="http://apostrophe.ua/" TargetMode="External"/><Relationship Id="rId7" Type="http://schemas.openxmlformats.org/officeDocument/2006/relationships/hyperlink" Target="http://strana.ua/" TargetMode="External"/><Relationship Id="rId12" Type="http://schemas.openxmlformats.org/officeDocument/2006/relationships/hyperlink" Target="https://www.unian.ua/" TargetMode="External"/><Relationship Id="rId17" Type="http://schemas.openxmlformats.org/officeDocument/2006/relationships/hyperlink" Target="https://www.obozrevatel.com/" TargetMode="External"/><Relationship Id="rId25" Type="http://schemas.openxmlformats.org/officeDocument/2006/relationships/hyperlink" Target="http://www.unn.com.ua/" TargetMode="External"/><Relationship Id="rId33" Type="http://schemas.openxmlformats.org/officeDocument/2006/relationships/hyperlink" Target="http://fakty.com.ua/" TargetMode="External"/><Relationship Id="rId2" Type="http://schemas.openxmlformats.org/officeDocument/2006/relationships/hyperlink" Target="http://ukrinform.ua/" TargetMode="External"/><Relationship Id="rId16" Type="http://schemas.openxmlformats.org/officeDocument/2006/relationships/hyperlink" Target="https://politeka.net/uk" TargetMode="External"/><Relationship Id="rId20" Type="http://schemas.openxmlformats.org/officeDocument/2006/relationships/hyperlink" Target="http://24tv.ua/" TargetMode="External"/><Relationship Id="rId29" Type="http://schemas.openxmlformats.org/officeDocument/2006/relationships/hyperlink" Target="http://zik.ua/" TargetMode="External"/><Relationship Id="rId1" Type="http://schemas.openxmlformats.org/officeDocument/2006/relationships/hyperlink" Target="http://gazeta.ua/" TargetMode="External"/><Relationship Id="rId6" Type="http://schemas.openxmlformats.org/officeDocument/2006/relationships/hyperlink" Target="https://ukranews.com/" TargetMode="External"/><Relationship Id="rId11" Type="http://schemas.openxmlformats.org/officeDocument/2006/relationships/hyperlink" Target="http://espreso.tv/" TargetMode="External"/><Relationship Id="rId24" Type="http://schemas.openxmlformats.org/officeDocument/2006/relationships/hyperlink" Target="https://ua.interfax.com.ua/" TargetMode="External"/><Relationship Id="rId32" Type="http://schemas.openxmlformats.org/officeDocument/2006/relationships/hyperlink" Target="http://gordonua.com/" TargetMode="External"/><Relationship Id="rId5" Type="http://schemas.openxmlformats.org/officeDocument/2006/relationships/hyperlink" Target="https://censor.net.ua/" TargetMode="External"/><Relationship Id="rId15" Type="http://schemas.openxmlformats.org/officeDocument/2006/relationships/hyperlink" Target="http://nv.ua/" TargetMode="External"/><Relationship Id="rId23" Type="http://schemas.openxmlformats.org/officeDocument/2006/relationships/hyperlink" Target="https://www.segodnya.ua/ua" TargetMode="External"/><Relationship Id="rId28" Type="http://schemas.openxmlformats.org/officeDocument/2006/relationships/hyperlink" Target="http://112.ua/" TargetMode="External"/><Relationship Id="rId10" Type="http://schemas.openxmlformats.org/officeDocument/2006/relationships/hyperlink" Target="http://znaj.ua/" TargetMode="External"/><Relationship Id="rId19" Type="http://schemas.openxmlformats.org/officeDocument/2006/relationships/hyperlink" Target="http://tsn.ua/" TargetMode="External"/><Relationship Id="rId31" Type="http://schemas.openxmlformats.org/officeDocument/2006/relationships/hyperlink" Target="https://hromadske.ua/" TargetMode="External"/><Relationship Id="rId4" Type="http://schemas.openxmlformats.org/officeDocument/2006/relationships/hyperlink" Target="http://zaxid.net/" TargetMode="External"/><Relationship Id="rId9" Type="http://schemas.openxmlformats.org/officeDocument/2006/relationships/hyperlink" Target="http://glavcom.ua/" TargetMode="External"/><Relationship Id="rId14" Type="http://schemas.openxmlformats.org/officeDocument/2006/relationships/hyperlink" Target="http://vgolos.com.ua/" TargetMode="External"/><Relationship Id="rId22" Type="http://schemas.openxmlformats.org/officeDocument/2006/relationships/hyperlink" Target="http://www.radiosvoboda.org/" TargetMode="External"/><Relationship Id="rId27" Type="http://schemas.openxmlformats.org/officeDocument/2006/relationships/hyperlink" Target="https://www.pravda.com.ua/" TargetMode="External"/><Relationship Id="rId30" Type="http://schemas.openxmlformats.org/officeDocument/2006/relationships/hyperlink" Target="https://ukr.lb.ua/" TargetMode="External"/><Relationship Id="rId35" Type="http://schemas.openxmlformats.org/officeDocument/2006/relationships/hyperlink" Target="https://www.rbc.ua/" TargetMode="External"/><Relationship Id="rId8" Type="http://schemas.openxmlformats.org/officeDocument/2006/relationships/hyperlink" Target="http://focus.ua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ga.net/" TargetMode="External"/><Relationship Id="rId18" Type="http://schemas.openxmlformats.org/officeDocument/2006/relationships/hyperlink" Target="https://www.epravda.com.ua/" TargetMode="External"/><Relationship Id="rId26" Type="http://schemas.openxmlformats.org/officeDocument/2006/relationships/hyperlink" Target="https://ua.korrespondent.net/" TargetMode="External"/><Relationship Id="rId3" Type="http://schemas.openxmlformats.org/officeDocument/2006/relationships/hyperlink" Target="http://babel.ua/" TargetMode="External"/><Relationship Id="rId21" Type="http://schemas.openxmlformats.org/officeDocument/2006/relationships/hyperlink" Target="https://dt.ua/" TargetMode="External"/><Relationship Id="rId34" Type="http://schemas.openxmlformats.org/officeDocument/2006/relationships/hyperlink" Target="http://apostrophe.ua/" TargetMode="External"/><Relationship Id="rId7" Type="http://schemas.openxmlformats.org/officeDocument/2006/relationships/hyperlink" Target="http://strana.ua/" TargetMode="External"/><Relationship Id="rId12" Type="http://schemas.openxmlformats.org/officeDocument/2006/relationships/hyperlink" Target="https://www.unian.ua/" TargetMode="External"/><Relationship Id="rId17" Type="http://schemas.openxmlformats.org/officeDocument/2006/relationships/hyperlink" Target="https://www.obozrevatel.com/" TargetMode="External"/><Relationship Id="rId25" Type="http://schemas.openxmlformats.org/officeDocument/2006/relationships/hyperlink" Target="http://www.unn.com.ua/" TargetMode="External"/><Relationship Id="rId33" Type="http://schemas.openxmlformats.org/officeDocument/2006/relationships/hyperlink" Target="http://fakty.com.ua/" TargetMode="External"/><Relationship Id="rId2" Type="http://schemas.openxmlformats.org/officeDocument/2006/relationships/hyperlink" Target="http://ukrinform.ua/" TargetMode="External"/><Relationship Id="rId16" Type="http://schemas.openxmlformats.org/officeDocument/2006/relationships/hyperlink" Target="https://politeka.net/uk" TargetMode="External"/><Relationship Id="rId20" Type="http://schemas.openxmlformats.org/officeDocument/2006/relationships/hyperlink" Target="http://24tv.ua/" TargetMode="External"/><Relationship Id="rId29" Type="http://schemas.openxmlformats.org/officeDocument/2006/relationships/hyperlink" Target="http://zik.ua/" TargetMode="External"/><Relationship Id="rId1" Type="http://schemas.openxmlformats.org/officeDocument/2006/relationships/hyperlink" Target="http://gazeta.ua/" TargetMode="External"/><Relationship Id="rId6" Type="http://schemas.openxmlformats.org/officeDocument/2006/relationships/hyperlink" Target="https://ukranews.com/" TargetMode="External"/><Relationship Id="rId11" Type="http://schemas.openxmlformats.org/officeDocument/2006/relationships/hyperlink" Target="http://espreso.tv/" TargetMode="External"/><Relationship Id="rId24" Type="http://schemas.openxmlformats.org/officeDocument/2006/relationships/hyperlink" Target="https://ua.interfax.com.ua/" TargetMode="External"/><Relationship Id="rId32" Type="http://schemas.openxmlformats.org/officeDocument/2006/relationships/hyperlink" Target="http://gordonua.com/" TargetMode="External"/><Relationship Id="rId5" Type="http://schemas.openxmlformats.org/officeDocument/2006/relationships/hyperlink" Target="https://censor.net.ua/" TargetMode="External"/><Relationship Id="rId15" Type="http://schemas.openxmlformats.org/officeDocument/2006/relationships/hyperlink" Target="http://nv.ua/" TargetMode="External"/><Relationship Id="rId23" Type="http://schemas.openxmlformats.org/officeDocument/2006/relationships/hyperlink" Target="https://www.segodnya.ua/ua" TargetMode="External"/><Relationship Id="rId28" Type="http://schemas.openxmlformats.org/officeDocument/2006/relationships/hyperlink" Target="http://112.ua/" TargetMode="External"/><Relationship Id="rId10" Type="http://schemas.openxmlformats.org/officeDocument/2006/relationships/hyperlink" Target="http://znaj.ua/" TargetMode="External"/><Relationship Id="rId19" Type="http://schemas.openxmlformats.org/officeDocument/2006/relationships/hyperlink" Target="http://tsn.ua/" TargetMode="External"/><Relationship Id="rId31" Type="http://schemas.openxmlformats.org/officeDocument/2006/relationships/hyperlink" Target="https://hromadske.ua/" TargetMode="External"/><Relationship Id="rId4" Type="http://schemas.openxmlformats.org/officeDocument/2006/relationships/hyperlink" Target="http://zaxid.net/" TargetMode="External"/><Relationship Id="rId9" Type="http://schemas.openxmlformats.org/officeDocument/2006/relationships/hyperlink" Target="http://glavcom.ua/" TargetMode="External"/><Relationship Id="rId14" Type="http://schemas.openxmlformats.org/officeDocument/2006/relationships/hyperlink" Target="http://vgolos.com.ua/" TargetMode="External"/><Relationship Id="rId22" Type="http://schemas.openxmlformats.org/officeDocument/2006/relationships/hyperlink" Target="http://www.radiosvoboda.org/" TargetMode="External"/><Relationship Id="rId27" Type="http://schemas.openxmlformats.org/officeDocument/2006/relationships/hyperlink" Target="https://www.pravda.com.ua/" TargetMode="External"/><Relationship Id="rId30" Type="http://schemas.openxmlformats.org/officeDocument/2006/relationships/hyperlink" Target="https://ukr.lb.ua/" TargetMode="External"/><Relationship Id="rId35" Type="http://schemas.openxmlformats.org/officeDocument/2006/relationships/hyperlink" Target="https://www.rbc.ua/" TargetMode="External"/><Relationship Id="rId8" Type="http://schemas.openxmlformats.org/officeDocument/2006/relationships/hyperlink" Target="http://focus.ua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ua.korrespondent.net/" TargetMode="External"/><Relationship Id="rId21" Type="http://schemas.openxmlformats.org/officeDocument/2006/relationships/hyperlink" Target="https://dt.ua/" TargetMode="External"/><Relationship Id="rId42" Type="http://schemas.openxmlformats.org/officeDocument/2006/relationships/hyperlink" Target="http://tsn.ua/" TargetMode="External"/><Relationship Id="rId47" Type="http://schemas.openxmlformats.org/officeDocument/2006/relationships/hyperlink" Target="http://focus.ua/" TargetMode="External"/><Relationship Id="rId63" Type="http://schemas.openxmlformats.org/officeDocument/2006/relationships/hyperlink" Target="http://www.radiosvoboda.org/" TargetMode="External"/><Relationship Id="rId68" Type="http://schemas.openxmlformats.org/officeDocument/2006/relationships/hyperlink" Target="https://www.segodnya.ua/ua" TargetMode="External"/><Relationship Id="rId7" Type="http://schemas.openxmlformats.org/officeDocument/2006/relationships/hyperlink" Target="http://strana.ua/" TargetMode="External"/><Relationship Id="rId2" Type="http://schemas.openxmlformats.org/officeDocument/2006/relationships/hyperlink" Target="http://ukrinform.ua/" TargetMode="External"/><Relationship Id="rId16" Type="http://schemas.openxmlformats.org/officeDocument/2006/relationships/hyperlink" Target="https://politeka.net/uk" TargetMode="External"/><Relationship Id="rId29" Type="http://schemas.openxmlformats.org/officeDocument/2006/relationships/hyperlink" Target="http://zik.ua/" TargetMode="External"/><Relationship Id="rId11" Type="http://schemas.openxmlformats.org/officeDocument/2006/relationships/hyperlink" Target="http://espreso.tv/" TargetMode="External"/><Relationship Id="rId24" Type="http://schemas.openxmlformats.org/officeDocument/2006/relationships/hyperlink" Target="https://ua.interfax.com.ua/" TargetMode="External"/><Relationship Id="rId32" Type="http://schemas.openxmlformats.org/officeDocument/2006/relationships/hyperlink" Target="http://gordonua.com/" TargetMode="External"/><Relationship Id="rId37" Type="http://schemas.openxmlformats.org/officeDocument/2006/relationships/hyperlink" Target="http://znaj.ua/" TargetMode="External"/><Relationship Id="rId40" Type="http://schemas.openxmlformats.org/officeDocument/2006/relationships/hyperlink" Target="http://112.ua/" TargetMode="External"/><Relationship Id="rId45" Type="http://schemas.openxmlformats.org/officeDocument/2006/relationships/hyperlink" Target="https://www.obozrevatel.com/" TargetMode="External"/><Relationship Id="rId53" Type="http://schemas.openxmlformats.org/officeDocument/2006/relationships/hyperlink" Target="http://babel.ua/" TargetMode="External"/><Relationship Id="rId58" Type="http://schemas.openxmlformats.org/officeDocument/2006/relationships/hyperlink" Target="http://espreso.tv/" TargetMode="External"/><Relationship Id="rId66" Type="http://schemas.openxmlformats.org/officeDocument/2006/relationships/hyperlink" Target="https://ua.interfax.com.ua/" TargetMode="External"/><Relationship Id="rId5" Type="http://schemas.openxmlformats.org/officeDocument/2006/relationships/hyperlink" Target="https://censor.net.ua/" TargetMode="External"/><Relationship Id="rId61" Type="http://schemas.openxmlformats.org/officeDocument/2006/relationships/hyperlink" Target="https://www.liga.net/" TargetMode="External"/><Relationship Id="rId19" Type="http://schemas.openxmlformats.org/officeDocument/2006/relationships/hyperlink" Target="http://tsn.ua/" TargetMode="External"/><Relationship Id="rId14" Type="http://schemas.openxmlformats.org/officeDocument/2006/relationships/hyperlink" Target="http://vgolos.com.ua/" TargetMode="External"/><Relationship Id="rId22" Type="http://schemas.openxmlformats.org/officeDocument/2006/relationships/hyperlink" Target="http://www.radiosvoboda.org/" TargetMode="External"/><Relationship Id="rId27" Type="http://schemas.openxmlformats.org/officeDocument/2006/relationships/hyperlink" Target="https://www.pravda.com.ua/" TargetMode="External"/><Relationship Id="rId30" Type="http://schemas.openxmlformats.org/officeDocument/2006/relationships/hyperlink" Target="https://ukr.lb.ua/" TargetMode="External"/><Relationship Id="rId35" Type="http://schemas.openxmlformats.org/officeDocument/2006/relationships/hyperlink" Target="https://www.rbc.ua/" TargetMode="External"/><Relationship Id="rId43" Type="http://schemas.openxmlformats.org/officeDocument/2006/relationships/hyperlink" Target="https://www.unian.ua/" TargetMode="External"/><Relationship Id="rId48" Type="http://schemas.openxmlformats.org/officeDocument/2006/relationships/hyperlink" Target="http://gazeta.ua/" TargetMode="External"/><Relationship Id="rId56" Type="http://schemas.openxmlformats.org/officeDocument/2006/relationships/hyperlink" Target="https://dt.ua/" TargetMode="External"/><Relationship Id="rId64" Type="http://schemas.openxmlformats.org/officeDocument/2006/relationships/hyperlink" Target="https://censor.net.ua/" TargetMode="External"/><Relationship Id="rId69" Type="http://schemas.openxmlformats.org/officeDocument/2006/relationships/hyperlink" Target="https://www.epravda.com.ua/" TargetMode="External"/><Relationship Id="rId8" Type="http://schemas.openxmlformats.org/officeDocument/2006/relationships/hyperlink" Target="http://focus.ua/" TargetMode="External"/><Relationship Id="rId51" Type="http://schemas.openxmlformats.org/officeDocument/2006/relationships/hyperlink" Target="http://strana.ua/" TargetMode="External"/><Relationship Id="rId3" Type="http://schemas.openxmlformats.org/officeDocument/2006/relationships/hyperlink" Target="http://babel.ua/" TargetMode="External"/><Relationship Id="rId12" Type="http://schemas.openxmlformats.org/officeDocument/2006/relationships/hyperlink" Target="https://www.unian.ua/" TargetMode="External"/><Relationship Id="rId17" Type="http://schemas.openxmlformats.org/officeDocument/2006/relationships/hyperlink" Target="https://www.obozrevatel.com/" TargetMode="External"/><Relationship Id="rId25" Type="http://schemas.openxmlformats.org/officeDocument/2006/relationships/hyperlink" Target="http://www.unn.com.ua/" TargetMode="External"/><Relationship Id="rId33" Type="http://schemas.openxmlformats.org/officeDocument/2006/relationships/hyperlink" Target="http://fakty.com.ua/" TargetMode="External"/><Relationship Id="rId38" Type="http://schemas.openxmlformats.org/officeDocument/2006/relationships/hyperlink" Target="http://24tv.ua/" TargetMode="External"/><Relationship Id="rId46" Type="http://schemas.openxmlformats.org/officeDocument/2006/relationships/hyperlink" Target="https://ua.korrespondent.net/" TargetMode="External"/><Relationship Id="rId59" Type="http://schemas.openxmlformats.org/officeDocument/2006/relationships/hyperlink" Target="http://zik.ua/" TargetMode="External"/><Relationship Id="rId67" Type="http://schemas.openxmlformats.org/officeDocument/2006/relationships/hyperlink" Target="https://www.pravda.com.ua/" TargetMode="External"/><Relationship Id="rId20" Type="http://schemas.openxmlformats.org/officeDocument/2006/relationships/hyperlink" Target="http://24tv.ua/" TargetMode="External"/><Relationship Id="rId41" Type="http://schemas.openxmlformats.org/officeDocument/2006/relationships/hyperlink" Target="http://glavcom.ua/" TargetMode="External"/><Relationship Id="rId54" Type="http://schemas.openxmlformats.org/officeDocument/2006/relationships/hyperlink" Target="https://hromadske.ua/" TargetMode="External"/><Relationship Id="rId62" Type="http://schemas.openxmlformats.org/officeDocument/2006/relationships/hyperlink" Target="http://gordonua.com/" TargetMode="External"/><Relationship Id="rId70" Type="http://schemas.openxmlformats.org/officeDocument/2006/relationships/hyperlink" Target="https://www.rbc.ua/" TargetMode="External"/><Relationship Id="rId1" Type="http://schemas.openxmlformats.org/officeDocument/2006/relationships/hyperlink" Target="http://gazeta.ua/" TargetMode="External"/><Relationship Id="rId6" Type="http://schemas.openxmlformats.org/officeDocument/2006/relationships/hyperlink" Target="https://ukranews.com/" TargetMode="External"/><Relationship Id="rId15" Type="http://schemas.openxmlformats.org/officeDocument/2006/relationships/hyperlink" Target="http://nv.ua/" TargetMode="External"/><Relationship Id="rId23" Type="http://schemas.openxmlformats.org/officeDocument/2006/relationships/hyperlink" Target="https://www.segodnya.ua/ua" TargetMode="External"/><Relationship Id="rId28" Type="http://schemas.openxmlformats.org/officeDocument/2006/relationships/hyperlink" Target="http://112.ua/" TargetMode="External"/><Relationship Id="rId36" Type="http://schemas.openxmlformats.org/officeDocument/2006/relationships/hyperlink" Target="https://politeka.net/uk" TargetMode="External"/><Relationship Id="rId49" Type="http://schemas.openxmlformats.org/officeDocument/2006/relationships/hyperlink" Target="http://fakty.com.ua/" TargetMode="External"/><Relationship Id="rId57" Type="http://schemas.openxmlformats.org/officeDocument/2006/relationships/hyperlink" Target="https://ukranews.com/" TargetMode="External"/><Relationship Id="rId10" Type="http://schemas.openxmlformats.org/officeDocument/2006/relationships/hyperlink" Target="http://znaj.ua/" TargetMode="External"/><Relationship Id="rId31" Type="http://schemas.openxmlformats.org/officeDocument/2006/relationships/hyperlink" Target="https://hromadske.ua/" TargetMode="External"/><Relationship Id="rId44" Type="http://schemas.openxmlformats.org/officeDocument/2006/relationships/hyperlink" Target="http://apostrophe.ua/" TargetMode="External"/><Relationship Id="rId52" Type="http://schemas.openxmlformats.org/officeDocument/2006/relationships/hyperlink" Target="http://vgolos.com.ua/" TargetMode="External"/><Relationship Id="rId60" Type="http://schemas.openxmlformats.org/officeDocument/2006/relationships/hyperlink" Target="https://ukr.lb.ua/" TargetMode="External"/><Relationship Id="rId65" Type="http://schemas.openxmlformats.org/officeDocument/2006/relationships/hyperlink" Target="http://www.unn.com.ua/" TargetMode="External"/><Relationship Id="rId4" Type="http://schemas.openxmlformats.org/officeDocument/2006/relationships/hyperlink" Target="http://zaxid.net/" TargetMode="External"/><Relationship Id="rId9" Type="http://schemas.openxmlformats.org/officeDocument/2006/relationships/hyperlink" Target="http://glavcom.ua/" TargetMode="External"/><Relationship Id="rId13" Type="http://schemas.openxmlformats.org/officeDocument/2006/relationships/hyperlink" Target="https://www.liga.net/" TargetMode="External"/><Relationship Id="rId18" Type="http://schemas.openxmlformats.org/officeDocument/2006/relationships/hyperlink" Target="https://www.epravda.com.ua/" TargetMode="External"/><Relationship Id="rId39" Type="http://schemas.openxmlformats.org/officeDocument/2006/relationships/hyperlink" Target="http://nv.ua/" TargetMode="External"/><Relationship Id="rId34" Type="http://schemas.openxmlformats.org/officeDocument/2006/relationships/hyperlink" Target="http://apostrophe.ua/" TargetMode="External"/><Relationship Id="rId50" Type="http://schemas.openxmlformats.org/officeDocument/2006/relationships/hyperlink" Target="http://zaxid.net/" TargetMode="External"/><Relationship Id="rId55" Type="http://schemas.openxmlformats.org/officeDocument/2006/relationships/hyperlink" Target="http://ukrinfor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workbookViewId="0"/>
  </sheetViews>
  <sheetFormatPr defaultColWidth="14.453125" defaultRowHeight="15.75" customHeight="1" x14ac:dyDescent="0.25"/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3" t="s">
        <v>4</v>
      </c>
      <c r="C2" s="4">
        <f>Липень!R3+Серпень!R3+Вересень!R3</f>
        <v>21599</v>
      </c>
    </row>
    <row r="3" spans="1:3" ht="15.75" customHeight="1" x14ac:dyDescent="0.25">
      <c r="A3" s="5" t="s">
        <v>5</v>
      </c>
      <c r="B3" s="4" t="s">
        <v>6</v>
      </c>
      <c r="C3" s="4">
        <f>Липень!R22+Серпень!R22+Вересень!R22</f>
        <v>19722</v>
      </c>
    </row>
    <row r="4" spans="1:3" ht="15.75" customHeight="1" x14ac:dyDescent="0.25">
      <c r="A4" s="5" t="s">
        <v>7</v>
      </c>
      <c r="B4" s="4" t="s">
        <v>8</v>
      </c>
      <c r="C4" s="4">
        <f>Липень!R12+Серпень!R12+Вересень!R12</f>
        <v>19703</v>
      </c>
    </row>
    <row r="5" spans="1:3" ht="15.75" customHeight="1" x14ac:dyDescent="0.25">
      <c r="A5" s="5" t="s">
        <v>9</v>
      </c>
      <c r="B5" s="3" t="s">
        <v>10</v>
      </c>
      <c r="C5" s="4">
        <f>Липень!R4+Серпень!R4+Вересень!R4</f>
        <v>19383</v>
      </c>
    </row>
    <row r="6" spans="1:3" ht="15.75" customHeight="1" x14ac:dyDescent="0.25">
      <c r="A6" s="5" t="s">
        <v>11</v>
      </c>
      <c r="B6" s="4" t="s">
        <v>12</v>
      </c>
      <c r="C6" s="4">
        <f>Липень!R21+Серпень!R21+Вересень!R21</f>
        <v>18734</v>
      </c>
    </row>
    <row r="7" spans="1:3" ht="15.75" customHeight="1" x14ac:dyDescent="0.25">
      <c r="A7" s="5" t="s">
        <v>13</v>
      </c>
      <c r="B7" s="3" t="s">
        <v>14</v>
      </c>
      <c r="C7" s="4">
        <f>Липень!R17+Серпень!R17+Вересень!R17</f>
        <v>17888</v>
      </c>
    </row>
    <row r="8" spans="1:3" ht="15.75" customHeight="1" x14ac:dyDescent="0.25">
      <c r="A8" s="5" t="s">
        <v>15</v>
      </c>
      <c r="B8" s="4" t="s">
        <v>16</v>
      </c>
      <c r="C8" s="4">
        <f>Липень!R19+Серпень!R19+Вересень!R19</f>
        <v>17565</v>
      </c>
    </row>
    <row r="9" spans="1:3" ht="15.75" customHeight="1" x14ac:dyDescent="0.25">
      <c r="A9" s="5" t="s">
        <v>17</v>
      </c>
      <c r="B9" s="3" t="s">
        <v>18</v>
      </c>
      <c r="C9" s="4">
        <f>Липень!R11+Серпень!R11+Вересень!R11</f>
        <v>16870</v>
      </c>
    </row>
    <row r="10" spans="1:3" ht="15.75" customHeight="1" x14ac:dyDescent="0.25">
      <c r="A10" s="5" t="s">
        <v>19</v>
      </c>
      <c r="B10" s="4" t="s">
        <v>20</v>
      </c>
      <c r="C10" s="4">
        <f>Липень!R27+Серпень!R27+Вересень!R27</f>
        <v>16464</v>
      </c>
    </row>
    <row r="11" spans="1:3" ht="15.75" customHeight="1" x14ac:dyDescent="0.25">
      <c r="A11" s="5" t="s">
        <v>21</v>
      </c>
      <c r="B11" s="4" t="s">
        <v>22</v>
      </c>
      <c r="C11" s="4">
        <f>Липень!R14+Серпень!R14+Вересень!R14</f>
        <v>16179</v>
      </c>
    </row>
    <row r="12" spans="1:3" ht="15.75" customHeight="1" x14ac:dyDescent="0.25">
      <c r="A12" s="5" t="s">
        <v>23</v>
      </c>
      <c r="B12" s="4" t="s">
        <v>24</v>
      </c>
      <c r="C12" s="4">
        <f>Липень!R18+Серпень!R18+Вересень!R18</f>
        <v>16104</v>
      </c>
    </row>
    <row r="13" spans="1:3" ht="15.75" customHeight="1" x14ac:dyDescent="0.25">
      <c r="A13" s="5" t="s">
        <v>25</v>
      </c>
      <c r="B13" s="4" t="s">
        <v>26</v>
      </c>
      <c r="C13" s="4">
        <f>Липень!R25+Серпень!R25+Вересень!R25</f>
        <v>13472</v>
      </c>
    </row>
    <row r="14" spans="1:3" ht="15.75" customHeight="1" x14ac:dyDescent="0.25">
      <c r="A14" s="5" t="s">
        <v>27</v>
      </c>
      <c r="B14" s="6" t="s">
        <v>28</v>
      </c>
      <c r="C14" s="4">
        <f>Липень!R2+Серпень!R2+Вересень!R2</f>
        <v>12985</v>
      </c>
    </row>
    <row r="15" spans="1:3" ht="15.75" customHeight="1" x14ac:dyDescent="0.25">
      <c r="A15" s="5" t="s">
        <v>29</v>
      </c>
      <c r="B15" s="3" t="s">
        <v>30</v>
      </c>
      <c r="C15" s="4">
        <f>Липень!R28+Серпень!R28+Вересень!R28</f>
        <v>11753</v>
      </c>
    </row>
    <row r="16" spans="1:3" ht="15.75" customHeight="1" x14ac:dyDescent="0.25">
      <c r="A16" s="5" t="s">
        <v>31</v>
      </c>
      <c r="B16" s="3" t="s">
        <v>32</v>
      </c>
      <c r="C16" s="4">
        <f>Липень!R16+Серпень!R16+Вересень!R16</f>
        <v>11661</v>
      </c>
    </row>
    <row r="17" spans="1:3" ht="15.75" customHeight="1" x14ac:dyDescent="0.25">
      <c r="A17" s="5" t="s">
        <v>33</v>
      </c>
      <c r="B17" s="4" t="s">
        <v>34</v>
      </c>
      <c r="C17" s="4">
        <f>Липень!R7+Серпень!R7+Вересень!R7</f>
        <v>11117</v>
      </c>
    </row>
    <row r="18" spans="1:3" ht="15.75" customHeight="1" x14ac:dyDescent="0.25">
      <c r="A18" s="5" t="s">
        <v>35</v>
      </c>
      <c r="B18" s="4" t="s">
        <v>36</v>
      </c>
      <c r="C18" s="4">
        <f>Липень!R37+Серпень!R37+Вересень!R37</f>
        <v>10801</v>
      </c>
    </row>
    <row r="19" spans="1:3" ht="15.75" customHeight="1" x14ac:dyDescent="0.25">
      <c r="A19" s="5" t="s">
        <v>37</v>
      </c>
      <c r="B19" s="4" t="s">
        <v>38</v>
      </c>
      <c r="C19" s="4">
        <f>Липень!R9+Серпень!R9+Вересень!R9</f>
        <v>10610</v>
      </c>
    </row>
    <row r="20" spans="1:3" ht="15.75" customHeight="1" x14ac:dyDescent="0.25">
      <c r="A20" s="5" t="s">
        <v>39</v>
      </c>
      <c r="B20" s="4" t="s">
        <v>40</v>
      </c>
      <c r="C20" s="4">
        <f>Липень!R13+Серпень!R13+Вересень!R13</f>
        <v>10385</v>
      </c>
    </row>
    <row r="21" spans="1:3" ht="12.5" x14ac:dyDescent="0.25">
      <c r="A21" s="5" t="s">
        <v>41</v>
      </c>
      <c r="B21" s="4" t="s">
        <v>42</v>
      </c>
      <c r="C21" s="4">
        <f>Липень!R34+Серпень!R34+Вересень!R34</f>
        <v>10102</v>
      </c>
    </row>
    <row r="22" spans="1:3" ht="12.5" x14ac:dyDescent="0.25">
      <c r="A22" s="5" t="s">
        <v>43</v>
      </c>
      <c r="B22" s="4" t="s">
        <v>44</v>
      </c>
      <c r="C22" s="4">
        <f>Липень!R36+Серпень!R36+Вересень!R36</f>
        <v>10082</v>
      </c>
    </row>
    <row r="23" spans="1:3" ht="12.5" x14ac:dyDescent="0.25">
      <c r="A23" s="5" t="s">
        <v>45</v>
      </c>
      <c r="B23" s="4" t="s">
        <v>45</v>
      </c>
      <c r="C23" s="4">
        <f>Липень!R30+Серпень!R30+Вересень!R30</f>
        <v>9731</v>
      </c>
    </row>
    <row r="24" spans="1:3" ht="12.5" x14ac:dyDescent="0.25">
      <c r="A24" s="5" t="s">
        <v>46</v>
      </c>
      <c r="B24" s="4" t="s">
        <v>47</v>
      </c>
      <c r="C24" s="4">
        <f>Липень!R23+Серпень!R23+Вересень!R23</f>
        <v>9223</v>
      </c>
    </row>
    <row r="25" spans="1:3" ht="12.5" x14ac:dyDescent="0.25">
      <c r="A25" s="5" t="s">
        <v>48</v>
      </c>
      <c r="B25" s="4" t="s">
        <v>49</v>
      </c>
      <c r="C25" s="4">
        <f>Липень!R31+Серпень!R31+Вересень!R31</f>
        <v>8541</v>
      </c>
    </row>
    <row r="26" spans="1:3" ht="12.5" x14ac:dyDescent="0.25">
      <c r="A26" s="5" t="s">
        <v>50</v>
      </c>
      <c r="B26" s="4" t="s">
        <v>51</v>
      </c>
      <c r="C26" s="4">
        <f>Липень!R8+Серпень!R8+Вересень!R8</f>
        <v>8100</v>
      </c>
    </row>
    <row r="27" spans="1:3" ht="12.5" x14ac:dyDescent="0.25">
      <c r="A27" s="5" t="s">
        <v>52</v>
      </c>
      <c r="B27" s="4" t="s">
        <v>53</v>
      </c>
      <c r="C27" s="4">
        <f>Липень!R26+Серпень!R26+Вересень!R26</f>
        <v>7622</v>
      </c>
    </row>
    <row r="28" spans="1:3" ht="12.5" x14ac:dyDescent="0.25">
      <c r="A28" s="5" t="s">
        <v>54</v>
      </c>
      <c r="B28" s="4" t="s">
        <v>55</v>
      </c>
      <c r="C28" s="4">
        <f>Липень!R35+Серпень!R35+Вересень!R35</f>
        <v>6951</v>
      </c>
    </row>
    <row r="29" spans="1:3" ht="12.5" x14ac:dyDescent="0.25">
      <c r="A29" s="5" t="s">
        <v>56</v>
      </c>
      <c r="B29" s="4" t="s">
        <v>57</v>
      </c>
      <c r="C29" s="4">
        <f>Липень!R10+Серпень!R10+Вересень!R10</f>
        <v>5795</v>
      </c>
    </row>
    <row r="30" spans="1:3" ht="12.5" x14ac:dyDescent="0.25">
      <c r="A30" s="5" t="s">
        <v>58</v>
      </c>
      <c r="B30" s="3" t="s">
        <v>59</v>
      </c>
      <c r="C30" s="4">
        <f>Липень!R32+Серпень!R32+Вересень!R32</f>
        <v>5772</v>
      </c>
    </row>
    <row r="31" spans="1:3" ht="12.5" x14ac:dyDescent="0.25">
      <c r="A31" s="5" t="s">
        <v>60</v>
      </c>
      <c r="B31" s="3" t="s">
        <v>61</v>
      </c>
      <c r="C31" s="4">
        <f>Липень!R5+Серпень!R5+Вересень!R5</f>
        <v>5642</v>
      </c>
    </row>
    <row r="32" spans="1:3" ht="12.5" x14ac:dyDescent="0.25">
      <c r="A32" s="5" t="s">
        <v>62</v>
      </c>
      <c r="B32" s="3" t="s">
        <v>63</v>
      </c>
      <c r="C32" s="4">
        <f>Липень!R29+Серпень!R29+Вересень!R29</f>
        <v>5606</v>
      </c>
    </row>
    <row r="33" spans="1:3" ht="12.5" x14ac:dyDescent="0.25">
      <c r="A33" s="5" t="s">
        <v>64</v>
      </c>
      <c r="B33" s="6" t="s">
        <v>65</v>
      </c>
      <c r="C33" s="4">
        <f>Липень!R15+Серпень!R15+Вересень!R15</f>
        <v>5483</v>
      </c>
    </row>
    <row r="34" spans="1:3" ht="12.5" x14ac:dyDescent="0.25">
      <c r="A34" s="5" t="s">
        <v>66</v>
      </c>
      <c r="B34" s="4" t="s">
        <v>67</v>
      </c>
      <c r="C34" s="4">
        <f>Липень!R24+Серпень!R24+Вересень!R24</f>
        <v>4398</v>
      </c>
    </row>
    <row r="35" spans="1:3" ht="12.5" x14ac:dyDescent="0.25">
      <c r="A35" s="5" t="s">
        <v>68</v>
      </c>
      <c r="B35" s="4" t="s">
        <v>69</v>
      </c>
      <c r="C35" s="4">
        <f>Липень!R33+Серпень!R33+Вересень!R33</f>
        <v>3733</v>
      </c>
    </row>
    <row r="36" spans="1:3" ht="12.5" x14ac:dyDescent="0.25">
      <c r="A36" s="5" t="s">
        <v>70</v>
      </c>
      <c r="B36" s="6" t="s">
        <v>71</v>
      </c>
      <c r="C36" s="4">
        <f>Липень!R6+Серпень!R6+Вересень!R6</f>
        <v>3289</v>
      </c>
    </row>
    <row r="37" spans="1:3" ht="12.5" x14ac:dyDescent="0.25">
      <c r="A37" s="5" t="s">
        <v>72</v>
      </c>
      <c r="B37" s="3" t="s">
        <v>73</v>
      </c>
      <c r="C37" s="4">
        <f>Липень!R20+Серпень!R20+Вересень!R20</f>
        <v>2723</v>
      </c>
    </row>
  </sheetData>
  <autoFilter ref="A1:C37"/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B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3" r:id="rId33"/>
    <hyperlink ref="A34" r:id="rId34"/>
    <hyperlink ref="A35" r:id="rId35"/>
    <hyperlink ref="A36" r:id="rId36"/>
    <hyperlink ref="B36" r:id="rId37"/>
    <hyperlink ref="A37" r:id="rId38"/>
  </hyperlinks>
  <pageMargins left="0.7" right="0.7" top="0.75" bottom="0.75" header="0.3" footer="0.3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workbookViewId="0">
      <pane xSplit="2" topLeftCell="C1" activePane="topRight" state="frozen"/>
      <selection pane="topRight" activeCell="B1" sqref="B1:D14"/>
    </sheetView>
  </sheetViews>
  <sheetFormatPr defaultColWidth="14.453125" defaultRowHeight="15.75" customHeight="1" x14ac:dyDescent="0.25"/>
  <sheetData>
    <row r="1" spans="1:26" x14ac:dyDescent="0.3">
      <c r="A1" s="7" t="s">
        <v>74</v>
      </c>
      <c r="B1" s="8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0</v>
      </c>
      <c r="B2" s="5" t="s">
        <v>27</v>
      </c>
      <c r="C2" s="12">
        <v>335</v>
      </c>
      <c r="D2" s="12">
        <v>363</v>
      </c>
      <c r="E2" s="12">
        <v>376</v>
      </c>
      <c r="F2" s="12">
        <v>449</v>
      </c>
      <c r="G2" s="12">
        <v>126</v>
      </c>
      <c r="H2" s="12">
        <v>212</v>
      </c>
      <c r="I2" s="12">
        <v>528</v>
      </c>
      <c r="J2" s="12">
        <v>746</v>
      </c>
      <c r="K2" s="12">
        <v>128</v>
      </c>
      <c r="L2" s="12">
        <v>146</v>
      </c>
      <c r="M2" s="12">
        <v>277</v>
      </c>
      <c r="N2" s="12">
        <v>128</v>
      </c>
      <c r="O2" s="12">
        <v>263</v>
      </c>
      <c r="P2" s="12">
        <v>49</v>
      </c>
      <c r="Q2" s="12">
        <v>1</v>
      </c>
      <c r="R2" s="4">
        <f t="shared" ref="R2:R38" si="0">SUM(C2:Q2)</f>
        <v>4127</v>
      </c>
    </row>
    <row r="3" spans="1:26" ht="15.75" customHeight="1" x14ac:dyDescent="0.25">
      <c r="A3" s="12">
        <v>1</v>
      </c>
      <c r="B3" s="2" t="s">
        <v>3</v>
      </c>
      <c r="C3" s="12">
        <v>309</v>
      </c>
      <c r="D3" s="12">
        <v>1112</v>
      </c>
      <c r="E3" s="12">
        <v>327</v>
      </c>
      <c r="F3" s="12">
        <v>301</v>
      </c>
      <c r="G3" s="12">
        <v>82</v>
      </c>
      <c r="H3" s="12">
        <v>120</v>
      </c>
      <c r="I3" s="12">
        <v>587</v>
      </c>
      <c r="J3" s="12">
        <v>2485</v>
      </c>
      <c r="K3" s="12">
        <v>70</v>
      </c>
      <c r="L3" s="12">
        <v>91</v>
      </c>
      <c r="M3" s="12">
        <v>188</v>
      </c>
      <c r="N3" s="12">
        <v>363</v>
      </c>
      <c r="O3" s="12">
        <v>1160</v>
      </c>
      <c r="P3" s="12">
        <v>115</v>
      </c>
      <c r="Q3" s="12">
        <v>2</v>
      </c>
      <c r="R3" s="4">
        <f t="shared" si="0"/>
        <v>7312</v>
      </c>
    </row>
    <row r="4" spans="1:26" ht="15.75" customHeight="1" x14ac:dyDescent="0.25">
      <c r="A4" s="12">
        <v>2</v>
      </c>
      <c r="B4" s="5" t="s">
        <v>9</v>
      </c>
      <c r="C4" s="12">
        <v>509</v>
      </c>
      <c r="D4" s="12">
        <v>737</v>
      </c>
      <c r="E4" s="12">
        <v>761</v>
      </c>
      <c r="F4" s="12">
        <v>546</v>
      </c>
      <c r="G4" s="12">
        <v>422</v>
      </c>
      <c r="H4" s="12">
        <v>122</v>
      </c>
      <c r="I4" s="12">
        <v>1069</v>
      </c>
      <c r="J4" s="12">
        <v>994</v>
      </c>
      <c r="K4" s="12">
        <v>42</v>
      </c>
      <c r="L4" s="12">
        <v>162</v>
      </c>
      <c r="M4" s="12">
        <v>397</v>
      </c>
      <c r="N4" s="12">
        <v>239</v>
      </c>
      <c r="O4" s="12">
        <v>835</v>
      </c>
      <c r="P4" s="12">
        <v>88</v>
      </c>
      <c r="Q4" s="12">
        <v>1</v>
      </c>
      <c r="R4" s="4">
        <f t="shared" si="0"/>
        <v>6924</v>
      </c>
    </row>
    <row r="5" spans="1:26" ht="15.75" customHeight="1" x14ac:dyDescent="0.25">
      <c r="A5" s="12">
        <v>3</v>
      </c>
      <c r="B5" s="5" t="s">
        <v>60</v>
      </c>
      <c r="C5" s="12">
        <v>401</v>
      </c>
      <c r="D5" s="12">
        <v>124</v>
      </c>
      <c r="E5" s="12">
        <v>112</v>
      </c>
      <c r="F5" s="12">
        <v>27</v>
      </c>
      <c r="G5" s="12">
        <v>196</v>
      </c>
      <c r="H5" s="12">
        <v>51</v>
      </c>
      <c r="I5" s="12">
        <v>365</v>
      </c>
      <c r="J5" s="12">
        <v>281</v>
      </c>
      <c r="K5" s="12">
        <v>9</v>
      </c>
      <c r="L5" s="12">
        <v>110</v>
      </c>
      <c r="M5" s="12">
        <v>81</v>
      </c>
      <c r="N5" s="12">
        <v>103</v>
      </c>
      <c r="O5" s="12">
        <v>231</v>
      </c>
      <c r="P5" s="12">
        <v>3</v>
      </c>
      <c r="Q5" s="12">
        <v>0</v>
      </c>
      <c r="R5" s="4">
        <f t="shared" si="0"/>
        <v>2094</v>
      </c>
    </row>
    <row r="6" spans="1:26" ht="15.75" customHeight="1" x14ac:dyDescent="0.25">
      <c r="A6" s="12">
        <v>4</v>
      </c>
      <c r="B6" s="5" t="s">
        <v>70</v>
      </c>
      <c r="C6" s="12">
        <v>34</v>
      </c>
      <c r="D6" s="12">
        <v>169</v>
      </c>
      <c r="E6" s="12">
        <v>89</v>
      </c>
      <c r="F6" s="12">
        <v>17</v>
      </c>
      <c r="G6" s="12">
        <v>38</v>
      </c>
      <c r="H6" s="12">
        <v>32</v>
      </c>
      <c r="I6" s="12">
        <v>132</v>
      </c>
      <c r="J6" s="12">
        <v>316</v>
      </c>
      <c r="K6" s="12">
        <v>13</v>
      </c>
      <c r="L6" s="12">
        <v>12</v>
      </c>
      <c r="M6" s="12">
        <v>57</v>
      </c>
      <c r="N6" s="12">
        <v>55</v>
      </c>
      <c r="O6" s="12">
        <v>73</v>
      </c>
      <c r="P6" s="12">
        <v>16</v>
      </c>
      <c r="Q6" s="12">
        <v>1</v>
      </c>
      <c r="R6" s="4">
        <f t="shared" si="0"/>
        <v>1054</v>
      </c>
    </row>
    <row r="7" spans="1:26" ht="15.75" customHeight="1" x14ac:dyDescent="0.25">
      <c r="A7" s="12">
        <v>5</v>
      </c>
      <c r="B7" s="5" t="s">
        <v>33</v>
      </c>
      <c r="C7" s="12">
        <v>154</v>
      </c>
      <c r="D7" s="12">
        <v>250</v>
      </c>
      <c r="E7" s="12">
        <v>345</v>
      </c>
      <c r="F7" s="12">
        <v>19</v>
      </c>
      <c r="G7" s="12">
        <v>278</v>
      </c>
      <c r="H7" s="12">
        <v>11</v>
      </c>
      <c r="I7" s="12">
        <v>804</v>
      </c>
      <c r="J7" s="12">
        <v>952</v>
      </c>
      <c r="K7" s="12">
        <v>5</v>
      </c>
      <c r="L7" s="12">
        <v>37</v>
      </c>
      <c r="M7" s="12">
        <v>402</v>
      </c>
      <c r="N7" s="12">
        <v>134</v>
      </c>
      <c r="O7" s="12">
        <v>522</v>
      </c>
      <c r="P7" s="12">
        <v>8</v>
      </c>
      <c r="Q7" s="12">
        <v>10</v>
      </c>
      <c r="R7" s="4">
        <f t="shared" si="0"/>
        <v>3931</v>
      </c>
    </row>
    <row r="8" spans="1:26" ht="15.75" customHeight="1" x14ac:dyDescent="0.25">
      <c r="A8" s="12">
        <v>6</v>
      </c>
      <c r="B8" s="5" t="s">
        <v>50</v>
      </c>
      <c r="C8" s="12">
        <v>151</v>
      </c>
      <c r="D8" s="12">
        <v>331</v>
      </c>
      <c r="E8" s="12">
        <v>591</v>
      </c>
      <c r="F8" s="12">
        <v>26</v>
      </c>
      <c r="G8" s="12">
        <v>53</v>
      </c>
      <c r="H8" s="12">
        <v>41</v>
      </c>
      <c r="I8" s="12">
        <v>464</v>
      </c>
      <c r="J8" s="12">
        <v>444</v>
      </c>
      <c r="K8" s="12">
        <v>86</v>
      </c>
      <c r="L8" s="12">
        <v>49</v>
      </c>
      <c r="M8" s="12">
        <v>96</v>
      </c>
      <c r="N8" s="12">
        <v>161</v>
      </c>
      <c r="O8" s="12">
        <v>241</v>
      </c>
      <c r="P8" s="12">
        <v>101</v>
      </c>
      <c r="Q8" s="12">
        <v>20</v>
      </c>
      <c r="R8" s="4">
        <f t="shared" si="0"/>
        <v>2855</v>
      </c>
    </row>
    <row r="9" spans="1:26" ht="15.75" customHeight="1" x14ac:dyDescent="0.25">
      <c r="A9" s="12">
        <v>7</v>
      </c>
      <c r="B9" s="5" t="s">
        <v>37</v>
      </c>
      <c r="C9" s="12">
        <v>342</v>
      </c>
      <c r="D9" s="12">
        <v>291</v>
      </c>
      <c r="E9" s="12">
        <v>283</v>
      </c>
      <c r="F9" s="12">
        <v>92</v>
      </c>
      <c r="G9" s="12">
        <v>279</v>
      </c>
      <c r="H9" s="12">
        <v>100</v>
      </c>
      <c r="I9" s="12">
        <v>499</v>
      </c>
      <c r="J9" s="12">
        <v>819</v>
      </c>
      <c r="K9" s="12">
        <v>34</v>
      </c>
      <c r="L9" s="12">
        <v>115</v>
      </c>
      <c r="M9" s="12">
        <v>105</v>
      </c>
      <c r="N9" s="12">
        <v>133</v>
      </c>
      <c r="O9" s="12">
        <v>392</v>
      </c>
      <c r="P9" s="12">
        <v>94</v>
      </c>
      <c r="Q9" s="12">
        <v>2</v>
      </c>
      <c r="R9" s="4">
        <f t="shared" si="0"/>
        <v>3580</v>
      </c>
    </row>
    <row r="10" spans="1:26" ht="15.75" customHeight="1" x14ac:dyDescent="0.25">
      <c r="A10" s="12">
        <v>8</v>
      </c>
      <c r="B10" s="5" t="s">
        <v>56</v>
      </c>
      <c r="C10" s="12">
        <v>267</v>
      </c>
      <c r="D10" s="12">
        <v>108</v>
      </c>
      <c r="E10" s="12">
        <v>138</v>
      </c>
      <c r="F10" s="12">
        <v>57</v>
      </c>
      <c r="G10" s="12">
        <v>162</v>
      </c>
      <c r="H10" s="12">
        <v>128</v>
      </c>
      <c r="I10" s="12">
        <v>223</v>
      </c>
      <c r="J10" s="12">
        <v>304</v>
      </c>
      <c r="K10" s="12">
        <v>10</v>
      </c>
      <c r="L10" s="12">
        <v>163</v>
      </c>
      <c r="M10" s="12">
        <v>95</v>
      </c>
      <c r="N10" s="12">
        <v>56</v>
      </c>
      <c r="O10" s="12">
        <v>190</v>
      </c>
      <c r="P10" s="12">
        <v>6</v>
      </c>
      <c r="Q10" s="12">
        <v>1</v>
      </c>
      <c r="R10" s="4">
        <f t="shared" si="0"/>
        <v>1908</v>
      </c>
    </row>
    <row r="11" spans="1:26" ht="15.75" customHeight="1" x14ac:dyDescent="0.25">
      <c r="A11" s="12">
        <v>9</v>
      </c>
      <c r="B11" s="5" t="s">
        <v>17</v>
      </c>
      <c r="C11" s="12">
        <v>539</v>
      </c>
      <c r="D11" s="12">
        <v>348</v>
      </c>
      <c r="E11" s="12">
        <v>582</v>
      </c>
      <c r="F11" s="12">
        <v>252</v>
      </c>
      <c r="G11" s="12">
        <v>228</v>
      </c>
      <c r="H11" s="12">
        <v>563</v>
      </c>
      <c r="I11" s="12">
        <v>791</v>
      </c>
      <c r="J11" s="12">
        <v>792</v>
      </c>
      <c r="K11" s="12">
        <v>169</v>
      </c>
      <c r="L11" s="12">
        <v>118</v>
      </c>
      <c r="M11" s="12">
        <v>304</v>
      </c>
      <c r="N11" s="12">
        <v>155</v>
      </c>
      <c r="O11" s="12">
        <v>578</v>
      </c>
      <c r="P11" s="12">
        <v>78</v>
      </c>
      <c r="Q11" s="12">
        <v>2</v>
      </c>
      <c r="R11" s="4">
        <f t="shared" si="0"/>
        <v>5499</v>
      </c>
    </row>
    <row r="12" spans="1:26" ht="15.75" customHeight="1" x14ac:dyDescent="0.25">
      <c r="A12" s="12">
        <v>10</v>
      </c>
      <c r="B12" s="5" t="s">
        <v>7</v>
      </c>
      <c r="C12" s="12">
        <v>565</v>
      </c>
      <c r="D12" s="12">
        <v>583</v>
      </c>
      <c r="E12" s="12">
        <v>433</v>
      </c>
      <c r="F12" s="12">
        <v>126</v>
      </c>
      <c r="G12" s="12">
        <v>18</v>
      </c>
      <c r="H12" s="12">
        <v>1275</v>
      </c>
      <c r="I12" s="12">
        <v>646</v>
      </c>
      <c r="J12" s="12">
        <v>1550</v>
      </c>
      <c r="K12" s="12">
        <v>550</v>
      </c>
      <c r="L12" s="12">
        <v>358</v>
      </c>
      <c r="M12" s="12">
        <v>162</v>
      </c>
      <c r="N12" s="12">
        <v>154</v>
      </c>
      <c r="O12" s="12">
        <v>122</v>
      </c>
      <c r="P12" s="12">
        <v>114</v>
      </c>
      <c r="Q12" s="12">
        <v>101</v>
      </c>
      <c r="R12" s="4">
        <f t="shared" si="0"/>
        <v>6757</v>
      </c>
    </row>
    <row r="13" spans="1:26" ht="15.75" customHeight="1" x14ac:dyDescent="0.25">
      <c r="A13" s="12">
        <v>11</v>
      </c>
      <c r="B13" s="5" t="s">
        <v>39</v>
      </c>
      <c r="C13" s="12">
        <v>268</v>
      </c>
      <c r="D13" s="12">
        <v>235</v>
      </c>
      <c r="E13" s="12">
        <v>297</v>
      </c>
      <c r="F13" s="12">
        <v>533</v>
      </c>
      <c r="G13" s="12">
        <v>286</v>
      </c>
      <c r="H13" s="12">
        <v>41</v>
      </c>
      <c r="I13" s="12">
        <v>631</v>
      </c>
      <c r="J13" s="12">
        <v>675</v>
      </c>
      <c r="K13" s="12">
        <v>6</v>
      </c>
      <c r="L13" s="12">
        <v>42</v>
      </c>
      <c r="M13" s="12">
        <v>273</v>
      </c>
      <c r="N13" s="12">
        <v>179</v>
      </c>
      <c r="O13" s="12">
        <v>336</v>
      </c>
      <c r="P13" s="12">
        <v>49</v>
      </c>
      <c r="Q13" s="12">
        <v>2</v>
      </c>
      <c r="R13" s="4">
        <f t="shared" si="0"/>
        <v>3853</v>
      </c>
    </row>
    <row r="14" spans="1:26" ht="15.75" customHeight="1" x14ac:dyDescent="0.25">
      <c r="A14" s="12">
        <v>12</v>
      </c>
      <c r="B14" s="5" t="s">
        <v>21</v>
      </c>
      <c r="C14" s="12">
        <v>483</v>
      </c>
      <c r="D14" s="12">
        <v>547</v>
      </c>
      <c r="E14" s="12">
        <v>571</v>
      </c>
      <c r="F14" s="12">
        <v>442</v>
      </c>
      <c r="G14" s="12">
        <v>173</v>
      </c>
      <c r="H14" s="12">
        <v>551</v>
      </c>
      <c r="I14" s="12">
        <v>683</v>
      </c>
      <c r="J14" s="12">
        <v>760</v>
      </c>
      <c r="K14" s="12">
        <v>595</v>
      </c>
      <c r="L14" s="12">
        <v>289</v>
      </c>
      <c r="M14" s="12">
        <v>245</v>
      </c>
      <c r="N14" s="12">
        <v>210</v>
      </c>
      <c r="O14" s="12">
        <v>435</v>
      </c>
      <c r="P14" s="12">
        <v>7</v>
      </c>
      <c r="Q14" s="12">
        <v>23</v>
      </c>
      <c r="R14" s="4">
        <f t="shared" si="0"/>
        <v>6014</v>
      </c>
    </row>
    <row r="15" spans="1:26" ht="15.75" customHeight="1" x14ac:dyDescent="0.25">
      <c r="A15" s="12">
        <v>13</v>
      </c>
      <c r="B15" s="5" t="s">
        <v>64</v>
      </c>
      <c r="C15" s="12">
        <v>136</v>
      </c>
      <c r="D15" s="12">
        <v>120</v>
      </c>
      <c r="E15" s="12">
        <v>506</v>
      </c>
      <c r="F15" s="12">
        <v>29</v>
      </c>
      <c r="G15" s="12">
        <v>127</v>
      </c>
      <c r="H15" s="12">
        <v>10</v>
      </c>
      <c r="I15" s="12">
        <v>203</v>
      </c>
      <c r="J15" s="12">
        <v>271</v>
      </c>
      <c r="K15" s="12">
        <v>14</v>
      </c>
      <c r="L15" s="12">
        <v>129</v>
      </c>
      <c r="M15" s="12">
        <v>98</v>
      </c>
      <c r="N15" s="12">
        <v>106</v>
      </c>
      <c r="O15" s="12">
        <v>184</v>
      </c>
      <c r="P15" s="12">
        <v>26</v>
      </c>
      <c r="Q15" s="12">
        <v>29</v>
      </c>
      <c r="R15" s="4">
        <f t="shared" si="0"/>
        <v>1988</v>
      </c>
    </row>
    <row r="16" spans="1:26" ht="15.75" customHeight="1" x14ac:dyDescent="0.25">
      <c r="A16" s="12">
        <v>14</v>
      </c>
      <c r="B16" s="5" t="s">
        <v>31</v>
      </c>
      <c r="C16" s="12">
        <v>387</v>
      </c>
      <c r="D16" s="12">
        <v>147</v>
      </c>
      <c r="E16" s="12">
        <v>384</v>
      </c>
      <c r="F16" s="12">
        <v>192</v>
      </c>
      <c r="G16" s="12">
        <v>116</v>
      </c>
      <c r="H16" s="12">
        <v>108</v>
      </c>
      <c r="I16" s="12">
        <v>654</v>
      </c>
      <c r="J16" s="12">
        <v>866</v>
      </c>
      <c r="K16" s="12">
        <v>229</v>
      </c>
      <c r="L16" s="12">
        <v>52</v>
      </c>
      <c r="M16" s="12">
        <v>272</v>
      </c>
      <c r="N16" s="12">
        <v>184</v>
      </c>
      <c r="O16" s="12">
        <v>532</v>
      </c>
      <c r="P16" s="12">
        <v>170</v>
      </c>
      <c r="Q16" s="12">
        <v>8</v>
      </c>
      <c r="R16" s="4">
        <f t="shared" si="0"/>
        <v>4301</v>
      </c>
    </row>
    <row r="17" spans="1:18" ht="15.75" customHeight="1" x14ac:dyDescent="0.25">
      <c r="A17" s="12">
        <v>15</v>
      </c>
      <c r="B17" s="5" t="s">
        <v>13</v>
      </c>
      <c r="C17" s="12">
        <v>495</v>
      </c>
      <c r="D17" s="12">
        <v>352</v>
      </c>
      <c r="E17" s="12">
        <v>629</v>
      </c>
      <c r="F17" s="12">
        <v>367</v>
      </c>
      <c r="G17" s="12">
        <v>425</v>
      </c>
      <c r="H17" s="12">
        <v>588</v>
      </c>
      <c r="I17" s="12">
        <v>679</v>
      </c>
      <c r="J17" s="12">
        <v>750</v>
      </c>
      <c r="K17" s="12">
        <v>394</v>
      </c>
      <c r="L17" s="12">
        <v>403</v>
      </c>
      <c r="M17" s="12">
        <v>256</v>
      </c>
      <c r="N17" s="12">
        <v>104</v>
      </c>
      <c r="O17" s="12">
        <v>743</v>
      </c>
      <c r="P17" s="12">
        <v>71</v>
      </c>
      <c r="Q17" s="12">
        <v>18</v>
      </c>
      <c r="R17" s="4">
        <f t="shared" si="0"/>
        <v>6274</v>
      </c>
    </row>
    <row r="18" spans="1:18" ht="15.75" customHeight="1" x14ac:dyDescent="0.25">
      <c r="A18" s="12">
        <v>16</v>
      </c>
      <c r="B18" s="5" t="s">
        <v>23</v>
      </c>
      <c r="C18" s="12">
        <v>745</v>
      </c>
      <c r="D18" s="12">
        <v>169</v>
      </c>
      <c r="E18" s="12">
        <v>557</v>
      </c>
      <c r="F18" s="12">
        <v>121</v>
      </c>
      <c r="G18" s="12">
        <v>20</v>
      </c>
      <c r="H18" s="12">
        <v>2090</v>
      </c>
      <c r="I18" s="12">
        <v>585</v>
      </c>
      <c r="J18" s="12">
        <v>513</v>
      </c>
      <c r="K18" s="12">
        <v>115</v>
      </c>
      <c r="L18" s="12">
        <v>16</v>
      </c>
      <c r="M18" s="12">
        <v>245</v>
      </c>
      <c r="N18" s="12">
        <v>101</v>
      </c>
      <c r="O18" s="12">
        <v>72</v>
      </c>
      <c r="P18" s="12">
        <v>119</v>
      </c>
      <c r="Q18" s="12">
        <v>7</v>
      </c>
      <c r="R18" s="4">
        <f t="shared" si="0"/>
        <v>5475</v>
      </c>
    </row>
    <row r="19" spans="1:18" ht="15.75" customHeight="1" x14ac:dyDescent="0.25">
      <c r="A19" s="12">
        <v>17</v>
      </c>
      <c r="B19" s="5" t="s">
        <v>15</v>
      </c>
      <c r="C19" s="12">
        <v>552</v>
      </c>
      <c r="D19" s="12">
        <v>176</v>
      </c>
      <c r="E19" s="12">
        <v>628</v>
      </c>
      <c r="F19" s="12">
        <v>626</v>
      </c>
      <c r="G19" s="12">
        <v>126</v>
      </c>
      <c r="H19" s="12">
        <v>413</v>
      </c>
      <c r="I19" s="12">
        <v>1182</v>
      </c>
      <c r="J19" s="12">
        <v>764</v>
      </c>
      <c r="K19" s="12">
        <v>491</v>
      </c>
      <c r="L19" s="12">
        <v>238</v>
      </c>
      <c r="M19" s="12">
        <v>333</v>
      </c>
      <c r="N19" s="12">
        <v>121</v>
      </c>
      <c r="O19" s="12">
        <v>535</v>
      </c>
      <c r="P19" s="12">
        <v>114</v>
      </c>
      <c r="Q19" s="12">
        <v>14</v>
      </c>
      <c r="R19" s="4">
        <f t="shared" si="0"/>
        <v>6313</v>
      </c>
    </row>
    <row r="20" spans="1:18" ht="15.75" customHeight="1" x14ac:dyDescent="0.25">
      <c r="A20" s="12">
        <v>18</v>
      </c>
      <c r="B20" s="5" t="s">
        <v>72</v>
      </c>
      <c r="C20" s="12">
        <v>56</v>
      </c>
      <c r="D20" s="12">
        <v>46</v>
      </c>
      <c r="E20" s="12">
        <v>503</v>
      </c>
      <c r="F20" s="12">
        <v>1</v>
      </c>
      <c r="G20" s="12">
        <v>29</v>
      </c>
      <c r="H20" s="12">
        <v>1</v>
      </c>
      <c r="I20" s="12">
        <v>185</v>
      </c>
      <c r="J20" s="12">
        <v>37</v>
      </c>
      <c r="K20" s="12">
        <v>3</v>
      </c>
      <c r="L20" s="12">
        <v>34</v>
      </c>
      <c r="M20" s="12">
        <v>1</v>
      </c>
      <c r="N20" s="12">
        <v>18</v>
      </c>
      <c r="O20" s="12">
        <v>6</v>
      </c>
      <c r="P20" s="12">
        <v>0</v>
      </c>
      <c r="Q20" s="12">
        <v>23</v>
      </c>
      <c r="R20" s="4">
        <f t="shared" si="0"/>
        <v>943</v>
      </c>
    </row>
    <row r="21" spans="1:18" ht="12.5" x14ac:dyDescent="0.25">
      <c r="A21" s="12">
        <v>19</v>
      </c>
      <c r="B21" s="5" t="s">
        <v>11</v>
      </c>
      <c r="C21" s="12">
        <v>263</v>
      </c>
      <c r="D21" s="12">
        <v>303</v>
      </c>
      <c r="E21" s="12">
        <v>299</v>
      </c>
      <c r="F21" s="12">
        <v>535</v>
      </c>
      <c r="G21" s="12">
        <v>124</v>
      </c>
      <c r="H21" s="12">
        <v>624</v>
      </c>
      <c r="I21" s="12">
        <v>474</v>
      </c>
      <c r="J21" s="12">
        <v>1301</v>
      </c>
      <c r="K21" s="12">
        <v>1234</v>
      </c>
      <c r="L21" s="12">
        <v>122</v>
      </c>
      <c r="M21" s="12">
        <v>277</v>
      </c>
      <c r="N21" s="12">
        <v>79</v>
      </c>
      <c r="O21" s="12">
        <v>914</v>
      </c>
      <c r="P21" s="12">
        <v>110</v>
      </c>
      <c r="Q21" s="12">
        <v>0</v>
      </c>
      <c r="R21" s="4">
        <f t="shared" si="0"/>
        <v>6659</v>
      </c>
    </row>
    <row r="22" spans="1:18" ht="12.5" x14ac:dyDescent="0.25">
      <c r="A22" s="12">
        <v>20</v>
      </c>
      <c r="B22" s="5" t="s">
        <v>5</v>
      </c>
      <c r="C22" s="12">
        <v>482</v>
      </c>
      <c r="D22" s="12">
        <v>172</v>
      </c>
      <c r="E22" s="12">
        <v>365</v>
      </c>
      <c r="F22" s="12">
        <v>952</v>
      </c>
      <c r="G22" s="12">
        <v>184</v>
      </c>
      <c r="H22" s="12">
        <v>692</v>
      </c>
      <c r="I22" s="12">
        <v>614</v>
      </c>
      <c r="J22" s="12">
        <v>576</v>
      </c>
      <c r="K22" s="12">
        <v>762</v>
      </c>
      <c r="L22" s="12">
        <v>401</v>
      </c>
      <c r="M22" s="12">
        <v>279</v>
      </c>
      <c r="N22" s="12">
        <v>120</v>
      </c>
      <c r="O22" s="12">
        <v>461</v>
      </c>
      <c r="P22" s="12">
        <v>44</v>
      </c>
      <c r="Q22" s="12">
        <v>490</v>
      </c>
      <c r="R22" s="4">
        <f t="shared" si="0"/>
        <v>6594</v>
      </c>
    </row>
    <row r="23" spans="1:18" ht="12.5" x14ac:dyDescent="0.25">
      <c r="A23" s="12">
        <v>21</v>
      </c>
      <c r="B23" s="5" t="s">
        <v>46</v>
      </c>
      <c r="C23" s="12">
        <v>315</v>
      </c>
      <c r="D23" s="12">
        <v>109</v>
      </c>
      <c r="E23" s="12">
        <v>346</v>
      </c>
      <c r="F23" s="12">
        <v>296</v>
      </c>
      <c r="G23" s="12">
        <v>253</v>
      </c>
      <c r="H23" s="12">
        <v>54</v>
      </c>
      <c r="I23" s="12">
        <v>548</v>
      </c>
      <c r="J23" s="12">
        <v>344</v>
      </c>
      <c r="K23" s="12">
        <v>21</v>
      </c>
      <c r="L23" s="12">
        <v>178</v>
      </c>
      <c r="M23" s="12">
        <v>272</v>
      </c>
      <c r="N23" s="12">
        <v>99</v>
      </c>
      <c r="O23" s="12">
        <v>202</v>
      </c>
      <c r="P23" s="12">
        <v>7</v>
      </c>
      <c r="Q23" s="12">
        <v>3</v>
      </c>
      <c r="R23" s="4">
        <f t="shared" si="0"/>
        <v>3047</v>
      </c>
    </row>
    <row r="24" spans="1:18" ht="12.5" x14ac:dyDescent="0.25">
      <c r="A24" s="12">
        <v>22</v>
      </c>
      <c r="B24" s="5" t="s">
        <v>66</v>
      </c>
      <c r="C24" s="12">
        <v>222</v>
      </c>
      <c r="D24" s="12">
        <v>86</v>
      </c>
      <c r="E24" s="12">
        <v>100</v>
      </c>
      <c r="F24" s="12">
        <v>32</v>
      </c>
      <c r="G24" s="12">
        <v>204</v>
      </c>
      <c r="H24" s="12">
        <v>9</v>
      </c>
      <c r="I24" s="12">
        <v>297</v>
      </c>
      <c r="J24" s="12">
        <v>274</v>
      </c>
      <c r="K24" s="12">
        <v>10</v>
      </c>
      <c r="L24" s="12">
        <v>12</v>
      </c>
      <c r="M24" s="12">
        <v>181</v>
      </c>
      <c r="N24" s="12">
        <v>55</v>
      </c>
      <c r="O24" s="12">
        <v>180</v>
      </c>
      <c r="P24" s="12">
        <v>34</v>
      </c>
      <c r="Q24" s="12">
        <v>1</v>
      </c>
      <c r="R24" s="4">
        <f t="shared" si="0"/>
        <v>1697</v>
      </c>
    </row>
    <row r="25" spans="1:18" ht="12.5" x14ac:dyDescent="0.25">
      <c r="A25" s="12">
        <v>23</v>
      </c>
      <c r="B25" s="5" t="s">
        <v>25</v>
      </c>
      <c r="C25" s="12">
        <v>300</v>
      </c>
      <c r="D25" s="12">
        <v>174</v>
      </c>
      <c r="E25" s="12">
        <v>615</v>
      </c>
      <c r="F25" s="12">
        <v>1052</v>
      </c>
      <c r="G25" s="12">
        <v>239</v>
      </c>
      <c r="H25" s="12">
        <v>16</v>
      </c>
      <c r="I25" s="12">
        <v>341</v>
      </c>
      <c r="J25" s="12">
        <v>970</v>
      </c>
      <c r="K25" s="12">
        <v>24</v>
      </c>
      <c r="L25" s="12">
        <v>27</v>
      </c>
      <c r="M25" s="12">
        <v>266</v>
      </c>
      <c r="N25" s="12">
        <v>131</v>
      </c>
      <c r="O25" s="12">
        <v>422</v>
      </c>
      <c r="P25" s="12">
        <v>101</v>
      </c>
      <c r="Q25" s="12">
        <v>2</v>
      </c>
      <c r="R25" s="4">
        <f t="shared" si="0"/>
        <v>4680</v>
      </c>
    </row>
    <row r="26" spans="1:18" ht="12.5" x14ac:dyDescent="0.25">
      <c r="A26" s="12">
        <v>24</v>
      </c>
      <c r="B26" s="5" t="s">
        <v>52</v>
      </c>
      <c r="C26" s="12">
        <v>79</v>
      </c>
      <c r="D26" s="12">
        <v>127</v>
      </c>
      <c r="E26" s="12">
        <v>368</v>
      </c>
      <c r="F26" s="12">
        <v>13</v>
      </c>
      <c r="G26" s="12">
        <v>188</v>
      </c>
      <c r="H26" s="12">
        <v>7</v>
      </c>
      <c r="I26" s="12">
        <v>592</v>
      </c>
      <c r="J26" s="12">
        <v>420</v>
      </c>
      <c r="K26" s="12">
        <v>0</v>
      </c>
      <c r="L26" s="12">
        <v>25</v>
      </c>
      <c r="M26" s="12">
        <v>211</v>
      </c>
      <c r="N26" s="12">
        <v>86</v>
      </c>
      <c r="O26" s="12">
        <v>334</v>
      </c>
      <c r="P26" s="12">
        <v>28</v>
      </c>
      <c r="Q26" s="12">
        <v>10</v>
      </c>
      <c r="R26" s="4">
        <f t="shared" si="0"/>
        <v>2488</v>
      </c>
    </row>
    <row r="27" spans="1:18" ht="12.5" x14ac:dyDescent="0.25">
      <c r="A27" s="12">
        <v>25</v>
      </c>
      <c r="B27" s="5" t="s">
        <v>19</v>
      </c>
      <c r="C27" s="12">
        <v>460</v>
      </c>
      <c r="D27" s="12">
        <v>233</v>
      </c>
      <c r="E27" s="12">
        <v>615</v>
      </c>
      <c r="F27" s="12">
        <v>446</v>
      </c>
      <c r="G27" s="12">
        <v>256</v>
      </c>
      <c r="H27" s="12">
        <v>14</v>
      </c>
      <c r="I27" s="12">
        <v>1021</v>
      </c>
      <c r="J27" s="12">
        <v>1279</v>
      </c>
      <c r="K27" s="12">
        <v>22</v>
      </c>
      <c r="L27" s="12">
        <v>31</v>
      </c>
      <c r="M27" s="12">
        <v>338</v>
      </c>
      <c r="N27" s="12">
        <v>171</v>
      </c>
      <c r="O27" s="12">
        <v>698</v>
      </c>
      <c r="P27" s="12">
        <v>70</v>
      </c>
      <c r="Q27" s="12">
        <v>4</v>
      </c>
      <c r="R27" s="4">
        <f t="shared" si="0"/>
        <v>5658</v>
      </c>
    </row>
    <row r="28" spans="1:18" ht="12.5" x14ac:dyDescent="0.25">
      <c r="A28" s="12">
        <v>26</v>
      </c>
      <c r="B28" s="5" t="s">
        <v>29</v>
      </c>
      <c r="C28" s="12">
        <v>684</v>
      </c>
      <c r="D28" s="12">
        <v>140</v>
      </c>
      <c r="E28" s="12">
        <v>416</v>
      </c>
      <c r="F28" s="12">
        <v>239</v>
      </c>
      <c r="G28" s="12">
        <v>277</v>
      </c>
      <c r="H28" s="12">
        <v>357</v>
      </c>
      <c r="I28" s="12">
        <v>300</v>
      </c>
      <c r="J28" s="12">
        <v>813</v>
      </c>
      <c r="K28" s="12">
        <v>66</v>
      </c>
      <c r="L28" s="12">
        <v>244</v>
      </c>
      <c r="M28" s="12">
        <v>122</v>
      </c>
      <c r="N28" s="12">
        <v>125</v>
      </c>
      <c r="O28" s="12">
        <v>423</v>
      </c>
      <c r="P28" s="12">
        <v>30</v>
      </c>
      <c r="Q28" s="12">
        <v>25</v>
      </c>
      <c r="R28" s="4">
        <f t="shared" si="0"/>
        <v>4261</v>
      </c>
    </row>
    <row r="29" spans="1:18" ht="12.5" x14ac:dyDescent="0.25">
      <c r="A29" s="12">
        <v>27</v>
      </c>
      <c r="B29" s="5" t="s">
        <v>62</v>
      </c>
      <c r="C29" s="12">
        <v>184</v>
      </c>
      <c r="D29" s="12">
        <v>74</v>
      </c>
      <c r="E29" s="12">
        <v>30</v>
      </c>
      <c r="F29" s="12">
        <v>22</v>
      </c>
      <c r="G29" s="12">
        <v>144</v>
      </c>
      <c r="H29" s="12">
        <v>7</v>
      </c>
      <c r="I29" s="12">
        <v>402</v>
      </c>
      <c r="J29" s="12">
        <v>387</v>
      </c>
      <c r="K29" s="12">
        <v>1</v>
      </c>
      <c r="L29" s="12">
        <v>23</v>
      </c>
      <c r="M29" s="12">
        <v>214</v>
      </c>
      <c r="N29" s="12">
        <v>96</v>
      </c>
      <c r="O29" s="12">
        <v>266</v>
      </c>
      <c r="P29" s="12">
        <v>73</v>
      </c>
      <c r="Q29" s="12">
        <v>55</v>
      </c>
      <c r="R29" s="4">
        <f t="shared" si="0"/>
        <v>1978</v>
      </c>
    </row>
    <row r="30" spans="1:18" ht="12.5" x14ac:dyDescent="0.25">
      <c r="A30" s="12">
        <v>28</v>
      </c>
      <c r="B30" s="5" t="s">
        <v>45</v>
      </c>
      <c r="C30" s="12">
        <v>382</v>
      </c>
      <c r="D30" s="12">
        <v>143</v>
      </c>
      <c r="E30" s="12">
        <v>292</v>
      </c>
      <c r="F30" s="12">
        <v>119</v>
      </c>
      <c r="G30" s="12">
        <v>132</v>
      </c>
      <c r="H30" s="12">
        <v>305</v>
      </c>
      <c r="I30" s="12">
        <v>620</v>
      </c>
      <c r="J30" s="12">
        <v>494</v>
      </c>
      <c r="K30" s="12">
        <v>36</v>
      </c>
      <c r="L30" s="12">
        <v>45</v>
      </c>
      <c r="M30" s="12">
        <v>310</v>
      </c>
      <c r="N30" s="12">
        <v>128</v>
      </c>
      <c r="O30" s="12">
        <v>271</v>
      </c>
      <c r="P30" s="12">
        <v>91</v>
      </c>
      <c r="Q30" s="12">
        <v>103</v>
      </c>
      <c r="R30" s="4">
        <f t="shared" si="0"/>
        <v>3471</v>
      </c>
    </row>
    <row r="31" spans="1:18" ht="12.5" x14ac:dyDescent="0.25">
      <c r="A31" s="12">
        <v>29</v>
      </c>
      <c r="B31" s="5" t="s">
        <v>48</v>
      </c>
      <c r="C31" s="12">
        <v>306</v>
      </c>
      <c r="D31" s="12">
        <v>114</v>
      </c>
      <c r="E31" s="12">
        <v>253</v>
      </c>
      <c r="F31" s="12">
        <v>53</v>
      </c>
      <c r="G31" s="12">
        <v>166</v>
      </c>
      <c r="H31" s="12">
        <v>23</v>
      </c>
      <c r="I31" s="12">
        <v>905</v>
      </c>
      <c r="J31" s="12">
        <v>588</v>
      </c>
      <c r="K31" s="12">
        <v>27</v>
      </c>
      <c r="L31" s="12">
        <v>92</v>
      </c>
      <c r="M31" s="12">
        <v>213</v>
      </c>
      <c r="N31" s="12">
        <v>125</v>
      </c>
      <c r="O31" s="12">
        <v>252</v>
      </c>
      <c r="P31" s="12">
        <v>41</v>
      </c>
      <c r="Q31" s="12">
        <v>53</v>
      </c>
      <c r="R31" s="4">
        <f t="shared" si="0"/>
        <v>3211</v>
      </c>
    </row>
    <row r="32" spans="1:18" ht="12.5" x14ac:dyDescent="0.25">
      <c r="A32" s="12">
        <v>30</v>
      </c>
      <c r="B32" s="5" t="s">
        <v>58</v>
      </c>
      <c r="C32" s="12">
        <v>108</v>
      </c>
      <c r="D32" s="12">
        <v>112</v>
      </c>
      <c r="E32" s="12">
        <v>126</v>
      </c>
      <c r="F32" s="12">
        <v>272</v>
      </c>
      <c r="G32" s="12">
        <v>121</v>
      </c>
      <c r="H32" s="12">
        <v>17</v>
      </c>
      <c r="I32" s="12">
        <v>390</v>
      </c>
      <c r="J32" s="12">
        <v>342</v>
      </c>
      <c r="K32" s="12">
        <v>5</v>
      </c>
      <c r="L32" s="12">
        <v>15</v>
      </c>
      <c r="M32" s="12">
        <v>175</v>
      </c>
      <c r="N32" s="12">
        <v>74</v>
      </c>
      <c r="O32" s="12">
        <v>189</v>
      </c>
      <c r="P32" s="12">
        <v>36</v>
      </c>
      <c r="Q32" s="12">
        <v>0</v>
      </c>
      <c r="R32" s="4">
        <f t="shared" si="0"/>
        <v>1982</v>
      </c>
    </row>
    <row r="33" spans="1:18" ht="12.5" x14ac:dyDescent="0.25">
      <c r="A33" s="12">
        <v>31</v>
      </c>
      <c r="B33" s="5" t="s">
        <v>68</v>
      </c>
      <c r="C33" s="12">
        <v>185</v>
      </c>
      <c r="D33" s="12">
        <v>94</v>
      </c>
      <c r="E33" s="12">
        <v>111</v>
      </c>
      <c r="F33" s="12">
        <v>20</v>
      </c>
      <c r="G33" s="12">
        <v>159</v>
      </c>
      <c r="H33" s="12">
        <v>27</v>
      </c>
      <c r="I33" s="12">
        <v>227</v>
      </c>
      <c r="J33" s="12">
        <v>319</v>
      </c>
      <c r="K33" s="12">
        <v>7</v>
      </c>
      <c r="L33" s="12">
        <v>77</v>
      </c>
      <c r="M33" s="12">
        <v>115</v>
      </c>
      <c r="N33" s="12">
        <v>83</v>
      </c>
      <c r="O33" s="12">
        <v>175</v>
      </c>
      <c r="P33" s="12">
        <v>4</v>
      </c>
      <c r="Q33" s="12">
        <v>0</v>
      </c>
      <c r="R33" s="4">
        <f t="shared" si="0"/>
        <v>1603</v>
      </c>
    </row>
    <row r="34" spans="1:18" ht="12.5" x14ac:dyDescent="0.25">
      <c r="A34" s="12">
        <v>32</v>
      </c>
      <c r="B34" s="5" t="s">
        <v>41</v>
      </c>
      <c r="C34" s="12">
        <v>365</v>
      </c>
      <c r="D34" s="12">
        <v>109</v>
      </c>
      <c r="E34" s="12">
        <v>361</v>
      </c>
      <c r="F34" s="12">
        <v>67</v>
      </c>
      <c r="G34" s="12">
        <v>347</v>
      </c>
      <c r="H34" s="12">
        <v>21</v>
      </c>
      <c r="I34" s="12">
        <v>814</v>
      </c>
      <c r="J34" s="12">
        <v>586</v>
      </c>
      <c r="K34" s="12">
        <v>28</v>
      </c>
      <c r="L34" s="12">
        <v>34</v>
      </c>
      <c r="M34" s="12">
        <v>267</v>
      </c>
      <c r="N34" s="12">
        <v>132</v>
      </c>
      <c r="O34" s="12">
        <v>374</v>
      </c>
      <c r="P34" s="12">
        <v>9</v>
      </c>
      <c r="Q34" s="12">
        <v>5</v>
      </c>
      <c r="R34" s="4">
        <f t="shared" si="0"/>
        <v>3519</v>
      </c>
    </row>
    <row r="35" spans="1:18" ht="12.5" x14ac:dyDescent="0.25">
      <c r="A35" s="12">
        <v>33</v>
      </c>
      <c r="B35" s="5" t="s">
        <v>54</v>
      </c>
      <c r="C35" s="12">
        <v>109</v>
      </c>
      <c r="D35" s="12">
        <v>161</v>
      </c>
      <c r="E35" s="12">
        <v>168</v>
      </c>
      <c r="F35" s="12">
        <v>120</v>
      </c>
      <c r="G35" s="12">
        <v>69</v>
      </c>
      <c r="H35" s="12">
        <v>150</v>
      </c>
      <c r="I35" s="12">
        <v>212</v>
      </c>
      <c r="J35" s="12">
        <v>578</v>
      </c>
      <c r="K35" s="12">
        <v>292</v>
      </c>
      <c r="L35" s="12">
        <v>51</v>
      </c>
      <c r="M35" s="12">
        <v>95</v>
      </c>
      <c r="N35" s="12">
        <v>120</v>
      </c>
      <c r="O35" s="12">
        <v>277</v>
      </c>
      <c r="P35" s="12">
        <v>57</v>
      </c>
      <c r="Q35" s="12">
        <v>0</v>
      </c>
      <c r="R35" s="4">
        <f t="shared" si="0"/>
        <v>2459</v>
      </c>
    </row>
    <row r="36" spans="1:18" ht="12.5" x14ac:dyDescent="0.25">
      <c r="A36" s="12">
        <v>34</v>
      </c>
      <c r="B36" s="5" t="s">
        <v>43</v>
      </c>
      <c r="C36" s="12">
        <v>489</v>
      </c>
      <c r="D36" s="12">
        <v>138</v>
      </c>
      <c r="E36" s="12">
        <v>189</v>
      </c>
      <c r="F36" s="12">
        <v>51</v>
      </c>
      <c r="G36" s="12">
        <v>76</v>
      </c>
      <c r="H36" s="12">
        <v>310</v>
      </c>
      <c r="I36" s="12">
        <v>429</v>
      </c>
      <c r="J36" s="12">
        <v>949</v>
      </c>
      <c r="K36" s="12">
        <v>242</v>
      </c>
      <c r="L36" s="12">
        <v>185</v>
      </c>
      <c r="M36" s="12">
        <v>141</v>
      </c>
      <c r="N36" s="12">
        <v>83</v>
      </c>
      <c r="O36" s="12">
        <v>235</v>
      </c>
      <c r="P36" s="12">
        <v>73</v>
      </c>
      <c r="Q36" s="12">
        <v>16</v>
      </c>
      <c r="R36" s="4">
        <f t="shared" si="0"/>
        <v>3606</v>
      </c>
    </row>
    <row r="37" spans="1:18" ht="12.5" x14ac:dyDescent="0.25">
      <c r="A37" s="12">
        <v>35</v>
      </c>
      <c r="B37" s="5" t="s">
        <v>35</v>
      </c>
      <c r="C37" s="12">
        <v>384</v>
      </c>
      <c r="D37" s="12">
        <v>155</v>
      </c>
      <c r="E37" s="12">
        <v>626</v>
      </c>
      <c r="F37" s="12">
        <v>92</v>
      </c>
      <c r="G37" s="12">
        <v>209</v>
      </c>
      <c r="H37" s="12">
        <v>1</v>
      </c>
      <c r="I37" s="12">
        <v>676</v>
      </c>
      <c r="J37" s="12">
        <v>577</v>
      </c>
      <c r="K37" s="12">
        <v>2</v>
      </c>
      <c r="L37" s="12">
        <v>25</v>
      </c>
      <c r="M37" s="12">
        <v>337</v>
      </c>
      <c r="N37" s="12">
        <v>215</v>
      </c>
      <c r="O37" s="12">
        <v>229</v>
      </c>
      <c r="P37" s="12">
        <v>116</v>
      </c>
      <c r="Q37" s="12">
        <v>47</v>
      </c>
      <c r="R37" s="4">
        <f t="shared" si="0"/>
        <v>3691</v>
      </c>
    </row>
    <row r="38" spans="1:18" ht="13" x14ac:dyDescent="0.3">
      <c r="A38" s="4"/>
      <c r="B38" s="1" t="s">
        <v>91</v>
      </c>
      <c r="C38" s="13">
        <f t="shared" ref="C38:Q38" si="1">SUM(C2:C37)</f>
        <v>12045</v>
      </c>
      <c r="D38" s="13">
        <f t="shared" si="1"/>
        <v>8652</v>
      </c>
      <c r="E38" s="13">
        <f t="shared" si="1"/>
        <v>13392</v>
      </c>
      <c r="F38" s="13">
        <f t="shared" si="1"/>
        <v>8604</v>
      </c>
      <c r="G38" s="13">
        <f t="shared" si="1"/>
        <v>6332</v>
      </c>
      <c r="H38" s="13">
        <f t="shared" si="1"/>
        <v>9091</v>
      </c>
      <c r="I38" s="13">
        <f t="shared" si="1"/>
        <v>19772</v>
      </c>
      <c r="J38" s="13">
        <f t="shared" si="1"/>
        <v>25116</v>
      </c>
      <c r="K38" s="13">
        <f t="shared" si="1"/>
        <v>5742</v>
      </c>
      <c r="L38" s="13">
        <f t="shared" si="1"/>
        <v>4151</v>
      </c>
      <c r="M38" s="13">
        <f t="shared" si="1"/>
        <v>7700</v>
      </c>
      <c r="N38" s="13">
        <f t="shared" si="1"/>
        <v>4626</v>
      </c>
      <c r="O38" s="13">
        <f t="shared" si="1"/>
        <v>13352</v>
      </c>
      <c r="P38" s="13">
        <f t="shared" si="1"/>
        <v>2152</v>
      </c>
      <c r="Q38" s="13">
        <f t="shared" si="1"/>
        <v>1079</v>
      </c>
      <c r="R38" s="13">
        <f t="shared" si="0"/>
        <v>141806</v>
      </c>
    </row>
    <row r="42" spans="1:18" ht="12.5" x14ac:dyDescent="0.25">
      <c r="B42" s="14" t="s">
        <v>75</v>
      </c>
      <c r="C42" s="15" t="s">
        <v>76</v>
      </c>
      <c r="D42" s="15" t="s">
        <v>77</v>
      </c>
      <c r="E42" s="15" t="s">
        <v>78</v>
      </c>
      <c r="F42" s="15" t="s">
        <v>79</v>
      </c>
      <c r="G42" s="15" t="s">
        <v>80</v>
      </c>
      <c r="H42" s="15" t="s">
        <v>81</v>
      </c>
      <c r="I42" s="15" t="s">
        <v>82</v>
      </c>
      <c r="J42" s="15" t="s">
        <v>83</v>
      </c>
      <c r="K42" s="15" t="s">
        <v>84</v>
      </c>
      <c r="L42" s="15" t="s">
        <v>85</v>
      </c>
      <c r="M42" s="15" t="s">
        <v>86</v>
      </c>
      <c r="N42" s="15" t="s">
        <v>87</v>
      </c>
      <c r="O42" s="15" t="s">
        <v>88</v>
      </c>
      <c r="P42" s="15" t="s">
        <v>89</v>
      </c>
      <c r="Q42" s="15" t="s">
        <v>90</v>
      </c>
    </row>
    <row r="43" spans="1:18" ht="12.5" x14ac:dyDescent="0.25">
      <c r="B43" s="4" t="s">
        <v>60</v>
      </c>
      <c r="C43" s="16">
        <v>0.19149952244508117</v>
      </c>
      <c r="D43" s="16">
        <v>5.9216809933142309E-2</v>
      </c>
      <c r="E43" s="16">
        <v>5.3486150907354348E-2</v>
      </c>
      <c r="F43" s="16">
        <v>1.2893982808022923E-2</v>
      </c>
      <c r="G43" s="16">
        <v>9.3600764087870103E-2</v>
      </c>
      <c r="H43" s="16">
        <v>2.4355300859598854E-2</v>
      </c>
      <c r="I43" s="16">
        <v>0.17430754536771728</v>
      </c>
      <c r="J43" s="16">
        <v>0.13419293218720152</v>
      </c>
      <c r="K43" s="16">
        <v>4.2979942693409743E-3</v>
      </c>
      <c r="L43" s="16">
        <v>5.253104106972302E-2</v>
      </c>
      <c r="M43" s="16">
        <v>3.8681948424068767E-2</v>
      </c>
      <c r="N43" s="16">
        <v>4.9188156638013368E-2</v>
      </c>
      <c r="O43" s="16">
        <v>0.11031518624641834</v>
      </c>
      <c r="P43" s="16">
        <v>1.4326647564469914E-3</v>
      </c>
      <c r="Q43" s="16">
        <v>0</v>
      </c>
    </row>
    <row r="44" spans="1:18" ht="12.5" x14ac:dyDescent="0.25">
      <c r="B44" s="4" t="s">
        <v>29</v>
      </c>
      <c r="C44" s="16">
        <v>0.16052569819291246</v>
      </c>
      <c r="D44" s="16">
        <v>3.2856137057028868E-2</v>
      </c>
      <c r="E44" s="16">
        <v>9.7629664398028629E-2</v>
      </c>
      <c r="F44" s="16">
        <v>5.6090119690213568E-2</v>
      </c>
      <c r="G44" s="16">
        <v>6.5008214034264253E-2</v>
      </c>
      <c r="H44" s="16">
        <v>8.3783149495423606E-2</v>
      </c>
      <c r="I44" s="16">
        <v>7.0406007979347568E-2</v>
      </c>
      <c r="J44" s="16">
        <v>0.19080028162403193</v>
      </c>
      <c r="K44" s="16">
        <v>1.5489321755456465E-2</v>
      </c>
      <c r="L44" s="16">
        <v>5.7263553156536022E-2</v>
      </c>
      <c r="M44" s="16">
        <v>2.8631776578268011E-2</v>
      </c>
      <c r="N44" s="16">
        <v>2.9335836658061488E-2</v>
      </c>
      <c r="O44" s="16">
        <v>9.9272471250880082E-2</v>
      </c>
      <c r="P44" s="16">
        <v>7.0406007979347575E-3</v>
      </c>
      <c r="Q44" s="16">
        <v>5.8671673316122979E-3</v>
      </c>
    </row>
    <row r="45" spans="1:18" ht="12.5" x14ac:dyDescent="0.25">
      <c r="B45" s="4" t="s">
        <v>56</v>
      </c>
      <c r="C45" s="16">
        <v>0.13993710691823899</v>
      </c>
      <c r="D45" s="16">
        <v>5.6603773584905662E-2</v>
      </c>
      <c r="E45" s="16">
        <v>7.2327044025157231E-2</v>
      </c>
      <c r="F45" s="16">
        <v>2.9874213836477988E-2</v>
      </c>
      <c r="G45" s="16">
        <v>8.4905660377358486E-2</v>
      </c>
      <c r="H45" s="16">
        <v>6.7085953878406712E-2</v>
      </c>
      <c r="I45" s="16">
        <v>0.11687631027253668</v>
      </c>
      <c r="J45" s="16">
        <v>0.15932914046121593</v>
      </c>
      <c r="K45" s="16">
        <v>5.2410901467505244E-3</v>
      </c>
      <c r="L45" s="16">
        <v>8.5429769392033547E-2</v>
      </c>
      <c r="M45" s="16">
        <v>4.979035639412998E-2</v>
      </c>
      <c r="N45" s="16">
        <v>2.9350104821802937E-2</v>
      </c>
      <c r="O45" s="16">
        <v>9.9580712788259959E-2</v>
      </c>
      <c r="P45" s="16">
        <v>3.1446540880503146E-3</v>
      </c>
      <c r="Q45" s="16">
        <v>5.2410901467505244E-4</v>
      </c>
    </row>
    <row r="46" spans="1:18" ht="12.5" x14ac:dyDescent="0.25">
      <c r="B46" s="4" t="s">
        <v>23</v>
      </c>
      <c r="C46" s="16">
        <v>0.13607305936073058</v>
      </c>
      <c r="D46" s="16">
        <v>3.08675799086758E-2</v>
      </c>
      <c r="E46" s="16">
        <v>0.10173515981735159</v>
      </c>
      <c r="F46" s="16">
        <v>2.2100456621004565E-2</v>
      </c>
      <c r="G46" s="16">
        <v>3.6529680365296802E-3</v>
      </c>
      <c r="H46" s="16">
        <v>0.38173515981735162</v>
      </c>
      <c r="I46" s="16">
        <v>0.10684931506849316</v>
      </c>
      <c r="J46" s="16">
        <v>9.3698630136986302E-2</v>
      </c>
      <c r="K46" s="16">
        <v>2.1004566210045664E-2</v>
      </c>
      <c r="L46" s="16">
        <v>2.9223744292237444E-3</v>
      </c>
      <c r="M46" s="16">
        <v>4.4748858447488583E-2</v>
      </c>
      <c r="N46" s="16">
        <v>1.8447488584474887E-2</v>
      </c>
      <c r="O46" s="16">
        <v>1.315068493150685E-2</v>
      </c>
      <c r="P46" s="16">
        <v>2.1735159817351597E-2</v>
      </c>
      <c r="Q46" s="16">
        <v>1.2785388127853881E-3</v>
      </c>
    </row>
    <row r="47" spans="1:18" ht="12.5" x14ac:dyDescent="0.25">
      <c r="B47" s="4" t="s">
        <v>43</v>
      </c>
      <c r="C47" s="16">
        <v>0.13560732113144758</v>
      </c>
      <c r="D47" s="16">
        <v>3.8269550748752081E-2</v>
      </c>
      <c r="E47" s="16">
        <v>5.2412645590682198E-2</v>
      </c>
      <c r="F47" s="16">
        <v>1.4143094841930116E-2</v>
      </c>
      <c r="G47" s="16">
        <v>2.1075984470327231E-2</v>
      </c>
      <c r="H47" s="16">
        <v>8.5967831392124244E-2</v>
      </c>
      <c r="I47" s="16">
        <v>0.11896838602329451</v>
      </c>
      <c r="J47" s="16">
        <v>0.26317249029395451</v>
      </c>
      <c r="K47" s="16">
        <v>6.7110371602884078E-2</v>
      </c>
      <c r="L47" s="16">
        <v>5.1303383250138661E-2</v>
      </c>
      <c r="M47" s="16">
        <v>3.9101497504159734E-2</v>
      </c>
      <c r="N47" s="16">
        <v>2.3017193566278425E-2</v>
      </c>
      <c r="O47" s="16">
        <v>6.5169162506932887E-2</v>
      </c>
      <c r="P47" s="16">
        <v>2.0244037714919578E-2</v>
      </c>
      <c r="Q47" s="16">
        <v>4.4370493621741546E-3</v>
      </c>
    </row>
    <row r="48" spans="1:18" ht="12.5" x14ac:dyDescent="0.25">
      <c r="B48" s="4" t="s">
        <v>66</v>
      </c>
      <c r="C48" s="16">
        <v>0.13081909251620508</v>
      </c>
      <c r="D48" s="16">
        <v>5.0677666470241606E-2</v>
      </c>
      <c r="E48" s="16">
        <v>5.8927519151443723E-2</v>
      </c>
      <c r="F48" s="16">
        <v>1.8856806128461991E-2</v>
      </c>
      <c r="G48" s="16">
        <v>0.12021213906894519</v>
      </c>
      <c r="H48" s="16">
        <v>5.3034767236299352E-3</v>
      </c>
      <c r="I48" s="16">
        <v>0.17501473187978786</v>
      </c>
      <c r="J48" s="16">
        <v>0.1614614024749558</v>
      </c>
      <c r="K48" s="16">
        <v>5.8927519151443725E-3</v>
      </c>
      <c r="L48" s="16">
        <v>7.0713022981732472E-3</v>
      </c>
      <c r="M48" s="16">
        <v>0.10665880966411315</v>
      </c>
      <c r="N48" s="16">
        <v>3.2410135533294047E-2</v>
      </c>
      <c r="O48" s="16">
        <v>0.1060695344725987</v>
      </c>
      <c r="P48" s="16">
        <v>2.0035356511490868E-2</v>
      </c>
      <c r="Q48" s="16">
        <v>5.8927519151443723E-4</v>
      </c>
    </row>
    <row r="49" spans="2:17" ht="12.5" x14ac:dyDescent="0.25">
      <c r="B49" s="4" t="s">
        <v>68</v>
      </c>
      <c r="C49" s="16">
        <v>0.11540860885839052</v>
      </c>
      <c r="D49" s="16">
        <v>5.8640049906425455E-2</v>
      </c>
      <c r="E49" s="16">
        <v>6.9245165315034315E-2</v>
      </c>
      <c r="F49" s="16">
        <v>1.2476606363069246E-2</v>
      </c>
      <c r="G49" s="16">
        <v>9.91890205864005E-2</v>
      </c>
      <c r="H49" s="16">
        <v>1.6843418590143482E-2</v>
      </c>
      <c r="I49" s="16">
        <v>0.14160948222083594</v>
      </c>
      <c r="J49" s="16">
        <v>0.19900187149095447</v>
      </c>
      <c r="K49" s="16">
        <v>4.3668122270742356E-3</v>
      </c>
      <c r="L49" s="16">
        <v>4.8034934497816595E-2</v>
      </c>
      <c r="M49" s="16">
        <v>7.1740486587648158E-2</v>
      </c>
      <c r="N49" s="16">
        <v>5.1777916406737366E-2</v>
      </c>
      <c r="O49" s="16">
        <v>0.1091703056768559</v>
      </c>
      <c r="P49" s="16">
        <v>2.495321272613849E-3</v>
      </c>
      <c r="Q49" s="16">
        <v>0</v>
      </c>
    </row>
    <row r="50" spans="2:17" ht="12.5" x14ac:dyDescent="0.25">
      <c r="B50" s="4" t="s">
        <v>45</v>
      </c>
      <c r="C50" s="16">
        <v>0.11005473926822242</v>
      </c>
      <c r="D50" s="16">
        <v>4.1198501872659173E-2</v>
      </c>
      <c r="E50" s="16">
        <v>8.4125612215499856E-2</v>
      </c>
      <c r="F50" s="16">
        <v>3.4284067991933162E-2</v>
      </c>
      <c r="G50" s="16">
        <v>3.8029386343993082E-2</v>
      </c>
      <c r="H50" s="16">
        <v>8.7870930567559777E-2</v>
      </c>
      <c r="I50" s="16">
        <v>0.17862287525208873</v>
      </c>
      <c r="J50" s="16">
        <v>0.14232209737827714</v>
      </c>
      <c r="K50" s="16">
        <v>1.0371650821089023E-2</v>
      </c>
      <c r="L50" s="16">
        <v>1.2964563526361279E-2</v>
      </c>
      <c r="M50" s="16">
        <v>8.9311437626044363E-2</v>
      </c>
      <c r="N50" s="16">
        <v>3.6876980697205415E-2</v>
      </c>
      <c r="O50" s="16">
        <v>7.8075482569864588E-2</v>
      </c>
      <c r="P50" s="16">
        <v>2.6217228464419477E-2</v>
      </c>
      <c r="Q50" s="16">
        <v>2.9674445404782483E-2</v>
      </c>
    </row>
    <row r="51" spans="2:17" ht="12.5" x14ac:dyDescent="0.25">
      <c r="B51" s="4" t="s">
        <v>35</v>
      </c>
      <c r="C51" s="16">
        <v>0.10403684638309402</v>
      </c>
      <c r="D51" s="16">
        <v>4.1994039555675967E-2</v>
      </c>
      <c r="E51" s="16">
        <v>0.16960173394743971</v>
      </c>
      <c r="F51" s="16">
        <v>2.4925494445949607E-2</v>
      </c>
      <c r="G51" s="16">
        <v>5.6624221078298564E-2</v>
      </c>
      <c r="H51" s="16">
        <v>2.70929287455974E-4</v>
      </c>
      <c r="I51" s="16">
        <v>0.18314819832023843</v>
      </c>
      <c r="J51" s="16">
        <v>0.156326198862097</v>
      </c>
      <c r="K51" s="16">
        <v>5.4185857491194801E-4</v>
      </c>
      <c r="L51" s="16">
        <v>6.7732321863993496E-3</v>
      </c>
      <c r="M51" s="16">
        <v>9.1303169872663237E-2</v>
      </c>
      <c r="N51" s="16">
        <v>5.8249796803034409E-2</v>
      </c>
      <c r="O51" s="16">
        <v>6.2042806827418043E-2</v>
      </c>
      <c r="P51" s="16">
        <v>3.1427797344892983E-2</v>
      </c>
      <c r="Q51" s="16">
        <v>1.2733676510430777E-2</v>
      </c>
    </row>
    <row r="52" spans="2:17" ht="12.5" x14ac:dyDescent="0.25">
      <c r="B52" s="4" t="s">
        <v>41</v>
      </c>
      <c r="C52" s="16">
        <v>0.10372264847968173</v>
      </c>
      <c r="D52" s="16">
        <v>3.0974708724069339E-2</v>
      </c>
      <c r="E52" s="16">
        <v>0.10258596192100028</v>
      </c>
      <c r="F52" s="16">
        <v>1.9039499857914179E-2</v>
      </c>
      <c r="G52" s="16">
        <v>9.8607558965615238E-2</v>
      </c>
      <c r="H52" s="16">
        <v>5.9676044330775786E-3</v>
      </c>
      <c r="I52" s="16">
        <v>0.23131571469167378</v>
      </c>
      <c r="J52" s="16">
        <v>0.1665245808468315</v>
      </c>
      <c r="K52" s="16">
        <v>7.956805910770106E-3</v>
      </c>
      <c r="L52" s="16">
        <v>9.6618357487922701E-3</v>
      </c>
      <c r="M52" s="16">
        <v>7.5873827791986356E-2</v>
      </c>
      <c r="N52" s="16">
        <v>3.7510656436487641E-2</v>
      </c>
      <c r="O52" s="16">
        <v>0.10628019323671498</v>
      </c>
      <c r="P52" s="16">
        <v>2.5575447570332483E-3</v>
      </c>
      <c r="Q52" s="16">
        <v>1.4208581983518045E-3</v>
      </c>
    </row>
    <row r="53" spans="2:17" ht="12.5" x14ac:dyDescent="0.25">
      <c r="B53" s="4" t="s">
        <v>46</v>
      </c>
      <c r="C53" s="16">
        <v>0.10338037413849688</v>
      </c>
      <c r="D53" s="16">
        <v>3.577289136855924E-2</v>
      </c>
      <c r="E53" s="16">
        <v>0.1135543157203807</v>
      </c>
      <c r="F53" s="16">
        <v>9.7144732523793895E-2</v>
      </c>
      <c r="G53" s="16">
        <v>8.3032490974729242E-2</v>
      </c>
      <c r="H53" s="16">
        <v>1.7722349852313753E-2</v>
      </c>
      <c r="I53" s="16">
        <v>0.17984903183459139</v>
      </c>
      <c r="J53" s="16">
        <v>0.11289793239251723</v>
      </c>
      <c r="K53" s="16">
        <v>6.892024942566459E-3</v>
      </c>
      <c r="L53" s="16">
        <v>5.8418116179849031E-2</v>
      </c>
      <c r="M53" s="16">
        <v>8.9268132589432225E-2</v>
      </c>
      <c r="N53" s="16">
        <v>3.2490974729241874E-2</v>
      </c>
      <c r="O53" s="16">
        <v>6.62947161142107E-2</v>
      </c>
      <c r="P53" s="16">
        <v>2.2973416475221531E-3</v>
      </c>
      <c r="Q53" s="16">
        <v>9.8457499179520846E-4</v>
      </c>
    </row>
    <row r="54" spans="2:17" ht="12.5" x14ac:dyDescent="0.25">
      <c r="B54" s="4" t="s">
        <v>17</v>
      </c>
      <c r="C54" s="16">
        <v>9.801782142207674E-2</v>
      </c>
      <c r="D54" s="16">
        <v>6.3284233496999451E-2</v>
      </c>
      <c r="E54" s="16">
        <v>0.10583742498636116</v>
      </c>
      <c r="F54" s="16">
        <v>4.5826513911620292E-2</v>
      </c>
      <c r="G54" s="16">
        <v>4.1462084015275506E-2</v>
      </c>
      <c r="H54" s="16">
        <v>0.10238225131842153</v>
      </c>
      <c r="I54" s="16">
        <v>0.14384433533369703</v>
      </c>
      <c r="J54" s="16">
        <v>0.14402618657937807</v>
      </c>
      <c r="K54" s="16">
        <v>3.0732860520094562E-2</v>
      </c>
      <c r="L54" s="16">
        <v>2.1458446990361885E-2</v>
      </c>
      <c r="M54" s="16">
        <v>5.5282778687034004E-2</v>
      </c>
      <c r="N54" s="16">
        <v>2.8186943080560103E-2</v>
      </c>
      <c r="O54" s="16">
        <v>0.10511002000363702</v>
      </c>
      <c r="P54" s="16">
        <v>1.4184397163120567E-2</v>
      </c>
      <c r="Q54" s="16">
        <v>3.6370249136206582E-4</v>
      </c>
    </row>
    <row r="55" spans="2:17" ht="12.5" x14ac:dyDescent="0.25">
      <c r="B55" s="4" t="s">
        <v>37</v>
      </c>
      <c r="C55" s="16">
        <v>9.5530726256983237E-2</v>
      </c>
      <c r="D55" s="16">
        <v>8.1284916201117316E-2</v>
      </c>
      <c r="E55" s="16">
        <v>7.9050279329608938E-2</v>
      </c>
      <c r="F55" s="16">
        <v>2.5698324022346369E-2</v>
      </c>
      <c r="G55" s="16">
        <v>7.793296089385475E-2</v>
      </c>
      <c r="H55" s="16">
        <v>2.7932960893854747E-2</v>
      </c>
      <c r="I55" s="16">
        <v>0.1393854748603352</v>
      </c>
      <c r="J55" s="16">
        <v>0.22877094972067039</v>
      </c>
      <c r="K55" s="16">
        <v>9.4972067039106149E-3</v>
      </c>
      <c r="L55" s="16">
        <v>3.2122905027932962E-2</v>
      </c>
      <c r="M55" s="16">
        <v>2.9329608938547486E-2</v>
      </c>
      <c r="N55" s="16">
        <v>3.7150837988826818E-2</v>
      </c>
      <c r="O55" s="16">
        <v>0.10949720670391061</v>
      </c>
      <c r="P55" s="16">
        <v>2.6256983240223464E-2</v>
      </c>
      <c r="Q55" s="16">
        <v>5.5865921787709492E-4</v>
      </c>
    </row>
    <row r="56" spans="2:17" ht="12.5" x14ac:dyDescent="0.25">
      <c r="B56" s="4" t="s">
        <v>48</v>
      </c>
      <c r="C56" s="16">
        <v>9.5297415135471811E-2</v>
      </c>
      <c r="D56" s="16">
        <v>3.5502958579881658E-2</v>
      </c>
      <c r="E56" s="16">
        <v>7.8791653690439112E-2</v>
      </c>
      <c r="F56" s="16">
        <v>1.6505761445032699E-2</v>
      </c>
      <c r="G56" s="16">
        <v>5.1697290563687326E-2</v>
      </c>
      <c r="H56" s="16">
        <v>7.1628776082217375E-3</v>
      </c>
      <c r="I56" s="16">
        <v>0.28184366241046405</v>
      </c>
      <c r="J56" s="16">
        <v>0.18312052320149486</v>
      </c>
      <c r="K56" s="16">
        <v>8.4085954531298666E-3</v>
      </c>
      <c r="L56" s="16">
        <v>2.865151043288695E-2</v>
      </c>
      <c r="M56" s="16">
        <v>6.6334475241357826E-2</v>
      </c>
      <c r="N56" s="16">
        <v>3.892868265337901E-2</v>
      </c>
      <c r="O56" s="16">
        <v>7.8480224229212081E-2</v>
      </c>
      <c r="P56" s="16">
        <v>1.2768607910308314E-2</v>
      </c>
      <c r="Q56" s="16">
        <v>1.6505761445032699E-2</v>
      </c>
    </row>
    <row r="57" spans="2:17" ht="12.5" x14ac:dyDescent="0.25">
      <c r="B57" s="4" t="s">
        <v>62</v>
      </c>
      <c r="C57" s="16">
        <v>9.3023255813953487E-2</v>
      </c>
      <c r="D57" s="16">
        <v>3.7411526794742161E-2</v>
      </c>
      <c r="E57" s="16">
        <v>1.5166835187057633E-2</v>
      </c>
      <c r="F57" s="16">
        <v>1.1122345803842264E-2</v>
      </c>
      <c r="G57" s="16">
        <v>7.2800808897876643E-2</v>
      </c>
      <c r="H57" s="16">
        <v>3.5389282103134479E-3</v>
      </c>
      <c r="I57" s="16">
        <v>0.20323559150657231</v>
      </c>
      <c r="J57" s="16">
        <v>0.19565217391304349</v>
      </c>
      <c r="K57" s="16">
        <v>5.0556117290192115E-4</v>
      </c>
      <c r="L57" s="16">
        <v>1.1627906976744186E-2</v>
      </c>
      <c r="M57" s="16">
        <v>0.10819009100101112</v>
      </c>
      <c r="N57" s="16">
        <v>4.8533872598584431E-2</v>
      </c>
      <c r="O57" s="16">
        <v>0.13447927199191101</v>
      </c>
      <c r="P57" s="16">
        <v>3.6905965621840245E-2</v>
      </c>
      <c r="Q57" s="16">
        <v>2.7805864509605663E-2</v>
      </c>
    </row>
    <row r="58" spans="2:17" ht="12.5" x14ac:dyDescent="0.25">
      <c r="B58" s="4" t="s">
        <v>31</v>
      </c>
      <c r="C58" s="16">
        <v>8.9979074633806097E-2</v>
      </c>
      <c r="D58" s="16">
        <v>3.4178098116717043E-2</v>
      </c>
      <c r="E58" s="16">
        <v>8.9281562427342476E-2</v>
      </c>
      <c r="F58" s="16">
        <v>4.4640781213671238E-2</v>
      </c>
      <c r="G58" s="16">
        <v>2.6970471983259706E-2</v>
      </c>
      <c r="H58" s="16">
        <v>2.5110439432690073E-2</v>
      </c>
      <c r="I58" s="16">
        <v>0.15205766100906765</v>
      </c>
      <c r="J58" s="16">
        <v>0.201348523599163</v>
      </c>
      <c r="K58" s="16">
        <v>5.3243431760055804E-2</v>
      </c>
      <c r="L58" s="16">
        <v>1.2090211578702627E-2</v>
      </c>
      <c r="M58" s="16">
        <v>6.3241106719367585E-2</v>
      </c>
      <c r="N58" s="16">
        <v>4.2780748663101602E-2</v>
      </c>
      <c r="O58" s="16">
        <v>0.12369216461288073</v>
      </c>
      <c r="P58" s="16">
        <v>3.9525691699604744E-2</v>
      </c>
      <c r="Q58" s="16">
        <v>1.860032550569635E-3</v>
      </c>
    </row>
    <row r="59" spans="2:17" ht="12.5" x14ac:dyDescent="0.25">
      <c r="B59" s="4" t="s">
        <v>15</v>
      </c>
      <c r="C59" s="16">
        <v>8.743861872326944E-2</v>
      </c>
      <c r="D59" s="16">
        <v>2.7878979882781561E-2</v>
      </c>
      <c r="E59" s="16">
        <v>9.9477269127197843E-2</v>
      </c>
      <c r="F59" s="16">
        <v>9.9160462537620786E-2</v>
      </c>
      <c r="G59" s="16">
        <v>1.9958815143354982E-2</v>
      </c>
      <c r="H59" s="16">
        <v>6.5420560747663545E-2</v>
      </c>
      <c r="I59" s="16">
        <v>0.18723269444004434</v>
      </c>
      <c r="J59" s="16">
        <v>0.12102011721843814</v>
      </c>
      <c r="K59" s="16">
        <v>7.7776017741169018E-2</v>
      </c>
      <c r="L59" s="16">
        <v>3.7699984159670519E-2</v>
      </c>
      <c r="M59" s="16">
        <v>5.2748297164581022E-2</v>
      </c>
      <c r="N59" s="16">
        <v>1.9166798669412323E-2</v>
      </c>
      <c r="O59" s="16">
        <v>8.4745762711864403E-2</v>
      </c>
      <c r="P59" s="16">
        <v>1.8057975605892604E-2</v>
      </c>
      <c r="Q59" s="16">
        <v>2.2176461270394425E-3</v>
      </c>
    </row>
    <row r="60" spans="2:17" ht="12.5" x14ac:dyDescent="0.25">
      <c r="B60" s="4" t="s">
        <v>7</v>
      </c>
      <c r="C60" s="16">
        <v>8.3616989788367624E-2</v>
      </c>
      <c r="D60" s="16">
        <v>8.6280893887820037E-2</v>
      </c>
      <c r="E60" s="16">
        <v>6.4081693059049871E-2</v>
      </c>
      <c r="F60" s="16">
        <v>1.8647328696166938E-2</v>
      </c>
      <c r="G60" s="16">
        <v>2.6639040994524197E-3</v>
      </c>
      <c r="H60" s="16">
        <v>0.1886932070445464</v>
      </c>
      <c r="I60" s="16">
        <v>9.5604558235903511E-2</v>
      </c>
      <c r="J60" s="16">
        <v>0.2293917418972917</v>
      </c>
      <c r="K60" s="16">
        <v>8.1397069705490599E-2</v>
      </c>
      <c r="L60" s="16">
        <v>5.2982092644664795E-2</v>
      </c>
      <c r="M60" s="16">
        <v>2.3975136895071778E-2</v>
      </c>
      <c r="N60" s="16">
        <v>2.2791179517537369E-2</v>
      </c>
      <c r="O60" s="16">
        <v>1.8055350007399735E-2</v>
      </c>
      <c r="P60" s="16">
        <v>1.6871392629865326E-2</v>
      </c>
      <c r="Q60" s="16">
        <v>1.4947461891371911E-2</v>
      </c>
    </row>
    <row r="61" spans="2:17" ht="12.5" x14ac:dyDescent="0.25">
      <c r="B61" s="4" t="s">
        <v>19</v>
      </c>
      <c r="C61" s="16">
        <v>8.1300813008130079E-2</v>
      </c>
      <c r="D61" s="16">
        <v>4.1180629197596325E-2</v>
      </c>
      <c r="E61" s="16">
        <v>0.10869565217391304</v>
      </c>
      <c r="F61" s="16">
        <v>7.8826440438317422E-2</v>
      </c>
      <c r="G61" s="16">
        <v>4.524566984800283E-2</v>
      </c>
      <c r="H61" s="16">
        <v>2.4743725698126548E-3</v>
      </c>
      <c r="I61" s="16">
        <v>0.18045245669848003</v>
      </c>
      <c r="J61" s="16">
        <v>0.22605160834217039</v>
      </c>
      <c r="K61" s="16">
        <v>3.888299752562743E-3</v>
      </c>
      <c r="L61" s="16">
        <v>5.4789678331565927E-3</v>
      </c>
      <c r="M61" s="16">
        <v>5.9738423471191231E-2</v>
      </c>
      <c r="N61" s="16">
        <v>3.0222693531283137E-2</v>
      </c>
      <c r="O61" s="16">
        <v>0.12336514669494521</v>
      </c>
      <c r="P61" s="16">
        <v>1.2371862849063274E-2</v>
      </c>
      <c r="Q61" s="16">
        <v>7.0696359137504422E-4</v>
      </c>
    </row>
    <row r="62" spans="2:17" ht="12.5" x14ac:dyDescent="0.25">
      <c r="B62" s="4" t="s">
        <v>27</v>
      </c>
      <c r="C62" s="16">
        <v>8.1172764720135696E-2</v>
      </c>
      <c r="D62" s="16">
        <v>8.7957354010176889E-2</v>
      </c>
      <c r="E62" s="16">
        <v>9.1107341894838864E-2</v>
      </c>
      <c r="F62" s="16">
        <v>0.10879573540101768</v>
      </c>
      <c r="G62" s="16">
        <v>3.0530651805185365E-2</v>
      </c>
      <c r="H62" s="16">
        <v>5.1369033196026169E-2</v>
      </c>
      <c r="I62" s="16">
        <v>0.12793796946934818</v>
      </c>
      <c r="J62" s="16">
        <v>0.18076084322752606</v>
      </c>
      <c r="K62" s="16">
        <v>3.1015265325902593E-2</v>
      </c>
      <c r="L62" s="16">
        <v>3.5376787012357643E-2</v>
      </c>
      <c r="M62" s="16">
        <v>6.7118972619336081E-2</v>
      </c>
      <c r="N62" s="16">
        <v>3.1015265325902593E-2</v>
      </c>
      <c r="O62" s="16">
        <v>6.3726677974315485E-2</v>
      </c>
      <c r="P62" s="16">
        <v>1.1873031257572086E-2</v>
      </c>
      <c r="Q62" s="16">
        <v>2.4230676035861401E-4</v>
      </c>
    </row>
    <row r="63" spans="2:17" ht="12.5" x14ac:dyDescent="0.25">
      <c r="B63" s="4" t="s">
        <v>21</v>
      </c>
      <c r="C63" s="16">
        <v>8.0312603924176926E-2</v>
      </c>
      <c r="D63" s="16">
        <v>9.0954439640838047E-2</v>
      </c>
      <c r="E63" s="16">
        <v>9.4945128034585963E-2</v>
      </c>
      <c r="F63" s="16">
        <v>7.3495177918190893E-2</v>
      </c>
      <c r="G63" s="16">
        <v>2.8766212171599602E-2</v>
      </c>
      <c r="H63" s="16">
        <v>9.1619554373129367E-2</v>
      </c>
      <c r="I63" s="16">
        <v>0.11356834053874293</v>
      </c>
      <c r="J63" s="16">
        <v>0.12637179913535085</v>
      </c>
      <c r="K63" s="16">
        <v>9.8935816428333892E-2</v>
      </c>
      <c r="L63" s="16">
        <v>4.8054539408047887E-2</v>
      </c>
      <c r="M63" s="16">
        <v>4.0738277352843369E-2</v>
      </c>
      <c r="N63" s="16">
        <v>3.4918523445294315E-2</v>
      </c>
      <c r="O63" s="16">
        <v>7.2331227136681081E-2</v>
      </c>
      <c r="P63" s="16">
        <v>1.1639507815098104E-3</v>
      </c>
      <c r="Q63" s="16">
        <v>3.8244097106750917E-3</v>
      </c>
    </row>
    <row r="64" spans="2:17" ht="12.5" x14ac:dyDescent="0.25">
      <c r="B64" s="4" t="s">
        <v>13</v>
      </c>
      <c r="C64" s="16">
        <v>7.8897035384124958E-2</v>
      </c>
      <c r="D64" s="16">
        <v>5.6104558495377752E-2</v>
      </c>
      <c r="E64" s="16">
        <v>0.10025502072043353</v>
      </c>
      <c r="F64" s="16">
        <v>5.8495377749442141E-2</v>
      </c>
      <c r="G64" s="16">
        <v>6.7739878865157796E-2</v>
      </c>
      <c r="H64" s="16">
        <v>9.3720114759324194E-2</v>
      </c>
      <c r="I64" s="16">
        <v>0.10822441823398152</v>
      </c>
      <c r="J64" s="16">
        <v>0.11954096270321964</v>
      </c>
      <c r="K64" s="16">
        <v>6.2798852406758046E-2</v>
      </c>
      <c r="L64" s="16">
        <v>6.4233343959196679E-2</v>
      </c>
      <c r="M64" s="16">
        <v>4.0803315269365634E-2</v>
      </c>
      <c r="N64" s="16">
        <v>1.6576346828179791E-2</v>
      </c>
      <c r="O64" s="16">
        <v>0.11842524705132292</v>
      </c>
      <c r="P64" s="16">
        <v>1.1316544469238125E-2</v>
      </c>
      <c r="Q64" s="16">
        <v>2.8689831048772712E-3</v>
      </c>
    </row>
    <row r="65" spans="2:17" ht="12.5" x14ac:dyDescent="0.25">
      <c r="B65" s="4" t="s">
        <v>9</v>
      </c>
      <c r="C65" s="16">
        <v>7.3512420566146736E-2</v>
      </c>
      <c r="D65" s="16">
        <v>0.10644136337377239</v>
      </c>
      <c r="E65" s="16">
        <v>0.10990756787983824</v>
      </c>
      <c r="F65" s="16">
        <v>7.8856152512998268E-2</v>
      </c>
      <c r="G65" s="16">
        <v>6.0947429231658003E-2</v>
      </c>
      <c r="H65" s="16">
        <v>1.7619872905834777E-2</v>
      </c>
      <c r="I65" s="16">
        <v>0.15439052570768341</v>
      </c>
      <c r="J65" s="16">
        <v>0.14355863662622761</v>
      </c>
      <c r="K65" s="16">
        <v>6.0658578856152513E-3</v>
      </c>
      <c r="L65" s="16">
        <v>2.3396880415944541E-2</v>
      </c>
      <c r="M65" s="16">
        <v>5.7336799537839399E-2</v>
      </c>
      <c r="N65" s="16">
        <v>3.4517619872905837E-2</v>
      </c>
      <c r="O65" s="16">
        <v>0.12059503177354131</v>
      </c>
      <c r="P65" s="16">
        <v>1.2709416522241479E-2</v>
      </c>
      <c r="Q65" s="16">
        <v>1.4442518775274407E-4</v>
      </c>
    </row>
    <row r="66" spans="2:17" ht="12.5" x14ac:dyDescent="0.25">
      <c r="B66" s="4" t="s">
        <v>5</v>
      </c>
      <c r="C66" s="16">
        <v>7.3096754625417051E-2</v>
      </c>
      <c r="D66" s="16">
        <v>2.6084319077949652E-2</v>
      </c>
      <c r="E66" s="16">
        <v>5.5353351531695481E-2</v>
      </c>
      <c r="F66" s="16">
        <v>0.14437367303609341</v>
      </c>
      <c r="G66" s="16">
        <v>2.7904155292690323E-2</v>
      </c>
      <c r="H66" s="16">
        <v>0.10494388838337883</v>
      </c>
      <c r="I66" s="16">
        <v>9.3114952987564448E-2</v>
      </c>
      <c r="J66" s="16">
        <v>8.7352138307552327E-2</v>
      </c>
      <c r="K66" s="16">
        <v>0.11555959963603275</v>
      </c>
      <c r="L66" s="16">
        <v>6.0812860175917499E-2</v>
      </c>
      <c r="M66" s="16">
        <v>4.2311191992720654E-2</v>
      </c>
      <c r="N66" s="16">
        <v>1.8198362147406732E-2</v>
      </c>
      <c r="O66" s="16">
        <v>6.9912041249620874E-2</v>
      </c>
      <c r="P66" s="16">
        <v>6.6727327873824689E-3</v>
      </c>
      <c r="Q66" s="16">
        <v>7.4309978768577492E-2</v>
      </c>
    </row>
    <row r="67" spans="2:17" ht="12.5" x14ac:dyDescent="0.25">
      <c r="B67" s="4" t="s">
        <v>39</v>
      </c>
      <c r="C67" s="16">
        <v>6.9556189981832342E-2</v>
      </c>
      <c r="D67" s="16">
        <v>6.0991435245263431E-2</v>
      </c>
      <c r="E67" s="16">
        <v>7.708279262912017E-2</v>
      </c>
      <c r="F67" s="16">
        <v>0.13833376589670388</v>
      </c>
      <c r="G67" s="16">
        <v>7.4227874383597195E-2</v>
      </c>
      <c r="H67" s="16">
        <v>1.0641058915131067E-2</v>
      </c>
      <c r="I67" s="16">
        <v>0.16376849208409031</v>
      </c>
      <c r="J67" s="16">
        <v>0.17518816506618221</v>
      </c>
      <c r="K67" s="16">
        <v>1.5572281339216196E-3</v>
      </c>
      <c r="L67" s="16">
        <v>1.0900596937451337E-2</v>
      </c>
      <c r="M67" s="16">
        <v>7.0853880093433685E-2</v>
      </c>
      <c r="N67" s="16">
        <v>4.6457305995328317E-2</v>
      </c>
      <c r="O67" s="16">
        <v>8.7204775499610698E-2</v>
      </c>
      <c r="P67" s="16">
        <v>1.2717363093693226E-2</v>
      </c>
      <c r="Q67" s="16">
        <v>5.1907604464053979E-4</v>
      </c>
    </row>
    <row r="68" spans="2:17" ht="12.5" x14ac:dyDescent="0.25">
      <c r="B68" s="4" t="s">
        <v>64</v>
      </c>
      <c r="C68" s="16">
        <v>6.8410462776659964E-2</v>
      </c>
      <c r="D68" s="16">
        <v>6.0362173038229376E-2</v>
      </c>
      <c r="E68" s="16">
        <v>0.25452716297786721</v>
      </c>
      <c r="F68" s="16">
        <v>1.4587525150905433E-2</v>
      </c>
      <c r="G68" s="16">
        <v>6.3883299798792759E-2</v>
      </c>
      <c r="H68" s="16">
        <v>5.0301810865191147E-3</v>
      </c>
      <c r="I68" s="16">
        <v>0.10211267605633803</v>
      </c>
      <c r="J68" s="16">
        <v>0.13631790744466801</v>
      </c>
      <c r="K68" s="16">
        <v>7.0422535211267607E-3</v>
      </c>
      <c r="L68" s="16">
        <v>6.4889336016096574E-2</v>
      </c>
      <c r="M68" s="16">
        <v>4.9295774647887321E-2</v>
      </c>
      <c r="N68" s="16">
        <v>5.3319919517102618E-2</v>
      </c>
      <c r="O68" s="16">
        <v>9.2555331991951706E-2</v>
      </c>
      <c r="P68" s="16">
        <v>1.3078470824949699E-2</v>
      </c>
      <c r="Q68" s="16">
        <v>1.4587525150905433E-2</v>
      </c>
    </row>
    <row r="69" spans="2:17" ht="12.5" x14ac:dyDescent="0.25">
      <c r="B69" s="4" t="s">
        <v>25</v>
      </c>
      <c r="C69" s="16">
        <v>6.4102564102564097E-2</v>
      </c>
      <c r="D69" s="16">
        <v>3.7179487179487179E-2</v>
      </c>
      <c r="E69" s="16">
        <v>0.13141025641025642</v>
      </c>
      <c r="F69" s="16">
        <v>0.22478632478632479</v>
      </c>
      <c r="G69" s="16">
        <v>5.1068376068376067E-2</v>
      </c>
      <c r="H69" s="16">
        <v>3.4188034188034188E-3</v>
      </c>
      <c r="I69" s="16">
        <v>7.2863247863247868E-2</v>
      </c>
      <c r="J69" s="16">
        <v>0.20726495726495728</v>
      </c>
      <c r="K69" s="16">
        <v>5.1282051282051282E-3</v>
      </c>
      <c r="L69" s="16">
        <v>5.7692307692307696E-3</v>
      </c>
      <c r="M69" s="16">
        <v>5.6837606837606837E-2</v>
      </c>
      <c r="N69" s="16">
        <v>2.7991452991452993E-2</v>
      </c>
      <c r="O69" s="16">
        <v>9.017094017094017E-2</v>
      </c>
      <c r="P69" s="16">
        <v>2.1581196581196581E-2</v>
      </c>
      <c r="Q69" s="16">
        <v>4.2735042735042735E-4</v>
      </c>
    </row>
    <row r="70" spans="2:17" ht="12.5" x14ac:dyDescent="0.25">
      <c r="B70" s="4" t="s">
        <v>72</v>
      </c>
      <c r="C70" s="16">
        <v>5.9384941675503712E-2</v>
      </c>
      <c r="D70" s="16">
        <v>4.878048780487805E-2</v>
      </c>
      <c r="E70" s="16">
        <v>0.5334040296924708</v>
      </c>
      <c r="F70" s="16">
        <v>1.0604453870625664E-3</v>
      </c>
      <c r="G70" s="16">
        <v>3.0752916224814422E-2</v>
      </c>
      <c r="H70" s="16">
        <v>1.0604453870625664E-3</v>
      </c>
      <c r="I70" s="16">
        <v>0.19618239660657477</v>
      </c>
      <c r="J70" s="16">
        <v>3.9236479321314952E-2</v>
      </c>
      <c r="K70" s="16">
        <v>3.1813361611876989E-3</v>
      </c>
      <c r="L70" s="16">
        <v>3.6055143160127257E-2</v>
      </c>
      <c r="M70" s="16">
        <v>1.0604453870625664E-3</v>
      </c>
      <c r="N70" s="16">
        <v>1.9088016967126194E-2</v>
      </c>
      <c r="O70" s="16">
        <v>6.3626723223753979E-3</v>
      </c>
      <c r="P70" s="16">
        <v>0</v>
      </c>
      <c r="Q70" s="16">
        <v>2.4390243902439025E-2</v>
      </c>
    </row>
    <row r="71" spans="2:17" ht="12.5" x14ac:dyDescent="0.25">
      <c r="B71" s="4" t="s">
        <v>58</v>
      </c>
      <c r="C71" s="16">
        <v>5.4490413723511606E-2</v>
      </c>
      <c r="D71" s="16">
        <v>5.6508577194752774E-2</v>
      </c>
      <c r="E71" s="16">
        <v>6.357214934409687E-2</v>
      </c>
      <c r="F71" s="16">
        <v>0.13723511604439959</v>
      </c>
      <c r="G71" s="16">
        <v>6.1049445005045409E-2</v>
      </c>
      <c r="H71" s="16">
        <v>8.5771947527749741E-3</v>
      </c>
      <c r="I71" s="16">
        <v>0.19677093844601412</v>
      </c>
      <c r="J71" s="16">
        <v>0.17255297679112008</v>
      </c>
      <c r="K71" s="16">
        <v>2.5227043390514633E-3</v>
      </c>
      <c r="L71" s="16">
        <v>7.5681130171543895E-3</v>
      </c>
      <c r="M71" s="16">
        <v>8.8294651866801216E-2</v>
      </c>
      <c r="N71" s="16">
        <v>3.7336024217961658E-2</v>
      </c>
      <c r="O71" s="16">
        <v>9.5358224016145313E-2</v>
      </c>
      <c r="P71" s="16">
        <v>1.8163471241170535E-2</v>
      </c>
      <c r="Q71" s="16">
        <v>0</v>
      </c>
    </row>
    <row r="72" spans="2:17" ht="12.5" x14ac:dyDescent="0.25">
      <c r="B72" s="4" t="s">
        <v>50</v>
      </c>
      <c r="C72" s="16">
        <v>5.2889667250437832E-2</v>
      </c>
      <c r="D72" s="16">
        <v>0.1159369527145359</v>
      </c>
      <c r="E72" s="16">
        <v>0.20700525394045535</v>
      </c>
      <c r="F72" s="16">
        <v>9.1068301225919433E-3</v>
      </c>
      <c r="G72" s="16">
        <v>1.8563922942206657E-2</v>
      </c>
      <c r="H72" s="16">
        <v>1.4360770577933449E-2</v>
      </c>
      <c r="I72" s="16">
        <v>0.16252189141856394</v>
      </c>
      <c r="J72" s="16">
        <v>0.15551663747810859</v>
      </c>
      <c r="K72" s="16">
        <v>3.0122591943957968E-2</v>
      </c>
      <c r="L72" s="16">
        <v>1.7162872154115588E-2</v>
      </c>
      <c r="M72" s="16">
        <v>3.3625218914185642E-2</v>
      </c>
      <c r="N72" s="16">
        <v>5.6392294220665502E-2</v>
      </c>
      <c r="O72" s="16">
        <v>8.4413309982486862E-2</v>
      </c>
      <c r="P72" s="16">
        <v>3.5376532399299478E-2</v>
      </c>
      <c r="Q72" s="16">
        <v>7.0052539404553416E-3</v>
      </c>
    </row>
    <row r="73" spans="2:17" ht="12.5" x14ac:dyDescent="0.25">
      <c r="B73" s="4" t="s">
        <v>54</v>
      </c>
      <c r="C73" s="16">
        <v>4.4326962179747867E-2</v>
      </c>
      <c r="D73" s="16">
        <v>6.5473769825132172E-2</v>
      </c>
      <c r="E73" s="16">
        <v>6.8320455469703126E-2</v>
      </c>
      <c r="F73" s="16">
        <v>4.8800325335502236E-2</v>
      </c>
      <c r="G73" s="16">
        <v>2.8060187067913786E-2</v>
      </c>
      <c r="H73" s="16">
        <v>6.1000406669377796E-2</v>
      </c>
      <c r="I73" s="16">
        <v>8.6213908092720615E-2</v>
      </c>
      <c r="J73" s="16">
        <v>0.23505490036600243</v>
      </c>
      <c r="K73" s="16">
        <v>0.11874745831638878</v>
      </c>
      <c r="L73" s="16">
        <v>2.074013826758845E-2</v>
      </c>
      <c r="M73" s="16">
        <v>3.8633590890605939E-2</v>
      </c>
      <c r="N73" s="16">
        <v>4.8800325335502236E-2</v>
      </c>
      <c r="O73" s="16">
        <v>0.11264741764945099</v>
      </c>
      <c r="P73" s="16">
        <v>2.3180154534363562E-2</v>
      </c>
      <c r="Q73" s="16">
        <v>0</v>
      </c>
    </row>
    <row r="74" spans="2:17" ht="12.5" x14ac:dyDescent="0.25">
      <c r="B74" s="4" t="s">
        <v>3</v>
      </c>
      <c r="C74" s="16">
        <v>4.225929978118162E-2</v>
      </c>
      <c r="D74" s="16">
        <v>0.15207877461706784</v>
      </c>
      <c r="E74" s="16">
        <v>4.472100656455142E-2</v>
      </c>
      <c r="F74" s="16">
        <v>4.116520787746171E-2</v>
      </c>
      <c r="G74" s="16">
        <v>1.1214442013129104E-2</v>
      </c>
      <c r="H74" s="16">
        <v>1.6411378555798686E-2</v>
      </c>
      <c r="I74" s="16">
        <v>8.0278993435448573E-2</v>
      </c>
      <c r="J74" s="16">
        <v>0.33985229759299779</v>
      </c>
      <c r="K74" s="16">
        <v>9.5733041575492336E-3</v>
      </c>
      <c r="L74" s="16">
        <v>1.2445295404814004E-2</v>
      </c>
      <c r="M74" s="16">
        <v>2.5711159737417943E-2</v>
      </c>
      <c r="N74" s="16">
        <v>4.9644420131291028E-2</v>
      </c>
      <c r="O74" s="16">
        <v>0.1586433260393873</v>
      </c>
      <c r="P74" s="16">
        <v>1.572757111597374E-2</v>
      </c>
      <c r="Q74" s="16">
        <v>2.7352297592997811E-4</v>
      </c>
    </row>
    <row r="75" spans="2:17" ht="12.5" x14ac:dyDescent="0.25">
      <c r="B75" s="4" t="s">
        <v>11</v>
      </c>
      <c r="C75" s="16">
        <v>3.9495419732692598E-2</v>
      </c>
      <c r="D75" s="16">
        <v>4.5502327676828352E-2</v>
      </c>
      <c r="E75" s="16">
        <v>4.4901636882414775E-2</v>
      </c>
      <c r="F75" s="16">
        <v>8.0342393752815738E-2</v>
      </c>
      <c r="G75" s="16">
        <v>1.8621414626820845E-2</v>
      </c>
      <c r="H75" s="16">
        <v>9.370776392851779E-2</v>
      </c>
      <c r="I75" s="16">
        <v>7.1181859138008716E-2</v>
      </c>
      <c r="J75" s="16">
        <v>0.19537468088301546</v>
      </c>
      <c r="K75" s="16">
        <v>0.18531311007658807</v>
      </c>
      <c r="L75" s="16">
        <v>1.8321069229614056E-2</v>
      </c>
      <c r="M75" s="16">
        <v>4.1597837513140112E-2</v>
      </c>
      <c r="N75" s="16">
        <v>1.1863643189668118E-2</v>
      </c>
      <c r="O75" s="16">
        <v>0.13725784652350204</v>
      </c>
      <c r="P75" s="16">
        <v>1.651899684637333E-2</v>
      </c>
      <c r="Q75" s="16">
        <v>0</v>
      </c>
    </row>
    <row r="76" spans="2:17" ht="12.5" x14ac:dyDescent="0.25">
      <c r="B76" s="4" t="s">
        <v>33</v>
      </c>
      <c r="C76" s="16">
        <v>3.917578224370389E-2</v>
      </c>
      <c r="D76" s="16">
        <v>6.3597049096921904E-2</v>
      </c>
      <c r="E76" s="16">
        <v>8.7763927753752233E-2</v>
      </c>
      <c r="F76" s="16">
        <v>4.8333757313660649E-3</v>
      </c>
      <c r="G76" s="16">
        <v>7.0719918595777156E-2</v>
      </c>
      <c r="H76" s="16">
        <v>2.7982701602645636E-3</v>
      </c>
      <c r="I76" s="16">
        <v>0.20452810989570083</v>
      </c>
      <c r="J76" s="16">
        <v>0.24217756296107862</v>
      </c>
      <c r="K76" s="16">
        <v>1.2719409819384382E-3</v>
      </c>
      <c r="L76" s="16">
        <v>9.4123632663444413E-3</v>
      </c>
      <c r="M76" s="16">
        <v>0.10226405494785042</v>
      </c>
      <c r="N76" s="16">
        <v>3.4088018315950139E-2</v>
      </c>
      <c r="O76" s="16">
        <v>0.13279063851437292</v>
      </c>
      <c r="P76" s="16">
        <v>2.0351055711015009E-3</v>
      </c>
      <c r="Q76" s="16">
        <v>2.5438819638768763E-3</v>
      </c>
    </row>
    <row r="77" spans="2:17" ht="12.5" x14ac:dyDescent="0.25">
      <c r="B77" s="4" t="s">
        <v>70</v>
      </c>
      <c r="C77" s="16">
        <v>3.2258064516129031E-2</v>
      </c>
      <c r="D77" s="16">
        <v>0.1603415559772296</v>
      </c>
      <c r="E77" s="16">
        <v>8.4440227703984821E-2</v>
      </c>
      <c r="F77" s="16">
        <v>1.6129032258064516E-2</v>
      </c>
      <c r="G77" s="16">
        <v>3.6053130929791274E-2</v>
      </c>
      <c r="H77" s="16">
        <v>3.0360531309297913E-2</v>
      </c>
      <c r="I77" s="16">
        <v>0.1252371916508539</v>
      </c>
      <c r="J77" s="16">
        <v>0.29981024667931688</v>
      </c>
      <c r="K77" s="16">
        <v>1.2333965844402278E-2</v>
      </c>
      <c r="L77" s="16">
        <v>1.1385199240986717E-2</v>
      </c>
      <c r="M77" s="16">
        <v>5.4079696394686905E-2</v>
      </c>
      <c r="N77" s="16">
        <v>5.218216318785579E-2</v>
      </c>
      <c r="O77" s="16">
        <v>6.9259962049335863E-2</v>
      </c>
      <c r="P77" s="16">
        <v>1.5180265654648957E-2</v>
      </c>
      <c r="Q77" s="16">
        <v>9.4876660341555979E-4</v>
      </c>
    </row>
    <row r="78" spans="2:17" ht="12.5" x14ac:dyDescent="0.25">
      <c r="B78" s="4" t="s">
        <v>52</v>
      </c>
      <c r="C78" s="16">
        <v>3.1752411575562703E-2</v>
      </c>
      <c r="D78" s="16">
        <v>5.1045016077170421E-2</v>
      </c>
      <c r="E78" s="16">
        <v>0.14790996784565916</v>
      </c>
      <c r="F78" s="16">
        <v>5.2250803858520899E-3</v>
      </c>
      <c r="G78" s="16">
        <v>7.5562700964630219E-2</v>
      </c>
      <c r="H78" s="16">
        <v>2.8135048231511255E-3</v>
      </c>
      <c r="I78" s="16">
        <v>0.23794212218649519</v>
      </c>
      <c r="J78" s="16">
        <v>0.16881028938906753</v>
      </c>
      <c r="K78" s="16">
        <v>0</v>
      </c>
      <c r="L78" s="16">
        <v>1.004823151125402E-2</v>
      </c>
      <c r="M78" s="16">
        <v>8.4807073954983922E-2</v>
      </c>
      <c r="N78" s="16">
        <v>3.4565916398713828E-2</v>
      </c>
      <c r="O78" s="16">
        <v>0.13424437299035369</v>
      </c>
      <c r="P78" s="16">
        <v>1.1254019292604502E-2</v>
      </c>
      <c r="Q78" s="16">
        <v>4.0192926045016075E-3</v>
      </c>
    </row>
  </sheetData>
  <autoFilter ref="B42:Q78"/>
  <hyperlinks>
    <hyperlink ref="B2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workbookViewId="0">
      <pane xSplit="2" topLeftCell="C1" activePane="topRight" state="frozen"/>
      <selection pane="topRight" activeCell="D2" sqref="D2"/>
    </sheetView>
  </sheetViews>
  <sheetFormatPr defaultColWidth="14.453125" defaultRowHeight="15.75" customHeight="1" x14ac:dyDescent="0.25"/>
  <sheetData>
    <row r="1" spans="1:18" x14ac:dyDescent="0.3">
      <c r="A1" s="17" t="s">
        <v>74</v>
      </c>
      <c r="B1" s="18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9" t="s">
        <v>91</v>
      </c>
    </row>
    <row r="2" spans="1:18" ht="15.75" customHeight="1" x14ac:dyDescent="0.25">
      <c r="A2" s="12">
        <v>0</v>
      </c>
      <c r="B2" s="5" t="s">
        <v>27</v>
      </c>
      <c r="C2" s="12">
        <v>578</v>
      </c>
      <c r="D2" s="12">
        <v>407</v>
      </c>
      <c r="E2" s="12">
        <v>319</v>
      </c>
      <c r="F2" s="12">
        <v>459</v>
      </c>
      <c r="G2" s="12">
        <v>206</v>
      </c>
      <c r="H2" s="12">
        <v>243</v>
      </c>
      <c r="I2" s="12">
        <v>368</v>
      </c>
      <c r="J2" s="12">
        <v>599</v>
      </c>
      <c r="K2" s="12">
        <v>109</v>
      </c>
      <c r="L2" s="12">
        <v>136</v>
      </c>
      <c r="M2" s="12">
        <v>128</v>
      </c>
      <c r="N2" s="12">
        <v>117</v>
      </c>
      <c r="O2" s="12">
        <v>238</v>
      </c>
      <c r="P2" s="12">
        <v>57</v>
      </c>
      <c r="Q2" s="12">
        <v>2</v>
      </c>
      <c r="R2" s="4">
        <f t="shared" ref="R2:R38" si="0">SUM(C2:Q2)</f>
        <v>3966</v>
      </c>
    </row>
    <row r="3" spans="1:18" ht="15.75" customHeight="1" x14ac:dyDescent="0.25">
      <c r="A3" s="12">
        <v>1</v>
      </c>
      <c r="B3" s="2" t="s">
        <v>3</v>
      </c>
      <c r="C3" s="12">
        <v>337</v>
      </c>
      <c r="D3" s="12">
        <v>1063</v>
      </c>
      <c r="E3" s="12">
        <v>235</v>
      </c>
      <c r="F3" s="12">
        <v>379</v>
      </c>
      <c r="G3" s="12">
        <v>113</v>
      </c>
      <c r="H3" s="12">
        <v>155</v>
      </c>
      <c r="I3" s="12">
        <v>533</v>
      </c>
      <c r="J3" s="12">
        <v>2001</v>
      </c>
      <c r="K3" s="12">
        <v>97</v>
      </c>
      <c r="L3" s="12">
        <v>79</v>
      </c>
      <c r="M3" s="12">
        <v>157</v>
      </c>
      <c r="N3" s="12">
        <v>474</v>
      </c>
      <c r="O3" s="12">
        <v>1120</v>
      </c>
      <c r="P3" s="12">
        <v>83</v>
      </c>
      <c r="Q3" s="12">
        <v>2</v>
      </c>
      <c r="R3" s="4">
        <f t="shared" si="0"/>
        <v>6828</v>
      </c>
    </row>
    <row r="4" spans="1:18" ht="15.75" customHeight="1" x14ac:dyDescent="0.25">
      <c r="A4" s="12">
        <v>2</v>
      </c>
      <c r="B4" s="5" t="s">
        <v>9</v>
      </c>
      <c r="C4" s="12">
        <v>772</v>
      </c>
      <c r="D4" s="12">
        <v>664</v>
      </c>
      <c r="E4" s="12">
        <v>523</v>
      </c>
      <c r="F4" s="12">
        <v>478</v>
      </c>
      <c r="G4" s="12">
        <v>679</v>
      </c>
      <c r="H4" s="12">
        <v>125</v>
      </c>
      <c r="I4" s="12">
        <v>679</v>
      </c>
      <c r="J4" s="12">
        <v>505</v>
      </c>
      <c r="K4" s="12">
        <v>47</v>
      </c>
      <c r="L4" s="12">
        <v>151</v>
      </c>
      <c r="M4" s="12">
        <v>243</v>
      </c>
      <c r="N4" s="12">
        <v>178</v>
      </c>
      <c r="O4" s="12">
        <v>689</v>
      </c>
      <c r="P4" s="12">
        <v>48</v>
      </c>
      <c r="Q4" s="12">
        <v>2</v>
      </c>
      <c r="R4" s="4">
        <f t="shared" si="0"/>
        <v>5783</v>
      </c>
    </row>
    <row r="5" spans="1:18" ht="15.75" customHeight="1" x14ac:dyDescent="0.25">
      <c r="A5" s="12">
        <v>3</v>
      </c>
      <c r="B5" s="5" t="s">
        <v>60</v>
      </c>
      <c r="C5" s="12">
        <v>564</v>
      </c>
      <c r="D5" s="12">
        <v>94</v>
      </c>
      <c r="E5" s="12">
        <v>74</v>
      </c>
      <c r="F5" s="12">
        <v>28</v>
      </c>
      <c r="G5" s="12">
        <v>326</v>
      </c>
      <c r="H5" s="12">
        <v>33</v>
      </c>
      <c r="I5" s="12">
        <v>221</v>
      </c>
      <c r="J5" s="12">
        <v>148</v>
      </c>
      <c r="K5" s="12">
        <v>7</v>
      </c>
      <c r="L5" s="12">
        <v>83</v>
      </c>
      <c r="M5" s="12">
        <v>42</v>
      </c>
      <c r="N5" s="12">
        <v>67</v>
      </c>
      <c r="O5" s="12">
        <v>145</v>
      </c>
      <c r="P5" s="12">
        <v>1</v>
      </c>
      <c r="Q5" s="12">
        <v>1</v>
      </c>
      <c r="R5" s="4">
        <f t="shared" si="0"/>
        <v>1834</v>
      </c>
    </row>
    <row r="6" spans="1:18" ht="15.75" customHeight="1" x14ac:dyDescent="0.25">
      <c r="A6" s="12">
        <v>4</v>
      </c>
      <c r="B6" s="5" t="s">
        <v>70</v>
      </c>
      <c r="C6" s="12">
        <v>77</v>
      </c>
      <c r="D6" s="12">
        <v>192</v>
      </c>
      <c r="E6" s="12">
        <v>88</v>
      </c>
      <c r="F6" s="12">
        <v>23</v>
      </c>
      <c r="G6" s="12">
        <v>57</v>
      </c>
      <c r="H6" s="12">
        <v>46</v>
      </c>
      <c r="I6" s="12">
        <v>134</v>
      </c>
      <c r="J6" s="12">
        <v>269</v>
      </c>
      <c r="K6" s="12">
        <v>26</v>
      </c>
      <c r="L6" s="12">
        <v>13</v>
      </c>
      <c r="M6" s="12">
        <v>29</v>
      </c>
      <c r="N6" s="12">
        <v>55</v>
      </c>
      <c r="O6" s="12">
        <v>75</v>
      </c>
      <c r="P6" s="12">
        <v>11</v>
      </c>
      <c r="Q6" s="12">
        <v>0</v>
      </c>
      <c r="R6" s="4">
        <f t="shared" si="0"/>
        <v>1095</v>
      </c>
    </row>
    <row r="7" spans="1:18" ht="15.75" customHeight="1" x14ac:dyDescent="0.25">
      <c r="A7" s="12">
        <v>5</v>
      </c>
      <c r="B7" s="5" t="s">
        <v>33</v>
      </c>
      <c r="C7" s="12">
        <v>532</v>
      </c>
      <c r="D7" s="12">
        <v>247</v>
      </c>
      <c r="E7" s="12">
        <v>239</v>
      </c>
      <c r="F7" s="12">
        <v>21</v>
      </c>
      <c r="G7" s="12">
        <v>596</v>
      </c>
      <c r="H7" s="12">
        <v>15</v>
      </c>
      <c r="I7" s="12">
        <v>512</v>
      </c>
      <c r="J7" s="12">
        <v>629</v>
      </c>
      <c r="K7" s="12">
        <v>5</v>
      </c>
      <c r="L7" s="12">
        <v>20</v>
      </c>
      <c r="M7" s="12">
        <v>292</v>
      </c>
      <c r="N7" s="12">
        <v>155</v>
      </c>
      <c r="O7" s="12">
        <v>458</v>
      </c>
      <c r="P7" s="12">
        <v>1</v>
      </c>
      <c r="Q7" s="12">
        <v>8</v>
      </c>
      <c r="R7" s="4">
        <f t="shared" si="0"/>
        <v>3730</v>
      </c>
    </row>
    <row r="8" spans="1:18" ht="15.75" customHeight="1" x14ac:dyDescent="0.25">
      <c r="A8" s="12">
        <v>6</v>
      </c>
      <c r="B8" s="5" t="s">
        <v>50</v>
      </c>
      <c r="C8" s="12">
        <v>218</v>
      </c>
      <c r="D8" s="12">
        <v>302</v>
      </c>
      <c r="E8" s="12">
        <v>505</v>
      </c>
      <c r="F8" s="12">
        <v>35</v>
      </c>
      <c r="G8" s="12">
        <v>101</v>
      </c>
      <c r="H8" s="12">
        <v>35</v>
      </c>
      <c r="I8" s="12">
        <v>315</v>
      </c>
      <c r="J8" s="12">
        <v>285</v>
      </c>
      <c r="K8" s="12">
        <v>113</v>
      </c>
      <c r="L8" s="12">
        <v>22</v>
      </c>
      <c r="M8" s="12">
        <v>64</v>
      </c>
      <c r="N8" s="12">
        <v>166</v>
      </c>
      <c r="O8" s="12">
        <v>241</v>
      </c>
      <c r="P8" s="12">
        <v>95</v>
      </c>
      <c r="Q8" s="12">
        <v>6</v>
      </c>
      <c r="R8" s="4">
        <f t="shared" si="0"/>
        <v>2503</v>
      </c>
    </row>
    <row r="9" spans="1:18" ht="15.75" customHeight="1" x14ac:dyDescent="0.25">
      <c r="A9" s="12">
        <v>7</v>
      </c>
      <c r="B9" s="5" t="s">
        <v>37</v>
      </c>
      <c r="C9" s="12">
        <v>667</v>
      </c>
      <c r="D9" s="12">
        <v>281</v>
      </c>
      <c r="E9" s="12">
        <v>189</v>
      </c>
      <c r="F9" s="12">
        <v>107</v>
      </c>
      <c r="G9" s="12">
        <v>558</v>
      </c>
      <c r="H9" s="12">
        <v>102</v>
      </c>
      <c r="I9" s="12">
        <v>339</v>
      </c>
      <c r="J9" s="12">
        <v>554</v>
      </c>
      <c r="K9" s="12">
        <v>31</v>
      </c>
      <c r="L9" s="12">
        <v>80</v>
      </c>
      <c r="M9" s="12">
        <v>44</v>
      </c>
      <c r="N9" s="12">
        <v>127</v>
      </c>
      <c r="O9" s="12">
        <v>365</v>
      </c>
      <c r="P9" s="12">
        <v>85</v>
      </c>
      <c r="Q9" s="12">
        <v>0</v>
      </c>
      <c r="R9" s="4">
        <f t="shared" si="0"/>
        <v>3529</v>
      </c>
    </row>
    <row r="10" spans="1:18" ht="15.75" customHeight="1" x14ac:dyDescent="0.25">
      <c r="A10" s="12">
        <v>8</v>
      </c>
      <c r="B10" s="5" t="s">
        <v>56</v>
      </c>
      <c r="C10" s="12">
        <v>453</v>
      </c>
      <c r="D10" s="12">
        <v>121</v>
      </c>
      <c r="E10" s="12">
        <v>138</v>
      </c>
      <c r="F10" s="12">
        <v>89</v>
      </c>
      <c r="G10" s="12">
        <v>330</v>
      </c>
      <c r="H10" s="12">
        <v>99</v>
      </c>
      <c r="I10" s="12">
        <v>150</v>
      </c>
      <c r="J10" s="12">
        <v>165</v>
      </c>
      <c r="K10" s="12">
        <v>24</v>
      </c>
      <c r="L10" s="12">
        <v>152</v>
      </c>
      <c r="M10" s="12">
        <v>61</v>
      </c>
      <c r="N10" s="12">
        <v>42</v>
      </c>
      <c r="O10" s="12">
        <v>158</v>
      </c>
      <c r="P10" s="12">
        <v>5</v>
      </c>
      <c r="Q10" s="12">
        <v>0</v>
      </c>
      <c r="R10" s="4">
        <f t="shared" si="0"/>
        <v>1987</v>
      </c>
    </row>
    <row r="11" spans="1:18" ht="15.75" customHeight="1" x14ac:dyDescent="0.25">
      <c r="A11" s="12">
        <v>9</v>
      </c>
      <c r="B11" s="5" t="s">
        <v>17</v>
      </c>
      <c r="C11" s="12">
        <v>833</v>
      </c>
      <c r="D11" s="12">
        <v>427</v>
      </c>
      <c r="E11" s="12">
        <v>526</v>
      </c>
      <c r="F11" s="12">
        <v>429</v>
      </c>
      <c r="G11" s="12">
        <v>430</v>
      </c>
      <c r="H11" s="12">
        <v>502</v>
      </c>
      <c r="I11" s="12">
        <v>534</v>
      </c>
      <c r="J11" s="12">
        <v>738</v>
      </c>
      <c r="K11" s="12">
        <v>182</v>
      </c>
      <c r="L11" s="12">
        <v>101</v>
      </c>
      <c r="M11" s="12">
        <v>206</v>
      </c>
      <c r="N11" s="12">
        <v>164</v>
      </c>
      <c r="O11" s="12">
        <v>567</v>
      </c>
      <c r="P11" s="12">
        <v>87</v>
      </c>
      <c r="Q11" s="12">
        <v>7</v>
      </c>
      <c r="R11" s="4">
        <f t="shared" si="0"/>
        <v>5733</v>
      </c>
    </row>
    <row r="12" spans="1:18" ht="15.75" customHeight="1" x14ac:dyDescent="0.25">
      <c r="A12" s="12">
        <v>10</v>
      </c>
      <c r="B12" s="5" t="s">
        <v>7</v>
      </c>
      <c r="C12" s="12">
        <v>868</v>
      </c>
      <c r="D12" s="12">
        <v>495</v>
      </c>
      <c r="E12" s="12">
        <v>409</v>
      </c>
      <c r="F12" s="12">
        <v>105</v>
      </c>
      <c r="G12" s="12">
        <v>56</v>
      </c>
      <c r="H12" s="12">
        <v>1368</v>
      </c>
      <c r="I12" s="12">
        <v>480</v>
      </c>
      <c r="J12" s="12">
        <v>1232</v>
      </c>
      <c r="K12" s="12">
        <v>451</v>
      </c>
      <c r="L12" s="12">
        <v>313</v>
      </c>
      <c r="M12" s="12">
        <v>85</v>
      </c>
      <c r="N12" s="12">
        <v>190</v>
      </c>
      <c r="O12" s="12">
        <v>176</v>
      </c>
      <c r="P12" s="12">
        <v>89</v>
      </c>
      <c r="Q12" s="12">
        <v>84</v>
      </c>
      <c r="R12" s="4">
        <f t="shared" si="0"/>
        <v>6401</v>
      </c>
    </row>
    <row r="13" spans="1:18" ht="15.75" customHeight="1" x14ac:dyDescent="0.25">
      <c r="A13" s="12">
        <v>11</v>
      </c>
      <c r="B13" s="5" t="s">
        <v>39</v>
      </c>
      <c r="C13" s="12">
        <v>479</v>
      </c>
      <c r="D13" s="12">
        <v>237</v>
      </c>
      <c r="E13" s="12">
        <v>216</v>
      </c>
      <c r="F13" s="12">
        <v>470</v>
      </c>
      <c r="G13" s="12">
        <v>417</v>
      </c>
      <c r="H13" s="12">
        <v>59</v>
      </c>
      <c r="I13" s="12">
        <v>428</v>
      </c>
      <c r="J13" s="12">
        <v>471</v>
      </c>
      <c r="K13" s="12">
        <v>5</v>
      </c>
      <c r="L13" s="12">
        <v>37</v>
      </c>
      <c r="M13" s="12">
        <v>147</v>
      </c>
      <c r="N13" s="12">
        <v>146</v>
      </c>
      <c r="O13" s="12">
        <v>293</v>
      </c>
      <c r="P13" s="12">
        <v>31</v>
      </c>
      <c r="Q13" s="12">
        <v>2</v>
      </c>
      <c r="R13" s="4">
        <f t="shared" si="0"/>
        <v>3438</v>
      </c>
    </row>
    <row r="14" spans="1:18" ht="15.75" customHeight="1" x14ac:dyDescent="0.25">
      <c r="A14" s="12">
        <v>12</v>
      </c>
      <c r="B14" s="5" t="s">
        <v>21</v>
      </c>
      <c r="C14" s="12">
        <v>796</v>
      </c>
      <c r="D14" s="12">
        <v>311</v>
      </c>
      <c r="E14" s="12">
        <v>365</v>
      </c>
      <c r="F14" s="12">
        <v>444</v>
      </c>
      <c r="G14" s="12">
        <v>283</v>
      </c>
      <c r="H14" s="12">
        <v>417</v>
      </c>
      <c r="I14" s="12">
        <v>476</v>
      </c>
      <c r="J14" s="12">
        <v>393</v>
      </c>
      <c r="K14" s="12">
        <v>478</v>
      </c>
      <c r="L14" s="12">
        <v>178</v>
      </c>
      <c r="M14" s="12">
        <v>154</v>
      </c>
      <c r="N14" s="12">
        <v>134</v>
      </c>
      <c r="O14" s="12">
        <v>431</v>
      </c>
      <c r="P14" s="12">
        <v>1</v>
      </c>
      <c r="Q14" s="12">
        <v>23</v>
      </c>
      <c r="R14" s="4">
        <f t="shared" si="0"/>
        <v>4884</v>
      </c>
    </row>
    <row r="15" spans="1:18" ht="15.75" customHeight="1" x14ac:dyDescent="0.25">
      <c r="A15" s="12">
        <v>13</v>
      </c>
      <c r="B15" s="5" t="s">
        <v>64</v>
      </c>
      <c r="C15" s="12">
        <v>328</v>
      </c>
      <c r="D15" s="12">
        <v>117</v>
      </c>
      <c r="E15" s="12">
        <v>607</v>
      </c>
      <c r="F15" s="12">
        <v>46</v>
      </c>
      <c r="G15" s="12">
        <v>353</v>
      </c>
      <c r="H15" s="12">
        <v>19</v>
      </c>
      <c r="I15" s="12">
        <v>189</v>
      </c>
      <c r="J15" s="12">
        <v>146</v>
      </c>
      <c r="K15" s="12">
        <v>10</v>
      </c>
      <c r="L15" s="12">
        <v>139</v>
      </c>
      <c r="M15" s="12">
        <v>66</v>
      </c>
      <c r="N15" s="12">
        <v>124</v>
      </c>
      <c r="O15" s="12">
        <v>277</v>
      </c>
      <c r="P15" s="12">
        <v>34</v>
      </c>
      <c r="Q15" s="12">
        <v>36</v>
      </c>
      <c r="R15" s="4">
        <f t="shared" si="0"/>
        <v>2491</v>
      </c>
    </row>
    <row r="16" spans="1:18" ht="15.75" customHeight="1" x14ac:dyDescent="0.25">
      <c r="A16" s="12">
        <v>14</v>
      </c>
      <c r="B16" s="5" t="s">
        <v>31</v>
      </c>
      <c r="C16" s="12">
        <v>497</v>
      </c>
      <c r="D16" s="12">
        <v>160</v>
      </c>
      <c r="E16" s="12">
        <v>298</v>
      </c>
      <c r="F16" s="12">
        <v>151</v>
      </c>
      <c r="G16" s="12">
        <v>231</v>
      </c>
      <c r="H16" s="12">
        <v>108</v>
      </c>
      <c r="I16" s="12">
        <v>548</v>
      </c>
      <c r="J16" s="12">
        <v>643</v>
      </c>
      <c r="K16" s="12">
        <v>192</v>
      </c>
      <c r="L16" s="12">
        <v>46</v>
      </c>
      <c r="M16" s="12">
        <v>166</v>
      </c>
      <c r="N16" s="12">
        <v>135</v>
      </c>
      <c r="O16" s="12">
        <v>536</v>
      </c>
      <c r="P16" s="12">
        <v>142</v>
      </c>
      <c r="Q16" s="12">
        <v>10</v>
      </c>
      <c r="R16" s="4">
        <f t="shared" si="0"/>
        <v>3863</v>
      </c>
    </row>
    <row r="17" spans="1:18" ht="15.75" customHeight="1" x14ac:dyDescent="0.25">
      <c r="A17" s="12">
        <v>15</v>
      </c>
      <c r="B17" s="5" t="s">
        <v>13</v>
      </c>
      <c r="C17" s="12">
        <v>1033</v>
      </c>
      <c r="D17" s="12">
        <v>290</v>
      </c>
      <c r="E17" s="12">
        <v>476</v>
      </c>
      <c r="F17" s="12">
        <v>513</v>
      </c>
      <c r="G17" s="12">
        <v>812</v>
      </c>
      <c r="H17" s="12">
        <v>560</v>
      </c>
      <c r="I17" s="12">
        <v>354</v>
      </c>
      <c r="J17" s="12">
        <v>293</v>
      </c>
      <c r="K17" s="12">
        <v>361</v>
      </c>
      <c r="L17" s="12">
        <v>334</v>
      </c>
      <c r="M17" s="12">
        <v>149</v>
      </c>
      <c r="N17" s="12">
        <v>89</v>
      </c>
      <c r="O17" s="12">
        <v>567</v>
      </c>
      <c r="P17" s="12">
        <v>46</v>
      </c>
      <c r="Q17" s="12">
        <v>6</v>
      </c>
      <c r="R17" s="4">
        <f t="shared" si="0"/>
        <v>5883</v>
      </c>
    </row>
    <row r="18" spans="1:18" ht="15.75" customHeight="1" x14ac:dyDescent="0.25">
      <c r="A18" s="12">
        <v>16</v>
      </c>
      <c r="B18" s="5" t="s">
        <v>23</v>
      </c>
      <c r="C18" s="12">
        <v>954</v>
      </c>
      <c r="D18" s="12">
        <v>141</v>
      </c>
      <c r="E18" s="12">
        <v>545</v>
      </c>
      <c r="F18" s="12">
        <v>94</v>
      </c>
      <c r="G18" s="12">
        <v>12</v>
      </c>
      <c r="H18" s="12">
        <v>2225</v>
      </c>
      <c r="I18" s="12">
        <v>446</v>
      </c>
      <c r="J18" s="12">
        <v>348</v>
      </c>
      <c r="K18" s="12">
        <v>133</v>
      </c>
      <c r="L18" s="12">
        <v>15</v>
      </c>
      <c r="M18" s="12">
        <v>135</v>
      </c>
      <c r="N18" s="12">
        <v>121</v>
      </c>
      <c r="O18" s="12">
        <v>102</v>
      </c>
      <c r="P18" s="12">
        <v>101</v>
      </c>
      <c r="Q18" s="12">
        <v>4</v>
      </c>
      <c r="R18" s="4">
        <f t="shared" si="0"/>
        <v>5376</v>
      </c>
    </row>
    <row r="19" spans="1:18" ht="15.75" customHeight="1" x14ac:dyDescent="0.25">
      <c r="A19" s="12">
        <v>17</v>
      </c>
      <c r="B19" s="5" t="s">
        <v>15</v>
      </c>
      <c r="C19" s="12">
        <v>809</v>
      </c>
      <c r="D19" s="12">
        <v>164</v>
      </c>
      <c r="E19" s="12">
        <v>500</v>
      </c>
      <c r="F19" s="12">
        <v>625</v>
      </c>
      <c r="G19" s="12">
        <v>215</v>
      </c>
      <c r="H19" s="12">
        <v>378</v>
      </c>
      <c r="I19" s="12">
        <v>914</v>
      </c>
      <c r="J19" s="12">
        <v>608</v>
      </c>
      <c r="K19" s="12">
        <v>355</v>
      </c>
      <c r="L19" s="12">
        <v>205</v>
      </c>
      <c r="M19" s="12">
        <v>192</v>
      </c>
      <c r="N19" s="12">
        <v>126</v>
      </c>
      <c r="O19" s="12">
        <v>466</v>
      </c>
      <c r="P19" s="12">
        <v>86</v>
      </c>
      <c r="Q19" s="12">
        <v>13</v>
      </c>
      <c r="R19" s="4">
        <f t="shared" si="0"/>
        <v>5656</v>
      </c>
    </row>
    <row r="20" spans="1:18" ht="15.75" customHeight="1" x14ac:dyDescent="0.25">
      <c r="A20" s="12">
        <v>18</v>
      </c>
      <c r="B20" s="5" t="s">
        <v>72</v>
      </c>
      <c r="C20" s="12">
        <v>79</v>
      </c>
      <c r="D20" s="12">
        <v>46</v>
      </c>
      <c r="E20" s="12">
        <v>434</v>
      </c>
      <c r="F20" s="12">
        <v>5</v>
      </c>
      <c r="G20" s="12">
        <v>21</v>
      </c>
      <c r="H20" s="12">
        <v>0</v>
      </c>
      <c r="I20" s="12">
        <v>86</v>
      </c>
      <c r="J20" s="12">
        <v>31</v>
      </c>
      <c r="K20" s="12">
        <v>4</v>
      </c>
      <c r="L20" s="12">
        <v>32</v>
      </c>
      <c r="M20" s="12">
        <v>0</v>
      </c>
      <c r="N20" s="12">
        <v>12</v>
      </c>
      <c r="O20" s="12">
        <v>6</v>
      </c>
      <c r="P20" s="12">
        <v>1</v>
      </c>
      <c r="Q20" s="12">
        <v>34</v>
      </c>
      <c r="R20" s="4">
        <f t="shared" si="0"/>
        <v>791</v>
      </c>
    </row>
    <row r="21" spans="1:18" ht="12.5" x14ac:dyDescent="0.25">
      <c r="A21" s="12">
        <v>19</v>
      </c>
      <c r="B21" s="5" t="s">
        <v>11</v>
      </c>
      <c r="C21" s="12">
        <v>1496</v>
      </c>
      <c r="D21" s="12">
        <v>306</v>
      </c>
      <c r="E21" s="12">
        <v>219</v>
      </c>
      <c r="F21" s="12">
        <v>536</v>
      </c>
      <c r="G21" s="12">
        <v>189</v>
      </c>
      <c r="H21" s="12">
        <v>675</v>
      </c>
      <c r="I21" s="12">
        <v>473</v>
      </c>
      <c r="J21" s="12">
        <v>1176</v>
      </c>
      <c r="K21" s="12">
        <v>1398</v>
      </c>
      <c r="L21" s="12">
        <v>142</v>
      </c>
      <c r="M21" s="12">
        <v>232</v>
      </c>
      <c r="N21" s="12">
        <v>141</v>
      </c>
      <c r="O21" s="12">
        <v>916</v>
      </c>
      <c r="P21" s="12">
        <v>96</v>
      </c>
      <c r="Q21" s="12">
        <v>200</v>
      </c>
      <c r="R21" s="4">
        <f t="shared" si="0"/>
        <v>8195</v>
      </c>
    </row>
    <row r="22" spans="1:18" ht="12.5" x14ac:dyDescent="0.25">
      <c r="A22" s="12">
        <v>20</v>
      </c>
      <c r="B22" s="5" t="s">
        <v>5</v>
      </c>
      <c r="C22" s="12">
        <v>983</v>
      </c>
      <c r="D22" s="12">
        <v>175</v>
      </c>
      <c r="E22" s="12">
        <v>370</v>
      </c>
      <c r="F22" s="12">
        <v>971</v>
      </c>
      <c r="G22" s="12">
        <v>430</v>
      </c>
      <c r="H22" s="12">
        <v>634</v>
      </c>
      <c r="I22" s="12">
        <v>507</v>
      </c>
      <c r="J22" s="12">
        <v>370</v>
      </c>
      <c r="K22" s="12">
        <v>722</v>
      </c>
      <c r="L22" s="12">
        <v>370</v>
      </c>
      <c r="M22" s="12">
        <v>202</v>
      </c>
      <c r="N22" s="12">
        <v>175</v>
      </c>
      <c r="O22" s="12">
        <v>434</v>
      </c>
      <c r="P22" s="12">
        <v>40</v>
      </c>
      <c r="Q22" s="12">
        <v>579</v>
      </c>
      <c r="R22" s="4">
        <f t="shared" si="0"/>
        <v>6962</v>
      </c>
    </row>
    <row r="23" spans="1:18" ht="12.5" x14ac:dyDescent="0.25">
      <c r="A23" s="12">
        <v>21</v>
      </c>
      <c r="B23" s="5" t="s">
        <v>46</v>
      </c>
      <c r="C23" s="12">
        <v>467</v>
      </c>
      <c r="D23" s="12">
        <v>109</v>
      </c>
      <c r="E23" s="12">
        <v>271</v>
      </c>
      <c r="F23" s="12">
        <v>298</v>
      </c>
      <c r="G23" s="12">
        <v>404</v>
      </c>
      <c r="H23" s="12">
        <v>48</v>
      </c>
      <c r="I23" s="12">
        <v>425</v>
      </c>
      <c r="J23" s="12">
        <v>174</v>
      </c>
      <c r="K23" s="12">
        <v>29</v>
      </c>
      <c r="L23" s="12">
        <v>131</v>
      </c>
      <c r="M23" s="12">
        <v>162</v>
      </c>
      <c r="N23" s="12">
        <v>106</v>
      </c>
      <c r="O23" s="12">
        <v>205</v>
      </c>
      <c r="P23" s="12">
        <v>4</v>
      </c>
      <c r="Q23" s="12">
        <v>5</v>
      </c>
      <c r="R23" s="4">
        <f t="shared" si="0"/>
        <v>2838</v>
      </c>
    </row>
    <row r="24" spans="1:18" ht="12.5" x14ac:dyDescent="0.25">
      <c r="A24" s="12">
        <v>22</v>
      </c>
      <c r="B24" s="5" t="s">
        <v>66</v>
      </c>
      <c r="C24" s="12">
        <v>315</v>
      </c>
      <c r="D24" s="12">
        <v>93</v>
      </c>
      <c r="E24" s="12">
        <v>64</v>
      </c>
      <c r="F24" s="12">
        <v>49</v>
      </c>
      <c r="G24" s="12">
        <v>320</v>
      </c>
      <c r="H24" s="12">
        <v>11</v>
      </c>
      <c r="I24" s="12">
        <v>173</v>
      </c>
      <c r="J24" s="12">
        <v>171</v>
      </c>
      <c r="K24" s="12">
        <v>13</v>
      </c>
      <c r="L24" s="12">
        <v>10</v>
      </c>
      <c r="M24" s="12">
        <v>97</v>
      </c>
      <c r="N24" s="12">
        <v>45</v>
      </c>
      <c r="O24" s="12">
        <v>156</v>
      </c>
      <c r="P24" s="12">
        <v>25</v>
      </c>
      <c r="Q24" s="12">
        <v>1</v>
      </c>
      <c r="R24" s="4">
        <f t="shared" si="0"/>
        <v>1543</v>
      </c>
    </row>
    <row r="25" spans="1:18" ht="12.5" x14ac:dyDescent="0.25">
      <c r="A25" s="12">
        <v>23</v>
      </c>
      <c r="B25" s="5" t="s">
        <v>25</v>
      </c>
      <c r="C25" s="12">
        <v>659</v>
      </c>
      <c r="D25" s="12">
        <v>187</v>
      </c>
      <c r="E25" s="12">
        <v>471</v>
      </c>
      <c r="F25" s="12">
        <v>1092</v>
      </c>
      <c r="G25" s="12">
        <v>413</v>
      </c>
      <c r="H25" s="12">
        <v>9</v>
      </c>
      <c r="I25" s="12">
        <v>242</v>
      </c>
      <c r="J25" s="12">
        <v>681</v>
      </c>
      <c r="K25" s="12">
        <v>27</v>
      </c>
      <c r="L25" s="12">
        <v>36</v>
      </c>
      <c r="M25" s="12">
        <v>145</v>
      </c>
      <c r="N25" s="12">
        <v>144</v>
      </c>
      <c r="O25" s="12">
        <v>384</v>
      </c>
      <c r="P25" s="12">
        <v>91</v>
      </c>
      <c r="Q25" s="12">
        <v>4</v>
      </c>
      <c r="R25" s="4">
        <f t="shared" si="0"/>
        <v>4585</v>
      </c>
    </row>
    <row r="26" spans="1:18" ht="12.5" x14ac:dyDescent="0.25">
      <c r="A26" s="12">
        <v>24</v>
      </c>
      <c r="B26" s="5" t="s">
        <v>52</v>
      </c>
      <c r="C26" s="12">
        <v>281</v>
      </c>
      <c r="D26" s="12">
        <v>164</v>
      </c>
      <c r="E26" s="12">
        <v>238</v>
      </c>
      <c r="F26" s="12">
        <v>14</v>
      </c>
      <c r="G26" s="12">
        <v>361</v>
      </c>
      <c r="H26" s="12">
        <v>9</v>
      </c>
      <c r="I26" s="12">
        <v>515</v>
      </c>
      <c r="J26" s="12">
        <v>273</v>
      </c>
      <c r="K26" s="12">
        <v>1</v>
      </c>
      <c r="L26" s="12">
        <v>29</v>
      </c>
      <c r="M26" s="12">
        <v>160</v>
      </c>
      <c r="N26" s="12">
        <v>83</v>
      </c>
      <c r="O26" s="12">
        <v>346</v>
      </c>
      <c r="P26" s="12">
        <v>29</v>
      </c>
      <c r="Q26" s="12">
        <v>6</v>
      </c>
      <c r="R26" s="4">
        <f t="shared" si="0"/>
        <v>2509</v>
      </c>
    </row>
    <row r="27" spans="1:18" ht="12.5" x14ac:dyDescent="0.25">
      <c r="A27" s="12">
        <v>25</v>
      </c>
      <c r="B27" s="5" t="s">
        <v>19</v>
      </c>
      <c r="C27" s="12">
        <v>793</v>
      </c>
      <c r="D27" s="12">
        <v>258</v>
      </c>
      <c r="E27" s="12">
        <v>531</v>
      </c>
      <c r="F27" s="12">
        <v>426</v>
      </c>
      <c r="G27" s="12">
        <v>400</v>
      </c>
      <c r="H27" s="12">
        <v>20</v>
      </c>
      <c r="I27" s="12">
        <v>783</v>
      </c>
      <c r="J27" s="12">
        <v>811</v>
      </c>
      <c r="K27" s="12">
        <v>20</v>
      </c>
      <c r="L27" s="12">
        <v>43</v>
      </c>
      <c r="M27" s="12">
        <v>252</v>
      </c>
      <c r="N27" s="12">
        <v>176</v>
      </c>
      <c r="O27" s="12">
        <v>557</v>
      </c>
      <c r="P27" s="12">
        <v>59</v>
      </c>
      <c r="Q27" s="12">
        <v>5</v>
      </c>
      <c r="R27" s="4">
        <f t="shared" si="0"/>
        <v>5134</v>
      </c>
    </row>
    <row r="28" spans="1:18" ht="12.5" x14ac:dyDescent="0.25">
      <c r="A28" s="12">
        <v>26</v>
      </c>
      <c r="B28" s="5" t="s">
        <v>29</v>
      </c>
      <c r="C28" s="12">
        <v>811</v>
      </c>
      <c r="D28" s="12">
        <v>133</v>
      </c>
      <c r="E28" s="12">
        <v>242</v>
      </c>
      <c r="F28" s="12">
        <v>313</v>
      </c>
      <c r="G28" s="12">
        <v>394</v>
      </c>
      <c r="H28" s="12">
        <v>200</v>
      </c>
      <c r="I28" s="12">
        <v>155</v>
      </c>
      <c r="J28" s="12">
        <v>493</v>
      </c>
      <c r="K28" s="12">
        <v>58</v>
      </c>
      <c r="L28" s="12">
        <v>166</v>
      </c>
      <c r="M28" s="12">
        <v>64</v>
      </c>
      <c r="N28" s="12">
        <v>79</v>
      </c>
      <c r="O28" s="12">
        <v>338</v>
      </c>
      <c r="P28" s="12">
        <v>22</v>
      </c>
      <c r="Q28" s="12">
        <v>25</v>
      </c>
      <c r="R28" s="4">
        <f t="shared" si="0"/>
        <v>3493</v>
      </c>
    </row>
    <row r="29" spans="1:18" ht="12.5" x14ac:dyDescent="0.25">
      <c r="A29" s="12">
        <v>27</v>
      </c>
      <c r="B29" s="5" t="s">
        <v>62</v>
      </c>
      <c r="C29" s="12">
        <v>404</v>
      </c>
      <c r="D29" s="12">
        <v>58</v>
      </c>
      <c r="E29" s="12">
        <v>18</v>
      </c>
      <c r="F29" s="12">
        <v>24</v>
      </c>
      <c r="G29" s="12">
        <v>267</v>
      </c>
      <c r="H29" s="12">
        <v>4</v>
      </c>
      <c r="I29" s="12">
        <v>282</v>
      </c>
      <c r="J29" s="12">
        <v>185</v>
      </c>
      <c r="K29" s="12">
        <v>0</v>
      </c>
      <c r="L29" s="12">
        <v>18</v>
      </c>
      <c r="M29" s="12">
        <v>120</v>
      </c>
      <c r="N29" s="12">
        <v>67</v>
      </c>
      <c r="O29" s="12">
        <v>254</v>
      </c>
      <c r="P29" s="12">
        <v>43</v>
      </c>
      <c r="Q29" s="12">
        <v>54</v>
      </c>
      <c r="R29" s="4">
        <f t="shared" si="0"/>
        <v>1798</v>
      </c>
    </row>
    <row r="30" spans="1:18" ht="12.5" x14ac:dyDescent="0.25">
      <c r="A30" s="12">
        <v>28</v>
      </c>
      <c r="B30" s="5" t="s">
        <v>45</v>
      </c>
      <c r="C30" s="12">
        <v>508</v>
      </c>
      <c r="D30" s="12">
        <v>99</v>
      </c>
      <c r="E30" s="12">
        <v>201</v>
      </c>
      <c r="F30" s="12">
        <v>94</v>
      </c>
      <c r="G30" s="12">
        <v>208</v>
      </c>
      <c r="H30" s="12">
        <v>231</v>
      </c>
      <c r="I30" s="12">
        <v>449</v>
      </c>
      <c r="J30" s="12">
        <v>274</v>
      </c>
      <c r="K30" s="12">
        <v>27</v>
      </c>
      <c r="L30" s="12">
        <v>35</v>
      </c>
      <c r="M30" s="12">
        <v>190</v>
      </c>
      <c r="N30" s="12">
        <v>110</v>
      </c>
      <c r="O30" s="12">
        <v>240</v>
      </c>
      <c r="P30" s="12">
        <v>72</v>
      </c>
      <c r="Q30" s="12">
        <v>96</v>
      </c>
      <c r="R30" s="4">
        <f t="shared" si="0"/>
        <v>2834</v>
      </c>
    </row>
    <row r="31" spans="1:18" ht="12.5" x14ac:dyDescent="0.25">
      <c r="A31" s="12">
        <v>29</v>
      </c>
      <c r="B31" s="5" t="s">
        <v>48</v>
      </c>
      <c r="C31" s="12">
        <v>376</v>
      </c>
      <c r="D31" s="12">
        <v>94</v>
      </c>
      <c r="E31" s="12">
        <v>160</v>
      </c>
      <c r="F31" s="12">
        <v>30</v>
      </c>
      <c r="G31" s="12">
        <v>166</v>
      </c>
      <c r="H31" s="12">
        <v>20</v>
      </c>
      <c r="I31" s="12">
        <v>628</v>
      </c>
      <c r="J31" s="12">
        <v>340</v>
      </c>
      <c r="K31" s="12">
        <v>23</v>
      </c>
      <c r="L31" s="12">
        <v>73</v>
      </c>
      <c r="M31" s="12">
        <v>139</v>
      </c>
      <c r="N31" s="12">
        <v>120</v>
      </c>
      <c r="O31" s="12">
        <v>216</v>
      </c>
      <c r="P31" s="12">
        <v>31</v>
      </c>
      <c r="Q31" s="12">
        <v>39</v>
      </c>
      <c r="R31" s="4">
        <f t="shared" si="0"/>
        <v>2455</v>
      </c>
    </row>
    <row r="32" spans="1:18" ht="12.5" x14ac:dyDescent="0.25">
      <c r="A32" s="12">
        <v>30</v>
      </c>
      <c r="B32" s="5" t="s">
        <v>58</v>
      </c>
      <c r="C32" s="12">
        <v>229</v>
      </c>
      <c r="D32" s="12">
        <v>108</v>
      </c>
      <c r="E32" s="12">
        <v>109</v>
      </c>
      <c r="F32" s="12">
        <v>218</v>
      </c>
      <c r="G32" s="12">
        <v>199</v>
      </c>
      <c r="H32" s="12">
        <v>11</v>
      </c>
      <c r="I32" s="12">
        <v>260</v>
      </c>
      <c r="J32" s="12">
        <v>190</v>
      </c>
      <c r="K32" s="12">
        <v>10</v>
      </c>
      <c r="L32" s="12">
        <v>13</v>
      </c>
      <c r="M32" s="12">
        <v>116</v>
      </c>
      <c r="N32" s="12">
        <v>64</v>
      </c>
      <c r="O32" s="12">
        <v>170</v>
      </c>
      <c r="P32" s="12">
        <v>34</v>
      </c>
      <c r="Q32" s="12">
        <v>2</v>
      </c>
      <c r="R32" s="4">
        <f t="shared" si="0"/>
        <v>1733</v>
      </c>
    </row>
    <row r="33" spans="1:18" ht="12.5" x14ac:dyDescent="0.25">
      <c r="A33" s="12">
        <v>31</v>
      </c>
      <c r="B33" s="5" t="s">
        <v>68</v>
      </c>
      <c r="C33" s="12">
        <v>274</v>
      </c>
      <c r="D33" s="12">
        <v>73</v>
      </c>
      <c r="E33" s="12">
        <v>55</v>
      </c>
      <c r="F33" s="12">
        <v>17</v>
      </c>
      <c r="G33" s="12">
        <v>136</v>
      </c>
      <c r="H33" s="12">
        <v>27</v>
      </c>
      <c r="I33" s="12">
        <v>97</v>
      </c>
      <c r="J33" s="12">
        <v>115</v>
      </c>
      <c r="K33" s="12">
        <v>2</v>
      </c>
      <c r="L33" s="12">
        <v>76</v>
      </c>
      <c r="M33" s="12">
        <v>68</v>
      </c>
      <c r="N33" s="12">
        <v>56</v>
      </c>
      <c r="O33" s="12">
        <v>103</v>
      </c>
      <c r="P33" s="12">
        <v>1</v>
      </c>
      <c r="Q33" s="12">
        <v>0</v>
      </c>
      <c r="R33" s="4">
        <f t="shared" si="0"/>
        <v>1100</v>
      </c>
    </row>
    <row r="34" spans="1:18" ht="12.5" x14ac:dyDescent="0.25">
      <c r="A34" s="12">
        <v>32</v>
      </c>
      <c r="B34" s="5" t="s">
        <v>41</v>
      </c>
      <c r="C34" s="12">
        <v>647</v>
      </c>
      <c r="D34" s="12">
        <v>108</v>
      </c>
      <c r="E34" s="12">
        <v>250</v>
      </c>
      <c r="F34" s="12">
        <v>59</v>
      </c>
      <c r="G34" s="12">
        <v>585</v>
      </c>
      <c r="H34" s="12">
        <v>21</v>
      </c>
      <c r="I34" s="12">
        <v>459</v>
      </c>
      <c r="J34" s="12">
        <v>294</v>
      </c>
      <c r="K34" s="12">
        <v>27</v>
      </c>
      <c r="L34" s="12">
        <v>24</v>
      </c>
      <c r="M34" s="12">
        <v>169</v>
      </c>
      <c r="N34" s="12">
        <v>87</v>
      </c>
      <c r="O34" s="12">
        <v>325</v>
      </c>
      <c r="P34" s="12">
        <v>3</v>
      </c>
      <c r="Q34" s="12">
        <v>2</v>
      </c>
      <c r="R34" s="4">
        <f t="shared" si="0"/>
        <v>3060</v>
      </c>
    </row>
    <row r="35" spans="1:18" ht="12.5" x14ac:dyDescent="0.25">
      <c r="A35" s="12">
        <v>33</v>
      </c>
      <c r="B35" s="5" t="s">
        <v>54</v>
      </c>
      <c r="C35" s="12">
        <v>291</v>
      </c>
      <c r="D35" s="12">
        <v>125</v>
      </c>
      <c r="E35" s="12">
        <v>115</v>
      </c>
      <c r="F35" s="12">
        <v>108</v>
      </c>
      <c r="G35" s="12">
        <v>185</v>
      </c>
      <c r="H35" s="12">
        <v>122</v>
      </c>
      <c r="I35" s="12">
        <v>124</v>
      </c>
      <c r="J35" s="12">
        <v>350</v>
      </c>
      <c r="K35" s="12">
        <v>273</v>
      </c>
      <c r="L35" s="12">
        <v>34</v>
      </c>
      <c r="M35" s="12">
        <v>53</v>
      </c>
      <c r="N35" s="12">
        <v>120</v>
      </c>
      <c r="O35" s="12">
        <v>231</v>
      </c>
      <c r="P35" s="12">
        <v>47</v>
      </c>
      <c r="Q35" s="12">
        <v>1</v>
      </c>
      <c r="R35" s="4">
        <f t="shared" si="0"/>
        <v>2179</v>
      </c>
    </row>
    <row r="36" spans="1:18" ht="12.5" x14ac:dyDescent="0.25">
      <c r="A36" s="12">
        <v>34</v>
      </c>
      <c r="B36" s="5" t="s">
        <v>43</v>
      </c>
      <c r="C36" s="12">
        <v>881</v>
      </c>
      <c r="D36" s="12">
        <v>139</v>
      </c>
      <c r="E36" s="12">
        <v>124</v>
      </c>
      <c r="F36" s="12">
        <v>26</v>
      </c>
      <c r="G36" s="12">
        <v>177</v>
      </c>
      <c r="H36" s="12">
        <v>254</v>
      </c>
      <c r="I36" s="12">
        <v>296</v>
      </c>
      <c r="J36" s="12">
        <v>743</v>
      </c>
      <c r="K36" s="12">
        <v>160</v>
      </c>
      <c r="L36" s="12">
        <v>144</v>
      </c>
      <c r="M36" s="12">
        <v>59</v>
      </c>
      <c r="N36" s="12">
        <v>65</v>
      </c>
      <c r="O36" s="12">
        <v>219</v>
      </c>
      <c r="P36" s="12">
        <v>46</v>
      </c>
      <c r="Q36" s="12">
        <v>70</v>
      </c>
      <c r="R36" s="4">
        <f t="shared" si="0"/>
        <v>3403</v>
      </c>
    </row>
    <row r="37" spans="1:18" ht="12.5" x14ac:dyDescent="0.25">
      <c r="A37" s="12">
        <v>35</v>
      </c>
      <c r="B37" s="5" t="s">
        <v>35</v>
      </c>
      <c r="C37" s="12">
        <v>796</v>
      </c>
      <c r="D37" s="12">
        <v>176</v>
      </c>
      <c r="E37" s="12">
        <v>476</v>
      </c>
      <c r="F37" s="12">
        <v>111</v>
      </c>
      <c r="G37" s="12">
        <v>416</v>
      </c>
      <c r="H37" s="12">
        <v>0</v>
      </c>
      <c r="I37" s="12">
        <v>450</v>
      </c>
      <c r="J37" s="12">
        <v>277</v>
      </c>
      <c r="K37" s="12">
        <v>0</v>
      </c>
      <c r="L37" s="12">
        <v>31</v>
      </c>
      <c r="M37" s="12">
        <v>210</v>
      </c>
      <c r="N37" s="12">
        <v>207</v>
      </c>
      <c r="O37" s="12">
        <v>244</v>
      </c>
      <c r="P37" s="12">
        <v>91</v>
      </c>
      <c r="Q37" s="12">
        <v>58</v>
      </c>
      <c r="R37" s="4">
        <f t="shared" si="0"/>
        <v>3543</v>
      </c>
    </row>
    <row r="38" spans="1:18" ht="13" x14ac:dyDescent="0.3">
      <c r="A38" s="4"/>
      <c r="B38" s="1" t="s">
        <v>91</v>
      </c>
      <c r="C38" s="13">
        <f t="shared" ref="C38:Q38" si="1">SUM(C2:C37)</f>
        <v>21085</v>
      </c>
      <c r="D38" s="13">
        <f t="shared" si="1"/>
        <v>8164</v>
      </c>
      <c r="E38" s="13">
        <f t="shared" si="1"/>
        <v>10600</v>
      </c>
      <c r="F38" s="13">
        <f t="shared" si="1"/>
        <v>8887</v>
      </c>
      <c r="G38" s="13">
        <f t="shared" si="1"/>
        <v>11046</v>
      </c>
      <c r="H38" s="13">
        <f t="shared" si="1"/>
        <v>8785</v>
      </c>
      <c r="I38" s="13">
        <f t="shared" si="1"/>
        <v>14024</v>
      </c>
      <c r="J38" s="13">
        <f t="shared" si="1"/>
        <v>16975</v>
      </c>
      <c r="K38" s="13">
        <f t="shared" si="1"/>
        <v>5420</v>
      </c>
      <c r="L38" s="13">
        <f t="shared" si="1"/>
        <v>3511</v>
      </c>
      <c r="M38" s="13">
        <f t="shared" si="1"/>
        <v>4798</v>
      </c>
      <c r="N38" s="13">
        <f t="shared" si="1"/>
        <v>4467</v>
      </c>
      <c r="O38" s="13">
        <f t="shared" si="1"/>
        <v>12248</v>
      </c>
      <c r="P38" s="13">
        <f t="shared" si="1"/>
        <v>1738</v>
      </c>
      <c r="Q38" s="13">
        <f t="shared" si="1"/>
        <v>1387</v>
      </c>
      <c r="R38" s="13">
        <f t="shared" si="0"/>
        <v>133135</v>
      </c>
    </row>
    <row r="42" spans="1:18" ht="12.5" x14ac:dyDescent="0.25">
      <c r="A42" s="20"/>
      <c r="B42" s="14" t="s">
        <v>75</v>
      </c>
      <c r="C42" s="15" t="s">
        <v>76</v>
      </c>
      <c r="D42" s="15" t="s">
        <v>77</v>
      </c>
      <c r="E42" s="15" t="s">
        <v>78</v>
      </c>
      <c r="F42" s="15" t="s">
        <v>79</v>
      </c>
      <c r="G42" s="15" t="s">
        <v>80</v>
      </c>
      <c r="H42" s="15" t="s">
        <v>81</v>
      </c>
      <c r="I42" s="15" t="s">
        <v>82</v>
      </c>
      <c r="J42" s="15" t="s">
        <v>83</v>
      </c>
      <c r="K42" s="15" t="s">
        <v>84</v>
      </c>
      <c r="L42" s="15" t="s">
        <v>85</v>
      </c>
      <c r="M42" s="15" t="s">
        <v>86</v>
      </c>
      <c r="N42" s="15" t="s">
        <v>87</v>
      </c>
      <c r="O42" s="15" t="s">
        <v>88</v>
      </c>
      <c r="P42" s="15" t="s">
        <v>89</v>
      </c>
      <c r="Q42" s="15" t="s">
        <v>90</v>
      </c>
    </row>
    <row r="43" spans="1:18" ht="12.5" x14ac:dyDescent="0.25">
      <c r="B43" s="4" t="s">
        <v>60</v>
      </c>
      <c r="C43" s="16">
        <v>0.3075245365321701</v>
      </c>
      <c r="D43" s="16">
        <v>5.1254089422028352E-2</v>
      </c>
      <c r="E43" s="16">
        <v>4.0348964013086151E-2</v>
      </c>
      <c r="F43" s="16">
        <v>1.5267175572519083E-2</v>
      </c>
      <c r="G43" s="16">
        <v>0.17775354416575789</v>
      </c>
      <c r="H43" s="16">
        <v>1.7993456924754635E-2</v>
      </c>
      <c r="I43" s="16">
        <v>0.12050163576881134</v>
      </c>
      <c r="J43" s="16">
        <v>8.0697928026172303E-2</v>
      </c>
      <c r="K43" s="16">
        <v>3.8167938931297708E-3</v>
      </c>
      <c r="L43" s="16">
        <v>4.5256270447110142E-2</v>
      </c>
      <c r="M43" s="16">
        <v>2.2900763358778626E-2</v>
      </c>
      <c r="N43" s="16">
        <v>3.6532170119956381E-2</v>
      </c>
      <c r="O43" s="16">
        <v>7.9062159214830965E-2</v>
      </c>
      <c r="P43" s="16">
        <v>5.4525627044711017E-4</v>
      </c>
      <c r="Q43" s="16">
        <v>5.4525627044711017E-4</v>
      </c>
    </row>
    <row r="44" spans="1:18" ht="12.5" x14ac:dyDescent="0.25">
      <c r="B44" s="4" t="s">
        <v>43</v>
      </c>
      <c r="C44" s="16">
        <v>0.25888921539817805</v>
      </c>
      <c r="D44" s="16">
        <v>4.0846312077578606E-2</v>
      </c>
      <c r="E44" s="16">
        <v>3.643843667352336E-2</v>
      </c>
      <c r="F44" s="16">
        <v>7.6403173670290918E-3</v>
      </c>
      <c r="G44" s="16">
        <v>5.2012929767851893E-2</v>
      </c>
      <c r="H44" s="16">
        <v>7.4640023508668815E-2</v>
      </c>
      <c r="I44" s="16">
        <v>8.6982074640023513E-2</v>
      </c>
      <c r="J44" s="16">
        <v>0.21833676168086982</v>
      </c>
      <c r="K44" s="16">
        <v>4.7017337643255948E-2</v>
      </c>
      <c r="L44" s="16">
        <v>4.2315603878930352E-2</v>
      </c>
      <c r="M44" s="16">
        <v>1.7337643255950632E-2</v>
      </c>
      <c r="N44" s="16">
        <v>1.9100793417572731E-2</v>
      </c>
      <c r="O44" s="16">
        <v>6.4354980899206576E-2</v>
      </c>
      <c r="P44" s="16">
        <v>1.3517484572436086E-2</v>
      </c>
      <c r="Q44" s="16">
        <v>2.0570085218924478E-2</v>
      </c>
    </row>
    <row r="45" spans="1:18" ht="12.5" x14ac:dyDescent="0.25">
      <c r="B45" s="4" t="s">
        <v>68</v>
      </c>
      <c r="C45" s="16">
        <v>0.24909090909090909</v>
      </c>
      <c r="D45" s="16">
        <v>6.6363636363636361E-2</v>
      </c>
      <c r="E45" s="16">
        <v>0.05</v>
      </c>
      <c r="F45" s="16">
        <v>1.5454545454545455E-2</v>
      </c>
      <c r="G45" s="16">
        <v>0.12363636363636364</v>
      </c>
      <c r="H45" s="16">
        <v>2.4545454545454544E-2</v>
      </c>
      <c r="I45" s="16">
        <v>8.8181818181818181E-2</v>
      </c>
      <c r="J45" s="16">
        <v>0.10454545454545454</v>
      </c>
      <c r="K45" s="16">
        <v>1.8181818181818182E-3</v>
      </c>
      <c r="L45" s="16">
        <v>6.9090909090909092E-2</v>
      </c>
      <c r="M45" s="16">
        <v>6.1818181818181821E-2</v>
      </c>
      <c r="N45" s="16">
        <v>5.0909090909090911E-2</v>
      </c>
      <c r="O45" s="16">
        <v>9.3636363636363643E-2</v>
      </c>
      <c r="P45" s="16">
        <v>9.0909090909090909E-4</v>
      </c>
      <c r="Q45" s="16">
        <v>0</v>
      </c>
    </row>
    <row r="46" spans="1:18" ht="12.5" x14ac:dyDescent="0.25">
      <c r="B46" s="4" t="s">
        <v>29</v>
      </c>
      <c r="C46" s="16">
        <v>0.23217864300028629</v>
      </c>
      <c r="D46" s="16">
        <v>3.8076152304609222E-2</v>
      </c>
      <c r="E46" s="16">
        <v>6.9281419982822792E-2</v>
      </c>
      <c r="F46" s="16">
        <v>8.9607787002576586E-2</v>
      </c>
      <c r="G46" s="16">
        <v>0.1127970226166619</v>
      </c>
      <c r="H46" s="16">
        <v>5.7257371886630402E-2</v>
      </c>
      <c r="I46" s="16">
        <v>4.437446321213856E-2</v>
      </c>
      <c r="J46" s="16">
        <v>0.14113942170054394</v>
      </c>
      <c r="K46" s="16">
        <v>1.6604637847122818E-2</v>
      </c>
      <c r="L46" s="16">
        <v>4.7523618665903232E-2</v>
      </c>
      <c r="M46" s="16">
        <v>1.8322359003721728E-2</v>
      </c>
      <c r="N46" s="16">
        <v>2.261666189521901E-2</v>
      </c>
      <c r="O46" s="16">
        <v>9.6764958488405384E-2</v>
      </c>
      <c r="P46" s="16">
        <v>6.2983109075293447E-3</v>
      </c>
      <c r="Q46" s="16">
        <v>7.1571714858288003E-3</v>
      </c>
    </row>
    <row r="47" spans="1:18" ht="12.5" x14ac:dyDescent="0.25">
      <c r="B47" s="4" t="s">
        <v>56</v>
      </c>
      <c r="C47" s="16">
        <v>0.2279818822345244</v>
      </c>
      <c r="D47" s="16">
        <v>6.089582284851535E-2</v>
      </c>
      <c r="E47" s="16">
        <v>6.945143432310015E-2</v>
      </c>
      <c r="F47" s="16">
        <v>4.479114242576749E-2</v>
      </c>
      <c r="G47" s="16">
        <v>0.16607951685958733</v>
      </c>
      <c r="H47" s="16">
        <v>4.9823855057876197E-2</v>
      </c>
      <c r="I47" s="16">
        <v>7.5490689481630596E-2</v>
      </c>
      <c r="J47" s="16">
        <v>8.3039758429793664E-2</v>
      </c>
      <c r="K47" s="16">
        <v>1.2078510317060896E-2</v>
      </c>
      <c r="L47" s="16">
        <v>7.6497232008052335E-2</v>
      </c>
      <c r="M47" s="16">
        <v>3.069954705586311E-2</v>
      </c>
      <c r="N47" s="16">
        <v>2.1137393054856568E-2</v>
      </c>
      <c r="O47" s="16">
        <v>7.9516859587317565E-2</v>
      </c>
      <c r="P47" s="16">
        <v>2.5163563160543532E-3</v>
      </c>
      <c r="Q47" s="16">
        <v>0</v>
      </c>
    </row>
    <row r="48" spans="1:18" ht="12.5" x14ac:dyDescent="0.25">
      <c r="B48" s="4" t="s">
        <v>62</v>
      </c>
      <c r="C48" s="16">
        <v>0.22469410456062291</v>
      </c>
      <c r="D48" s="16">
        <v>3.2258064516129031E-2</v>
      </c>
      <c r="E48" s="16">
        <v>1.0011123470522803E-2</v>
      </c>
      <c r="F48" s="16">
        <v>1.3348164627363738E-2</v>
      </c>
      <c r="G48" s="16">
        <v>0.14849833147942157</v>
      </c>
      <c r="H48" s="16">
        <v>2.2246941045606229E-3</v>
      </c>
      <c r="I48" s="16">
        <v>0.15684093437152391</v>
      </c>
      <c r="J48" s="16">
        <v>0.10289210233592881</v>
      </c>
      <c r="K48" s="16">
        <v>0</v>
      </c>
      <c r="L48" s="16">
        <v>1.0011123470522803E-2</v>
      </c>
      <c r="M48" s="16">
        <v>6.6740823136818686E-2</v>
      </c>
      <c r="N48" s="16">
        <v>3.726362625139043E-2</v>
      </c>
      <c r="O48" s="16">
        <v>0.14126807563959956</v>
      </c>
      <c r="P48" s="16">
        <v>2.3915461624026697E-2</v>
      </c>
      <c r="Q48" s="16">
        <v>3.0033370411568408E-2</v>
      </c>
    </row>
    <row r="49" spans="2:17" ht="12.5" x14ac:dyDescent="0.25">
      <c r="B49" s="4" t="s">
        <v>35</v>
      </c>
      <c r="C49" s="16">
        <v>0.22466836014676828</v>
      </c>
      <c r="D49" s="16">
        <v>4.9675416313858314E-2</v>
      </c>
      <c r="E49" s="16">
        <v>0.13434942139429862</v>
      </c>
      <c r="F49" s="16">
        <v>3.1329381879762912E-2</v>
      </c>
      <c r="G49" s="16">
        <v>0.11741462037821056</v>
      </c>
      <c r="H49" s="16">
        <v>0</v>
      </c>
      <c r="I49" s="16">
        <v>0.12701100762066045</v>
      </c>
      <c r="J49" s="16">
        <v>7.8182331357606549E-2</v>
      </c>
      <c r="K49" s="16">
        <v>0</v>
      </c>
      <c r="L49" s="16">
        <v>8.7496471916454974E-3</v>
      </c>
      <c r="M49" s="16">
        <v>5.9271803556308213E-2</v>
      </c>
      <c r="N49" s="16">
        <v>5.8425063505503812E-2</v>
      </c>
      <c r="O49" s="16">
        <v>6.8868190798758111E-2</v>
      </c>
      <c r="P49" s="16">
        <v>2.5684448207733558E-2</v>
      </c>
      <c r="Q49" s="16">
        <v>1.6370307648885127E-2</v>
      </c>
    </row>
    <row r="50" spans="2:17" ht="12.5" x14ac:dyDescent="0.25">
      <c r="B50" s="4" t="s">
        <v>41</v>
      </c>
      <c r="C50" s="16">
        <v>0.21143790849673202</v>
      </c>
      <c r="D50" s="16">
        <v>3.5294117647058823E-2</v>
      </c>
      <c r="E50" s="16">
        <v>8.1699346405228759E-2</v>
      </c>
      <c r="F50" s="16">
        <v>1.9281045751633988E-2</v>
      </c>
      <c r="G50" s="16">
        <v>0.19117647058823528</v>
      </c>
      <c r="H50" s="16">
        <v>6.8627450980392156E-3</v>
      </c>
      <c r="I50" s="16">
        <v>0.15</v>
      </c>
      <c r="J50" s="16">
        <v>9.6078431372549025E-2</v>
      </c>
      <c r="K50" s="16">
        <v>8.8235294117647058E-3</v>
      </c>
      <c r="L50" s="16">
        <v>7.8431372549019607E-3</v>
      </c>
      <c r="M50" s="16">
        <v>5.5228758169934639E-2</v>
      </c>
      <c r="N50" s="16">
        <v>2.8431372549019607E-2</v>
      </c>
      <c r="O50" s="16">
        <v>0.10620915032679738</v>
      </c>
      <c r="P50" s="16">
        <v>9.8039215686274508E-4</v>
      </c>
      <c r="Q50" s="16">
        <v>6.5359477124183002E-4</v>
      </c>
    </row>
    <row r="51" spans="2:17" ht="12.5" x14ac:dyDescent="0.25">
      <c r="B51" s="4" t="s">
        <v>66</v>
      </c>
      <c r="C51" s="16">
        <v>0.20414776409591703</v>
      </c>
      <c r="D51" s="16">
        <v>6.0272197018794556E-2</v>
      </c>
      <c r="E51" s="16">
        <v>4.1477640959170448E-2</v>
      </c>
      <c r="F51" s="16">
        <v>3.1756318859364877E-2</v>
      </c>
      <c r="G51" s="16">
        <v>0.20738820479585224</v>
      </c>
      <c r="H51" s="16">
        <v>7.1289695398574207E-3</v>
      </c>
      <c r="I51" s="16">
        <v>0.11211924821775761</v>
      </c>
      <c r="J51" s="16">
        <v>0.11082307193778354</v>
      </c>
      <c r="K51" s="16">
        <v>8.4251458198314963E-3</v>
      </c>
      <c r="L51" s="16">
        <v>6.4808813998703824E-3</v>
      </c>
      <c r="M51" s="16">
        <v>6.2864549578742712E-2</v>
      </c>
      <c r="N51" s="16">
        <v>2.916396629941672E-2</v>
      </c>
      <c r="O51" s="16">
        <v>0.10110174983797797</v>
      </c>
      <c r="P51" s="16">
        <v>1.6202203499675955E-2</v>
      </c>
      <c r="Q51" s="16">
        <v>6.4808813998703824E-4</v>
      </c>
    </row>
    <row r="52" spans="2:17" ht="12.5" x14ac:dyDescent="0.25">
      <c r="B52" s="4" t="s">
        <v>37</v>
      </c>
      <c r="C52" s="16">
        <v>0.18900538396146216</v>
      </c>
      <c r="D52" s="16">
        <v>7.9625956361575517E-2</v>
      </c>
      <c r="E52" s="16">
        <v>5.3556248228960046E-2</v>
      </c>
      <c r="F52" s="16">
        <v>3.0320204023802776E-2</v>
      </c>
      <c r="G52" s="16">
        <v>0.15811844715216775</v>
      </c>
      <c r="H52" s="16">
        <v>2.8903372060073675E-2</v>
      </c>
      <c r="I52" s="16">
        <v>9.6061207140833091E-2</v>
      </c>
      <c r="J52" s="16">
        <v>0.15698498158118449</v>
      </c>
      <c r="K52" s="16">
        <v>8.7843581751204311E-3</v>
      </c>
      <c r="L52" s="16">
        <v>2.2669311419665626E-2</v>
      </c>
      <c r="M52" s="16">
        <v>1.2468121280816095E-2</v>
      </c>
      <c r="N52" s="16">
        <v>3.5987531878719184E-2</v>
      </c>
      <c r="O52" s="16">
        <v>0.10342873335222443</v>
      </c>
      <c r="P52" s="16">
        <v>2.408614338339473E-2</v>
      </c>
      <c r="Q52" s="16">
        <v>0</v>
      </c>
    </row>
    <row r="53" spans="2:17" ht="12.5" x14ac:dyDescent="0.25">
      <c r="B53" s="4" t="s">
        <v>11</v>
      </c>
      <c r="C53" s="16">
        <v>0.18255033557046979</v>
      </c>
      <c r="D53" s="16">
        <v>3.7339841366687006E-2</v>
      </c>
      <c r="E53" s="16">
        <v>2.6723611958511289E-2</v>
      </c>
      <c r="F53" s="16">
        <v>6.5405735204392926E-2</v>
      </c>
      <c r="G53" s="16">
        <v>2.3062843197071387E-2</v>
      </c>
      <c r="H53" s="16">
        <v>8.2367297132397807E-2</v>
      </c>
      <c r="I53" s="16">
        <v>5.771812080536913E-2</v>
      </c>
      <c r="J53" s="16">
        <v>0.14350213544844417</v>
      </c>
      <c r="K53" s="16">
        <v>0.17059182428309946</v>
      </c>
      <c r="L53" s="16">
        <v>1.7327638804148872E-2</v>
      </c>
      <c r="M53" s="16">
        <v>2.8309945088468579E-2</v>
      </c>
      <c r="N53" s="16">
        <v>1.7205613178767541E-2</v>
      </c>
      <c r="O53" s="16">
        <v>0.11177547284929835</v>
      </c>
      <c r="P53" s="16">
        <v>1.1714460036607687E-2</v>
      </c>
      <c r="Q53" s="16">
        <v>2.4405125076266018E-2</v>
      </c>
    </row>
    <row r="54" spans="2:17" ht="12.5" x14ac:dyDescent="0.25">
      <c r="B54" s="4" t="s">
        <v>45</v>
      </c>
      <c r="C54" s="16">
        <v>0.17925194071983064</v>
      </c>
      <c r="D54" s="16">
        <v>3.4932956951305577E-2</v>
      </c>
      <c r="E54" s="16">
        <v>7.092448835568102E-2</v>
      </c>
      <c r="F54" s="16">
        <v>3.3168666196189134E-2</v>
      </c>
      <c r="G54" s="16">
        <v>7.3394495412844041E-2</v>
      </c>
      <c r="H54" s="16">
        <v>8.151023288637968E-2</v>
      </c>
      <c r="I54" s="16">
        <v>0.15843330980945661</v>
      </c>
      <c r="J54" s="16">
        <v>9.6683133380381092E-2</v>
      </c>
      <c r="K54" s="16">
        <v>9.5271700776287938E-3</v>
      </c>
      <c r="L54" s="16">
        <v>1.2350035285815103E-2</v>
      </c>
      <c r="M54" s="16">
        <v>6.7043048694424845E-2</v>
      </c>
      <c r="N54" s="16">
        <v>3.8814396612561752E-2</v>
      </c>
      <c r="O54" s="16">
        <v>8.4685956245589278E-2</v>
      </c>
      <c r="P54" s="16">
        <v>2.5405786873676783E-2</v>
      </c>
      <c r="Q54" s="16">
        <v>3.3874382498235711E-2</v>
      </c>
    </row>
    <row r="55" spans="2:17" ht="12.5" x14ac:dyDescent="0.25">
      <c r="B55" s="4" t="s">
        <v>23</v>
      </c>
      <c r="C55" s="16">
        <v>0.17745535714285715</v>
      </c>
      <c r="D55" s="16">
        <v>2.6227678571428572E-2</v>
      </c>
      <c r="E55" s="16">
        <v>0.1013764880952381</v>
      </c>
      <c r="F55" s="16">
        <v>1.7485119047619048E-2</v>
      </c>
      <c r="G55" s="16">
        <v>2.232142857142857E-3</v>
      </c>
      <c r="H55" s="16">
        <v>0.41387648809523808</v>
      </c>
      <c r="I55" s="16">
        <v>8.2961309523809521E-2</v>
      </c>
      <c r="J55" s="16">
        <v>6.4732142857142863E-2</v>
      </c>
      <c r="K55" s="16">
        <v>2.4739583333333332E-2</v>
      </c>
      <c r="L55" s="16">
        <v>2.7901785714285715E-3</v>
      </c>
      <c r="M55" s="16">
        <v>2.5111607142857144E-2</v>
      </c>
      <c r="N55" s="16">
        <v>2.2507440476190476E-2</v>
      </c>
      <c r="O55" s="16">
        <v>1.8973214285714284E-2</v>
      </c>
      <c r="P55" s="16">
        <v>1.878720238095238E-2</v>
      </c>
      <c r="Q55" s="16">
        <v>7.4404761904761901E-4</v>
      </c>
    </row>
    <row r="56" spans="2:17" ht="12.5" x14ac:dyDescent="0.25">
      <c r="B56" s="4" t="s">
        <v>13</v>
      </c>
      <c r="C56" s="16">
        <v>0.17559068502464728</v>
      </c>
      <c r="D56" s="16">
        <v>4.9294577596464391E-2</v>
      </c>
      <c r="E56" s="16">
        <v>8.0911099779024304E-2</v>
      </c>
      <c r="F56" s="16">
        <v>8.7200407955124931E-2</v>
      </c>
      <c r="G56" s="16">
        <v>0.1380248172701003</v>
      </c>
      <c r="H56" s="16">
        <v>9.5189529151793309E-2</v>
      </c>
      <c r="I56" s="16">
        <v>6.017338092809791E-2</v>
      </c>
      <c r="J56" s="16">
        <v>4.9804521502634709E-2</v>
      </c>
      <c r="K56" s="16">
        <v>6.1363250042495328E-2</v>
      </c>
      <c r="L56" s="16">
        <v>5.6773754886962437E-2</v>
      </c>
      <c r="M56" s="16">
        <v>2.5327214006459289E-2</v>
      </c>
      <c r="N56" s="16">
        <v>1.5128335883052865E-2</v>
      </c>
      <c r="O56" s="16">
        <v>9.6379398266190713E-2</v>
      </c>
      <c r="P56" s="16">
        <v>7.8191398946115924E-3</v>
      </c>
      <c r="Q56" s="16">
        <v>1.0198878123406426E-3</v>
      </c>
    </row>
    <row r="57" spans="2:17" ht="12.5" x14ac:dyDescent="0.25">
      <c r="B57" s="4" t="s">
        <v>46</v>
      </c>
      <c r="C57" s="16">
        <v>0.16455250176180408</v>
      </c>
      <c r="D57" s="16">
        <v>3.8407329105003524E-2</v>
      </c>
      <c r="E57" s="16">
        <v>9.5489781536293158E-2</v>
      </c>
      <c r="F57" s="16">
        <v>0.10500352360817478</v>
      </c>
      <c r="G57" s="16">
        <v>0.142353770260747</v>
      </c>
      <c r="H57" s="16">
        <v>1.6913319238900635E-2</v>
      </c>
      <c r="I57" s="16">
        <v>0.14975334742776603</v>
      </c>
      <c r="J57" s="16">
        <v>6.13107822410148E-2</v>
      </c>
      <c r="K57" s="16">
        <v>1.0218463706835801E-2</v>
      </c>
      <c r="L57" s="16">
        <v>4.6159267089499648E-2</v>
      </c>
      <c r="M57" s="16">
        <v>5.7082452431289642E-2</v>
      </c>
      <c r="N57" s="16">
        <v>3.7350246652572236E-2</v>
      </c>
      <c r="O57" s="16">
        <v>7.2233967582804787E-2</v>
      </c>
      <c r="P57" s="16">
        <v>1.4094432699083862E-3</v>
      </c>
      <c r="Q57" s="16">
        <v>1.7618040873854828E-3</v>
      </c>
    </row>
    <row r="58" spans="2:17" ht="12.5" x14ac:dyDescent="0.25">
      <c r="B58" s="4" t="s">
        <v>21</v>
      </c>
      <c r="C58" s="16">
        <v>0.16298116298116297</v>
      </c>
      <c r="D58" s="16">
        <v>6.3677313677313677E-2</v>
      </c>
      <c r="E58" s="16">
        <v>7.4733824733824727E-2</v>
      </c>
      <c r="F58" s="16">
        <v>9.0909090909090912E-2</v>
      </c>
      <c r="G58" s="16">
        <v>5.7944307944307945E-2</v>
      </c>
      <c r="H58" s="16">
        <v>8.5380835380835379E-2</v>
      </c>
      <c r="I58" s="16">
        <v>9.7461097461097462E-2</v>
      </c>
      <c r="J58" s="16">
        <v>8.0466830466830466E-2</v>
      </c>
      <c r="K58" s="16">
        <v>9.7870597870597875E-2</v>
      </c>
      <c r="L58" s="16">
        <v>3.6445536445536449E-2</v>
      </c>
      <c r="M58" s="16">
        <v>3.1531531531531529E-2</v>
      </c>
      <c r="N58" s="16">
        <v>2.7436527436527438E-2</v>
      </c>
      <c r="O58" s="16">
        <v>8.8247338247338242E-2</v>
      </c>
      <c r="P58" s="16">
        <v>2.0475020475020476E-4</v>
      </c>
      <c r="Q58" s="16">
        <v>4.7092547092547092E-3</v>
      </c>
    </row>
    <row r="59" spans="2:17" ht="12.5" x14ac:dyDescent="0.25">
      <c r="B59" s="4" t="s">
        <v>19</v>
      </c>
      <c r="C59" s="16">
        <v>0.15446045968056096</v>
      </c>
      <c r="D59" s="16">
        <v>5.0253213868328789E-2</v>
      </c>
      <c r="E59" s="16">
        <v>0.10342812621737436</v>
      </c>
      <c r="F59" s="16">
        <v>8.2976236852356833E-2</v>
      </c>
      <c r="G59" s="16">
        <v>7.7911959485781071E-2</v>
      </c>
      <c r="H59" s="16">
        <v>3.8955979742890533E-3</v>
      </c>
      <c r="I59" s="16">
        <v>0.15251266069341643</v>
      </c>
      <c r="J59" s="16">
        <v>0.15796649785742112</v>
      </c>
      <c r="K59" s="16">
        <v>3.8955979742890533E-3</v>
      </c>
      <c r="L59" s="16">
        <v>8.3755356447214654E-3</v>
      </c>
      <c r="M59" s="16">
        <v>4.9084534476042073E-2</v>
      </c>
      <c r="N59" s="16">
        <v>3.4281262173743672E-2</v>
      </c>
      <c r="O59" s="16">
        <v>0.10849240358395014</v>
      </c>
      <c r="P59" s="16">
        <v>1.1492014024152708E-2</v>
      </c>
      <c r="Q59" s="16">
        <v>9.7389949357226332E-4</v>
      </c>
    </row>
    <row r="60" spans="2:17" ht="12.5" x14ac:dyDescent="0.25">
      <c r="B60" s="4" t="s">
        <v>48</v>
      </c>
      <c r="C60" s="16">
        <v>0.15315682281059062</v>
      </c>
      <c r="D60" s="16">
        <v>3.8289205702647655E-2</v>
      </c>
      <c r="E60" s="16">
        <v>6.5173116089613028E-2</v>
      </c>
      <c r="F60" s="16">
        <v>1.2219959266802444E-2</v>
      </c>
      <c r="G60" s="16">
        <v>6.7617107942973528E-2</v>
      </c>
      <c r="H60" s="16">
        <v>8.1466395112016286E-3</v>
      </c>
      <c r="I60" s="16">
        <v>0.25580448065173117</v>
      </c>
      <c r="J60" s="16">
        <v>0.1384928716904277</v>
      </c>
      <c r="K60" s="16">
        <v>9.3686354378818733E-3</v>
      </c>
      <c r="L60" s="16">
        <v>2.9735234215885947E-2</v>
      </c>
      <c r="M60" s="16">
        <v>5.6619144602851321E-2</v>
      </c>
      <c r="N60" s="16">
        <v>4.8879837067209775E-2</v>
      </c>
      <c r="O60" s="16">
        <v>8.7983706720977592E-2</v>
      </c>
      <c r="P60" s="16">
        <v>1.2627291242362525E-2</v>
      </c>
      <c r="Q60" s="16">
        <v>1.5885947046843176E-2</v>
      </c>
    </row>
    <row r="61" spans="2:17" ht="12.5" x14ac:dyDescent="0.25">
      <c r="B61" s="4" t="s">
        <v>27</v>
      </c>
      <c r="C61" s="16">
        <v>0.14573877962682805</v>
      </c>
      <c r="D61" s="16">
        <v>0.10262228946041352</v>
      </c>
      <c r="E61" s="16">
        <v>8.0433686333837615E-2</v>
      </c>
      <c r="F61" s="16">
        <v>0.1157337367624811</v>
      </c>
      <c r="G61" s="16">
        <v>5.1941502773575392E-2</v>
      </c>
      <c r="H61" s="16">
        <v>6.1270801815431167E-2</v>
      </c>
      <c r="I61" s="16">
        <v>9.2788703983862839E-2</v>
      </c>
      <c r="J61" s="16">
        <v>0.15103378719112456</v>
      </c>
      <c r="K61" s="16">
        <v>2.7483610690872417E-2</v>
      </c>
      <c r="L61" s="16">
        <v>3.4291477559253658E-2</v>
      </c>
      <c r="M61" s="16">
        <v>3.2274331820474032E-2</v>
      </c>
      <c r="N61" s="16">
        <v>2.9500756429652043E-2</v>
      </c>
      <c r="O61" s="16">
        <v>6.0010085728693902E-2</v>
      </c>
      <c r="P61" s="16">
        <v>1.4372163388804841E-2</v>
      </c>
      <c r="Q61" s="16">
        <v>5.0428643469490675E-4</v>
      </c>
    </row>
    <row r="62" spans="2:17" ht="12.5" x14ac:dyDescent="0.25">
      <c r="B62" s="4" t="s">
        <v>17</v>
      </c>
      <c r="C62" s="16">
        <v>0.14529914529914531</v>
      </c>
      <c r="D62" s="16">
        <v>7.448107448107448E-2</v>
      </c>
      <c r="E62" s="16">
        <v>9.1749520320948894E-2</v>
      </c>
      <c r="F62" s="16">
        <v>7.4829931972789115E-2</v>
      </c>
      <c r="G62" s="16">
        <v>7.5004360718646426E-2</v>
      </c>
      <c r="H62" s="16">
        <v>8.7563230420373284E-2</v>
      </c>
      <c r="I62" s="16">
        <v>9.3144950287807435E-2</v>
      </c>
      <c r="J62" s="16">
        <v>0.12872841444270017</v>
      </c>
      <c r="K62" s="16">
        <v>3.1746031746031744E-2</v>
      </c>
      <c r="L62" s="16">
        <v>1.7617303331589045E-2</v>
      </c>
      <c r="M62" s="16">
        <v>3.5932321646607361E-2</v>
      </c>
      <c r="N62" s="16">
        <v>2.8606314320600033E-2</v>
      </c>
      <c r="O62" s="16">
        <v>9.8901098901098897E-2</v>
      </c>
      <c r="P62" s="16">
        <v>1.5175300889586603E-2</v>
      </c>
      <c r="Q62" s="16">
        <v>1.221001221001221E-3</v>
      </c>
    </row>
    <row r="63" spans="2:17" ht="12.5" x14ac:dyDescent="0.25">
      <c r="B63" s="4" t="s">
        <v>25</v>
      </c>
      <c r="C63" s="16">
        <v>0.14372955288985823</v>
      </c>
      <c r="D63" s="16">
        <v>4.0785169029443839E-2</v>
      </c>
      <c r="E63" s="16">
        <v>0.10272628135223555</v>
      </c>
      <c r="F63" s="16">
        <v>0.2381679389312977</v>
      </c>
      <c r="G63" s="16">
        <v>9.0076335877862596E-2</v>
      </c>
      <c r="H63" s="16">
        <v>1.9629225736095966E-3</v>
      </c>
      <c r="I63" s="16">
        <v>5.2780806979280261E-2</v>
      </c>
      <c r="J63" s="16">
        <v>0.14852780806979279</v>
      </c>
      <c r="K63" s="16">
        <v>5.8887677208287895E-3</v>
      </c>
      <c r="L63" s="16">
        <v>7.8516902944383866E-3</v>
      </c>
      <c r="M63" s="16">
        <v>3.162486368593239E-2</v>
      </c>
      <c r="N63" s="16">
        <v>3.1406761177753546E-2</v>
      </c>
      <c r="O63" s="16">
        <v>8.3751363140676119E-2</v>
      </c>
      <c r="P63" s="16">
        <v>1.984732824427481E-2</v>
      </c>
      <c r="Q63" s="16">
        <v>8.724100327153762E-4</v>
      </c>
    </row>
    <row r="64" spans="2:17" ht="12.5" x14ac:dyDescent="0.25">
      <c r="B64" s="4" t="s">
        <v>15</v>
      </c>
      <c r="C64" s="16">
        <v>0.14303394625176805</v>
      </c>
      <c r="D64" s="16">
        <v>2.8995756718528994E-2</v>
      </c>
      <c r="E64" s="16">
        <v>8.8401697312588401E-2</v>
      </c>
      <c r="F64" s="16">
        <v>0.1105021216407355</v>
      </c>
      <c r="G64" s="16">
        <v>3.8012729844413014E-2</v>
      </c>
      <c r="H64" s="16">
        <v>6.6831683168316836E-2</v>
      </c>
      <c r="I64" s="16">
        <v>0.1615983026874116</v>
      </c>
      <c r="J64" s="16">
        <v>0.1074964639321075</v>
      </c>
      <c r="K64" s="16">
        <v>6.2765205091937767E-2</v>
      </c>
      <c r="L64" s="16">
        <v>3.6244695898161247E-2</v>
      </c>
      <c r="M64" s="16">
        <v>3.3946251768033946E-2</v>
      </c>
      <c r="N64" s="16">
        <v>2.2277227722772276E-2</v>
      </c>
      <c r="O64" s="16">
        <v>8.239038189533239E-2</v>
      </c>
      <c r="P64" s="16">
        <v>1.5205091937765204E-2</v>
      </c>
      <c r="Q64" s="16">
        <v>2.2984441301272984E-3</v>
      </c>
    </row>
    <row r="65" spans="2:26" ht="12.5" x14ac:dyDescent="0.25">
      <c r="B65" s="4" t="s">
        <v>33</v>
      </c>
      <c r="C65" s="16">
        <v>0.14262734584450401</v>
      </c>
      <c r="D65" s="16">
        <v>6.6219839142091147E-2</v>
      </c>
      <c r="E65" s="16">
        <v>6.4075067024128685E-2</v>
      </c>
      <c r="F65" s="16">
        <v>5.6300268096514741E-3</v>
      </c>
      <c r="G65" s="16">
        <v>0.15978552278820377</v>
      </c>
      <c r="H65" s="16">
        <v>4.0214477211796247E-3</v>
      </c>
      <c r="I65" s="16">
        <v>0.13726541554959787</v>
      </c>
      <c r="J65" s="16">
        <v>0.16863270777479894</v>
      </c>
      <c r="K65" s="16">
        <v>1.3404825737265416E-3</v>
      </c>
      <c r="L65" s="16">
        <v>5.3619302949061663E-3</v>
      </c>
      <c r="M65" s="16">
        <v>7.8284182305630029E-2</v>
      </c>
      <c r="N65" s="16">
        <v>4.1554959785522788E-2</v>
      </c>
      <c r="O65" s="16">
        <v>0.12278820375335121</v>
      </c>
      <c r="P65" s="16">
        <v>2.6809651474530834E-4</v>
      </c>
      <c r="Q65" s="16">
        <v>2.1447721179624667E-3</v>
      </c>
    </row>
    <row r="66" spans="2:26" ht="12.5" x14ac:dyDescent="0.25">
      <c r="B66" s="4" t="s">
        <v>5</v>
      </c>
      <c r="C66" s="16">
        <v>0.14119505889112324</v>
      </c>
      <c r="D66" s="16">
        <v>2.5136455041654696E-2</v>
      </c>
      <c r="E66" s="16">
        <v>5.3145647802355644E-2</v>
      </c>
      <c r="F66" s="16">
        <v>0.1394714162596955</v>
      </c>
      <c r="G66" s="16">
        <v>6.1763860959494397E-2</v>
      </c>
      <c r="H66" s="16">
        <v>9.1065785693766166E-2</v>
      </c>
      <c r="I66" s="16">
        <v>7.2823901177822462E-2</v>
      </c>
      <c r="J66" s="16">
        <v>5.3145647802355644E-2</v>
      </c>
      <c r="K66" s="16">
        <v>0.10370583165756966</v>
      </c>
      <c r="L66" s="16">
        <v>5.3145647802355644E-2</v>
      </c>
      <c r="M66" s="16">
        <v>2.9014650962367137E-2</v>
      </c>
      <c r="N66" s="16">
        <v>2.5136455041654696E-2</v>
      </c>
      <c r="O66" s="16">
        <v>6.2338408503303647E-2</v>
      </c>
      <c r="P66" s="16">
        <v>5.7454754380925023E-3</v>
      </c>
      <c r="Q66" s="16">
        <v>8.3165756966388962E-2</v>
      </c>
    </row>
    <row r="67" spans="2:26" ht="12.5" x14ac:dyDescent="0.25">
      <c r="B67" s="4" t="s">
        <v>39</v>
      </c>
      <c r="C67" s="16">
        <v>0.13932518906340896</v>
      </c>
      <c r="D67" s="16">
        <v>6.8935427574171024E-2</v>
      </c>
      <c r="E67" s="16">
        <v>6.2827225130890049E-2</v>
      </c>
      <c r="F67" s="16">
        <v>0.13670738801628854</v>
      </c>
      <c r="G67" s="16">
        <v>0.1212914485165794</v>
      </c>
      <c r="H67" s="16">
        <v>1.7161140197789412E-2</v>
      </c>
      <c r="I67" s="16">
        <v>0.12449098312972659</v>
      </c>
      <c r="J67" s="16">
        <v>0.13699825479930192</v>
      </c>
      <c r="K67" s="16">
        <v>1.4543339150668994E-3</v>
      </c>
      <c r="L67" s="16">
        <v>1.0762070971495055E-2</v>
      </c>
      <c r="M67" s="16">
        <v>4.2757417102966842E-2</v>
      </c>
      <c r="N67" s="16">
        <v>4.2466550319953458E-2</v>
      </c>
      <c r="O67" s="16">
        <v>8.5223967422920308E-2</v>
      </c>
      <c r="P67" s="16">
        <v>9.0168702734147767E-3</v>
      </c>
      <c r="Q67" s="16">
        <v>5.8173356602675972E-4</v>
      </c>
    </row>
    <row r="68" spans="2:26" ht="12.5" x14ac:dyDescent="0.25">
      <c r="B68" s="4" t="s">
        <v>7</v>
      </c>
      <c r="C68" s="16">
        <v>0.13560381190438994</v>
      </c>
      <c r="D68" s="16">
        <v>7.7331666927042644E-2</v>
      </c>
      <c r="E68" s="16">
        <v>6.3896266208404939E-2</v>
      </c>
      <c r="F68" s="16">
        <v>1.6403686923918137E-2</v>
      </c>
      <c r="G68" s="16">
        <v>8.7486330260896743E-3</v>
      </c>
      <c r="H68" s="16">
        <v>0.21371660678019058</v>
      </c>
      <c r="I68" s="16">
        <v>7.4988283080768631E-2</v>
      </c>
      <c r="J68" s="16">
        <v>0.19246992657397283</v>
      </c>
      <c r="K68" s="16">
        <v>7.0457740977972194E-2</v>
      </c>
      <c r="L68" s="16">
        <v>4.8898609592251209E-2</v>
      </c>
      <c r="M68" s="16">
        <v>1.3279175128886111E-2</v>
      </c>
      <c r="N68" s="16">
        <v>2.9682862052804248E-2</v>
      </c>
      <c r="O68" s="16">
        <v>2.7495703796281832E-2</v>
      </c>
      <c r="P68" s="16">
        <v>1.3904077487892517E-2</v>
      </c>
      <c r="Q68" s="16">
        <v>1.312294953913451E-2</v>
      </c>
    </row>
    <row r="69" spans="2:26" ht="12.5" x14ac:dyDescent="0.25">
      <c r="B69" s="4" t="s">
        <v>54</v>
      </c>
      <c r="C69" s="16">
        <v>0.13354749885268472</v>
      </c>
      <c r="D69" s="16">
        <v>5.7365764111977968E-2</v>
      </c>
      <c r="E69" s="16">
        <v>5.2776502983019731E-2</v>
      </c>
      <c r="F69" s="16">
        <v>4.956402019274897E-2</v>
      </c>
      <c r="G69" s="16">
        <v>8.4901330885727391E-2</v>
      </c>
      <c r="H69" s="16">
        <v>5.5988985773290499E-2</v>
      </c>
      <c r="I69" s="16">
        <v>5.6906837999082145E-2</v>
      </c>
      <c r="J69" s="16">
        <v>0.16062413951353832</v>
      </c>
      <c r="K69" s="16">
        <v>0.12528682882055989</v>
      </c>
      <c r="L69" s="16">
        <v>1.5603487838458009E-2</v>
      </c>
      <c r="M69" s="16">
        <v>2.4323083983478658E-2</v>
      </c>
      <c r="N69" s="16">
        <v>5.5071133547498853E-2</v>
      </c>
      <c r="O69" s="16">
        <v>0.10601193207893529</v>
      </c>
      <c r="P69" s="16">
        <v>2.1569527306103717E-2</v>
      </c>
      <c r="Q69" s="16">
        <v>4.5892611289582378E-4</v>
      </c>
    </row>
    <row r="70" spans="2:26" ht="12.5" x14ac:dyDescent="0.25">
      <c r="B70" s="4" t="s">
        <v>9</v>
      </c>
      <c r="C70" s="16">
        <v>0.13349472592080236</v>
      </c>
      <c r="D70" s="16">
        <v>0.11481929794224451</v>
      </c>
      <c r="E70" s="16">
        <v>9.0437489192460654E-2</v>
      </c>
      <c r="F70" s="16">
        <v>8.2656060868061557E-2</v>
      </c>
      <c r="G70" s="16">
        <v>0.11741310738371087</v>
      </c>
      <c r="H70" s="16">
        <v>2.1615078678886391E-2</v>
      </c>
      <c r="I70" s="16">
        <v>0.11741310738371087</v>
      </c>
      <c r="J70" s="16">
        <v>8.7324917862701024E-2</v>
      </c>
      <c r="K70" s="16">
        <v>8.1272695832612825E-3</v>
      </c>
      <c r="L70" s="16">
        <v>2.611101504409476E-2</v>
      </c>
      <c r="M70" s="16">
        <v>4.2019712951755148E-2</v>
      </c>
      <c r="N70" s="16">
        <v>3.077987203873422E-2</v>
      </c>
      <c r="O70" s="16">
        <v>0.11914231367802179</v>
      </c>
      <c r="P70" s="16">
        <v>8.3001902126923748E-3</v>
      </c>
      <c r="Q70" s="16">
        <v>3.4584125886218228E-4</v>
      </c>
    </row>
    <row r="71" spans="2:26" ht="12.5" x14ac:dyDescent="0.25">
      <c r="B71" s="4" t="s">
        <v>58</v>
      </c>
      <c r="C71" s="16">
        <v>0.13214079630698211</v>
      </c>
      <c r="D71" s="16">
        <v>6.2319676860934793E-2</v>
      </c>
      <c r="E71" s="16">
        <v>6.2896710905943454E-2</v>
      </c>
      <c r="F71" s="16">
        <v>0.12579342181188691</v>
      </c>
      <c r="G71" s="16">
        <v>0.11482977495672245</v>
      </c>
      <c r="H71" s="16">
        <v>6.3473744950952107E-3</v>
      </c>
      <c r="I71" s="16">
        <v>0.15002885170225044</v>
      </c>
      <c r="J71" s="16">
        <v>0.10963646855164455</v>
      </c>
      <c r="K71" s="16">
        <v>5.7703404500865554E-3</v>
      </c>
      <c r="L71" s="16">
        <v>7.5014425851125215E-3</v>
      </c>
      <c r="M71" s="16">
        <v>6.6935949221004043E-2</v>
      </c>
      <c r="N71" s="16">
        <v>3.693017888055395E-2</v>
      </c>
      <c r="O71" s="16">
        <v>9.8095787651471436E-2</v>
      </c>
      <c r="P71" s="16">
        <v>1.9619157530294286E-2</v>
      </c>
      <c r="Q71" s="16">
        <v>1.1540680900173109E-3</v>
      </c>
    </row>
    <row r="72" spans="2:26" ht="12.5" x14ac:dyDescent="0.25">
      <c r="B72" s="4" t="s">
        <v>64</v>
      </c>
      <c r="C72" s="16">
        <v>0.13167402649538337</v>
      </c>
      <c r="D72" s="16">
        <v>4.6969088719389804E-2</v>
      </c>
      <c r="E72" s="16">
        <v>0.24367723805700522</v>
      </c>
      <c r="F72" s="16">
        <v>1.846647932557206E-2</v>
      </c>
      <c r="G72" s="16">
        <v>0.14171015656362906</v>
      </c>
      <c r="H72" s="16">
        <v>7.6274588518667205E-3</v>
      </c>
      <c r="I72" s="16">
        <v>7.5873143315937377E-2</v>
      </c>
      <c r="J72" s="16">
        <v>5.86109995985548E-2</v>
      </c>
      <c r="K72" s="16">
        <v>4.0144520272982738E-3</v>
      </c>
      <c r="L72" s="16">
        <v>5.5800883179446002E-2</v>
      </c>
      <c r="M72" s="16">
        <v>2.6495383380168606E-2</v>
      </c>
      <c r="N72" s="16">
        <v>4.9779205138498595E-2</v>
      </c>
      <c r="O72" s="16">
        <v>0.11120032115616219</v>
      </c>
      <c r="P72" s="16">
        <v>1.3649136892814131E-2</v>
      </c>
      <c r="Q72" s="16">
        <v>1.4452027298273785E-2</v>
      </c>
    </row>
    <row r="73" spans="2:26" ht="12.5" x14ac:dyDescent="0.25">
      <c r="B73" s="4" t="s">
        <v>31</v>
      </c>
      <c r="C73" s="16">
        <v>0.12865648459746312</v>
      </c>
      <c r="D73" s="16">
        <v>4.1418586590732588E-2</v>
      </c>
      <c r="E73" s="16">
        <v>7.7142117525239445E-2</v>
      </c>
      <c r="F73" s="16">
        <v>3.9088791095003884E-2</v>
      </c>
      <c r="G73" s="16">
        <v>5.9798084390370182E-2</v>
      </c>
      <c r="H73" s="16">
        <v>2.79575459487445E-2</v>
      </c>
      <c r="I73" s="16">
        <v>0.14185865907325912</v>
      </c>
      <c r="J73" s="16">
        <v>0.16645094486150661</v>
      </c>
      <c r="K73" s="16">
        <v>4.9702303908879107E-2</v>
      </c>
      <c r="L73" s="16">
        <v>1.190784364483562E-2</v>
      </c>
      <c r="M73" s="16">
        <v>4.2971783587885067E-2</v>
      </c>
      <c r="N73" s="16">
        <v>3.4946932435930625E-2</v>
      </c>
      <c r="O73" s="16">
        <v>0.13875226507895419</v>
      </c>
      <c r="P73" s="16">
        <v>3.6758995599275174E-2</v>
      </c>
      <c r="Q73" s="16">
        <v>2.5886616619207868E-3</v>
      </c>
    </row>
    <row r="74" spans="2:26" ht="12.5" x14ac:dyDescent="0.25">
      <c r="B74" s="4" t="s">
        <v>52</v>
      </c>
      <c r="C74" s="16">
        <v>0.11199681147867677</v>
      </c>
      <c r="D74" s="16">
        <v>6.5364687126345161E-2</v>
      </c>
      <c r="E74" s="16">
        <v>9.4858509366281388E-2</v>
      </c>
      <c r="F74" s="16">
        <v>5.5799123156636109E-3</v>
      </c>
      <c r="G74" s="16">
        <v>0.14388202471104025</v>
      </c>
      <c r="H74" s="16">
        <v>3.5870864886408927E-3</v>
      </c>
      <c r="I74" s="16">
        <v>0.20526106018333998</v>
      </c>
      <c r="J74" s="16">
        <v>0.10880829015544041</v>
      </c>
      <c r="K74" s="16">
        <v>3.9856516540454366E-4</v>
      </c>
      <c r="L74" s="16">
        <v>1.1558389796731766E-2</v>
      </c>
      <c r="M74" s="16">
        <v>6.3770426464726984E-2</v>
      </c>
      <c r="N74" s="16">
        <v>3.3080908728577121E-2</v>
      </c>
      <c r="O74" s="16">
        <v>0.13790354722997211</v>
      </c>
      <c r="P74" s="16">
        <v>1.1558389796731766E-2</v>
      </c>
      <c r="Q74" s="16">
        <v>2.3913909924272616E-3</v>
      </c>
    </row>
    <row r="75" spans="2:26" ht="12.5" x14ac:dyDescent="0.25">
      <c r="B75" s="4" t="s">
        <v>72</v>
      </c>
      <c r="C75" s="16">
        <v>9.9873577749683945E-2</v>
      </c>
      <c r="D75" s="16">
        <v>5.8154235145385591E-2</v>
      </c>
      <c r="E75" s="16">
        <v>0.54867256637168138</v>
      </c>
      <c r="F75" s="16">
        <v>6.321112515802781E-3</v>
      </c>
      <c r="G75" s="16">
        <v>2.6548672566371681E-2</v>
      </c>
      <c r="H75" s="16">
        <v>0</v>
      </c>
      <c r="I75" s="16">
        <v>0.10872313527180784</v>
      </c>
      <c r="J75" s="16">
        <v>3.9190897597977246E-2</v>
      </c>
      <c r="K75" s="16">
        <v>5.0568900126422255E-3</v>
      </c>
      <c r="L75" s="16">
        <v>4.0455120101137804E-2</v>
      </c>
      <c r="M75" s="16">
        <v>0</v>
      </c>
      <c r="N75" s="16">
        <v>1.5170670037926675E-2</v>
      </c>
      <c r="O75" s="16">
        <v>7.5853350189633373E-3</v>
      </c>
      <c r="P75" s="16">
        <v>1.2642225031605564E-3</v>
      </c>
      <c r="Q75" s="16">
        <v>4.2983565107458911E-2</v>
      </c>
    </row>
    <row r="76" spans="2:26" ht="12.5" x14ac:dyDescent="0.25">
      <c r="B76" s="4" t="s">
        <v>50</v>
      </c>
      <c r="C76" s="16">
        <v>8.7095485417499008E-2</v>
      </c>
      <c r="D76" s="16">
        <v>0.12065521374350779</v>
      </c>
      <c r="E76" s="16">
        <v>0.20175789053136237</v>
      </c>
      <c r="F76" s="16">
        <v>1.3983220135836995E-2</v>
      </c>
      <c r="G76" s="16">
        <v>4.0351578106272476E-2</v>
      </c>
      <c r="H76" s="16">
        <v>1.3983220135836995E-2</v>
      </c>
      <c r="I76" s="16">
        <v>0.12584898122253296</v>
      </c>
      <c r="J76" s="16">
        <v>0.1138633639632441</v>
      </c>
      <c r="K76" s="16">
        <v>4.5145825009988011E-2</v>
      </c>
      <c r="L76" s="16">
        <v>8.7894526568118251E-3</v>
      </c>
      <c r="M76" s="16">
        <v>2.556931681981622E-2</v>
      </c>
      <c r="N76" s="16">
        <v>6.6320415501398319E-2</v>
      </c>
      <c r="O76" s="16">
        <v>9.6284458649620458E-2</v>
      </c>
      <c r="P76" s="16">
        <v>3.7954454654414702E-2</v>
      </c>
      <c r="Q76" s="16">
        <v>2.3971234518577705E-3</v>
      </c>
    </row>
    <row r="77" spans="2:26" ht="12.5" x14ac:dyDescent="0.25">
      <c r="B77" s="4" t="s">
        <v>70</v>
      </c>
      <c r="C77" s="16">
        <v>7.031963470319634E-2</v>
      </c>
      <c r="D77" s="16">
        <v>0.17534246575342466</v>
      </c>
      <c r="E77" s="16">
        <v>8.0365296803652966E-2</v>
      </c>
      <c r="F77" s="16">
        <v>2.1004566210045664E-2</v>
      </c>
      <c r="G77" s="16">
        <v>5.2054794520547946E-2</v>
      </c>
      <c r="H77" s="16">
        <v>4.2009132420091327E-2</v>
      </c>
      <c r="I77" s="16">
        <v>0.12237442922374429</v>
      </c>
      <c r="J77" s="16">
        <v>0.24566210045662101</v>
      </c>
      <c r="K77" s="16">
        <v>2.3744292237442923E-2</v>
      </c>
      <c r="L77" s="16">
        <v>1.1872146118721462E-2</v>
      </c>
      <c r="M77" s="16">
        <v>2.6484018264840183E-2</v>
      </c>
      <c r="N77" s="16">
        <v>5.0228310502283102E-2</v>
      </c>
      <c r="O77" s="16">
        <v>6.8493150684931503E-2</v>
      </c>
      <c r="P77" s="16">
        <v>1.0045662100456621E-2</v>
      </c>
      <c r="Q77" s="16">
        <v>0</v>
      </c>
    </row>
    <row r="78" spans="2:26" ht="12.5" x14ac:dyDescent="0.25">
      <c r="B78" s="4" t="s">
        <v>3</v>
      </c>
      <c r="C78" s="16">
        <v>4.9355594610427649E-2</v>
      </c>
      <c r="D78" s="16">
        <v>0.15568248388986525</v>
      </c>
      <c r="E78" s="16">
        <v>3.441710603397774E-2</v>
      </c>
      <c r="F78" s="16">
        <v>5.550673696543644E-2</v>
      </c>
      <c r="G78" s="16">
        <v>1.6549502050380784E-2</v>
      </c>
      <c r="H78" s="16">
        <v>2.2700644405389572E-2</v>
      </c>
      <c r="I78" s="16">
        <v>7.8060925600468664E-2</v>
      </c>
      <c r="J78" s="16">
        <v>0.29305799648506153</v>
      </c>
      <c r="K78" s="16">
        <v>1.4206209724663152E-2</v>
      </c>
      <c r="L78" s="16">
        <v>1.1570005858230814E-2</v>
      </c>
      <c r="M78" s="16">
        <v>2.2993555946104277E-2</v>
      </c>
      <c r="N78" s="16">
        <v>6.9420035149384884E-2</v>
      </c>
      <c r="O78" s="16">
        <v>0.16403046280023434</v>
      </c>
      <c r="P78" s="16">
        <v>1.2155828939660223E-2</v>
      </c>
      <c r="Q78" s="16">
        <v>2.9291154071470416E-4</v>
      </c>
      <c r="T78" s="21"/>
      <c r="U78" s="21"/>
      <c r="V78" s="21"/>
      <c r="W78" s="21"/>
      <c r="X78" s="21"/>
      <c r="Y78" s="21"/>
      <c r="Z78" s="21"/>
    </row>
  </sheetData>
  <autoFilter ref="B42:Q78"/>
  <hyperlinks>
    <hyperlink ref="B2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7"/>
  <sheetViews>
    <sheetView workbookViewId="0">
      <pane xSplit="2" topLeftCell="C1" activePane="topRight" state="frozen"/>
      <selection pane="topRight" activeCell="D2" sqref="D2"/>
    </sheetView>
  </sheetViews>
  <sheetFormatPr defaultColWidth="14.453125" defaultRowHeight="15.75" customHeight="1" x14ac:dyDescent="0.25"/>
  <sheetData>
    <row r="1" spans="1:26" x14ac:dyDescent="0.3">
      <c r="A1" s="10" t="s">
        <v>74</v>
      </c>
      <c r="B1" s="10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3">
        <v>0</v>
      </c>
      <c r="B2" s="6" t="s">
        <v>27</v>
      </c>
      <c r="C2" s="3">
        <v>531</v>
      </c>
      <c r="D2" s="3">
        <v>396</v>
      </c>
      <c r="E2" s="3">
        <v>412</v>
      </c>
      <c r="F2" s="3">
        <v>476</v>
      </c>
      <c r="G2" s="3">
        <v>220</v>
      </c>
      <c r="H2" s="3">
        <v>311</v>
      </c>
      <c r="I2" s="3">
        <v>736</v>
      </c>
      <c r="J2" s="3">
        <v>877</v>
      </c>
      <c r="K2" s="3">
        <v>138</v>
      </c>
      <c r="L2" s="3">
        <v>176</v>
      </c>
      <c r="M2" s="3">
        <v>165</v>
      </c>
      <c r="N2" s="3">
        <v>97</v>
      </c>
      <c r="O2" s="3">
        <v>288</v>
      </c>
      <c r="P2" s="3">
        <v>69</v>
      </c>
      <c r="Q2" s="3">
        <v>0</v>
      </c>
      <c r="R2" s="4">
        <f t="shared" ref="R2:R38" si="0">SUM(C2:Q2)</f>
        <v>4892</v>
      </c>
    </row>
    <row r="3" spans="1:26" ht="15.75" customHeight="1" x14ac:dyDescent="0.25">
      <c r="A3" s="3">
        <v>1</v>
      </c>
      <c r="B3" s="3" t="s">
        <v>3</v>
      </c>
      <c r="C3" s="3">
        <v>293</v>
      </c>
      <c r="D3" s="3">
        <v>1013</v>
      </c>
      <c r="E3" s="3">
        <v>317</v>
      </c>
      <c r="F3" s="3">
        <v>521</v>
      </c>
      <c r="G3" s="3">
        <v>84</v>
      </c>
      <c r="H3" s="3">
        <v>167</v>
      </c>
      <c r="I3" s="3">
        <v>921</v>
      </c>
      <c r="J3" s="3">
        <v>2149</v>
      </c>
      <c r="K3" s="3">
        <v>59</v>
      </c>
      <c r="L3" s="3">
        <v>115</v>
      </c>
      <c r="M3" s="3">
        <v>151</v>
      </c>
      <c r="N3" s="3">
        <v>436</v>
      </c>
      <c r="O3" s="3">
        <v>1121</v>
      </c>
      <c r="P3" s="3">
        <v>110</v>
      </c>
      <c r="Q3" s="3">
        <v>2</v>
      </c>
      <c r="R3" s="4">
        <f t="shared" si="0"/>
        <v>7459</v>
      </c>
    </row>
    <row r="4" spans="1:26" ht="15.75" customHeight="1" x14ac:dyDescent="0.25">
      <c r="A4" s="3">
        <v>2</v>
      </c>
      <c r="B4" s="6" t="s">
        <v>9</v>
      </c>
      <c r="C4" s="3">
        <v>644</v>
      </c>
      <c r="D4" s="3">
        <v>764</v>
      </c>
      <c r="E4" s="3">
        <v>684</v>
      </c>
      <c r="F4" s="3">
        <v>487</v>
      </c>
      <c r="G4" s="3">
        <v>722</v>
      </c>
      <c r="H4" s="3">
        <v>138</v>
      </c>
      <c r="I4" s="3">
        <v>1199</v>
      </c>
      <c r="J4" s="3">
        <v>654</v>
      </c>
      <c r="K4" s="3">
        <v>45</v>
      </c>
      <c r="L4" s="3">
        <v>173</v>
      </c>
      <c r="M4" s="3">
        <v>299</v>
      </c>
      <c r="N4" s="3">
        <v>132</v>
      </c>
      <c r="O4" s="3">
        <v>683</v>
      </c>
      <c r="P4" s="3">
        <v>51</v>
      </c>
      <c r="Q4" s="3">
        <v>1</v>
      </c>
      <c r="R4" s="4">
        <f t="shared" si="0"/>
        <v>6676</v>
      </c>
    </row>
    <row r="5" spans="1:26" ht="15.75" customHeight="1" x14ac:dyDescent="0.25">
      <c r="A5" s="3">
        <v>3</v>
      </c>
      <c r="B5" s="6" t="s">
        <v>60</v>
      </c>
      <c r="C5" s="3">
        <v>354</v>
      </c>
      <c r="D5" s="3">
        <v>93</v>
      </c>
      <c r="E5" s="3">
        <v>102</v>
      </c>
      <c r="F5" s="3">
        <v>16</v>
      </c>
      <c r="G5" s="3">
        <v>250</v>
      </c>
      <c r="H5" s="3">
        <v>47</v>
      </c>
      <c r="I5" s="3">
        <v>346</v>
      </c>
      <c r="J5" s="3">
        <v>175</v>
      </c>
      <c r="K5" s="3">
        <v>10</v>
      </c>
      <c r="L5" s="3">
        <v>76</v>
      </c>
      <c r="M5" s="3">
        <v>59</v>
      </c>
      <c r="N5" s="3">
        <v>32</v>
      </c>
      <c r="O5" s="3">
        <v>153</v>
      </c>
      <c r="P5" s="3">
        <v>1</v>
      </c>
      <c r="Q5" s="3">
        <v>0</v>
      </c>
      <c r="R5" s="4">
        <f t="shared" si="0"/>
        <v>1714</v>
      </c>
    </row>
    <row r="6" spans="1:26" ht="15.75" customHeight="1" x14ac:dyDescent="0.25">
      <c r="A6" s="3">
        <v>4</v>
      </c>
      <c r="B6" s="6" t="s">
        <v>70</v>
      </c>
      <c r="C6" s="3">
        <v>40</v>
      </c>
      <c r="D6" s="3">
        <v>208</v>
      </c>
      <c r="E6" s="3">
        <v>101</v>
      </c>
      <c r="F6" s="3">
        <v>29</v>
      </c>
      <c r="G6" s="3">
        <v>39</v>
      </c>
      <c r="H6" s="3">
        <v>50</v>
      </c>
      <c r="I6" s="3">
        <v>182</v>
      </c>
      <c r="J6" s="3">
        <v>321</v>
      </c>
      <c r="K6" s="3">
        <v>12</v>
      </c>
      <c r="L6" s="3">
        <v>14</v>
      </c>
      <c r="M6" s="3">
        <v>34</v>
      </c>
      <c r="N6" s="3">
        <v>43</v>
      </c>
      <c r="O6" s="3">
        <v>55</v>
      </c>
      <c r="P6" s="3">
        <v>12</v>
      </c>
      <c r="Q6" s="3">
        <v>0</v>
      </c>
      <c r="R6" s="4">
        <f t="shared" si="0"/>
        <v>1140</v>
      </c>
    </row>
    <row r="7" spans="1:26" ht="15.75" customHeight="1" x14ac:dyDescent="0.25">
      <c r="A7" s="3">
        <v>5</v>
      </c>
      <c r="B7" s="6" t="s">
        <v>33</v>
      </c>
      <c r="C7" s="3">
        <v>162</v>
      </c>
      <c r="D7" s="3">
        <v>175</v>
      </c>
      <c r="E7" s="3">
        <v>285</v>
      </c>
      <c r="F7" s="3">
        <v>13</v>
      </c>
      <c r="G7" s="3">
        <v>526</v>
      </c>
      <c r="H7" s="3">
        <v>14</v>
      </c>
      <c r="I7" s="3">
        <v>858</v>
      </c>
      <c r="J7" s="3">
        <v>645</v>
      </c>
      <c r="K7" s="3">
        <v>3</v>
      </c>
      <c r="L7" s="3">
        <v>25</v>
      </c>
      <c r="M7" s="3">
        <v>289</v>
      </c>
      <c r="N7" s="3">
        <v>89</v>
      </c>
      <c r="O7" s="3">
        <v>362</v>
      </c>
      <c r="P7" s="3">
        <v>1</v>
      </c>
      <c r="Q7" s="3">
        <v>9</v>
      </c>
      <c r="R7" s="4">
        <f t="shared" si="0"/>
        <v>3456</v>
      </c>
    </row>
    <row r="8" spans="1:26" ht="15.75" customHeight="1" x14ac:dyDescent="0.25">
      <c r="A8" s="3">
        <v>6</v>
      </c>
      <c r="B8" s="6" t="s">
        <v>50</v>
      </c>
      <c r="C8" s="3">
        <v>112</v>
      </c>
      <c r="D8" s="3">
        <v>207</v>
      </c>
      <c r="E8" s="3">
        <v>608</v>
      </c>
      <c r="F8" s="3">
        <v>53</v>
      </c>
      <c r="G8" s="3">
        <v>77</v>
      </c>
      <c r="H8" s="3">
        <v>32</v>
      </c>
      <c r="I8" s="3">
        <v>529</v>
      </c>
      <c r="J8" s="3">
        <v>334</v>
      </c>
      <c r="K8" s="3">
        <v>109</v>
      </c>
      <c r="L8" s="3">
        <v>35</v>
      </c>
      <c r="M8" s="3">
        <v>76</v>
      </c>
      <c r="N8" s="3">
        <v>158</v>
      </c>
      <c r="O8" s="3">
        <v>308</v>
      </c>
      <c r="P8" s="3">
        <v>88</v>
      </c>
      <c r="Q8" s="3">
        <v>16</v>
      </c>
      <c r="R8" s="4">
        <f t="shared" si="0"/>
        <v>2742</v>
      </c>
    </row>
    <row r="9" spans="1:26" ht="15.75" customHeight="1" x14ac:dyDescent="0.25">
      <c r="A9" s="3">
        <v>7</v>
      </c>
      <c r="B9" s="6" t="s">
        <v>37</v>
      </c>
      <c r="C9" s="3">
        <v>361</v>
      </c>
      <c r="D9" s="3">
        <v>205</v>
      </c>
      <c r="E9" s="3">
        <v>270</v>
      </c>
      <c r="F9" s="3">
        <v>94</v>
      </c>
      <c r="G9" s="3">
        <v>621</v>
      </c>
      <c r="H9" s="3">
        <v>124</v>
      </c>
      <c r="I9" s="3">
        <v>580</v>
      </c>
      <c r="J9" s="3">
        <v>557</v>
      </c>
      <c r="K9" s="3">
        <v>32</v>
      </c>
      <c r="L9" s="3">
        <v>87</v>
      </c>
      <c r="M9" s="3">
        <v>63</v>
      </c>
      <c r="N9" s="3">
        <v>104</v>
      </c>
      <c r="O9" s="3">
        <v>337</v>
      </c>
      <c r="P9" s="3">
        <v>66</v>
      </c>
      <c r="Q9" s="3">
        <v>0</v>
      </c>
      <c r="R9" s="4">
        <f t="shared" si="0"/>
        <v>3501</v>
      </c>
    </row>
    <row r="10" spans="1:26" ht="15.75" customHeight="1" x14ac:dyDescent="0.25">
      <c r="A10" s="3">
        <v>8</v>
      </c>
      <c r="B10" s="6" t="s">
        <v>56</v>
      </c>
      <c r="C10" s="3">
        <v>209</v>
      </c>
      <c r="D10" s="3">
        <v>90</v>
      </c>
      <c r="E10" s="3">
        <v>146</v>
      </c>
      <c r="F10" s="3">
        <v>89</v>
      </c>
      <c r="G10" s="3">
        <v>319</v>
      </c>
      <c r="H10" s="3">
        <v>120</v>
      </c>
      <c r="I10" s="3">
        <v>271</v>
      </c>
      <c r="J10" s="3">
        <v>167</v>
      </c>
      <c r="K10" s="3">
        <v>27</v>
      </c>
      <c r="L10" s="3">
        <v>177</v>
      </c>
      <c r="M10" s="3">
        <v>68</v>
      </c>
      <c r="N10" s="3">
        <v>33</v>
      </c>
      <c r="O10" s="3">
        <v>178</v>
      </c>
      <c r="P10" s="3">
        <v>6</v>
      </c>
      <c r="Q10" s="3">
        <v>0</v>
      </c>
      <c r="R10" s="4">
        <f t="shared" si="0"/>
        <v>1900</v>
      </c>
    </row>
    <row r="11" spans="1:26" ht="15.75" customHeight="1" x14ac:dyDescent="0.25">
      <c r="A11" s="3">
        <v>9</v>
      </c>
      <c r="B11" s="6" t="s">
        <v>17</v>
      </c>
      <c r="C11" s="3">
        <v>418</v>
      </c>
      <c r="D11" s="3">
        <v>390</v>
      </c>
      <c r="E11" s="3">
        <v>661</v>
      </c>
      <c r="F11" s="3">
        <v>472</v>
      </c>
      <c r="G11" s="3">
        <v>424</v>
      </c>
      <c r="H11" s="3">
        <v>427</v>
      </c>
      <c r="I11" s="3">
        <v>811</v>
      </c>
      <c r="J11" s="3">
        <v>774</v>
      </c>
      <c r="K11" s="3">
        <v>179</v>
      </c>
      <c r="L11" s="3">
        <v>108</v>
      </c>
      <c r="M11" s="3">
        <v>206</v>
      </c>
      <c r="N11" s="3">
        <v>129</v>
      </c>
      <c r="O11" s="3">
        <v>571</v>
      </c>
      <c r="P11" s="3">
        <v>68</v>
      </c>
      <c r="Q11" s="3">
        <v>0</v>
      </c>
      <c r="R11" s="4">
        <f t="shared" si="0"/>
        <v>5638</v>
      </c>
    </row>
    <row r="12" spans="1:26" ht="15.75" customHeight="1" x14ac:dyDescent="0.25">
      <c r="A12" s="3">
        <v>10</v>
      </c>
      <c r="B12" s="6" t="s">
        <v>7</v>
      </c>
      <c r="C12" s="3">
        <v>658</v>
      </c>
      <c r="D12" s="3">
        <v>500</v>
      </c>
      <c r="E12" s="3">
        <v>418</v>
      </c>
      <c r="F12" s="3">
        <v>65</v>
      </c>
      <c r="G12" s="3">
        <v>23</v>
      </c>
      <c r="H12" s="3">
        <v>1685</v>
      </c>
      <c r="I12" s="3">
        <v>651</v>
      </c>
      <c r="J12" s="3">
        <v>1171</v>
      </c>
      <c r="K12" s="3">
        <v>446</v>
      </c>
      <c r="L12" s="3">
        <v>275</v>
      </c>
      <c r="M12" s="3">
        <v>95</v>
      </c>
      <c r="N12" s="3">
        <v>181</v>
      </c>
      <c r="O12" s="3">
        <v>201</v>
      </c>
      <c r="P12" s="3">
        <v>104</v>
      </c>
      <c r="Q12" s="3">
        <v>72</v>
      </c>
      <c r="R12" s="4">
        <f t="shared" si="0"/>
        <v>6545</v>
      </c>
    </row>
    <row r="13" spans="1:26" ht="15.75" customHeight="1" x14ac:dyDescent="0.25">
      <c r="A13" s="3">
        <v>11</v>
      </c>
      <c r="B13" s="6" t="s">
        <v>39</v>
      </c>
      <c r="C13" s="3">
        <v>256</v>
      </c>
      <c r="D13" s="3">
        <v>142</v>
      </c>
      <c r="E13" s="3">
        <v>253</v>
      </c>
      <c r="F13" s="3">
        <v>476</v>
      </c>
      <c r="G13" s="3">
        <v>335</v>
      </c>
      <c r="H13" s="3">
        <v>32</v>
      </c>
      <c r="I13" s="3">
        <v>612</v>
      </c>
      <c r="J13" s="3">
        <v>401</v>
      </c>
      <c r="K13" s="3">
        <v>5</v>
      </c>
      <c r="L13" s="3">
        <v>41</v>
      </c>
      <c r="M13" s="3">
        <v>171</v>
      </c>
      <c r="N13" s="3">
        <v>133</v>
      </c>
      <c r="O13" s="3">
        <v>202</v>
      </c>
      <c r="P13" s="3">
        <v>34</v>
      </c>
      <c r="Q13" s="3">
        <v>1</v>
      </c>
      <c r="R13" s="4">
        <f t="shared" si="0"/>
        <v>3094</v>
      </c>
    </row>
    <row r="14" spans="1:26" ht="15.75" customHeight="1" x14ac:dyDescent="0.25">
      <c r="A14" s="3">
        <v>12</v>
      </c>
      <c r="B14" s="6" t="s">
        <v>21</v>
      </c>
      <c r="C14" s="3">
        <v>461</v>
      </c>
      <c r="D14" s="3">
        <v>333</v>
      </c>
      <c r="E14" s="3">
        <v>498</v>
      </c>
      <c r="F14" s="3">
        <v>427</v>
      </c>
      <c r="G14" s="3">
        <v>326</v>
      </c>
      <c r="H14" s="3">
        <v>441</v>
      </c>
      <c r="I14" s="3">
        <v>726</v>
      </c>
      <c r="J14" s="3">
        <v>558</v>
      </c>
      <c r="K14" s="3">
        <v>486</v>
      </c>
      <c r="L14" s="3">
        <v>233</v>
      </c>
      <c r="M14" s="3">
        <v>208</v>
      </c>
      <c r="N14" s="3">
        <v>133</v>
      </c>
      <c r="O14" s="3">
        <v>425</v>
      </c>
      <c r="P14" s="3">
        <v>2</v>
      </c>
      <c r="Q14" s="3">
        <v>24</v>
      </c>
      <c r="R14" s="4">
        <f t="shared" si="0"/>
        <v>5281</v>
      </c>
    </row>
    <row r="15" spans="1:26" ht="15.75" customHeight="1" x14ac:dyDescent="0.25">
      <c r="A15" s="3">
        <v>13</v>
      </c>
      <c r="B15" s="6" t="s">
        <v>64</v>
      </c>
      <c r="C15" s="3">
        <v>68</v>
      </c>
      <c r="D15" s="3">
        <v>39</v>
      </c>
      <c r="E15" s="3">
        <v>266</v>
      </c>
      <c r="F15" s="3">
        <v>18</v>
      </c>
      <c r="G15" s="3">
        <v>138</v>
      </c>
      <c r="H15" s="3">
        <v>18</v>
      </c>
      <c r="I15" s="3">
        <v>132</v>
      </c>
      <c r="J15" s="3">
        <v>91</v>
      </c>
      <c r="K15" s="3">
        <v>29</v>
      </c>
      <c r="L15" s="3">
        <v>66</v>
      </c>
      <c r="M15" s="3">
        <v>33</v>
      </c>
      <c r="N15" s="3">
        <v>19</v>
      </c>
      <c r="O15" s="3">
        <v>62</v>
      </c>
      <c r="P15" s="3">
        <v>6</v>
      </c>
      <c r="Q15" s="3">
        <v>19</v>
      </c>
      <c r="R15" s="4">
        <f t="shared" si="0"/>
        <v>1004</v>
      </c>
    </row>
    <row r="16" spans="1:26" ht="15.75" customHeight="1" x14ac:dyDescent="0.25">
      <c r="A16" s="3">
        <v>14</v>
      </c>
      <c r="B16" s="6" t="s">
        <v>31</v>
      </c>
      <c r="C16" s="3">
        <v>254</v>
      </c>
      <c r="D16" s="3">
        <v>106</v>
      </c>
      <c r="E16" s="3">
        <v>351</v>
      </c>
      <c r="F16" s="3">
        <v>129</v>
      </c>
      <c r="G16" s="3">
        <v>180</v>
      </c>
      <c r="H16" s="3">
        <v>115</v>
      </c>
      <c r="I16" s="3">
        <v>549</v>
      </c>
      <c r="J16" s="3">
        <v>659</v>
      </c>
      <c r="K16" s="3">
        <v>156</v>
      </c>
      <c r="L16" s="3">
        <v>45</v>
      </c>
      <c r="M16" s="3">
        <v>204</v>
      </c>
      <c r="N16" s="3">
        <v>88</v>
      </c>
      <c r="O16" s="3">
        <v>547</v>
      </c>
      <c r="P16" s="3">
        <v>111</v>
      </c>
      <c r="Q16" s="3">
        <v>3</v>
      </c>
      <c r="R16" s="4">
        <f t="shared" si="0"/>
        <v>3497</v>
      </c>
    </row>
    <row r="17" spans="1:18" ht="15.75" customHeight="1" x14ac:dyDescent="0.25">
      <c r="A17" s="3">
        <v>15</v>
      </c>
      <c r="B17" s="6" t="s">
        <v>13</v>
      </c>
      <c r="C17" s="3">
        <v>379</v>
      </c>
      <c r="D17" s="3">
        <v>279</v>
      </c>
      <c r="E17" s="3">
        <v>566</v>
      </c>
      <c r="F17" s="3">
        <v>506</v>
      </c>
      <c r="G17" s="3">
        <v>956</v>
      </c>
      <c r="H17" s="3">
        <v>505</v>
      </c>
      <c r="I17" s="3">
        <v>794</v>
      </c>
      <c r="J17" s="3">
        <v>350</v>
      </c>
      <c r="K17" s="3">
        <v>385</v>
      </c>
      <c r="L17" s="3">
        <v>398</v>
      </c>
      <c r="M17" s="3">
        <v>125</v>
      </c>
      <c r="N17" s="3">
        <v>81</v>
      </c>
      <c r="O17" s="3">
        <v>358</v>
      </c>
      <c r="P17" s="3">
        <v>44</v>
      </c>
      <c r="Q17" s="3">
        <v>5</v>
      </c>
      <c r="R17" s="4">
        <f t="shared" si="0"/>
        <v>5731</v>
      </c>
    </row>
    <row r="18" spans="1:18" ht="15.75" customHeight="1" x14ac:dyDescent="0.25">
      <c r="A18" s="3">
        <v>16</v>
      </c>
      <c r="B18" s="6" t="s">
        <v>23</v>
      </c>
      <c r="C18" s="3">
        <v>414</v>
      </c>
      <c r="D18" s="3">
        <v>144</v>
      </c>
      <c r="E18" s="3">
        <v>569</v>
      </c>
      <c r="F18" s="3">
        <v>58</v>
      </c>
      <c r="G18" s="3">
        <v>38</v>
      </c>
      <c r="H18" s="3">
        <v>2415</v>
      </c>
      <c r="I18" s="3">
        <v>516</v>
      </c>
      <c r="J18" s="3">
        <v>463</v>
      </c>
      <c r="K18" s="3">
        <v>78</v>
      </c>
      <c r="L18" s="3">
        <v>24</v>
      </c>
      <c r="M18" s="3">
        <v>177</v>
      </c>
      <c r="N18" s="3">
        <v>118</v>
      </c>
      <c r="O18" s="3">
        <v>148</v>
      </c>
      <c r="P18" s="3">
        <v>91</v>
      </c>
      <c r="Q18" s="3">
        <v>0</v>
      </c>
      <c r="R18" s="4">
        <f t="shared" si="0"/>
        <v>5253</v>
      </c>
    </row>
    <row r="19" spans="1:18" ht="15.75" customHeight="1" x14ac:dyDescent="0.25">
      <c r="A19" s="3">
        <v>17</v>
      </c>
      <c r="B19" s="6" t="s">
        <v>15</v>
      </c>
      <c r="C19" s="3">
        <v>395</v>
      </c>
      <c r="D19" s="3">
        <v>183</v>
      </c>
      <c r="E19" s="3">
        <v>603</v>
      </c>
      <c r="F19" s="3">
        <v>625</v>
      </c>
      <c r="G19" s="3">
        <v>257</v>
      </c>
      <c r="H19" s="3">
        <v>434</v>
      </c>
      <c r="I19" s="3">
        <v>1164</v>
      </c>
      <c r="J19" s="3">
        <v>587</v>
      </c>
      <c r="K19" s="3">
        <v>304</v>
      </c>
      <c r="L19" s="3">
        <v>229</v>
      </c>
      <c r="M19" s="3">
        <v>252</v>
      </c>
      <c r="N19" s="3">
        <v>77</v>
      </c>
      <c r="O19" s="3">
        <v>414</v>
      </c>
      <c r="P19" s="3">
        <v>69</v>
      </c>
      <c r="Q19" s="3">
        <v>3</v>
      </c>
      <c r="R19" s="4">
        <f t="shared" si="0"/>
        <v>5596</v>
      </c>
    </row>
    <row r="20" spans="1:18" ht="15.75" customHeight="1" x14ac:dyDescent="0.25">
      <c r="A20" s="3">
        <v>18</v>
      </c>
      <c r="B20" s="6" t="s">
        <v>72</v>
      </c>
      <c r="C20" s="3">
        <v>37</v>
      </c>
      <c r="D20" s="3">
        <v>51</v>
      </c>
      <c r="E20" s="3">
        <v>667</v>
      </c>
      <c r="F20" s="3">
        <v>2</v>
      </c>
      <c r="G20" s="3">
        <v>29</v>
      </c>
      <c r="H20" s="3">
        <v>1</v>
      </c>
      <c r="I20" s="3">
        <v>108</v>
      </c>
      <c r="J20" s="3">
        <v>38</v>
      </c>
      <c r="K20" s="3">
        <v>2</v>
      </c>
      <c r="L20" s="3">
        <v>37</v>
      </c>
      <c r="M20" s="3">
        <v>0</v>
      </c>
      <c r="N20" s="3">
        <v>2</v>
      </c>
      <c r="O20" s="3">
        <v>4</v>
      </c>
      <c r="P20" s="3">
        <v>1</v>
      </c>
      <c r="Q20" s="3">
        <v>10</v>
      </c>
      <c r="R20" s="4">
        <f t="shared" si="0"/>
        <v>989</v>
      </c>
    </row>
    <row r="21" spans="1:18" ht="12.5" x14ac:dyDescent="0.25">
      <c r="A21" s="3">
        <v>19</v>
      </c>
      <c r="B21" s="6" t="s">
        <v>11</v>
      </c>
      <c r="C21" s="3">
        <v>332</v>
      </c>
      <c r="D21" s="3">
        <v>187</v>
      </c>
      <c r="E21" s="3">
        <v>124</v>
      </c>
      <c r="F21" s="3">
        <v>216</v>
      </c>
      <c r="G21" s="3">
        <v>148</v>
      </c>
      <c r="H21" s="3">
        <v>349</v>
      </c>
      <c r="I21" s="3">
        <v>218</v>
      </c>
      <c r="J21" s="3">
        <v>689</v>
      </c>
      <c r="K21" s="3">
        <v>643</v>
      </c>
      <c r="L21" s="3">
        <v>64</v>
      </c>
      <c r="M21" s="3">
        <v>114</v>
      </c>
      <c r="N21" s="3">
        <v>82</v>
      </c>
      <c r="O21" s="3">
        <v>581</v>
      </c>
      <c r="P21" s="3">
        <v>64</v>
      </c>
      <c r="Q21" s="3">
        <v>69</v>
      </c>
      <c r="R21" s="4">
        <f t="shared" si="0"/>
        <v>3880</v>
      </c>
    </row>
    <row r="22" spans="1:18" ht="12.5" x14ac:dyDescent="0.25">
      <c r="A22" s="3">
        <v>20</v>
      </c>
      <c r="B22" s="6" t="s">
        <v>5</v>
      </c>
      <c r="C22" s="3">
        <v>461</v>
      </c>
      <c r="D22" s="3">
        <v>191</v>
      </c>
      <c r="E22" s="3">
        <v>404</v>
      </c>
      <c r="F22" s="3">
        <v>816</v>
      </c>
      <c r="G22" s="3">
        <v>418</v>
      </c>
      <c r="H22" s="3">
        <v>775</v>
      </c>
      <c r="I22" s="3">
        <v>670</v>
      </c>
      <c r="J22" s="3">
        <v>372</v>
      </c>
      <c r="K22" s="3">
        <v>817</v>
      </c>
      <c r="L22" s="3">
        <v>378</v>
      </c>
      <c r="M22" s="3">
        <v>205</v>
      </c>
      <c r="N22" s="3">
        <v>108</v>
      </c>
      <c r="O22" s="3">
        <v>323</v>
      </c>
      <c r="P22" s="3">
        <v>33</v>
      </c>
      <c r="Q22" s="3">
        <v>195</v>
      </c>
      <c r="R22" s="4">
        <f t="shared" si="0"/>
        <v>6166</v>
      </c>
    </row>
    <row r="23" spans="1:18" ht="12.5" x14ac:dyDescent="0.25">
      <c r="A23" s="3">
        <v>21</v>
      </c>
      <c r="B23" s="6" t="s">
        <v>46</v>
      </c>
      <c r="C23" s="3">
        <v>241</v>
      </c>
      <c r="D23" s="3">
        <v>132</v>
      </c>
      <c r="E23" s="3">
        <v>396</v>
      </c>
      <c r="F23" s="3">
        <v>285</v>
      </c>
      <c r="G23" s="3">
        <v>591</v>
      </c>
      <c r="H23" s="3">
        <v>73</v>
      </c>
      <c r="I23" s="3">
        <v>623</v>
      </c>
      <c r="J23" s="3">
        <v>273</v>
      </c>
      <c r="K23" s="3">
        <v>21</v>
      </c>
      <c r="L23" s="3">
        <v>158</v>
      </c>
      <c r="M23" s="3">
        <v>210</v>
      </c>
      <c r="N23" s="3">
        <v>72</v>
      </c>
      <c r="O23" s="3">
        <v>257</v>
      </c>
      <c r="P23" s="3">
        <v>6</v>
      </c>
      <c r="Q23" s="3">
        <v>0</v>
      </c>
      <c r="R23" s="4">
        <f t="shared" si="0"/>
        <v>3338</v>
      </c>
    </row>
    <row r="24" spans="1:18" ht="12.5" x14ac:dyDescent="0.25">
      <c r="A24" s="3">
        <v>22</v>
      </c>
      <c r="B24" s="6" t="s">
        <v>66</v>
      </c>
      <c r="C24" s="3">
        <v>153</v>
      </c>
      <c r="D24" s="3">
        <v>64</v>
      </c>
      <c r="E24" s="3">
        <v>60</v>
      </c>
      <c r="F24" s="3">
        <v>52</v>
      </c>
      <c r="G24" s="3">
        <v>167</v>
      </c>
      <c r="H24" s="3">
        <v>9</v>
      </c>
      <c r="I24" s="3">
        <v>246</v>
      </c>
      <c r="J24" s="3">
        <v>171</v>
      </c>
      <c r="K24" s="3">
        <v>8</v>
      </c>
      <c r="L24" s="3">
        <v>8</v>
      </c>
      <c r="M24" s="3">
        <v>74</v>
      </c>
      <c r="N24" s="3">
        <v>29</v>
      </c>
      <c r="O24" s="3">
        <v>98</v>
      </c>
      <c r="P24" s="3">
        <v>19</v>
      </c>
      <c r="Q24" s="3">
        <v>0</v>
      </c>
      <c r="R24" s="4">
        <f t="shared" si="0"/>
        <v>1158</v>
      </c>
    </row>
    <row r="25" spans="1:18" ht="12.5" x14ac:dyDescent="0.25">
      <c r="A25" s="3">
        <v>23</v>
      </c>
      <c r="B25" s="6" t="s">
        <v>25</v>
      </c>
      <c r="C25" s="3">
        <v>343</v>
      </c>
      <c r="D25" s="3">
        <v>116</v>
      </c>
      <c r="E25" s="3">
        <v>534</v>
      </c>
      <c r="F25" s="3">
        <v>1065</v>
      </c>
      <c r="G25" s="3">
        <v>418</v>
      </c>
      <c r="H25" s="3">
        <v>9</v>
      </c>
      <c r="I25" s="3">
        <v>320</v>
      </c>
      <c r="J25" s="3">
        <v>626</v>
      </c>
      <c r="K25" s="3">
        <v>18</v>
      </c>
      <c r="L25" s="3">
        <v>25</v>
      </c>
      <c r="M25" s="3">
        <v>211</v>
      </c>
      <c r="N25" s="3">
        <v>96</v>
      </c>
      <c r="O25" s="3">
        <v>355</v>
      </c>
      <c r="P25" s="3">
        <v>70</v>
      </c>
      <c r="Q25" s="3">
        <v>1</v>
      </c>
      <c r="R25" s="4">
        <f t="shared" si="0"/>
        <v>4207</v>
      </c>
    </row>
    <row r="26" spans="1:18" ht="12.5" x14ac:dyDescent="0.25">
      <c r="A26" s="3">
        <v>24</v>
      </c>
      <c r="B26" s="6" t="s">
        <v>52</v>
      </c>
      <c r="C26" s="3">
        <v>143</v>
      </c>
      <c r="D26" s="3">
        <v>149</v>
      </c>
      <c r="E26" s="3">
        <v>389</v>
      </c>
      <c r="F26" s="3">
        <v>16</v>
      </c>
      <c r="G26" s="3">
        <v>303</v>
      </c>
      <c r="H26" s="3">
        <v>6</v>
      </c>
      <c r="I26" s="3">
        <v>635</v>
      </c>
      <c r="J26" s="3">
        <v>344</v>
      </c>
      <c r="K26" s="3">
        <v>0</v>
      </c>
      <c r="L26" s="3">
        <v>40</v>
      </c>
      <c r="M26" s="3">
        <v>191</v>
      </c>
      <c r="N26" s="3">
        <v>67</v>
      </c>
      <c r="O26" s="3">
        <v>319</v>
      </c>
      <c r="P26" s="3">
        <v>23</v>
      </c>
      <c r="Q26" s="3">
        <v>0</v>
      </c>
      <c r="R26" s="4">
        <f t="shared" si="0"/>
        <v>2625</v>
      </c>
    </row>
    <row r="27" spans="1:18" ht="12.5" x14ac:dyDescent="0.25">
      <c r="A27" s="3">
        <v>25</v>
      </c>
      <c r="B27" s="6" t="s">
        <v>19</v>
      </c>
      <c r="C27" s="3">
        <v>306</v>
      </c>
      <c r="D27" s="3">
        <v>307</v>
      </c>
      <c r="E27" s="3">
        <v>777</v>
      </c>
      <c r="F27" s="3">
        <v>413</v>
      </c>
      <c r="G27" s="3">
        <v>498</v>
      </c>
      <c r="H27" s="3">
        <v>20</v>
      </c>
      <c r="I27" s="3">
        <v>1170</v>
      </c>
      <c r="J27" s="3">
        <v>1017</v>
      </c>
      <c r="K27" s="3">
        <v>20</v>
      </c>
      <c r="L27" s="3">
        <v>34</v>
      </c>
      <c r="M27" s="3">
        <v>289</v>
      </c>
      <c r="N27" s="3">
        <v>131</v>
      </c>
      <c r="O27" s="3">
        <v>614</v>
      </c>
      <c r="P27" s="3">
        <v>76</v>
      </c>
      <c r="Q27" s="3">
        <v>0</v>
      </c>
      <c r="R27" s="4">
        <f t="shared" si="0"/>
        <v>5672</v>
      </c>
    </row>
    <row r="28" spans="1:18" ht="12.5" x14ac:dyDescent="0.25">
      <c r="A28" s="3">
        <v>26</v>
      </c>
      <c r="B28" s="6" t="s">
        <v>29</v>
      </c>
      <c r="C28" s="3">
        <v>648</v>
      </c>
      <c r="D28" s="3">
        <v>129</v>
      </c>
      <c r="E28" s="3">
        <v>393</v>
      </c>
      <c r="F28" s="3">
        <v>221</v>
      </c>
      <c r="G28" s="3">
        <v>521</v>
      </c>
      <c r="H28" s="3">
        <v>251</v>
      </c>
      <c r="I28" s="3">
        <v>355</v>
      </c>
      <c r="J28" s="3">
        <v>572</v>
      </c>
      <c r="K28" s="3">
        <v>65</v>
      </c>
      <c r="L28" s="3">
        <v>189</v>
      </c>
      <c r="M28" s="3">
        <v>156</v>
      </c>
      <c r="N28" s="3">
        <v>82</v>
      </c>
      <c r="O28" s="3">
        <v>381</v>
      </c>
      <c r="P28" s="3">
        <v>19</v>
      </c>
      <c r="Q28" s="3">
        <v>17</v>
      </c>
      <c r="R28" s="4">
        <f t="shared" si="0"/>
        <v>3999</v>
      </c>
    </row>
    <row r="29" spans="1:18" ht="12.5" x14ac:dyDescent="0.25">
      <c r="A29" s="3">
        <v>27</v>
      </c>
      <c r="B29" s="6" t="s">
        <v>62</v>
      </c>
      <c r="C29" s="3">
        <v>195</v>
      </c>
      <c r="D29" s="3">
        <v>50</v>
      </c>
      <c r="E29" s="3">
        <v>44</v>
      </c>
      <c r="F29" s="3">
        <v>24</v>
      </c>
      <c r="G29" s="3">
        <v>314</v>
      </c>
      <c r="H29" s="3">
        <v>4</v>
      </c>
      <c r="I29" s="3">
        <v>394</v>
      </c>
      <c r="J29" s="3">
        <v>287</v>
      </c>
      <c r="K29" s="3">
        <v>1</v>
      </c>
      <c r="L29" s="3">
        <v>13</v>
      </c>
      <c r="M29" s="3">
        <v>137</v>
      </c>
      <c r="N29" s="3">
        <v>53</v>
      </c>
      <c r="O29" s="3">
        <v>219</v>
      </c>
      <c r="P29" s="3">
        <v>46</v>
      </c>
      <c r="Q29" s="3">
        <v>49</v>
      </c>
      <c r="R29" s="4">
        <f t="shared" si="0"/>
        <v>1830</v>
      </c>
    </row>
    <row r="30" spans="1:18" ht="12.5" x14ac:dyDescent="0.25">
      <c r="A30" s="3">
        <v>28</v>
      </c>
      <c r="B30" s="6" t="s">
        <v>45</v>
      </c>
      <c r="C30" s="3">
        <v>271</v>
      </c>
      <c r="D30" s="3">
        <v>167</v>
      </c>
      <c r="E30" s="3">
        <v>330</v>
      </c>
      <c r="F30" s="3">
        <v>126</v>
      </c>
      <c r="G30" s="3">
        <v>223</v>
      </c>
      <c r="H30" s="3">
        <v>363</v>
      </c>
      <c r="I30" s="3">
        <v>674</v>
      </c>
      <c r="J30" s="3">
        <v>471</v>
      </c>
      <c r="K30" s="3">
        <v>28</v>
      </c>
      <c r="L30" s="3">
        <v>39</v>
      </c>
      <c r="M30" s="3">
        <v>254</v>
      </c>
      <c r="N30" s="3">
        <v>99</v>
      </c>
      <c r="O30" s="3">
        <v>285</v>
      </c>
      <c r="P30" s="3">
        <v>77</v>
      </c>
      <c r="Q30" s="3">
        <v>19</v>
      </c>
      <c r="R30" s="4">
        <f t="shared" si="0"/>
        <v>3426</v>
      </c>
    </row>
    <row r="31" spans="1:18" ht="12.5" x14ac:dyDescent="0.25">
      <c r="A31" s="3">
        <v>29</v>
      </c>
      <c r="B31" s="6" t="s">
        <v>48</v>
      </c>
      <c r="C31" s="3">
        <v>245</v>
      </c>
      <c r="D31" s="3">
        <v>115</v>
      </c>
      <c r="E31" s="3">
        <v>286</v>
      </c>
      <c r="F31" s="3">
        <v>30</v>
      </c>
      <c r="G31" s="3">
        <v>267</v>
      </c>
      <c r="H31" s="3">
        <v>33</v>
      </c>
      <c r="I31" s="3">
        <v>821</v>
      </c>
      <c r="J31" s="3">
        <v>426</v>
      </c>
      <c r="K31" s="3">
        <v>23</v>
      </c>
      <c r="L31" s="3">
        <v>65</v>
      </c>
      <c r="M31" s="3">
        <v>200</v>
      </c>
      <c r="N31" s="3">
        <v>92</v>
      </c>
      <c r="O31" s="3">
        <v>213</v>
      </c>
      <c r="P31" s="3">
        <v>28</v>
      </c>
      <c r="Q31" s="3">
        <v>31</v>
      </c>
      <c r="R31" s="4">
        <f t="shared" si="0"/>
        <v>2875</v>
      </c>
    </row>
    <row r="32" spans="1:18" ht="12.5" x14ac:dyDescent="0.25">
      <c r="A32" s="3">
        <v>30</v>
      </c>
      <c r="B32" s="6" t="s">
        <v>58</v>
      </c>
      <c r="C32" s="3">
        <v>177</v>
      </c>
      <c r="D32" s="3">
        <v>113</v>
      </c>
      <c r="E32" s="3">
        <v>170</v>
      </c>
      <c r="F32" s="3">
        <v>215</v>
      </c>
      <c r="G32" s="3">
        <v>220</v>
      </c>
      <c r="H32" s="3">
        <v>22</v>
      </c>
      <c r="I32" s="3">
        <v>440</v>
      </c>
      <c r="J32" s="3">
        <v>271</v>
      </c>
      <c r="K32" s="3">
        <v>9</v>
      </c>
      <c r="L32" s="3">
        <v>22</v>
      </c>
      <c r="M32" s="3">
        <v>139</v>
      </c>
      <c r="N32" s="3">
        <v>36</v>
      </c>
      <c r="O32" s="3">
        <v>195</v>
      </c>
      <c r="P32" s="3">
        <v>27</v>
      </c>
      <c r="Q32" s="3">
        <v>1</v>
      </c>
      <c r="R32" s="4">
        <f t="shared" si="0"/>
        <v>2057</v>
      </c>
    </row>
    <row r="33" spans="1:18" ht="12.5" x14ac:dyDescent="0.25">
      <c r="A33" s="3">
        <v>31</v>
      </c>
      <c r="B33" s="6" t="s">
        <v>68</v>
      </c>
      <c r="C33" s="3">
        <v>166</v>
      </c>
      <c r="D33" s="3">
        <v>71</v>
      </c>
      <c r="E33" s="3">
        <v>50</v>
      </c>
      <c r="F33" s="3">
        <v>17</v>
      </c>
      <c r="G33" s="3">
        <v>102</v>
      </c>
      <c r="H33" s="3">
        <v>31</v>
      </c>
      <c r="I33" s="3">
        <v>157</v>
      </c>
      <c r="J33" s="3">
        <v>152</v>
      </c>
      <c r="K33" s="3">
        <v>6</v>
      </c>
      <c r="L33" s="3">
        <v>88</v>
      </c>
      <c r="M33" s="3">
        <v>62</v>
      </c>
      <c r="N33" s="3">
        <v>36</v>
      </c>
      <c r="O33" s="3">
        <v>90</v>
      </c>
      <c r="P33" s="3">
        <v>2</v>
      </c>
      <c r="Q33" s="3">
        <v>0</v>
      </c>
      <c r="R33" s="4">
        <f t="shared" si="0"/>
        <v>1030</v>
      </c>
    </row>
    <row r="34" spans="1:18" ht="12.5" x14ac:dyDescent="0.25">
      <c r="A34" s="3">
        <v>32</v>
      </c>
      <c r="B34" s="6" t="s">
        <v>41</v>
      </c>
      <c r="C34" s="3">
        <v>504</v>
      </c>
      <c r="D34" s="3">
        <v>110</v>
      </c>
      <c r="E34" s="3">
        <v>267</v>
      </c>
      <c r="F34" s="3">
        <v>78</v>
      </c>
      <c r="G34" s="3">
        <v>493</v>
      </c>
      <c r="H34" s="3">
        <v>25</v>
      </c>
      <c r="I34" s="3">
        <v>1001</v>
      </c>
      <c r="J34" s="3">
        <v>355</v>
      </c>
      <c r="K34" s="3">
        <v>33</v>
      </c>
      <c r="L34" s="3">
        <v>27</v>
      </c>
      <c r="M34" s="3">
        <v>246</v>
      </c>
      <c r="N34" s="3">
        <v>54</v>
      </c>
      <c r="O34" s="3">
        <v>317</v>
      </c>
      <c r="P34" s="3">
        <v>8</v>
      </c>
      <c r="Q34" s="3">
        <v>5</v>
      </c>
      <c r="R34" s="4">
        <f t="shared" si="0"/>
        <v>3523</v>
      </c>
    </row>
    <row r="35" spans="1:18" ht="12.5" x14ac:dyDescent="0.25">
      <c r="A35" s="3">
        <v>33</v>
      </c>
      <c r="B35" s="6" t="s">
        <v>54</v>
      </c>
      <c r="C35" s="3">
        <v>177</v>
      </c>
      <c r="D35" s="3">
        <v>82</v>
      </c>
      <c r="E35" s="3">
        <v>171</v>
      </c>
      <c r="F35" s="3">
        <v>126</v>
      </c>
      <c r="G35" s="3">
        <v>217</v>
      </c>
      <c r="H35" s="3">
        <v>102</v>
      </c>
      <c r="I35" s="3">
        <v>238</v>
      </c>
      <c r="J35" s="3">
        <v>418</v>
      </c>
      <c r="K35" s="3">
        <v>247</v>
      </c>
      <c r="L35" s="3">
        <v>61</v>
      </c>
      <c r="M35" s="3">
        <v>84</v>
      </c>
      <c r="N35" s="3">
        <v>65</v>
      </c>
      <c r="O35" s="3">
        <v>279</v>
      </c>
      <c r="P35" s="3">
        <v>46</v>
      </c>
      <c r="Q35" s="3">
        <v>0</v>
      </c>
      <c r="R35" s="4">
        <f t="shared" si="0"/>
        <v>2313</v>
      </c>
    </row>
    <row r="36" spans="1:18" ht="12.5" x14ac:dyDescent="0.25">
      <c r="A36" s="3">
        <v>34</v>
      </c>
      <c r="B36" s="6" t="s">
        <v>43</v>
      </c>
      <c r="C36" s="3">
        <v>435</v>
      </c>
      <c r="D36" s="3">
        <v>135</v>
      </c>
      <c r="E36" s="3">
        <v>163</v>
      </c>
      <c r="F36" s="3">
        <v>59</v>
      </c>
      <c r="G36" s="3">
        <v>159</v>
      </c>
      <c r="H36" s="3">
        <v>232</v>
      </c>
      <c r="I36" s="3">
        <v>431</v>
      </c>
      <c r="J36" s="3">
        <v>653</v>
      </c>
      <c r="K36" s="3">
        <v>177</v>
      </c>
      <c r="L36" s="3">
        <v>114</v>
      </c>
      <c r="M36" s="3">
        <v>111</v>
      </c>
      <c r="N36" s="3">
        <v>43</v>
      </c>
      <c r="O36" s="3">
        <v>194</v>
      </c>
      <c r="P36" s="3">
        <v>46</v>
      </c>
      <c r="Q36" s="3">
        <v>121</v>
      </c>
      <c r="R36" s="4">
        <f t="shared" si="0"/>
        <v>3073</v>
      </c>
    </row>
    <row r="37" spans="1:18" ht="12.5" x14ac:dyDescent="0.25">
      <c r="A37" s="3">
        <v>35</v>
      </c>
      <c r="B37" s="6" t="s">
        <v>35</v>
      </c>
      <c r="C37" s="3">
        <v>393</v>
      </c>
      <c r="D37" s="3">
        <v>166</v>
      </c>
      <c r="E37" s="3">
        <v>649</v>
      </c>
      <c r="F37" s="3">
        <v>96</v>
      </c>
      <c r="G37" s="3">
        <v>629</v>
      </c>
      <c r="H37" s="3">
        <v>3</v>
      </c>
      <c r="I37" s="3">
        <v>470</v>
      </c>
      <c r="J37" s="3">
        <v>440</v>
      </c>
      <c r="K37" s="3">
        <v>1</v>
      </c>
      <c r="L37" s="3">
        <v>31</v>
      </c>
      <c r="M37" s="3">
        <v>271</v>
      </c>
      <c r="N37" s="3">
        <v>142</v>
      </c>
      <c r="O37" s="3">
        <v>173</v>
      </c>
      <c r="P37" s="3">
        <v>76</v>
      </c>
      <c r="Q37" s="3">
        <v>27</v>
      </c>
      <c r="R37" s="4">
        <f t="shared" si="0"/>
        <v>3567</v>
      </c>
    </row>
    <row r="38" spans="1:18" ht="13" x14ac:dyDescent="0.3">
      <c r="A38" s="4"/>
      <c r="B38" s="1" t="s">
        <v>91</v>
      </c>
      <c r="C38" s="13">
        <f t="shared" ref="C38:Q38" si="1">SUM(C2:C37)</f>
        <v>11236</v>
      </c>
      <c r="D38" s="13">
        <f t="shared" si="1"/>
        <v>7602</v>
      </c>
      <c r="E38" s="13">
        <f t="shared" si="1"/>
        <v>12984</v>
      </c>
      <c r="F38" s="13">
        <f t="shared" si="1"/>
        <v>8411</v>
      </c>
      <c r="G38" s="13">
        <f t="shared" si="1"/>
        <v>11252</v>
      </c>
      <c r="H38" s="13">
        <f t="shared" si="1"/>
        <v>9383</v>
      </c>
      <c r="I38" s="13">
        <f t="shared" si="1"/>
        <v>20548</v>
      </c>
      <c r="J38" s="13">
        <f t="shared" si="1"/>
        <v>18508</v>
      </c>
      <c r="K38" s="13">
        <f t="shared" si="1"/>
        <v>4622</v>
      </c>
      <c r="L38" s="13">
        <f t="shared" si="1"/>
        <v>3690</v>
      </c>
      <c r="M38" s="13">
        <f t="shared" si="1"/>
        <v>5629</v>
      </c>
      <c r="N38" s="13">
        <f t="shared" si="1"/>
        <v>3372</v>
      </c>
      <c r="O38" s="13">
        <f t="shared" si="1"/>
        <v>11310</v>
      </c>
      <c r="P38" s="13">
        <f t="shared" si="1"/>
        <v>1600</v>
      </c>
      <c r="Q38" s="13">
        <f t="shared" si="1"/>
        <v>700</v>
      </c>
      <c r="R38" s="13">
        <f t="shared" si="0"/>
        <v>130847</v>
      </c>
    </row>
    <row r="41" spans="1:18" ht="12.5" x14ac:dyDescent="0.25">
      <c r="B41" s="22" t="s">
        <v>75</v>
      </c>
      <c r="C41" s="23" t="s">
        <v>76</v>
      </c>
      <c r="D41" s="23" t="s">
        <v>77</v>
      </c>
      <c r="E41" s="23" t="s">
        <v>78</v>
      </c>
      <c r="F41" s="23" t="s">
        <v>79</v>
      </c>
      <c r="G41" s="23" t="s">
        <v>80</v>
      </c>
      <c r="H41" s="23" t="s">
        <v>81</v>
      </c>
      <c r="I41" s="23" t="s">
        <v>82</v>
      </c>
      <c r="J41" s="23" t="s">
        <v>83</v>
      </c>
      <c r="K41" s="23" t="s">
        <v>84</v>
      </c>
      <c r="L41" s="23" t="s">
        <v>85</v>
      </c>
      <c r="M41" s="23" t="s">
        <v>86</v>
      </c>
      <c r="N41" s="23" t="s">
        <v>87</v>
      </c>
      <c r="O41" s="23" t="s">
        <v>88</v>
      </c>
      <c r="P41" s="23" t="s">
        <v>89</v>
      </c>
      <c r="Q41" s="23" t="s">
        <v>90</v>
      </c>
    </row>
    <row r="42" spans="1:18" ht="12.5" x14ac:dyDescent="0.25">
      <c r="B42" s="22" t="s">
        <v>37</v>
      </c>
      <c r="C42" s="24">
        <v>0.10311339617252213</v>
      </c>
      <c r="D42" s="24">
        <v>5.8554698657526424E-2</v>
      </c>
      <c r="E42" s="24">
        <v>7.7120822622107968E-2</v>
      </c>
      <c r="F42" s="24">
        <v>2.68494715795487E-2</v>
      </c>
      <c r="G42" s="24">
        <v>0.17737789203084833</v>
      </c>
      <c r="H42" s="24">
        <v>3.5418451870894027E-2</v>
      </c>
      <c r="I42" s="24">
        <v>0.16566695229934306</v>
      </c>
      <c r="J42" s="24">
        <v>0.15909740074264495</v>
      </c>
      <c r="K42" s="24">
        <v>9.1402456441016851E-3</v>
      </c>
      <c r="L42" s="24">
        <v>2.4850042844901457E-2</v>
      </c>
      <c r="M42" s="24">
        <v>1.7994858611825194E-2</v>
      </c>
      <c r="N42" s="24">
        <v>2.9705798343330477E-2</v>
      </c>
      <c r="O42" s="24">
        <v>9.6258211939445879E-2</v>
      </c>
      <c r="P42" s="24">
        <v>1.8851756640959727E-2</v>
      </c>
      <c r="Q42" s="24">
        <v>0</v>
      </c>
    </row>
    <row r="43" spans="1:18" ht="12.5" x14ac:dyDescent="0.25">
      <c r="B43" s="22" t="s">
        <v>46</v>
      </c>
      <c r="C43" s="24">
        <v>7.219892150988616E-2</v>
      </c>
      <c r="D43" s="24">
        <v>3.9544637507489516E-2</v>
      </c>
      <c r="E43" s="24">
        <v>0.11863391252246855</v>
      </c>
      <c r="F43" s="24">
        <v>8.5380467345715999E-2</v>
      </c>
      <c r="G43" s="24">
        <v>0.17705212702216896</v>
      </c>
      <c r="H43" s="24">
        <v>2.1869382863990414E-2</v>
      </c>
      <c r="I43" s="24">
        <v>0.1866387058118634</v>
      </c>
      <c r="J43" s="24">
        <v>8.1785500299580594E-2</v>
      </c>
      <c r="K43" s="24">
        <v>6.2911923307369683E-3</v>
      </c>
      <c r="L43" s="24">
        <v>4.733373277411624E-2</v>
      </c>
      <c r="M43" s="24">
        <v>6.291192330736968E-2</v>
      </c>
      <c r="N43" s="24">
        <v>2.1569802276812461E-2</v>
      </c>
      <c r="O43" s="24">
        <v>7.6992210904733377E-2</v>
      </c>
      <c r="P43" s="24">
        <v>1.7974835230677051E-3</v>
      </c>
      <c r="Q43" s="24">
        <v>0</v>
      </c>
    </row>
    <row r="44" spans="1:18" ht="12.5" x14ac:dyDescent="0.25">
      <c r="B44" s="22" t="s">
        <v>35</v>
      </c>
      <c r="C44" s="24">
        <v>0.11017661900756939</v>
      </c>
      <c r="D44" s="24">
        <v>4.653770675637791E-2</v>
      </c>
      <c r="E44" s="24">
        <v>0.18194561255957387</v>
      </c>
      <c r="F44" s="24">
        <v>2.6913372582001681E-2</v>
      </c>
      <c r="G44" s="24">
        <v>0.17633865993832351</v>
      </c>
      <c r="H44" s="24">
        <v>8.4104289318755253E-4</v>
      </c>
      <c r="I44" s="24">
        <v>0.13176338659938325</v>
      </c>
      <c r="J44" s="24">
        <v>0.12335295766750771</v>
      </c>
      <c r="K44" s="24">
        <v>2.8034763106251753E-4</v>
      </c>
      <c r="L44" s="24">
        <v>8.6907765629380424E-3</v>
      </c>
      <c r="M44" s="24">
        <v>7.5974208017942246E-2</v>
      </c>
      <c r="N44" s="24">
        <v>3.9809363610877488E-2</v>
      </c>
      <c r="O44" s="24">
        <v>4.8500140173815529E-2</v>
      </c>
      <c r="P44" s="24">
        <v>2.1306419960751333E-2</v>
      </c>
      <c r="Q44" s="24">
        <v>7.569386038687973E-3</v>
      </c>
    </row>
    <row r="45" spans="1:18" ht="12.5" x14ac:dyDescent="0.25">
      <c r="B45" s="22" t="s">
        <v>62</v>
      </c>
      <c r="C45" s="24">
        <v>0.10655737704918032</v>
      </c>
      <c r="D45" s="24">
        <v>2.7322404371584699E-2</v>
      </c>
      <c r="E45" s="24">
        <v>2.4043715846994537E-2</v>
      </c>
      <c r="F45" s="24">
        <v>1.3114754098360656E-2</v>
      </c>
      <c r="G45" s="24">
        <v>0.17158469945355193</v>
      </c>
      <c r="H45" s="24">
        <v>2.185792349726776E-3</v>
      </c>
      <c r="I45" s="24">
        <v>0.21530054644808744</v>
      </c>
      <c r="J45" s="24">
        <v>0.15683060109289618</v>
      </c>
      <c r="K45" s="24">
        <v>5.4644808743169399E-4</v>
      </c>
      <c r="L45" s="24">
        <v>7.1038251366120223E-3</v>
      </c>
      <c r="M45" s="24">
        <v>7.4863387978142071E-2</v>
      </c>
      <c r="N45" s="24">
        <v>2.8961748633879781E-2</v>
      </c>
      <c r="O45" s="24">
        <v>0.11967213114754098</v>
      </c>
      <c r="P45" s="24">
        <v>2.5136612021857924E-2</v>
      </c>
      <c r="Q45" s="24">
        <v>2.6775956284153007E-2</v>
      </c>
    </row>
    <row r="46" spans="1:18" ht="12.5" x14ac:dyDescent="0.25">
      <c r="B46" s="22" t="s">
        <v>56</v>
      </c>
      <c r="C46" s="24">
        <v>0.11</v>
      </c>
      <c r="D46" s="24">
        <v>4.736842105263158E-2</v>
      </c>
      <c r="E46" s="24">
        <v>7.6842105263157892E-2</v>
      </c>
      <c r="F46" s="24">
        <v>4.6842105263157893E-2</v>
      </c>
      <c r="G46" s="24">
        <v>0.16789473684210526</v>
      </c>
      <c r="H46" s="24">
        <v>6.3157894736842107E-2</v>
      </c>
      <c r="I46" s="24">
        <v>0.14263157894736841</v>
      </c>
      <c r="J46" s="24">
        <v>8.7894736842105262E-2</v>
      </c>
      <c r="K46" s="24">
        <v>1.4210526315789474E-2</v>
      </c>
      <c r="L46" s="24">
        <v>9.3157894736842106E-2</v>
      </c>
      <c r="M46" s="24">
        <v>3.5789473684210524E-2</v>
      </c>
      <c r="N46" s="24">
        <v>1.7368421052631578E-2</v>
      </c>
      <c r="O46" s="24">
        <v>9.3684210526315786E-2</v>
      </c>
      <c r="P46" s="24">
        <v>3.1578947368421052E-3</v>
      </c>
      <c r="Q46" s="24">
        <v>0</v>
      </c>
    </row>
    <row r="47" spans="1:18" ht="12.5" x14ac:dyDescent="0.25">
      <c r="B47" s="22" t="s">
        <v>13</v>
      </c>
      <c r="C47" s="24">
        <v>6.613156517187227E-2</v>
      </c>
      <c r="D47" s="24">
        <v>4.868260338509859E-2</v>
      </c>
      <c r="E47" s="24">
        <v>9.8761123713139068E-2</v>
      </c>
      <c r="F47" s="24">
        <v>8.829174664107485E-2</v>
      </c>
      <c r="G47" s="24">
        <v>0.16681207468155645</v>
      </c>
      <c r="H47" s="24">
        <v>8.8117257023207121E-2</v>
      </c>
      <c r="I47" s="24">
        <v>0.13854475658698306</v>
      </c>
      <c r="J47" s="24">
        <v>6.1071366253707904E-2</v>
      </c>
      <c r="K47" s="24">
        <v>6.71785028790787E-2</v>
      </c>
      <c r="L47" s="24">
        <v>6.9446867911359275E-2</v>
      </c>
      <c r="M47" s="24">
        <v>2.1811202233467109E-2</v>
      </c>
      <c r="N47" s="24">
        <v>1.4133659047286687E-2</v>
      </c>
      <c r="O47" s="24">
        <v>6.2467283196649799E-2</v>
      </c>
      <c r="P47" s="24">
        <v>7.677543186180422E-3</v>
      </c>
      <c r="Q47" s="24">
        <v>8.724480893386843E-4</v>
      </c>
    </row>
    <row r="48" spans="1:18" ht="12.5" x14ac:dyDescent="0.25">
      <c r="B48" s="22" t="s">
        <v>33</v>
      </c>
      <c r="C48" s="24">
        <v>4.6875E-2</v>
      </c>
      <c r="D48" s="24">
        <v>5.0636574074074077E-2</v>
      </c>
      <c r="E48" s="24">
        <v>8.2465277777777776E-2</v>
      </c>
      <c r="F48" s="24">
        <v>3.7615740740740739E-3</v>
      </c>
      <c r="G48" s="24">
        <v>0.15219907407407407</v>
      </c>
      <c r="H48" s="24">
        <v>4.0509259259259257E-3</v>
      </c>
      <c r="I48" s="24">
        <v>0.2482638888888889</v>
      </c>
      <c r="J48" s="24">
        <v>0.18663194444444445</v>
      </c>
      <c r="K48" s="24">
        <v>8.6805555555555551E-4</v>
      </c>
      <c r="L48" s="24">
        <v>7.2337962962962963E-3</v>
      </c>
      <c r="M48" s="24">
        <v>8.3622685185185189E-2</v>
      </c>
      <c r="N48" s="24">
        <v>2.5752314814814815E-2</v>
      </c>
      <c r="O48" s="24">
        <v>0.10474537037037036</v>
      </c>
      <c r="P48" s="24">
        <v>2.8935185185185184E-4</v>
      </c>
      <c r="Q48" s="24">
        <v>2.6041666666666665E-3</v>
      </c>
    </row>
    <row r="49" spans="2:17" ht="12.5" x14ac:dyDescent="0.25">
      <c r="B49" s="22" t="s">
        <v>60</v>
      </c>
      <c r="C49" s="24">
        <v>0.20653442240373396</v>
      </c>
      <c r="D49" s="24">
        <v>5.4259043173862313E-2</v>
      </c>
      <c r="E49" s="24">
        <v>5.9509918319719954E-2</v>
      </c>
      <c r="F49" s="24">
        <v>9.3348891481913644E-3</v>
      </c>
      <c r="G49" s="24">
        <v>0.14585764294049008</v>
      </c>
      <c r="H49" s="24">
        <v>2.7421236872812137E-2</v>
      </c>
      <c r="I49" s="24">
        <v>0.20186697782963828</v>
      </c>
      <c r="J49" s="24">
        <v>0.10210035005834306</v>
      </c>
      <c r="K49" s="24">
        <v>5.8343057176196032E-3</v>
      </c>
      <c r="L49" s="24">
        <v>4.4340723453908985E-2</v>
      </c>
      <c r="M49" s="24">
        <v>3.4422403733955657E-2</v>
      </c>
      <c r="N49" s="24">
        <v>1.8669778296382729E-2</v>
      </c>
      <c r="O49" s="24">
        <v>8.9264877479579924E-2</v>
      </c>
      <c r="P49" s="24">
        <v>5.8343057176196028E-4</v>
      </c>
      <c r="Q49" s="24">
        <v>0</v>
      </c>
    </row>
    <row r="50" spans="2:17" ht="12.5" x14ac:dyDescent="0.25">
      <c r="B50" s="22" t="s">
        <v>66</v>
      </c>
      <c r="C50" s="24">
        <v>0.13212435233160622</v>
      </c>
      <c r="D50" s="24">
        <v>5.5267702936096716E-2</v>
      </c>
      <c r="E50" s="24">
        <v>5.181347150259067E-2</v>
      </c>
      <c r="F50" s="24">
        <v>4.4905008635578586E-2</v>
      </c>
      <c r="G50" s="24">
        <v>0.14421416234887738</v>
      </c>
      <c r="H50" s="24">
        <v>7.7720207253886009E-3</v>
      </c>
      <c r="I50" s="24">
        <v>0.21243523316062177</v>
      </c>
      <c r="J50" s="24">
        <v>0.14766839378238342</v>
      </c>
      <c r="K50" s="24">
        <v>6.9084628670120895E-3</v>
      </c>
      <c r="L50" s="24">
        <v>6.9084628670120895E-3</v>
      </c>
      <c r="M50" s="24">
        <v>6.3903281519861826E-2</v>
      </c>
      <c r="N50" s="24">
        <v>2.5043177892918825E-2</v>
      </c>
      <c r="O50" s="24">
        <v>8.46286701208981E-2</v>
      </c>
      <c r="P50" s="24">
        <v>1.6407599309153715E-2</v>
      </c>
      <c r="Q50" s="24">
        <v>0</v>
      </c>
    </row>
    <row r="51" spans="2:17" ht="12.5" x14ac:dyDescent="0.25">
      <c r="B51" s="22" t="s">
        <v>41</v>
      </c>
      <c r="C51" s="24">
        <v>0.1430598921373829</v>
      </c>
      <c r="D51" s="24">
        <v>3.1223389156968494E-2</v>
      </c>
      <c r="E51" s="24">
        <v>7.5787680953732617E-2</v>
      </c>
      <c r="F51" s="24">
        <v>2.2140221402214021E-2</v>
      </c>
      <c r="G51" s="24">
        <v>0.13993755322168605</v>
      </c>
      <c r="H51" s="24">
        <v>7.0962248084019304E-3</v>
      </c>
      <c r="I51" s="24">
        <v>0.28413284132841327</v>
      </c>
      <c r="J51" s="24">
        <v>0.10076639227930741</v>
      </c>
      <c r="K51" s="24">
        <v>9.367016747090548E-3</v>
      </c>
      <c r="L51" s="24">
        <v>7.6639227930740848E-3</v>
      </c>
      <c r="M51" s="24">
        <v>6.9826852114674987E-2</v>
      </c>
      <c r="N51" s="24">
        <v>1.532784558614817E-2</v>
      </c>
      <c r="O51" s="24">
        <v>8.9980130570536471E-2</v>
      </c>
      <c r="P51" s="24">
        <v>2.2707919386886176E-3</v>
      </c>
      <c r="Q51" s="24">
        <v>1.419244961680386E-3</v>
      </c>
    </row>
    <row r="52" spans="2:17" ht="12.5" x14ac:dyDescent="0.25">
      <c r="B52" s="22" t="s">
        <v>64</v>
      </c>
      <c r="C52" s="24">
        <v>6.7729083665338641E-2</v>
      </c>
      <c r="D52" s="24">
        <v>3.8844621513944223E-2</v>
      </c>
      <c r="E52" s="24">
        <v>0.26494023904382469</v>
      </c>
      <c r="F52" s="24">
        <v>1.7928286852589643E-2</v>
      </c>
      <c r="G52" s="24">
        <v>0.13745019920318724</v>
      </c>
      <c r="H52" s="24">
        <v>1.7928286852589643E-2</v>
      </c>
      <c r="I52" s="24">
        <v>0.13147410358565736</v>
      </c>
      <c r="J52" s="24">
        <v>9.063745019920319E-2</v>
      </c>
      <c r="K52" s="24">
        <v>2.8884462151394421E-2</v>
      </c>
      <c r="L52" s="24">
        <v>6.5737051792828682E-2</v>
      </c>
      <c r="M52" s="24">
        <v>3.2868525896414341E-2</v>
      </c>
      <c r="N52" s="24">
        <v>1.8924302788844622E-2</v>
      </c>
      <c r="O52" s="24">
        <v>6.1752988047808766E-2</v>
      </c>
      <c r="P52" s="24">
        <v>5.9760956175298804E-3</v>
      </c>
      <c r="Q52" s="24">
        <v>1.8924302788844622E-2</v>
      </c>
    </row>
    <row r="53" spans="2:17" ht="12.5" x14ac:dyDescent="0.25">
      <c r="B53" s="22" t="s">
        <v>29</v>
      </c>
      <c r="C53" s="24">
        <v>0.16204051012753187</v>
      </c>
      <c r="D53" s="24">
        <v>3.2258064516129031E-2</v>
      </c>
      <c r="E53" s="24">
        <v>9.827456864216054E-2</v>
      </c>
      <c r="F53" s="24">
        <v>5.52638159539885E-2</v>
      </c>
      <c r="G53" s="24">
        <v>0.13028257064266066</v>
      </c>
      <c r="H53" s="24">
        <v>6.2765691422855707E-2</v>
      </c>
      <c r="I53" s="24">
        <v>8.877219304826206E-2</v>
      </c>
      <c r="J53" s="24">
        <v>0.14303575893973494</v>
      </c>
      <c r="K53" s="24">
        <v>1.6254063515878971E-2</v>
      </c>
      <c r="L53" s="24">
        <v>4.7261815453863466E-2</v>
      </c>
      <c r="M53" s="24">
        <v>3.900975243810953E-2</v>
      </c>
      <c r="N53" s="24">
        <v>2.0505126281570394E-2</v>
      </c>
      <c r="O53" s="24">
        <v>9.5273818454613649E-2</v>
      </c>
      <c r="P53" s="24">
        <v>4.7511877969492371E-3</v>
      </c>
      <c r="Q53" s="24">
        <v>4.2510627656914225E-3</v>
      </c>
    </row>
    <row r="54" spans="2:17" ht="12.5" x14ac:dyDescent="0.25">
      <c r="B54" s="22" t="s">
        <v>52</v>
      </c>
      <c r="C54" s="24">
        <v>5.4476190476190477E-2</v>
      </c>
      <c r="D54" s="24">
        <v>5.6761904761904763E-2</v>
      </c>
      <c r="E54" s="24">
        <v>0.14819047619047618</v>
      </c>
      <c r="F54" s="24">
        <v>6.0952380952380954E-3</v>
      </c>
      <c r="G54" s="24">
        <v>0.11542857142857142</v>
      </c>
      <c r="H54" s="24">
        <v>2.2857142857142859E-3</v>
      </c>
      <c r="I54" s="24">
        <v>0.2419047619047619</v>
      </c>
      <c r="J54" s="24">
        <v>0.13104761904761905</v>
      </c>
      <c r="K54" s="24">
        <v>0</v>
      </c>
      <c r="L54" s="24">
        <v>1.5238095238095238E-2</v>
      </c>
      <c r="M54" s="24">
        <v>7.2761904761904764E-2</v>
      </c>
      <c r="N54" s="24">
        <v>2.5523809523809525E-2</v>
      </c>
      <c r="O54" s="24">
        <v>0.12152380952380952</v>
      </c>
      <c r="P54" s="24">
        <v>8.7619047619047624E-3</v>
      </c>
      <c r="Q54" s="24">
        <v>0</v>
      </c>
    </row>
    <row r="55" spans="2:17" ht="12.5" x14ac:dyDescent="0.25">
      <c r="B55" s="22" t="s">
        <v>39</v>
      </c>
      <c r="C55" s="24">
        <v>8.2740788623141562E-2</v>
      </c>
      <c r="D55" s="24">
        <v>4.5895281189398833E-2</v>
      </c>
      <c r="E55" s="24">
        <v>8.1771170006464125E-2</v>
      </c>
      <c r="F55" s="24">
        <v>0.15384615384615385</v>
      </c>
      <c r="G55" s="24">
        <v>0.10827407886231416</v>
      </c>
      <c r="H55" s="24">
        <v>1.0342598577892695E-2</v>
      </c>
      <c r="I55" s="24">
        <v>0.19780219780219779</v>
      </c>
      <c r="J55" s="24">
        <v>0.12960568842921785</v>
      </c>
      <c r="K55" s="24">
        <v>1.6160310277957336E-3</v>
      </c>
      <c r="L55" s="24">
        <v>1.3251454427925016E-2</v>
      </c>
      <c r="M55" s="24">
        <v>5.526826115061409E-2</v>
      </c>
      <c r="N55" s="24">
        <v>4.2986425339366516E-2</v>
      </c>
      <c r="O55" s="24">
        <v>6.5287653522947645E-2</v>
      </c>
      <c r="P55" s="24">
        <v>1.098901098901099E-2</v>
      </c>
      <c r="Q55" s="24">
        <v>3.2320620555914673E-4</v>
      </c>
    </row>
    <row r="56" spans="2:17" ht="12.5" x14ac:dyDescent="0.25">
      <c r="B56" s="22" t="s">
        <v>9</v>
      </c>
      <c r="C56" s="24">
        <v>9.6464949071300182E-2</v>
      </c>
      <c r="D56" s="24">
        <v>0.11443978430197724</v>
      </c>
      <c r="E56" s="24">
        <v>0.1024565608148592</v>
      </c>
      <c r="F56" s="24">
        <v>7.2947872977831035E-2</v>
      </c>
      <c r="G56" s="24">
        <v>0.10814859197124026</v>
      </c>
      <c r="H56" s="24">
        <v>2.0671060515278609E-2</v>
      </c>
      <c r="I56" s="24">
        <v>0.17959856201318156</v>
      </c>
      <c r="J56" s="24">
        <v>9.7962852007189932E-2</v>
      </c>
      <c r="K56" s="24">
        <v>6.7405632115038949E-3</v>
      </c>
      <c r="L56" s="24">
        <v>2.5913720790892752E-2</v>
      </c>
      <c r="M56" s="24">
        <v>4.4787297783103655E-2</v>
      </c>
      <c r="N56" s="24">
        <v>1.9772318753744758E-2</v>
      </c>
      <c r="O56" s="24">
        <v>0.10230677052127023</v>
      </c>
      <c r="P56" s="24">
        <v>7.6393049730377471E-3</v>
      </c>
      <c r="Q56" s="24">
        <v>1.4979029358897544E-4</v>
      </c>
    </row>
    <row r="57" spans="2:17" ht="12.5" x14ac:dyDescent="0.25">
      <c r="B57" s="22" t="s">
        <v>58</v>
      </c>
      <c r="C57" s="24">
        <v>8.6047642197374818E-2</v>
      </c>
      <c r="D57" s="24">
        <v>5.4934370442391835E-2</v>
      </c>
      <c r="E57" s="24">
        <v>8.2644628099173556E-2</v>
      </c>
      <c r="F57" s="24">
        <v>0.10452114730189596</v>
      </c>
      <c r="G57" s="24">
        <v>0.10695187165775401</v>
      </c>
      <c r="H57" s="24">
        <v>1.06951871657754E-2</v>
      </c>
      <c r="I57" s="24">
        <v>0.21390374331550802</v>
      </c>
      <c r="J57" s="24">
        <v>0.13174526008750609</v>
      </c>
      <c r="K57" s="24">
        <v>4.3753038405444826E-3</v>
      </c>
      <c r="L57" s="24">
        <v>1.06951871657754E-2</v>
      </c>
      <c r="M57" s="24">
        <v>6.7574137092853676E-2</v>
      </c>
      <c r="N57" s="24">
        <v>1.7501215362177931E-2</v>
      </c>
      <c r="O57" s="24">
        <v>9.4798249878463789E-2</v>
      </c>
      <c r="P57" s="24">
        <v>1.3125911521633447E-2</v>
      </c>
      <c r="Q57" s="24">
        <v>4.8614487117160912E-4</v>
      </c>
    </row>
    <row r="58" spans="2:17" ht="12.5" x14ac:dyDescent="0.25">
      <c r="B58" s="22" t="s">
        <v>25</v>
      </c>
      <c r="C58" s="24">
        <v>8.153078202995008E-2</v>
      </c>
      <c r="D58" s="24">
        <v>2.7573092464939386E-2</v>
      </c>
      <c r="E58" s="24">
        <v>0.12693130496791064</v>
      </c>
      <c r="F58" s="24">
        <v>0.25314951271690039</v>
      </c>
      <c r="G58" s="24">
        <v>9.9358212502971235E-2</v>
      </c>
      <c r="H58" s="24">
        <v>2.1392916567625386E-3</v>
      </c>
      <c r="I58" s="24">
        <v>7.6063703351556933E-2</v>
      </c>
      <c r="J58" s="24">
        <v>0.14879961968148325</v>
      </c>
      <c r="K58" s="24">
        <v>4.2785833135250773E-3</v>
      </c>
      <c r="L58" s="24">
        <v>5.9424768243403854E-3</v>
      </c>
      <c r="M58" s="24">
        <v>5.0154504397432853E-2</v>
      </c>
      <c r="N58" s="24">
        <v>2.2819111005467078E-2</v>
      </c>
      <c r="O58" s="24">
        <v>8.4383170905633464E-2</v>
      </c>
      <c r="P58" s="24">
        <v>1.6638935108153077E-2</v>
      </c>
      <c r="Q58" s="24">
        <v>2.3769907297361539E-4</v>
      </c>
    </row>
    <row r="59" spans="2:17" ht="12.5" x14ac:dyDescent="0.25">
      <c r="B59" s="22" t="s">
        <v>68</v>
      </c>
      <c r="C59" s="24">
        <v>0.16116504854368932</v>
      </c>
      <c r="D59" s="24">
        <v>6.8932038834951456E-2</v>
      </c>
      <c r="E59" s="24">
        <v>4.8543689320388349E-2</v>
      </c>
      <c r="F59" s="24">
        <v>1.6504854368932041E-2</v>
      </c>
      <c r="G59" s="24">
        <v>9.9029126213592236E-2</v>
      </c>
      <c r="H59" s="24">
        <v>3.0097087378640777E-2</v>
      </c>
      <c r="I59" s="24">
        <v>0.15242718446601941</v>
      </c>
      <c r="J59" s="24">
        <v>0.14757281553398058</v>
      </c>
      <c r="K59" s="24">
        <v>5.8252427184466021E-3</v>
      </c>
      <c r="L59" s="24">
        <v>8.5436893203883493E-2</v>
      </c>
      <c r="M59" s="24">
        <v>6.0194174757281553E-2</v>
      </c>
      <c r="N59" s="24">
        <v>3.4951456310679613E-2</v>
      </c>
      <c r="O59" s="24">
        <v>8.7378640776699032E-2</v>
      </c>
      <c r="P59" s="24">
        <v>1.9417475728155339E-3</v>
      </c>
      <c r="Q59" s="24">
        <v>0</v>
      </c>
    </row>
    <row r="60" spans="2:17" ht="12.5" x14ac:dyDescent="0.25">
      <c r="B60" s="22" t="s">
        <v>54</v>
      </c>
      <c r="C60" s="24">
        <v>7.6523994811932561E-2</v>
      </c>
      <c r="D60" s="24">
        <v>3.5451794206658019E-2</v>
      </c>
      <c r="E60" s="24">
        <v>7.3929961089494164E-2</v>
      </c>
      <c r="F60" s="24">
        <v>5.4474708171206226E-2</v>
      </c>
      <c r="G60" s="24">
        <v>9.3817552961521833E-2</v>
      </c>
      <c r="H60" s="24">
        <v>4.4098573281452662E-2</v>
      </c>
      <c r="I60" s="24">
        <v>0.1028966709900562</v>
      </c>
      <c r="J60" s="24">
        <v>0.18071768266320795</v>
      </c>
      <c r="K60" s="24">
        <v>0.10678772157371379</v>
      </c>
      <c r="L60" s="24">
        <v>2.6372676178123649E-2</v>
      </c>
      <c r="M60" s="24">
        <v>3.6316472114137487E-2</v>
      </c>
      <c r="N60" s="24">
        <v>2.8102031993082578E-2</v>
      </c>
      <c r="O60" s="24">
        <v>0.12062256809338522</v>
      </c>
      <c r="P60" s="24">
        <v>1.9887591872027668E-2</v>
      </c>
      <c r="Q60" s="24">
        <v>0</v>
      </c>
    </row>
    <row r="61" spans="2:17" ht="12.5" x14ac:dyDescent="0.25">
      <c r="B61" s="22" t="s">
        <v>48</v>
      </c>
      <c r="C61" s="24">
        <v>8.5217391304347828E-2</v>
      </c>
      <c r="D61" s="24">
        <v>0.04</v>
      </c>
      <c r="E61" s="24">
        <v>9.9478260869565224E-2</v>
      </c>
      <c r="F61" s="24">
        <v>1.0434782608695653E-2</v>
      </c>
      <c r="G61" s="24">
        <v>9.2869565217391301E-2</v>
      </c>
      <c r="H61" s="24">
        <v>1.1478260869565217E-2</v>
      </c>
      <c r="I61" s="24">
        <v>0.28556521739130436</v>
      </c>
      <c r="J61" s="24">
        <v>0.14817391304347827</v>
      </c>
      <c r="K61" s="24">
        <v>8.0000000000000002E-3</v>
      </c>
      <c r="L61" s="24">
        <v>2.2608695652173914E-2</v>
      </c>
      <c r="M61" s="24">
        <v>6.9565217391304349E-2</v>
      </c>
      <c r="N61" s="24">
        <v>3.2000000000000001E-2</v>
      </c>
      <c r="O61" s="24">
        <v>7.4086956521739133E-2</v>
      </c>
      <c r="P61" s="24">
        <v>9.7391304347826078E-3</v>
      </c>
      <c r="Q61" s="24">
        <v>1.0782608695652174E-2</v>
      </c>
    </row>
    <row r="62" spans="2:17" ht="12.5" x14ac:dyDescent="0.25">
      <c r="B62" s="22" t="s">
        <v>19</v>
      </c>
      <c r="C62" s="24">
        <v>5.3949224259520451E-2</v>
      </c>
      <c r="D62" s="24">
        <v>5.4125528913963328E-2</v>
      </c>
      <c r="E62" s="24">
        <v>0.13698871650211566</v>
      </c>
      <c r="F62" s="24">
        <v>7.2813822284908319E-2</v>
      </c>
      <c r="G62" s="24">
        <v>8.7799717912552894E-2</v>
      </c>
      <c r="H62" s="24">
        <v>3.526093088857546E-3</v>
      </c>
      <c r="I62" s="24">
        <v>0.20627644569816644</v>
      </c>
      <c r="J62" s="24">
        <v>0.1793018335684062</v>
      </c>
      <c r="K62" s="24">
        <v>3.526093088857546E-3</v>
      </c>
      <c r="L62" s="24">
        <v>5.9943582510578282E-3</v>
      </c>
      <c r="M62" s="24">
        <v>5.0952045133991535E-2</v>
      </c>
      <c r="N62" s="24">
        <v>2.3095909732016924E-2</v>
      </c>
      <c r="O62" s="24">
        <v>0.10825105782792666</v>
      </c>
      <c r="P62" s="24">
        <v>1.3399153737658674E-2</v>
      </c>
      <c r="Q62" s="24">
        <v>0</v>
      </c>
    </row>
    <row r="63" spans="2:17" ht="12.5" x14ac:dyDescent="0.25">
      <c r="B63" s="22" t="s">
        <v>17</v>
      </c>
      <c r="C63" s="24">
        <v>7.4139765874423558E-2</v>
      </c>
      <c r="D63" s="24">
        <v>6.9173465768002831E-2</v>
      </c>
      <c r="E63" s="24">
        <v>0.11724015608371763</v>
      </c>
      <c r="F63" s="24">
        <v>8.3717630365377799E-2</v>
      </c>
      <c r="G63" s="24">
        <v>7.5203973040085137E-2</v>
      </c>
      <c r="H63" s="24">
        <v>7.5736076622915927E-2</v>
      </c>
      <c r="I63" s="24">
        <v>0.14384533522525719</v>
      </c>
      <c r="J63" s="24">
        <v>0.13728272437034408</v>
      </c>
      <c r="K63" s="24">
        <v>3.1748847108903869E-2</v>
      </c>
      <c r="L63" s="24">
        <v>1.9155728981908478E-2</v>
      </c>
      <c r="M63" s="24">
        <v>3.6537779354380989E-2</v>
      </c>
      <c r="N63" s="24">
        <v>2.2880454061724016E-2</v>
      </c>
      <c r="O63" s="24">
        <v>0.1012770485987939</v>
      </c>
      <c r="P63" s="24">
        <v>1.2061014544164597E-2</v>
      </c>
      <c r="Q63" s="24">
        <v>0</v>
      </c>
    </row>
    <row r="64" spans="2:17" ht="12.5" x14ac:dyDescent="0.25">
      <c r="B64" s="22" t="s">
        <v>5</v>
      </c>
      <c r="C64" s="24">
        <v>7.4764839442101855E-2</v>
      </c>
      <c r="D64" s="24">
        <v>3.0976321764515084E-2</v>
      </c>
      <c r="E64" s="24">
        <v>6.5520596821277977E-2</v>
      </c>
      <c r="F64" s="24">
        <v>0.13233863120337333</v>
      </c>
      <c r="G64" s="24">
        <v>6.7791112552708407E-2</v>
      </c>
      <c r="H64" s="24">
        <v>0.12568926370418423</v>
      </c>
      <c r="I64" s="24">
        <v>0.10866039571845605</v>
      </c>
      <c r="J64" s="24">
        <v>6.0330846578008433E-2</v>
      </c>
      <c r="K64" s="24">
        <v>0.13250081089847551</v>
      </c>
      <c r="L64" s="24">
        <v>6.1303924748621473E-2</v>
      </c>
      <c r="M64" s="24">
        <v>3.3246837495945508E-2</v>
      </c>
      <c r="N64" s="24">
        <v>1.7515407071034706E-2</v>
      </c>
      <c r="O64" s="24">
        <v>5.2384041518001946E-2</v>
      </c>
      <c r="P64" s="24">
        <v>5.3519299383717155E-3</v>
      </c>
      <c r="Q64" s="24">
        <v>3.1625040544923773E-2</v>
      </c>
    </row>
    <row r="65" spans="2:17" ht="12.5" x14ac:dyDescent="0.25">
      <c r="B65" s="22" t="s">
        <v>45</v>
      </c>
      <c r="C65" s="24">
        <v>7.9100992410974902E-2</v>
      </c>
      <c r="D65" s="24">
        <v>4.8744892002335082E-2</v>
      </c>
      <c r="E65" s="24">
        <v>9.6322241681260939E-2</v>
      </c>
      <c r="F65" s="24">
        <v>3.6777583187390543E-2</v>
      </c>
      <c r="G65" s="24">
        <v>6.5090484530064219E-2</v>
      </c>
      <c r="H65" s="24">
        <v>0.10595446584938704</v>
      </c>
      <c r="I65" s="24">
        <v>0.19673088149445417</v>
      </c>
      <c r="J65" s="24">
        <v>0.13747810858143608</v>
      </c>
      <c r="K65" s="24">
        <v>8.1727962638645651E-3</v>
      </c>
      <c r="L65" s="24">
        <v>1.138353765323993E-2</v>
      </c>
      <c r="M65" s="24">
        <v>7.4138937536485691E-2</v>
      </c>
      <c r="N65" s="24">
        <v>2.8896672504378284E-2</v>
      </c>
      <c r="O65" s="24">
        <v>8.3187390542907177E-2</v>
      </c>
      <c r="P65" s="24">
        <v>2.2475189725627554E-2</v>
      </c>
      <c r="Q65" s="24">
        <v>5.5458260361938121E-3</v>
      </c>
    </row>
    <row r="66" spans="2:17" ht="12.5" x14ac:dyDescent="0.25">
      <c r="B66" s="22" t="s">
        <v>21</v>
      </c>
      <c r="C66" s="24">
        <v>8.7294073092217386E-2</v>
      </c>
      <c r="D66" s="24">
        <v>6.3056239348608212E-2</v>
      </c>
      <c r="E66" s="24">
        <v>9.4300321908729404E-2</v>
      </c>
      <c r="F66" s="24">
        <v>8.0855898504071197E-2</v>
      </c>
      <c r="G66" s="24">
        <v>6.1730732815754592E-2</v>
      </c>
      <c r="H66" s="24">
        <v>8.350691156977845E-2</v>
      </c>
      <c r="I66" s="24">
        <v>0.13747396326453323</v>
      </c>
      <c r="J66" s="24">
        <v>0.1056618064760462</v>
      </c>
      <c r="K66" s="24">
        <v>9.202802499526605E-2</v>
      </c>
      <c r="L66" s="24">
        <v>4.4120431736413557E-2</v>
      </c>
      <c r="M66" s="24">
        <v>3.9386479833364893E-2</v>
      </c>
      <c r="N66" s="24">
        <v>2.5184624124218898E-2</v>
      </c>
      <c r="O66" s="24">
        <v>8.0477182351827312E-2</v>
      </c>
      <c r="P66" s="24">
        <v>3.7871615224389319E-4</v>
      </c>
      <c r="Q66" s="24">
        <v>4.5445938269267185E-3</v>
      </c>
    </row>
    <row r="67" spans="2:17" ht="12.5" x14ac:dyDescent="0.25">
      <c r="B67" s="22" t="s">
        <v>43</v>
      </c>
      <c r="C67" s="24">
        <v>0.14155548324113246</v>
      </c>
      <c r="D67" s="24">
        <v>4.393101204035145E-2</v>
      </c>
      <c r="E67" s="24">
        <v>5.3042629352424341E-2</v>
      </c>
      <c r="F67" s="24">
        <v>1.9199479336153596E-2</v>
      </c>
      <c r="G67" s="24">
        <v>5.1740969736413928E-2</v>
      </c>
      <c r="H67" s="24">
        <v>7.5496257728603966E-2</v>
      </c>
      <c r="I67" s="24">
        <v>0.14025382362512204</v>
      </c>
      <c r="J67" s="24">
        <v>0.21249593231369998</v>
      </c>
      <c r="K67" s="24">
        <v>5.7598438008460789E-2</v>
      </c>
      <c r="L67" s="24">
        <v>3.709729905629678E-2</v>
      </c>
      <c r="M67" s="24">
        <v>3.6121054344288965E-2</v>
      </c>
      <c r="N67" s="24">
        <v>1.3992840872111943E-2</v>
      </c>
      <c r="O67" s="24">
        <v>6.3130491376505046E-2</v>
      </c>
      <c r="P67" s="24">
        <v>1.4969085584119753E-2</v>
      </c>
      <c r="Q67" s="24">
        <v>3.9375203384315001E-2</v>
      </c>
    </row>
    <row r="68" spans="2:17" ht="12.5" x14ac:dyDescent="0.25">
      <c r="B68" s="22" t="s">
        <v>31</v>
      </c>
      <c r="C68" s="24">
        <v>7.2633686016585639E-2</v>
      </c>
      <c r="D68" s="24">
        <v>3.0311695739205034E-2</v>
      </c>
      <c r="E68" s="24">
        <v>0.10037174721189591</v>
      </c>
      <c r="F68" s="24">
        <v>3.6888761795824995E-2</v>
      </c>
      <c r="G68" s="24">
        <v>5.1472690877895341E-2</v>
      </c>
      <c r="H68" s="24">
        <v>3.2885330283099798E-2</v>
      </c>
      <c r="I68" s="24">
        <v>0.15699170717758079</v>
      </c>
      <c r="J68" s="24">
        <v>0.18844724049185016</v>
      </c>
      <c r="K68" s="24">
        <v>4.4609665427509292E-2</v>
      </c>
      <c r="L68" s="24">
        <v>1.2868172719473835E-2</v>
      </c>
      <c r="M68" s="24">
        <v>5.8335716328281384E-2</v>
      </c>
      <c r="N68" s="24">
        <v>2.5164426651415498E-2</v>
      </c>
      <c r="O68" s="24">
        <v>0.15641978839004861</v>
      </c>
      <c r="P68" s="24">
        <v>3.174149270803546E-2</v>
      </c>
      <c r="Q68" s="24">
        <v>8.5787818129825567E-4</v>
      </c>
    </row>
    <row r="69" spans="2:17" ht="12.5" x14ac:dyDescent="0.25">
      <c r="B69" s="22" t="s">
        <v>15</v>
      </c>
      <c r="C69" s="24">
        <v>7.0586132952108652E-2</v>
      </c>
      <c r="D69" s="24">
        <v>3.2701929949964258E-2</v>
      </c>
      <c r="E69" s="24">
        <v>0.10775553967119371</v>
      </c>
      <c r="F69" s="24">
        <v>0.11168691922802002</v>
      </c>
      <c r="G69" s="24">
        <v>4.5925661186561828E-2</v>
      </c>
      <c r="H69" s="24">
        <v>7.7555396711937091E-2</v>
      </c>
      <c r="I69" s="24">
        <v>0.20800571837026446</v>
      </c>
      <c r="J69" s="24">
        <v>0.10489635453895639</v>
      </c>
      <c r="K69" s="24">
        <v>5.4324517512508934E-2</v>
      </c>
      <c r="L69" s="24">
        <v>4.0922087205146535E-2</v>
      </c>
      <c r="M69" s="24">
        <v>4.5032165832737669E-2</v>
      </c>
      <c r="N69" s="24">
        <v>1.3759828448892066E-2</v>
      </c>
      <c r="O69" s="24">
        <v>7.3981415296640457E-2</v>
      </c>
      <c r="P69" s="24">
        <v>1.233023588277341E-2</v>
      </c>
      <c r="Q69" s="24">
        <v>5.3609721229449603E-4</v>
      </c>
    </row>
    <row r="70" spans="2:17" ht="12.5" x14ac:dyDescent="0.25">
      <c r="B70" s="22" t="s">
        <v>27</v>
      </c>
      <c r="C70" s="24">
        <v>0.10854456255110384</v>
      </c>
      <c r="D70" s="24">
        <v>8.0948487326246932E-2</v>
      </c>
      <c r="E70" s="24">
        <v>8.4219133278822564E-2</v>
      </c>
      <c r="F70" s="24">
        <v>9.7301717089125106E-2</v>
      </c>
      <c r="G70" s="24">
        <v>4.4971381847914965E-2</v>
      </c>
      <c r="H70" s="24">
        <v>6.3573180703188875E-2</v>
      </c>
      <c r="I70" s="24">
        <v>0.15044971381847916</v>
      </c>
      <c r="J70" s="24">
        <v>0.17927228127555192</v>
      </c>
      <c r="K70" s="24">
        <v>2.8209321340964842E-2</v>
      </c>
      <c r="L70" s="24">
        <v>3.5977105478331974E-2</v>
      </c>
      <c r="M70" s="24">
        <v>3.3728536385936224E-2</v>
      </c>
      <c r="N70" s="24">
        <v>1.9828291087489781E-2</v>
      </c>
      <c r="O70" s="24">
        <v>5.8871627146361405E-2</v>
      </c>
      <c r="P70" s="24">
        <v>1.4104660670482421E-2</v>
      </c>
      <c r="Q70" s="24">
        <v>0</v>
      </c>
    </row>
    <row r="71" spans="2:17" ht="12.5" x14ac:dyDescent="0.25">
      <c r="B71" s="22" t="s">
        <v>11</v>
      </c>
      <c r="C71" s="24">
        <v>8.5567010309278352E-2</v>
      </c>
      <c r="D71" s="24">
        <v>4.8195876288659796E-2</v>
      </c>
      <c r="E71" s="24">
        <v>3.1958762886597936E-2</v>
      </c>
      <c r="F71" s="24">
        <v>5.5670103092783509E-2</v>
      </c>
      <c r="G71" s="24">
        <v>3.814432989690722E-2</v>
      </c>
      <c r="H71" s="24">
        <v>8.9948453608247422E-2</v>
      </c>
      <c r="I71" s="24">
        <v>5.618556701030928E-2</v>
      </c>
      <c r="J71" s="24">
        <v>0.17757731958762887</v>
      </c>
      <c r="K71" s="24">
        <v>0.16572164948453608</v>
      </c>
      <c r="L71" s="24">
        <v>1.6494845360824743E-2</v>
      </c>
      <c r="M71" s="24">
        <v>2.9381443298969072E-2</v>
      </c>
      <c r="N71" s="24">
        <v>2.1134020618556702E-2</v>
      </c>
      <c r="O71" s="24">
        <v>0.14974226804123711</v>
      </c>
      <c r="P71" s="24">
        <v>1.6494845360824743E-2</v>
      </c>
      <c r="Q71" s="24">
        <v>1.7783505154639175E-2</v>
      </c>
    </row>
    <row r="72" spans="2:17" ht="12.5" x14ac:dyDescent="0.25">
      <c r="B72" s="22" t="s">
        <v>70</v>
      </c>
      <c r="C72" s="24">
        <v>3.5087719298245612E-2</v>
      </c>
      <c r="D72" s="24">
        <v>0.18245614035087721</v>
      </c>
      <c r="E72" s="24">
        <v>8.8596491228070173E-2</v>
      </c>
      <c r="F72" s="24">
        <v>2.5438596491228069E-2</v>
      </c>
      <c r="G72" s="24">
        <v>3.4210526315789476E-2</v>
      </c>
      <c r="H72" s="24">
        <v>4.3859649122807015E-2</v>
      </c>
      <c r="I72" s="24">
        <v>0.15964912280701754</v>
      </c>
      <c r="J72" s="24">
        <v>0.28157894736842104</v>
      </c>
      <c r="K72" s="24">
        <v>1.0526315789473684E-2</v>
      </c>
      <c r="L72" s="24">
        <v>1.2280701754385965E-2</v>
      </c>
      <c r="M72" s="24">
        <v>2.9824561403508771E-2</v>
      </c>
      <c r="N72" s="24">
        <v>3.7719298245614034E-2</v>
      </c>
      <c r="O72" s="24">
        <v>4.8245614035087717E-2</v>
      </c>
      <c r="P72" s="24">
        <v>1.0526315789473684E-2</v>
      </c>
      <c r="Q72" s="24">
        <v>0</v>
      </c>
    </row>
    <row r="73" spans="2:17" ht="12.5" x14ac:dyDescent="0.25">
      <c r="B73" s="22" t="s">
        <v>72</v>
      </c>
      <c r="C73" s="24">
        <v>3.7411526794742161E-2</v>
      </c>
      <c r="D73" s="24">
        <v>5.1567239635995958E-2</v>
      </c>
      <c r="E73" s="24">
        <v>0.67441860465116277</v>
      </c>
      <c r="F73" s="24">
        <v>2.0222446916076846E-3</v>
      </c>
      <c r="G73" s="24">
        <v>2.9322548028311426E-2</v>
      </c>
      <c r="H73" s="24">
        <v>1.0111223458038423E-3</v>
      </c>
      <c r="I73" s="24">
        <v>0.10920121334681497</v>
      </c>
      <c r="J73" s="24">
        <v>3.8422649140546009E-2</v>
      </c>
      <c r="K73" s="24">
        <v>2.0222446916076846E-3</v>
      </c>
      <c r="L73" s="24">
        <v>3.7411526794742161E-2</v>
      </c>
      <c r="M73" s="24">
        <v>0</v>
      </c>
      <c r="N73" s="24">
        <v>2.0222446916076846E-3</v>
      </c>
      <c r="O73" s="24">
        <v>4.0444893832153692E-3</v>
      </c>
      <c r="P73" s="24">
        <v>1.0111223458038423E-3</v>
      </c>
      <c r="Q73" s="24">
        <v>1.0111223458038422E-2</v>
      </c>
    </row>
    <row r="74" spans="2:17" ht="12.5" x14ac:dyDescent="0.25">
      <c r="B74" s="22" t="s">
        <v>50</v>
      </c>
      <c r="C74" s="24">
        <v>4.0846097738876735E-2</v>
      </c>
      <c r="D74" s="24">
        <v>7.5492341356673959E-2</v>
      </c>
      <c r="E74" s="24">
        <v>0.22173595915390226</v>
      </c>
      <c r="F74" s="24">
        <v>1.9328956965718454E-2</v>
      </c>
      <c r="G74" s="24">
        <v>2.8081692195477754E-2</v>
      </c>
      <c r="H74" s="24">
        <v>1.1670313639679067E-2</v>
      </c>
      <c r="I74" s="24">
        <v>0.19292487235594458</v>
      </c>
      <c r="J74" s="24">
        <v>0.12180889861415026</v>
      </c>
      <c r="K74" s="24">
        <v>3.9752005835156819E-2</v>
      </c>
      <c r="L74" s="24">
        <v>1.2764405543398978E-2</v>
      </c>
      <c r="M74" s="24">
        <v>2.7716994894237783E-2</v>
      </c>
      <c r="N74" s="24">
        <v>5.7622173595915392E-2</v>
      </c>
      <c r="O74" s="24">
        <v>0.11232676878191102</v>
      </c>
      <c r="P74" s="24">
        <v>3.2093362509117436E-2</v>
      </c>
      <c r="Q74" s="24">
        <v>5.8351568198395333E-3</v>
      </c>
    </row>
    <row r="75" spans="2:17" ht="12.5" x14ac:dyDescent="0.25">
      <c r="B75" s="22" t="s">
        <v>3</v>
      </c>
      <c r="C75" s="24">
        <v>3.9281405014076953E-2</v>
      </c>
      <c r="D75" s="24">
        <v>0.135809089690307</v>
      </c>
      <c r="E75" s="24">
        <v>4.2498994503284621E-2</v>
      </c>
      <c r="F75" s="24">
        <v>6.9848505161549806E-2</v>
      </c>
      <c r="G75" s="24">
        <v>1.1261563212226841E-2</v>
      </c>
      <c r="H75" s="24">
        <v>2.2389060195736693E-2</v>
      </c>
      <c r="I75" s="24">
        <v>0.12347499664834428</v>
      </c>
      <c r="J75" s="24">
        <v>0.2881083255128033</v>
      </c>
      <c r="K75" s="24">
        <v>7.909907494302185E-3</v>
      </c>
      <c r="L75" s="24">
        <v>1.5417616302453412E-2</v>
      </c>
      <c r="M75" s="24">
        <v>2.0244000536264916E-2</v>
      </c>
      <c r="N75" s="24">
        <v>5.8452875720605979E-2</v>
      </c>
      <c r="O75" s="24">
        <v>0.15028824239174152</v>
      </c>
      <c r="P75" s="24">
        <v>1.4747285158868481E-2</v>
      </c>
      <c r="Q75" s="24">
        <v>2.681324574339724E-4</v>
      </c>
    </row>
    <row r="76" spans="2:17" ht="12.5" x14ac:dyDescent="0.25">
      <c r="B76" s="22" t="s">
        <v>23</v>
      </c>
      <c r="C76" s="24">
        <v>7.8812107367218734E-2</v>
      </c>
      <c r="D76" s="24">
        <v>2.7412906910336949E-2</v>
      </c>
      <c r="E76" s="24">
        <v>0.10831905577765087</v>
      </c>
      <c r="F76" s="24">
        <v>1.1041309727774605E-2</v>
      </c>
      <c r="G76" s="24">
        <v>7.2339615457833618E-3</v>
      </c>
      <c r="H76" s="24">
        <v>0.45973729297544258</v>
      </c>
      <c r="I76" s="24">
        <v>9.8229583095374065E-2</v>
      </c>
      <c r="J76" s="24">
        <v>8.8140110413097272E-2</v>
      </c>
      <c r="K76" s="24">
        <v>1.4848657909765849E-2</v>
      </c>
      <c r="L76" s="24">
        <v>4.5688178183894918E-3</v>
      </c>
      <c r="M76" s="24">
        <v>3.3695031410622502E-2</v>
      </c>
      <c r="N76" s="24">
        <v>2.2463354273748334E-2</v>
      </c>
      <c r="O76" s="24">
        <v>2.81743765467352E-2</v>
      </c>
      <c r="P76" s="24">
        <v>1.7323434228060156E-2</v>
      </c>
      <c r="Q76" s="24">
        <v>0</v>
      </c>
    </row>
    <row r="77" spans="2:17" ht="12.5" x14ac:dyDescent="0.25">
      <c r="B77" s="22" t="s">
        <v>7</v>
      </c>
      <c r="C77" s="24">
        <v>0.10053475935828877</v>
      </c>
      <c r="D77" s="24">
        <v>7.6394194041252861E-2</v>
      </c>
      <c r="E77" s="24">
        <v>6.386554621848739E-2</v>
      </c>
      <c r="F77" s="24">
        <v>9.9312452253628725E-3</v>
      </c>
      <c r="G77" s="24">
        <v>3.5141329258976317E-3</v>
      </c>
      <c r="H77" s="24">
        <v>0.25744843391902217</v>
      </c>
      <c r="I77" s="24">
        <v>9.9465240641711236E-2</v>
      </c>
      <c r="J77" s="24">
        <v>0.1789152024446142</v>
      </c>
      <c r="K77" s="24">
        <v>6.8143621084797559E-2</v>
      </c>
      <c r="L77" s="24">
        <v>4.2016806722689079E-2</v>
      </c>
      <c r="M77" s="24">
        <v>1.4514896867838044E-2</v>
      </c>
      <c r="N77" s="24">
        <v>2.7654698242933536E-2</v>
      </c>
      <c r="O77" s="24">
        <v>3.0710466004583652E-2</v>
      </c>
      <c r="P77" s="24">
        <v>1.5889992360580595E-2</v>
      </c>
      <c r="Q77" s="24">
        <v>1.1000763941940413E-2</v>
      </c>
    </row>
  </sheetData>
  <autoFilter ref="B41:Q77"/>
  <hyperlinks>
    <hyperlink ref="B2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77"/>
  <sheetViews>
    <sheetView tabSelected="1" workbookViewId="0">
      <pane xSplit="2" topLeftCell="C1" activePane="topRight" state="frozen"/>
      <selection pane="topRight" activeCell="B1" sqref="B1"/>
    </sheetView>
  </sheetViews>
  <sheetFormatPr defaultColWidth="14.453125" defaultRowHeight="15.75" customHeight="1" x14ac:dyDescent="0.25"/>
  <cols>
    <col min="2" max="2" width="18.81640625" customWidth="1"/>
  </cols>
  <sheetData>
    <row r="1" spans="1:18" x14ac:dyDescent="0.3">
      <c r="A1" s="10" t="s">
        <v>74</v>
      </c>
      <c r="B1" s="10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 t="s">
        <v>86</v>
      </c>
      <c r="N1" s="9" t="s">
        <v>87</v>
      </c>
      <c r="O1" s="9" t="s">
        <v>88</v>
      </c>
      <c r="P1" s="9" t="s">
        <v>89</v>
      </c>
      <c r="Q1" s="9" t="s">
        <v>90</v>
      </c>
      <c r="R1" s="10" t="s">
        <v>91</v>
      </c>
    </row>
    <row r="2" spans="1:18" ht="15.75" customHeight="1" x14ac:dyDescent="0.25">
      <c r="A2" s="3">
        <v>0</v>
      </c>
      <c r="B2" s="6" t="s">
        <v>27</v>
      </c>
      <c r="C2" s="4">
        <f>Вересень!C2+Серпень!C2+Липень!C2</f>
        <v>1444</v>
      </c>
      <c r="D2" s="4">
        <f>Вересень!D2+Серпень!D2+Липень!D2</f>
        <v>1166</v>
      </c>
      <c r="E2" s="4">
        <f>Вересень!E2+Серпень!E2+Липень!E2</f>
        <v>1107</v>
      </c>
      <c r="F2" s="4">
        <f>Вересень!F2+Серпень!F2+Липень!F2</f>
        <v>1384</v>
      </c>
      <c r="G2" s="4">
        <f>Вересень!G2+Серпень!G2+Липень!G2</f>
        <v>552</v>
      </c>
      <c r="H2" s="4">
        <f>Вересень!H2+Серпень!H2+Липень!H2</f>
        <v>766</v>
      </c>
      <c r="I2" s="4">
        <f>Вересень!I2+Серпень!I2+Липень!I2</f>
        <v>1632</v>
      </c>
      <c r="J2" s="4">
        <f>Вересень!J2+Серпень!J2+Липень!J2</f>
        <v>2222</v>
      </c>
      <c r="K2" s="4">
        <f>Вересень!K2+Серпень!K2+Липень!K2</f>
        <v>375</v>
      </c>
      <c r="L2" s="4">
        <f>Вересень!L2+Серпень!L2+Липень!L2</f>
        <v>458</v>
      </c>
      <c r="M2" s="4">
        <f>Вересень!M2+Серпень!M2+Липень!M2</f>
        <v>570</v>
      </c>
      <c r="N2" s="4">
        <f>Вересень!N2+Серпень!N2+Липень!N2</f>
        <v>342</v>
      </c>
      <c r="O2" s="4">
        <f>Вересень!O2+Серпень!O2+Липень!O2</f>
        <v>789</v>
      </c>
      <c r="P2" s="4">
        <f>Вересень!P2+Серпень!P2+Липень!P2</f>
        <v>175</v>
      </c>
      <c r="Q2" s="4">
        <f>Вересень!Q2+Серпень!Q2+Липень!Q2</f>
        <v>3</v>
      </c>
      <c r="R2" s="4">
        <f t="shared" ref="R2:R38" si="0">SUM(C2:Q2)</f>
        <v>12985</v>
      </c>
    </row>
    <row r="3" spans="1:18" ht="15.75" customHeight="1" x14ac:dyDescent="0.25">
      <c r="A3" s="3">
        <v>1</v>
      </c>
      <c r="B3" s="3" t="s">
        <v>3</v>
      </c>
      <c r="C3" s="4">
        <f>Вересень!C3+Серпень!C3+Липень!C3</f>
        <v>939</v>
      </c>
      <c r="D3" s="4">
        <f>Вересень!D3+Серпень!D3+Липень!D3</f>
        <v>3188</v>
      </c>
      <c r="E3" s="4">
        <f>Вересень!E3+Серпень!E3+Липень!E3</f>
        <v>879</v>
      </c>
      <c r="F3" s="4">
        <f>Вересень!F3+Серпень!F3+Липень!F3</f>
        <v>1201</v>
      </c>
      <c r="G3" s="4">
        <f>Вересень!G3+Серпень!G3+Липень!G3</f>
        <v>279</v>
      </c>
      <c r="H3" s="4">
        <f>Вересень!H3+Серпень!H3+Липень!H3</f>
        <v>442</v>
      </c>
      <c r="I3" s="4">
        <f>Вересень!I3+Серпень!I3+Липень!I3</f>
        <v>2041</v>
      </c>
      <c r="J3" s="4">
        <f>Вересень!J3+Серпень!J3+Липень!J3</f>
        <v>6635</v>
      </c>
      <c r="K3" s="4">
        <f>Вересень!K3+Серпень!K3+Липень!K3</f>
        <v>226</v>
      </c>
      <c r="L3" s="4">
        <f>Вересень!L3+Серпень!L3+Липень!L3</f>
        <v>285</v>
      </c>
      <c r="M3" s="4">
        <f>Вересень!M3+Серпень!M3+Липень!M3</f>
        <v>496</v>
      </c>
      <c r="N3" s="4">
        <f>Вересень!N3+Серпень!N3+Липень!N3</f>
        <v>1273</v>
      </c>
      <c r="O3" s="4">
        <f>Вересень!O3+Серпень!O3+Липень!O3</f>
        <v>3401</v>
      </c>
      <c r="P3" s="4">
        <f>Вересень!P3+Серпень!P3+Липень!P3</f>
        <v>308</v>
      </c>
      <c r="Q3" s="4">
        <f>Вересень!Q3+Серпень!Q3+Липень!Q3</f>
        <v>6</v>
      </c>
      <c r="R3" s="4">
        <f t="shared" si="0"/>
        <v>21599</v>
      </c>
    </row>
    <row r="4" spans="1:18" ht="15.75" customHeight="1" x14ac:dyDescent="0.25">
      <c r="A4" s="3">
        <v>2</v>
      </c>
      <c r="B4" s="6" t="s">
        <v>9</v>
      </c>
      <c r="C4" s="4">
        <f>Вересень!C4+Серпень!C4+Липень!C4</f>
        <v>1925</v>
      </c>
      <c r="D4" s="4">
        <f>Вересень!D4+Серпень!D4+Липень!D4</f>
        <v>2165</v>
      </c>
      <c r="E4" s="4">
        <f>Вересень!E4+Серпень!E4+Липень!E4</f>
        <v>1968</v>
      </c>
      <c r="F4" s="4">
        <f>Вересень!F4+Серпень!F4+Липень!F4</f>
        <v>1511</v>
      </c>
      <c r="G4" s="4">
        <f>Вересень!G4+Серпень!G4+Липень!G4</f>
        <v>1823</v>
      </c>
      <c r="H4" s="4">
        <f>Вересень!H4+Серпень!H4+Липень!H4</f>
        <v>385</v>
      </c>
      <c r="I4" s="4">
        <f>Вересень!I4+Серпень!I4+Липень!I4</f>
        <v>2947</v>
      </c>
      <c r="J4" s="4">
        <f>Вересень!J4+Серпень!J4+Липень!J4</f>
        <v>2153</v>
      </c>
      <c r="K4" s="4">
        <f>Вересень!K4+Серпень!K4+Липень!K4</f>
        <v>134</v>
      </c>
      <c r="L4" s="4">
        <f>Вересень!L4+Серпень!L4+Липень!L4</f>
        <v>486</v>
      </c>
      <c r="M4" s="4">
        <f>Вересень!M4+Серпень!M4+Липень!M4</f>
        <v>939</v>
      </c>
      <c r="N4" s="4">
        <f>Вересень!N4+Серпень!N4+Липень!N4</f>
        <v>549</v>
      </c>
      <c r="O4" s="4">
        <f>Вересень!O4+Серпень!O4+Липень!O4</f>
        <v>2207</v>
      </c>
      <c r="P4" s="4">
        <f>Вересень!P4+Серпень!P4+Липень!P4</f>
        <v>187</v>
      </c>
      <c r="Q4" s="4">
        <f>Вересень!Q4+Серпень!Q4+Липень!Q4</f>
        <v>4</v>
      </c>
      <c r="R4" s="4">
        <f t="shared" si="0"/>
        <v>19383</v>
      </c>
    </row>
    <row r="5" spans="1:18" ht="15.75" customHeight="1" x14ac:dyDescent="0.25">
      <c r="A5" s="3">
        <v>3</v>
      </c>
      <c r="B5" s="6" t="s">
        <v>60</v>
      </c>
      <c r="C5" s="4">
        <f>Вересень!C5+Серпень!C5+Липень!C5</f>
        <v>1319</v>
      </c>
      <c r="D5" s="4">
        <f>Вересень!D5+Серпень!D5+Липень!D5</f>
        <v>311</v>
      </c>
      <c r="E5" s="4">
        <f>Вересень!E5+Серпень!E5+Липень!E5</f>
        <v>288</v>
      </c>
      <c r="F5" s="4">
        <f>Вересень!F5+Серпень!F5+Липень!F5</f>
        <v>71</v>
      </c>
      <c r="G5" s="4">
        <f>Вересень!G5+Серпень!G5+Липень!G5</f>
        <v>772</v>
      </c>
      <c r="H5" s="4">
        <f>Вересень!H5+Серпень!H5+Липень!H5</f>
        <v>131</v>
      </c>
      <c r="I5" s="4">
        <f>Вересень!I5+Серпень!I5+Липень!I5</f>
        <v>932</v>
      </c>
      <c r="J5" s="4">
        <f>Вересень!J5+Серпень!J5+Липень!J5</f>
        <v>604</v>
      </c>
      <c r="K5" s="4">
        <f>Вересень!K5+Серпень!K5+Липень!K5</f>
        <v>26</v>
      </c>
      <c r="L5" s="4">
        <f>Вересень!L5+Серпень!L5+Липень!L5</f>
        <v>269</v>
      </c>
      <c r="M5" s="4">
        <f>Вересень!M5+Серпень!M5+Липень!M5</f>
        <v>182</v>
      </c>
      <c r="N5" s="4">
        <f>Вересень!N5+Серпень!N5+Липень!N5</f>
        <v>202</v>
      </c>
      <c r="O5" s="4">
        <f>Вересень!O5+Серпень!O5+Липень!O5</f>
        <v>529</v>
      </c>
      <c r="P5" s="4">
        <f>Вересень!P5+Серпень!P5+Липень!P5</f>
        <v>5</v>
      </c>
      <c r="Q5" s="4">
        <f>Вересень!Q5+Серпень!Q5+Липень!Q5</f>
        <v>1</v>
      </c>
      <c r="R5" s="4">
        <f t="shared" si="0"/>
        <v>5642</v>
      </c>
    </row>
    <row r="6" spans="1:18" ht="15.75" customHeight="1" x14ac:dyDescent="0.25">
      <c r="A6" s="3">
        <v>4</v>
      </c>
      <c r="B6" s="6" t="s">
        <v>70</v>
      </c>
      <c r="C6" s="4">
        <f>Вересень!C6+Серпень!C6+Липень!C6</f>
        <v>151</v>
      </c>
      <c r="D6" s="4">
        <f>Вересень!D6+Серпень!D6+Липень!D6</f>
        <v>569</v>
      </c>
      <c r="E6" s="4">
        <f>Вересень!E6+Серпень!E6+Липень!E6</f>
        <v>278</v>
      </c>
      <c r="F6" s="4">
        <f>Вересень!F6+Серпень!F6+Липень!F6</f>
        <v>69</v>
      </c>
      <c r="G6" s="4">
        <f>Вересень!G6+Серпень!G6+Липень!G6</f>
        <v>134</v>
      </c>
      <c r="H6" s="4">
        <f>Вересень!H6+Серпень!H6+Липень!H6</f>
        <v>128</v>
      </c>
      <c r="I6" s="4">
        <f>Вересень!I6+Серпень!I6+Липень!I6</f>
        <v>448</v>
      </c>
      <c r="J6" s="4">
        <f>Вересень!J6+Серпень!J6+Липень!J6</f>
        <v>906</v>
      </c>
      <c r="K6" s="4">
        <f>Вересень!K6+Серпень!K6+Липень!K6</f>
        <v>51</v>
      </c>
      <c r="L6" s="4">
        <f>Вересень!L6+Серпень!L6+Липень!L6</f>
        <v>39</v>
      </c>
      <c r="M6" s="4">
        <f>Вересень!M6+Серпень!M6+Липень!M6</f>
        <v>120</v>
      </c>
      <c r="N6" s="4">
        <f>Вересень!N6+Серпень!N6+Липень!N6</f>
        <v>153</v>
      </c>
      <c r="O6" s="4">
        <f>Вересень!O6+Серпень!O6+Липень!O6</f>
        <v>203</v>
      </c>
      <c r="P6" s="4">
        <f>Вересень!P6+Серпень!P6+Липень!P6</f>
        <v>39</v>
      </c>
      <c r="Q6" s="4">
        <f>Вересень!Q6+Серпень!Q6+Липень!Q6</f>
        <v>1</v>
      </c>
      <c r="R6" s="4">
        <f t="shared" si="0"/>
        <v>3289</v>
      </c>
    </row>
    <row r="7" spans="1:18" ht="15.75" customHeight="1" x14ac:dyDescent="0.25">
      <c r="A7" s="3">
        <v>5</v>
      </c>
      <c r="B7" s="6" t="s">
        <v>33</v>
      </c>
      <c r="C7" s="4">
        <f>Вересень!C7+Серпень!C7+Липень!C7</f>
        <v>848</v>
      </c>
      <c r="D7" s="4">
        <f>Вересень!D7+Серпень!D7+Липень!D7</f>
        <v>672</v>
      </c>
      <c r="E7" s="4">
        <f>Вересень!E7+Серпень!E7+Липень!E7</f>
        <v>869</v>
      </c>
      <c r="F7" s="4">
        <f>Вересень!F7+Серпень!F7+Липень!F7</f>
        <v>53</v>
      </c>
      <c r="G7" s="4">
        <f>Вересень!G7+Серпень!G7+Липень!G7</f>
        <v>1400</v>
      </c>
      <c r="H7" s="4">
        <f>Вересень!H7+Серпень!H7+Липень!H7</f>
        <v>40</v>
      </c>
      <c r="I7" s="4">
        <f>Вересень!I7+Серпень!I7+Липень!I7</f>
        <v>2174</v>
      </c>
      <c r="J7" s="4">
        <f>Вересень!J7+Серпень!J7+Липень!J7</f>
        <v>2226</v>
      </c>
      <c r="K7" s="4">
        <f>Вересень!K7+Серпень!K7+Липень!K7</f>
        <v>13</v>
      </c>
      <c r="L7" s="4">
        <f>Вересень!L7+Серпень!L7+Липень!L7</f>
        <v>82</v>
      </c>
      <c r="M7" s="4">
        <f>Вересень!M7+Серпень!M7+Липень!M7</f>
        <v>983</v>
      </c>
      <c r="N7" s="4">
        <f>Вересень!N7+Серпень!N7+Липень!N7</f>
        <v>378</v>
      </c>
      <c r="O7" s="4">
        <f>Вересень!O7+Серпень!O7+Липень!O7</f>
        <v>1342</v>
      </c>
      <c r="P7" s="4">
        <f>Вересень!P7+Серпень!P7+Липень!P7</f>
        <v>10</v>
      </c>
      <c r="Q7" s="4">
        <f>Вересень!Q7+Серпень!Q7+Липень!Q7</f>
        <v>27</v>
      </c>
      <c r="R7" s="4">
        <f t="shared" si="0"/>
        <v>11117</v>
      </c>
    </row>
    <row r="8" spans="1:18" ht="15.75" customHeight="1" x14ac:dyDescent="0.25">
      <c r="A8" s="3">
        <v>6</v>
      </c>
      <c r="B8" s="6" t="s">
        <v>50</v>
      </c>
      <c r="C8" s="4">
        <f>Вересень!C8+Серпень!C8+Липень!C8</f>
        <v>481</v>
      </c>
      <c r="D8" s="4">
        <f>Вересень!D8+Серпень!D8+Липень!D8</f>
        <v>840</v>
      </c>
      <c r="E8" s="4">
        <f>Вересень!E8+Серпень!E8+Липень!E8</f>
        <v>1704</v>
      </c>
      <c r="F8" s="4">
        <f>Вересень!F8+Серпень!F8+Липень!F8</f>
        <v>114</v>
      </c>
      <c r="G8" s="4">
        <f>Вересень!G8+Серпень!G8+Липень!G8</f>
        <v>231</v>
      </c>
      <c r="H8" s="4">
        <f>Вересень!H8+Серпень!H8+Липень!H8</f>
        <v>108</v>
      </c>
      <c r="I8" s="4">
        <f>Вересень!I8+Серпень!I8+Липень!I8</f>
        <v>1308</v>
      </c>
      <c r="J8" s="4">
        <f>Вересень!J8+Серпень!J8+Липень!J8</f>
        <v>1063</v>
      </c>
      <c r="K8" s="4">
        <f>Вересень!K8+Серпень!K8+Липень!K8</f>
        <v>308</v>
      </c>
      <c r="L8" s="4">
        <f>Вересень!L8+Серпень!L8+Липень!L8</f>
        <v>106</v>
      </c>
      <c r="M8" s="4">
        <f>Вересень!M8+Серпень!M8+Липень!M8</f>
        <v>236</v>
      </c>
      <c r="N8" s="4">
        <f>Вересень!N8+Серпень!N8+Липень!N8</f>
        <v>485</v>
      </c>
      <c r="O8" s="4">
        <f>Вересень!O8+Серпень!O8+Липень!O8</f>
        <v>790</v>
      </c>
      <c r="P8" s="4">
        <f>Вересень!P8+Серпень!P8+Липень!P8</f>
        <v>284</v>
      </c>
      <c r="Q8" s="4">
        <f>Вересень!Q8+Серпень!Q8+Липень!Q8</f>
        <v>42</v>
      </c>
      <c r="R8" s="4">
        <f t="shared" si="0"/>
        <v>8100</v>
      </c>
    </row>
    <row r="9" spans="1:18" ht="15.75" customHeight="1" x14ac:dyDescent="0.25">
      <c r="A9" s="3">
        <v>7</v>
      </c>
      <c r="B9" s="6" t="s">
        <v>37</v>
      </c>
      <c r="C9" s="4">
        <f>Вересень!C9+Серпень!C9+Липень!C9</f>
        <v>1370</v>
      </c>
      <c r="D9" s="4">
        <f>Вересень!D9+Серпень!D9+Липень!D9</f>
        <v>777</v>
      </c>
      <c r="E9" s="4">
        <f>Вересень!E9+Серпень!E9+Липень!E9</f>
        <v>742</v>
      </c>
      <c r="F9" s="4">
        <f>Вересень!F9+Серпень!F9+Липень!F9</f>
        <v>293</v>
      </c>
      <c r="G9" s="4">
        <f>Вересень!G9+Серпень!G9+Липень!G9</f>
        <v>1458</v>
      </c>
      <c r="H9" s="4">
        <f>Вересень!H9+Серпень!H9+Липень!H9</f>
        <v>326</v>
      </c>
      <c r="I9" s="4">
        <f>Вересень!I9+Серпень!I9+Липень!I9</f>
        <v>1418</v>
      </c>
      <c r="J9" s="4">
        <f>Вересень!J9+Серпень!J9+Липень!J9</f>
        <v>1930</v>
      </c>
      <c r="K9" s="4">
        <f>Вересень!K9+Серпень!K9+Липень!K9</f>
        <v>97</v>
      </c>
      <c r="L9" s="4">
        <f>Вересень!L9+Серпень!L9+Липень!L9</f>
        <v>282</v>
      </c>
      <c r="M9" s="4">
        <f>Вересень!M9+Серпень!M9+Липень!M9</f>
        <v>212</v>
      </c>
      <c r="N9" s="4">
        <f>Вересень!N9+Серпень!N9+Липень!N9</f>
        <v>364</v>
      </c>
      <c r="O9" s="4">
        <f>Вересень!O9+Серпень!O9+Липень!O9</f>
        <v>1094</v>
      </c>
      <c r="P9" s="4">
        <f>Вересень!P9+Серпень!P9+Липень!P9</f>
        <v>245</v>
      </c>
      <c r="Q9" s="4">
        <f>Вересень!Q9+Серпень!Q9+Липень!Q9</f>
        <v>2</v>
      </c>
      <c r="R9" s="4">
        <f t="shared" si="0"/>
        <v>10610</v>
      </c>
    </row>
    <row r="10" spans="1:18" ht="15.75" customHeight="1" x14ac:dyDescent="0.25">
      <c r="A10" s="3">
        <v>8</v>
      </c>
      <c r="B10" s="6" t="s">
        <v>56</v>
      </c>
      <c r="C10" s="4">
        <f>Вересень!C10+Серпень!C10+Липень!C10</f>
        <v>929</v>
      </c>
      <c r="D10" s="4">
        <f>Вересень!D10+Серпень!D10+Липень!D10</f>
        <v>319</v>
      </c>
      <c r="E10" s="4">
        <f>Вересень!E10+Серпень!E10+Липень!E10</f>
        <v>422</v>
      </c>
      <c r="F10" s="4">
        <f>Вересень!F10+Серпень!F10+Липень!F10</f>
        <v>235</v>
      </c>
      <c r="G10" s="4">
        <f>Вересень!G10+Серпень!G10+Липень!G10</f>
        <v>811</v>
      </c>
      <c r="H10" s="4">
        <f>Вересень!H10+Серпень!H10+Липень!H10</f>
        <v>347</v>
      </c>
      <c r="I10" s="4">
        <f>Вересень!I10+Серпень!I10+Липень!I10</f>
        <v>644</v>
      </c>
      <c r="J10" s="4">
        <f>Вересень!J10+Серпень!J10+Липень!J10</f>
        <v>636</v>
      </c>
      <c r="K10" s="4">
        <f>Вересень!K10+Серпень!K10+Липень!K10</f>
        <v>61</v>
      </c>
      <c r="L10" s="4">
        <f>Вересень!L10+Серпень!L10+Липень!L10</f>
        <v>492</v>
      </c>
      <c r="M10" s="4">
        <f>Вересень!M10+Серпень!M10+Липень!M10</f>
        <v>224</v>
      </c>
      <c r="N10" s="4">
        <f>Вересень!N10+Серпень!N10+Липень!N10</f>
        <v>131</v>
      </c>
      <c r="O10" s="4">
        <f>Вересень!O10+Серпень!O10+Липень!O10</f>
        <v>526</v>
      </c>
      <c r="P10" s="4">
        <f>Вересень!P10+Серпень!P10+Липень!P10</f>
        <v>17</v>
      </c>
      <c r="Q10" s="4">
        <f>Вересень!Q10+Серпень!Q10+Липень!Q10</f>
        <v>1</v>
      </c>
      <c r="R10" s="4">
        <f t="shared" si="0"/>
        <v>5795</v>
      </c>
    </row>
    <row r="11" spans="1:18" ht="15.75" customHeight="1" x14ac:dyDescent="0.25">
      <c r="A11" s="3">
        <v>9</v>
      </c>
      <c r="B11" s="6" t="s">
        <v>17</v>
      </c>
      <c r="C11" s="4">
        <f>Вересень!C11+Серпень!C11+Липень!C11</f>
        <v>1790</v>
      </c>
      <c r="D11" s="4">
        <f>Вересень!D11+Серпень!D11+Липень!D11</f>
        <v>1165</v>
      </c>
      <c r="E11" s="4">
        <f>Вересень!E11+Серпень!E11+Липень!E11</f>
        <v>1769</v>
      </c>
      <c r="F11" s="4">
        <f>Вересень!F11+Серпень!F11+Липень!F11</f>
        <v>1153</v>
      </c>
      <c r="G11" s="4">
        <f>Вересень!G11+Серпень!G11+Липень!G11</f>
        <v>1082</v>
      </c>
      <c r="H11" s="4">
        <f>Вересень!H11+Серпень!H11+Липень!H11</f>
        <v>1492</v>
      </c>
      <c r="I11" s="4">
        <f>Вересень!I11+Серпень!I11+Липень!I11</f>
        <v>2136</v>
      </c>
      <c r="J11" s="4">
        <f>Вересень!J11+Серпень!J11+Липень!J11</f>
        <v>2304</v>
      </c>
      <c r="K11" s="4">
        <f>Вересень!K11+Серпень!K11+Липень!K11</f>
        <v>530</v>
      </c>
      <c r="L11" s="4">
        <f>Вересень!L11+Серпень!L11+Липень!L11</f>
        <v>327</v>
      </c>
      <c r="M11" s="4">
        <f>Вересень!M11+Серпень!M11+Липень!M11</f>
        <v>716</v>
      </c>
      <c r="N11" s="4">
        <f>Вересень!N11+Серпень!N11+Липень!N11</f>
        <v>448</v>
      </c>
      <c r="O11" s="4">
        <f>Вересень!O11+Серпень!O11+Липень!O11</f>
        <v>1716</v>
      </c>
      <c r="P11" s="4">
        <f>Вересень!P11+Серпень!P11+Липень!P11</f>
        <v>233</v>
      </c>
      <c r="Q11" s="4">
        <f>Вересень!Q11+Серпень!Q11+Липень!Q11</f>
        <v>9</v>
      </c>
      <c r="R11" s="4">
        <f t="shared" si="0"/>
        <v>16870</v>
      </c>
    </row>
    <row r="12" spans="1:18" ht="15.75" customHeight="1" x14ac:dyDescent="0.25">
      <c r="A12" s="3">
        <v>10</v>
      </c>
      <c r="B12" s="6" t="s">
        <v>7</v>
      </c>
      <c r="C12" s="4">
        <f>Вересень!C12+Серпень!C12+Липень!C12</f>
        <v>2091</v>
      </c>
      <c r="D12" s="4">
        <f>Вересень!D12+Серпень!D12+Липень!D12</f>
        <v>1578</v>
      </c>
      <c r="E12" s="4">
        <f>Вересень!E12+Серпень!E12+Липень!E12</f>
        <v>1260</v>
      </c>
      <c r="F12" s="4">
        <f>Вересень!F12+Серпень!F12+Липень!F12</f>
        <v>296</v>
      </c>
      <c r="G12" s="4">
        <f>Вересень!G12+Серпень!G12+Липень!G12</f>
        <v>97</v>
      </c>
      <c r="H12" s="4">
        <f>Вересень!H12+Серпень!H12+Липень!H12</f>
        <v>4328</v>
      </c>
      <c r="I12" s="4">
        <f>Вересень!I12+Серпень!I12+Липень!I12</f>
        <v>1777</v>
      </c>
      <c r="J12" s="4">
        <f>Вересень!J12+Серпень!J12+Липень!J12</f>
        <v>3953</v>
      </c>
      <c r="K12" s="4">
        <f>Вересень!K12+Серпень!K12+Липень!K12</f>
        <v>1447</v>
      </c>
      <c r="L12" s="4">
        <f>Вересень!L12+Серпень!L12+Липень!L12</f>
        <v>946</v>
      </c>
      <c r="M12" s="4">
        <f>Вересень!M12+Серпень!M12+Липень!M12</f>
        <v>342</v>
      </c>
      <c r="N12" s="4">
        <f>Вересень!N12+Серпень!N12+Липень!N12</f>
        <v>525</v>
      </c>
      <c r="O12" s="4">
        <f>Вересень!O12+Серпень!O12+Липень!O12</f>
        <v>499</v>
      </c>
      <c r="P12" s="4">
        <f>Вересень!P12+Серпень!P12+Липень!P12</f>
        <v>307</v>
      </c>
      <c r="Q12" s="4">
        <f>Вересень!Q12+Серпень!Q12+Липень!Q12</f>
        <v>257</v>
      </c>
      <c r="R12" s="4">
        <f t="shared" si="0"/>
        <v>19703</v>
      </c>
    </row>
    <row r="13" spans="1:18" ht="15.75" customHeight="1" x14ac:dyDescent="0.25">
      <c r="A13" s="3">
        <v>11</v>
      </c>
      <c r="B13" s="6" t="s">
        <v>39</v>
      </c>
      <c r="C13" s="4">
        <f>Вересень!C13+Серпень!C13+Липень!C13</f>
        <v>1003</v>
      </c>
      <c r="D13" s="4">
        <f>Вересень!D13+Серпень!D13+Липень!D13</f>
        <v>614</v>
      </c>
      <c r="E13" s="4">
        <f>Вересень!E13+Серпень!E13+Липень!E13</f>
        <v>766</v>
      </c>
      <c r="F13" s="4">
        <f>Вересень!F13+Серпень!F13+Липень!F13</f>
        <v>1479</v>
      </c>
      <c r="G13" s="4">
        <f>Вересень!G13+Серпень!G13+Липень!G13</f>
        <v>1038</v>
      </c>
      <c r="H13" s="4">
        <f>Вересень!H13+Серпень!H13+Липень!H13</f>
        <v>132</v>
      </c>
      <c r="I13" s="4">
        <f>Вересень!I13+Серпень!I13+Липень!I13</f>
        <v>1671</v>
      </c>
      <c r="J13" s="4">
        <f>Вересень!J13+Серпень!J13+Липень!J13</f>
        <v>1547</v>
      </c>
      <c r="K13" s="4">
        <f>Вересень!K13+Серпень!K13+Липень!K13</f>
        <v>16</v>
      </c>
      <c r="L13" s="4">
        <f>Вересень!L13+Серпень!L13+Липень!L13</f>
        <v>120</v>
      </c>
      <c r="M13" s="4">
        <f>Вересень!M13+Серпень!M13+Липень!M13</f>
        <v>591</v>
      </c>
      <c r="N13" s="4">
        <f>Вересень!N13+Серпень!N13+Липень!N13</f>
        <v>458</v>
      </c>
      <c r="O13" s="4">
        <f>Вересень!O13+Серпень!O13+Липень!O13</f>
        <v>831</v>
      </c>
      <c r="P13" s="4">
        <f>Вересень!P13+Серпень!P13+Липень!P13</f>
        <v>114</v>
      </c>
      <c r="Q13" s="4">
        <f>Вересень!Q13+Серпень!Q13+Липень!Q13</f>
        <v>5</v>
      </c>
      <c r="R13" s="4">
        <f t="shared" si="0"/>
        <v>10385</v>
      </c>
    </row>
    <row r="14" spans="1:18" ht="15.75" customHeight="1" x14ac:dyDescent="0.25">
      <c r="A14" s="3">
        <v>12</v>
      </c>
      <c r="B14" s="6" t="s">
        <v>21</v>
      </c>
      <c r="C14" s="4">
        <f>Вересень!C14+Серпень!C14+Липень!C14</f>
        <v>1740</v>
      </c>
      <c r="D14" s="4">
        <f>Вересень!D14+Серпень!D14+Липень!D14</f>
        <v>1191</v>
      </c>
      <c r="E14" s="4">
        <f>Вересень!E14+Серпень!E14+Липень!E14</f>
        <v>1434</v>
      </c>
      <c r="F14" s="4">
        <f>Вересень!F14+Серпень!F14+Липень!F14</f>
        <v>1313</v>
      </c>
      <c r="G14" s="4">
        <f>Вересень!G14+Серпень!G14+Липень!G14</f>
        <v>782</v>
      </c>
      <c r="H14" s="4">
        <f>Вересень!H14+Серпень!H14+Липень!H14</f>
        <v>1409</v>
      </c>
      <c r="I14" s="4">
        <f>Вересень!I14+Серпень!I14+Липень!I14</f>
        <v>1885</v>
      </c>
      <c r="J14" s="4">
        <f>Вересень!J14+Серпень!J14+Липень!J14</f>
        <v>1711</v>
      </c>
      <c r="K14" s="4">
        <f>Вересень!K14+Серпень!K14+Липень!K14</f>
        <v>1559</v>
      </c>
      <c r="L14" s="4">
        <f>Вересень!L14+Серпень!L14+Липень!L14</f>
        <v>700</v>
      </c>
      <c r="M14" s="4">
        <f>Вересень!M14+Серпень!M14+Липень!M14</f>
        <v>607</v>
      </c>
      <c r="N14" s="4">
        <f>Вересень!N14+Серпень!N14+Липень!N14</f>
        <v>477</v>
      </c>
      <c r="O14" s="4">
        <f>Вересень!O14+Серпень!O14+Липень!O14</f>
        <v>1291</v>
      </c>
      <c r="P14" s="4">
        <f>Вересень!P14+Серпень!P14+Липень!P14</f>
        <v>10</v>
      </c>
      <c r="Q14" s="4">
        <f>Вересень!Q14+Серпень!Q14+Липень!Q14</f>
        <v>70</v>
      </c>
      <c r="R14" s="4">
        <f t="shared" si="0"/>
        <v>16179</v>
      </c>
    </row>
    <row r="15" spans="1:18" ht="15.75" customHeight="1" x14ac:dyDescent="0.25">
      <c r="A15" s="3">
        <v>13</v>
      </c>
      <c r="B15" s="6" t="s">
        <v>64</v>
      </c>
      <c r="C15" s="4">
        <f>Вересень!C15+Серпень!C15+Липень!C15</f>
        <v>532</v>
      </c>
      <c r="D15" s="4">
        <f>Вересень!D15+Серпень!D15+Липень!D15</f>
        <v>276</v>
      </c>
      <c r="E15" s="4">
        <f>Вересень!E15+Серпень!E15+Липень!E15</f>
        <v>1379</v>
      </c>
      <c r="F15" s="4">
        <f>Вересень!F15+Серпень!F15+Липень!F15</f>
        <v>93</v>
      </c>
      <c r="G15" s="4">
        <f>Вересень!G15+Серпень!G15+Липень!G15</f>
        <v>618</v>
      </c>
      <c r="H15" s="4">
        <f>Вересень!H15+Серпень!H15+Липень!H15</f>
        <v>47</v>
      </c>
      <c r="I15" s="4">
        <f>Вересень!I15+Серпень!I15+Липень!I15</f>
        <v>524</v>
      </c>
      <c r="J15" s="4">
        <f>Вересень!J15+Серпень!J15+Липень!J15</f>
        <v>508</v>
      </c>
      <c r="K15" s="4">
        <f>Вересень!K15+Серпень!K15+Липень!K15</f>
        <v>53</v>
      </c>
      <c r="L15" s="4">
        <f>Вересень!L15+Серпень!L15+Липень!L15</f>
        <v>334</v>
      </c>
      <c r="M15" s="4">
        <f>Вересень!M15+Серпень!M15+Липень!M15</f>
        <v>197</v>
      </c>
      <c r="N15" s="4">
        <f>Вересень!N15+Серпень!N15+Липень!N15</f>
        <v>249</v>
      </c>
      <c r="O15" s="4">
        <f>Вересень!O15+Серпень!O15+Липень!O15</f>
        <v>523</v>
      </c>
      <c r="P15" s="4">
        <f>Вересень!P15+Серпень!P15+Липень!P15</f>
        <v>66</v>
      </c>
      <c r="Q15" s="4">
        <f>Вересень!Q15+Серпень!Q15+Липень!Q15</f>
        <v>84</v>
      </c>
      <c r="R15" s="4">
        <f t="shared" si="0"/>
        <v>5483</v>
      </c>
    </row>
    <row r="16" spans="1:18" ht="15.75" customHeight="1" x14ac:dyDescent="0.25">
      <c r="A16" s="3">
        <v>14</v>
      </c>
      <c r="B16" s="6" t="s">
        <v>31</v>
      </c>
      <c r="C16" s="4">
        <f>Вересень!C16+Серпень!C16+Липень!C16</f>
        <v>1138</v>
      </c>
      <c r="D16" s="4">
        <f>Вересень!D16+Серпень!D16+Липень!D16</f>
        <v>413</v>
      </c>
      <c r="E16" s="4">
        <f>Вересень!E16+Серпень!E16+Липень!E16</f>
        <v>1033</v>
      </c>
      <c r="F16" s="4">
        <f>Вересень!F16+Серпень!F16+Липень!F16</f>
        <v>472</v>
      </c>
      <c r="G16" s="4">
        <f>Вересень!G16+Серпень!G16+Липень!G16</f>
        <v>527</v>
      </c>
      <c r="H16" s="4">
        <f>Вересень!H16+Серпень!H16+Липень!H16</f>
        <v>331</v>
      </c>
      <c r="I16" s="4">
        <f>Вересень!I16+Серпень!I16+Липень!I16</f>
        <v>1751</v>
      </c>
      <c r="J16" s="4">
        <f>Вересень!J16+Серпень!J16+Липень!J16</f>
        <v>2168</v>
      </c>
      <c r="K16" s="4">
        <f>Вересень!K16+Серпень!K16+Липень!K16</f>
        <v>577</v>
      </c>
      <c r="L16" s="4">
        <f>Вересень!L16+Серпень!L16+Липень!L16</f>
        <v>143</v>
      </c>
      <c r="M16" s="4">
        <f>Вересень!M16+Серпень!M16+Липень!M16</f>
        <v>642</v>
      </c>
      <c r="N16" s="4">
        <f>Вересень!N16+Серпень!N16+Липень!N16</f>
        <v>407</v>
      </c>
      <c r="O16" s="4">
        <f>Вересень!O16+Серпень!O16+Липень!O16</f>
        <v>1615</v>
      </c>
      <c r="P16" s="4">
        <f>Вересень!P16+Серпень!P16+Липень!P16</f>
        <v>423</v>
      </c>
      <c r="Q16" s="4">
        <f>Вересень!Q16+Серпень!Q16+Липень!Q16</f>
        <v>21</v>
      </c>
      <c r="R16" s="4">
        <f t="shared" si="0"/>
        <v>11661</v>
      </c>
    </row>
    <row r="17" spans="1:18" ht="15.75" customHeight="1" x14ac:dyDescent="0.25">
      <c r="A17" s="3">
        <v>15</v>
      </c>
      <c r="B17" s="6" t="s">
        <v>13</v>
      </c>
      <c r="C17" s="4">
        <f>Вересень!C17+Серпень!C17+Липень!C17</f>
        <v>1907</v>
      </c>
      <c r="D17" s="4">
        <f>Вересень!D17+Серпень!D17+Липень!D17</f>
        <v>921</v>
      </c>
      <c r="E17" s="4">
        <f>Вересень!E17+Серпень!E17+Липень!E17</f>
        <v>1671</v>
      </c>
      <c r="F17" s="4">
        <f>Вересень!F17+Серпень!F17+Липень!F17</f>
        <v>1386</v>
      </c>
      <c r="G17" s="4">
        <f>Вересень!G17+Серпень!G17+Липень!G17</f>
        <v>2193</v>
      </c>
      <c r="H17" s="4">
        <f>Вересень!H17+Серпень!H17+Липень!H17</f>
        <v>1653</v>
      </c>
      <c r="I17" s="4">
        <f>Вересень!I17+Серпень!I17+Липень!I17</f>
        <v>1827</v>
      </c>
      <c r="J17" s="4">
        <f>Вересень!J17+Серпень!J17+Липень!J17</f>
        <v>1393</v>
      </c>
      <c r="K17" s="4">
        <f>Вересень!K17+Серпень!K17+Липень!K17</f>
        <v>1140</v>
      </c>
      <c r="L17" s="4">
        <f>Вересень!L17+Серпень!L17+Липень!L17</f>
        <v>1135</v>
      </c>
      <c r="M17" s="4">
        <f>Вересень!M17+Серпень!M17+Липень!M17</f>
        <v>530</v>
      </c>
      <c r="N17" s="4">
        <f>Вересень!N17+Серпень!N17+Липень!N17</f>
        <v>274</v>
      </c>
      <c r="O17" s="4">
        <f>Вересень!O17+Серпень!O17+Липень!O17</f>
        <v>1668</v>
      </c>
      <c r="P17" s="4">
        <f>Вересень!P17+Серпень!P17+Липень!P17</f>
        <v>161</v>
      </c>
      <c r="Q17" s="4">
        <f>Вересень!Q17+Серпень!Q17+Липень!Q17</f>
        <v>29</v>
      </c>
      <c r="R17" s="4">
        <f t="shared" si="0"/>
        <v>17888</v>
      </c>
    </row>
    <row r="18" spans="1:18" ht="15.75" customHeight="1" x14ac:dyDescent="0.25">
      <c r="A18" s="3">
        <v>16</v>
      </c>
      <c r="B18" s="6" t="s">
        <v>23</v>
      </c>
      <c r="C18" s="4">
        <f>Вересень!C18+Серпень!C18+Липень!C18</f>
        <v>2113</v>
      </c>
      <c r="D18" s="4">
        <f>Вересень!D18+Серпень!D18+Липень!D18</f>
        <v>454</v>
      </c>
      <c r="E18" s="4">
        <f>Вересень!E18+Серпень!E18+Липень!E18</f>
        <v>1671</v>
      </c>
      <c r="F18" s="4">
        <f>Вересень!F18+Серпень!F18+Липень!F18</f>
        <v>273</v>
      </c>
      <c r="G18" s="4">
        <f>Вересень!G18+Серпень!G18+Липень!G18</f>
        <v>70</v>
      </c>
      <c r="H18" s="4">
        <f>Вересень!H18+Серпень!H18+Липень!H18</f>
        <v>6730</v>
      </c>
      <c r="I18" s="4">
        <f>Вересень!I18+Серпень!I18+Липень!I18</f>
        <v>1547</v>
      </c>
      <c r="J18" s="4">
        <f>Вересень!J18+Серпень!J18+Липень!J18</f>
        <v>1324</v>
      </c>
      <c r="K18" s="4">
        <f>Вересень!K18+Серпень!K18+Липень!K18</f>
        <v>326</v>
      </c>
      <c r="L18" s="4">
        <f>Вересень!L18+Серпень!L18+Липень!L18</f>
        <v>55</v>
      </c>
      <c r="M18" s="4">
        <f>Вересень!M18+Серпень!M18+Липень!M18</f>
        <v>557</v>
      </c>
      <c r="N18" s="4">
        <f>Вересень!N18+Серпень!N18+Липень!N18</f>
        <v>340</v>
      </c>
      <c r="O18" s="4">
        <f>Вересень!O18+Серпень!O18+Липень!O18</f>
        <v>322</v>
      </c>
      <c r="P18" s="4">
        <f>Вересень!P18+Серпень!P18+Липень!P18</f>
        <v>311</v>
      </c>
      <c r="Q18" s="4">
        <f>Вересень!Q18+Серпень!Q18+Липень!Q18</f>
        <v>11</v>
      </c>
      <c r="R18" s="4">
        <f t="shared" si="0"/>
        <v>16104</v>
      </c>
    </row>
    <row r="19" spans="1:18" ht="15.75" customHeight="1" x14ac:dyDescent="0.25">
      <c r="A19" s="3">
        <v>17</v>
      </c>
      <c r="B19" s="6" t="s">
        <v>15</v>
      </c>
      <c r="C19" s="4">
        <f>Вересень!C19+Серпень!C19+Липень!C19</f>
        <v>1756</v>
      </c>
      <c r="D19" s="4">
        <f>Вересень!D19+Серпень!D19+Липень!D19</f>
        <v>523</v>
      </c>
      <c r="E19" s="4">
        <f>Вересень!E19+Серпень!E19+Липень!E19</f>
        <v>1731</v>
      </c>
      <c r="F19" s="4">
        <f>Вересень!F19+Серпень!F19+Липень!F19</f>
        <v>1876</v>
      </c>
      <c r="G19" s="4">
        <f>Вересень!G19+Серпень!G19+Липень!G19</f>
        <v>598</v>
      </c>
      <c r="H19" s="4">
        <f>Вересень!H19+Серпень!H19+Липень!H19</f>
        <v>1225</v>
      </c>
      <c r="I19" s="4">
        <f>Вересень!I19+Серпень!I19+Липень!I19</f>
        <v>3260</v>
      </c>
      <c r="J19" s="4">
        <f>Вересень!J19+Серпень!J19+Липень!J19</f>
        <v>1959</v>
      </c>
      <c r="K19" s="4">
        <f>Вересень!K19+Серпень!K19+Липень!K19</f>
        <v>1150</v>
      </c>
      <c r="L19" s="4">
        <f>Вересень!L19+Серпень!L19+Липень!L19</f>
        <v>672</v>
      </c>
      <c r="M19" s="4">
        <f>Вересень!M19+Серпень!M19+Липень!M19</f>
        <v>777</v>
      </c>
      <c r="N19" s="4">
        <f>Вересень!N19+Серпень!N19+Липень!N19</f>
        <v>324</v>
      </c>
      <c r="O19" s="4">
        <f>Вересень!O19+Серпень!O19+Липень!O19</f>
        <v>1415</v>
      </c>
      <c r="P19" s="4">
        <f>Вересень!P19+Серпень!P19+Липень!P19</f>
        <v>269</v>
      </c>
      <c r="Q19" s="4">
        <f>Вересень!Q19+Серпень!Q19+Липень!Q19</f>
        <v>30</v>
      </c>
      <c r="R19" s="4">
        <f t="shared" si="0"/>
        <v>17565</v>
      </c>
    </row>
    <row r="20" spans="1:18" ht="15.75" customHeight="1" x14ac:dyDescent="0.25">
      <c r="A20" s="3">
        <v>18</v>
      </c>
      <c r="B20" s="6" t="s">
        <v>72</v>
      </c>
      <c r="C20" s="4">
        <f>Вересень!C20+Серпень!C20+Липень!C20</f>
        <v>172</v>
      </c>
      <c r="D20" s="4">
        <f>Вересень!D20+Серпень!D20+Липень!D20</f>
        <v>143</v>
      </c>
      <c r="E20" s="4">
        <f>Вересень!E20+Серпень!E20+Липень!E20</f>
        <v>1604</v>
      </c>
      <c r="F20" s="4">
        <f>Вересень!F20+Серпень!F20+Липень!F20</f>
        <v>8</v>
      </c>
      <c r="G20" s="4">
        <f>Вересень!G20+Серпень!G20+Липень!G20</f>
        <v>79</v>
      </c>
      <c r="H20" s="4">
        <f>Вересень!H20+Серпень!H20+Липень!H20</f>
        <v>2</v>
      </c>
      <c r="I20" s="4">
        <f>Вересень!I20+Серпень!I20+Липень!I20</f>
        <v>379</v>
      </c>
      <c r="J20" s="4">
        <f>Вересень!J20+Серпень!J20+Липень!J20</f>
        <v>106</v>
      </c>
      <c r="K20" s="4">
        <f>Вересень!K20+Серпень!K20+Липень!K20</f>
        <v>9</v>
      </c>
      <c r="L20" s="4">
        <f>Вересень!L20+Серпень!L20+Липень!L20</f>
        <v>103</v>
      </c>
      <c r="M20" s="4">
        <f>Вересень!M20+Серпень!M20+Липень!M20</f>
        <v>1</v>
      </c>
      <c r="N20" s="4">
        <f>Вересень!N20+Серпень!N20+Липень!N20</f>
        <v>32</v>
      </c>
      <c r="O20" s="4">
        <f>Вересень!O20+Серпень!O20+Липень!O20</f>
        <v>16</v>
      </c>
      <c r="P20" s="4">
        <f>Вересень!P20+Серпень!P20+Липень!P20</f>
        <v>2</v>
      </c>
      <c r="Q20" s="4">
        <f>Вересень!Q20+Серпень!Q20+Липень!Q20</f>
        <v>67</v>
      </c>
      <c r="R20" s="4">
        <f t="shared" si="0"/>
        <v>2723</v>
      </c>
    </row>
    <row r="21" spans="1:18" ht="12.5" x14ac:dyDescent="0.25">
      <c r="A21" s="3">
        <v>19</v>
      </c>
      <c r="B21" s="6" t="s">
        <v>11</v>
      </c>
      <c r="C21" s="4">
        <f>Вересень!C21+Серпень!C21+Липень!C21</f>
        <v>2091</v>
      </c>
      <c r="D21" s="4">
        <f>Вересень!D21+Серпень!D21+Липень!D21</f>
        <v>796</v>
      </c>
      <c r="E21" s="4">
        <f>Вересень!E21+Серпень!E21+Липень!E21</f>
        <v>642</v>
      </c>
      <c r="F21" s="4">
        <f>Вересень!F21+Серпень!F21+Липень!F21</f>
        <v>1287</v>
      </c>
      <c r="G21" s="4">
        <f>Вересень!G21+Серпень!G21+Липень!G21</f>
        <v>461</v>
      </c>
      <c r="H21" s="4">
        <f>Вересень!H21+Серпень!H21+Липень!H21</f>
        <v>1648</v>
      </c>
      <c r="I21" s="4">
        <f>Вересень!I21+Серпень!I21+Липень!I21</f>
        <v>1165</v>
      </c>
      <c r="J21" s="4">
        <f>Вересень!J21+Серпень!J21+Липень!J21</f>
        <v>3166</v>
      </c>
      <c r="K21" s="4">
        <f>Вересень!K21+Серпень!K21+Липень!K21</f>
        <v>3275</v>
      </c>
      <c r="L21" s="4">
        <f>Вересень!L21+Серпень!L21+Липень!L21</f>
        <v>328</v>
      </c>
      <c r="M21" s="4">
        <f>Вересень!M21+Серпень!M21+Липень!M21</f>
        <v>623</v>
      </c>
      <c r="N21" s="4">
        <f>Вересень!N21+Серпень!N21+Липень!N21</f>
        <v>302</v>
      </c>
      <c r="O21" s="4">
        <f>Вересень!O21+Серпень!O21+Липень!O21</f>
        <v>2411</v>
      </c>
      <c r="P21" s="4">
        <f>Вересень!P21+Серпень!P21+Липень!P21</f>
        <v>270</v>
      </c>
      <c r="Q21" s="4">
        <f>Вересень!Q21+Серпень!Q21+Липень!Q21</f>
        <v>269</v>
      </c>
      <c r="R21" s="4">
        <f t="shared" si="0"/>
        <v>18734</v>
      </c>
    </row>
    <row r="22" spans="1:18" ht="12.5" x14ac:dyDescent="0.25">
      <c r="A22" s="3">
        <v>20</v>
      </c>
      <c r="B22" s="6" t="s">
        <v>5</v>
      </c>
      <c r="C22" s="4">
        <f>Вересень!C22+Серпень!C22+Липень!C22</f>
        <v>1926</v>
      </c>
      <c r="D22" s="4">
        <f>Вересень!D22+Серпень!D22+Липень!D22</f>
        <v>538</v>
      </c>
      <c r="E22" s="4">
        <f>Вересень!E22+Серпень!E22+Липень!E22</f>
        <v>1139</v>
      </c>
      <c r="F22" s="4">
        <f>Вересень!F22+Серпень!F22+Липень!F22</f>
        <v>2739</v>
      </c>
      <c r="G22" s="4">
        <f>Вересень!G22+Серпень!G22+Липень!G22</f>
        <v>1032</v>
      </c>
      <c r="H22" s="4">
        <f>Вересень!H22+Серпень!H22+Липень!H22</f>
        <v>2101</v>
      </c>
      <c r="I22" s="4">
        <f>Вересень!I22+Серпень!I22+Липень!I22</f>
        <v>1791</v>
      </c>
      <c r="J22" s="4">
        <f>Вересень!J22+Серпень!J22+Липень!J22</f>
        <v>1318</v>
      </c>
      <c r="K22" s="4">
        <f>Вересень!K22+Серпень!K22+Липень!K22</f>
        <v>2301</v>
      </c>
      <c r="L22" s="4">
        <f>Вересень!L22+Серпень!L22+Липень!L22</f>
        <v>1149</v>
      </c>
      <c r="M22" s="4">
        <f>Вересень!M22+Серпень!M22+Липень!M22</f>
        <v>686</v>
      </c>
      <c r="N22" s="4">
        <f>Вересень!N22+Серпень!N22+Липень!N22</f>
        <v>403</v>
      </c>
      <c r="O22" s="4">
        <f>Вересень!O22+Серпень!O22+Липень!O22</f>
        <v>1218</v>
      </c>
      <c r="P22" s="4">
        <f>Вересень!P22+Серпень!P22+Липень!P22</f>
        <v>117</v>
      </c>
      <c r="Q22" s="4">
        <f>Вересень!Q22+Серпень!Q22+Липень!Q22</f>
        <v>1264</v>
      </c>
      <c r="R22" s="4">
        <f t="shared" si="0"/>
        <v>19722</v>
      </c>
    </row>
    <row r="23" spans="1:18" ht="12.5" x14ac:dyDescent="0.25">
      <c r="A23" s="3">
        <v>21</v>
      </c>
      <c r="B23" s="6" t="s">
        <v>46</v>
      </c>
      <c r="C23" s="4">
        <f>Вересень!C23+Серпень!C23+Липень!C23</f>
        <v>1023</v>
      </c>
      <c r="D23" s="4">
        <f>Вересень!D23+Серпень!D23+Липень!D23</f>
        <v>350</v>
      </c>
      <c r="E23" s="4">
        <f>Вересень!E23+Серпень!E23+Липень!E23</f>
        <v>1013</v>
      </c>
      <c r="F23" s="4">
        <f>Вересень!F23+Серпень!F23+Липень!F23</f>
        <v>879</v>
      </c>
      <c r="G23" s="4">
        <f>Вересень!G23+Серпень!G23+Липень!G23</f>
        <v>1248</v>
      </c>
      <c r="H23" s="4">
        <f>Вересень!H23+Серпень!H23+Липень!H23</f>
        <v>175</v>
      </c>
      <c r="I23" s="4">
        <f>Вересень!I23+Серпень!I23+Липень!I23</f>
        <v>1596</v>
      </c>
      <c r="J23" s="4">
        <f>Вересень!J23+Серпень!J23+Липень!J23</f>
        <v>791</v>
      </c>
      <c r="K23" s="4">
        <f>Вересень!K23+Серпень!K23+Липень!K23</f>
        <v>71</v>
      </c>
      <c r="L23" s="4">
        <f>Вересень!L23+Серпень!L23+Липень!L23</f>
        <v>467</v>
      </c>
      <c r="M23" s="4">
        <f>Вересень!M23+Серпень!M23+Липень!M23</f>
        <v>644</v>
      </c>
      <c r="N23" s="4">
        <f>Вересень!N23+Серпень!N23+Липень!N23</f>
        <v>277</v>
      </c>
      <c r="O23" s="4">
        <f>Вересень!O23+Серпень!O23+Липень!O23</f>
        <v>664</v>
      </c>
      <c r="P23" s="4">
        <f>Вересень!P23+Серпень!P23+Липень!P23</f>
        <v>17</v>
      </c>
      <c r="Q23" s="4">
        <f>Вересень!Q23+Серпень!Q23+Липень!Q23</f>
        <v>8</v>
      </c>
      <c r="R23" s="4">
        <f t="shared" si="0"/>
        <v>9223</v>
      </c>
    </row>
    <row r="24" spans="1:18" ht="12.5" x14ac:dyDescent="0.25">
      <c r="A24" s="3">
        <v>22</v>
      </c>
      <c r="B24" s="6" t="s">
        <v>66</v>
      </c>
      <c r="C24" s="4">
        <f>Вересень!C24+Серпень!C24+Липень!C24</f>
        <v>690</v>
      </c>
      <c r="D24" s="4">
        <f>Вересень!D24+Серпень!D24+Липень!D24</f>
        <v>243</v>
      </c>
      <c r="E24" s="4">
        <f>Вересень!E24+Серпень!E24+Липень!E24</f>
        <v>224</v>
      </c>
      <c r="F24" s="4">
        <f>Вересень!F24+Серпень!F24+Липень!F24</f>
        <v>133</v>
      </c>
      <c r="G24" s="4">
        <f>Вересень!G24+Серпень!G24+Липень!G24</f>
        <v>691</v>
      </c>
      <c r="H24" s="4">
        <f>Вересень!H24+Серпень!H24+Липень!H24</f>
        <v>29</v>
      </c>
      <c r="I24" s="4">
        <f>Вересень!I24+Серпень!I24+Липень!I24</f>
        <v>716</v>
      </c>
      <c r="J24" s="4">
        <f>Вересень!J24+Серпень!J24+Липень!J24</f>
        <v>616</v>
      </c>
      <c r="K24" s="4">
        <f>Вересень!K24+Серпень!K24+Липень!K24</f>
        <v>31</v>
      </c>
      <c r="L24" s="4">
        <f>Вересень!L24+Серпень!L24+Липень!L24</f>
        <v>30</v>
      </c>
      <c r="M24" s="4">
        <f>Вересень!M24+Серпень!M24+Липень!M24</f>
        <v>352</v>
      </c>
      <c r="N24" s="4">
        <f>Вересень!N24+Серпень!N24+Липень!N24</f>
        <v>129</v>
      </c>
      <c r="O24" s="4">
        <f>Вересень!O24+Серпень!O24+Липень!O24</f>
        <v>434</v>
      </c>
      <c r="P24" s="4">
        <f>Вересень!P24+Серпень!P24+Липень!P24</f>
        <v>78</v>
      </c>
      <c r="Q24" s="4">
        <f>Вересень!Q24+Серпень!Q24+Липень!Q24</f>
        <v>2</v>
      </c>
      <c r="R24" s="4">
        <f t="shared" si="0"/>
        <v>4398</v>
      </c>
    </row>
    <row r="25" spans="1:18" ht="12.5" x14ac:dyDescent="0.25">
      <c r="A25" s="3">
        <v>23</v>
      </c>
      <c r="B25" s="6" t="s">
        <v>25</v>
      </c>
      <c r="C25" s="4">
        <f>Вересень!C25+Серпень!C25+Липень!C25</f>
        <v>1302</v>
      </c>
      <c r="D25" s="4">
        <f>Вересень!D25+Серпень!D25+Липень!D25</f>
        <v>477</v>
      </c>
      <c r="E25" s="4">
        <f>Вересень!E25+Серпень!E25+Липень!E25</f>
        <v>1620</v>
      </c>
      <c r="F25" s="4">
        <f>Вересень!F25+Серпень!F25+Липень!F25</f>
        <v>3209</v>
      </c>
      <c r="G25" s="4">
        <f>Вересень!G25+Серпень!G25+Липень!G25</f>
        <v>1070</v>
      </c>
      <c r="H25" s="4">
        <f>Вересень!H25+Серпень!H25+Липень!H25</f>
        <v>34</v>
      </c>
      <c r="I25" s="4">
        <f>Вересень!I25+Серпень!I25+Липень!I25</f>
        <v>903</v>
      </c>
      <c r="J25" s="4">
        <f>Вересень!J25+Серпень!J25+Липень!J25</f>
        <v>2277</v>
      </c>
      <c r="K25" s="4">
        <f>Вересень!K25+Серпень!K25+Липень!K25</f>
        <v>69</v>
      </c>
      <c r="L25" s="4">
        <f>Вересень!L25+Серпень!L25+Липень!L25</f>
        <v>88</v>
      </c>
      <c r="M25" s="4">
        <f>Вересень!M25+Серпень!M25+Липень!M25</f>
        <v>622</v>
      </c>
      <c r="N25" s="4">
        <f>Вересень!N25+Серпень!N25+Липень!N25</f>
        <v>371</v>
      </c>
      <c r="O25" s="4">
        <f>Вересень!O25+Серпень!O25+Липень!O25</f>
        <v>1161</v>
      </c>
      <c r="P25" s="4">
        <f>Вересень!P25+Серпень!P25+Липень!P25</f>
        <v>262</v>
      </c>
      <c r="Q25" s="4">
        <f>Вересень!Q25+Серпень!Q25+Липень!Q25</f>
        <v>7</v>
      </c>
      <c r="R25" s="4">
        <f t="shared" si="0"/>
        <v>13472</v>
      </c>
    </row>
    <row r="26" spans="1:18" ht="12.5" x14ac:dyDescent="0.25">
      <c r="A26" s="3">
        <v>24</v>
      </c>
      <c r="B26" s="6" t="s">
        <v>52</v>
      </c>
      <c r="C26" s="4">
        <f>Вересень!C26+Серпень!C26+Липень!C26</f>
        <v>503</v>
      </c>
      <c r="D26" s="4">
        <f>Вересень!D26+Серпень!D26+Липень!D26</f>
        <v>440</v>
      </c>
      <c r="E26" s="4">
        <f>Вересень!E26+Серпень!E26+Липень!E26</f>
        <v>995</v>
      </c>
      <c r="F26" s="4">
        <f>Вересень!F26+Серпень!F26+Липень!F26</f>
        <v>43</v>
      </c>
      <c r="G26" s="4">
        <f>Вересень!G26+Серпень!G26+Липень!G26</f>
        <v>852</v>
      </c>
      <c r="H26" s="4">
        <f>Вересень!H26+Серпень!H26+Липень!H26</f>
        <v>22</v>
      </c>
      <c r="I26" s="4">
        <f>Вересень!I26+Серпень!I26+Липень!I26</f>
        <v>1742</v>
      </c>
      <c r="J26" s="4">
        <f>Вересень!J26+Серпень!J26+Липень!J26</f>
        <v>1037</v>
      </c>
      <c r="K26" s="4">
        <f>Вересень!K26+Серпень!K26+Липень!K26</f>
        <v>1</v>
      </c>
      <c r="L26" s="4">
        <f>Вересень!L26+Серпень!L26+Липень!L26</f>
        <v>94</v>
      </c>
      <c r="M26" s="4">
        <f>Вересень!M26+Серпень!M26+Липень!M26</f>
        <v>562</v>
      </c>
      <c r="N26" s="4">
        <f>Вересень!N26+Серпень!N26+Липень!N26</f>
        <v>236</v>
      </c>
      <c r="O26" s="4">
        <f>Вересень!O26+Серпень!O26+Липень!O26</f>
        <v>999</v>
      </c>
      <c r="P26" s="4">
        <f>Вересень!P26+Серпень!P26+Липень!P26</f>
        <v>80</v>
      </c>
      <c r="Q26" s="4">
        <f>Вересень!Q26+Серпень!Q26+Липень!Q26</f>
        <v>16</v>
      </c>
      <c r="R26" s="4">
        <f t="shared" si="0"/>
        <v>7622</v>
      </c>
    </row>
    <row r="27" spans="1:18" ht="12.5" x14ac:dyDescent="0.25">
      <c r="A27" s="3">
        <v>25</v>
      </c>
      <c r="B27" s="6" t="s">
        <v>19</v>
      </c>
      <c r="C27" s="4">
        <f>Вересень!C27+Серпень!C27+Липень!C27</f>
        <v>1559</v>
      </c>
      <c r="D27" s="4">
        <f>Вересень!D27+Серпень!D27+Липень!D27</f>
        <v>798</v>
      </c>
      <c r="E27" s="4">
        <f>Вересень!E27+Серпень!E27+Липень!E27</f>
        <v>1923</v>
      </c>
      <c r="F27" s="4">
        <f>Вересень!F27+Серпень!F27+Липень!F27</f>
        <v>1285</v>
      </c>
      <c r="G27" s="4">
        <f>Вересень!G27+Серпень!G27+Липень!G27</f>
        <v>1154</v>
      </c>
      <c r="H27" s="4">
        <f>Вересень!H27+Серпень!H27+Липень!H27</f>
        <v>54</v>
      </c>
      <c r="I27" s="4">
        <f>Вересень!I27+Серпень!I27+Липень!I27</f>
        <v>2974</v>
      </c>
      <c r="J27" s="4">
        <f>Вересень!J27+Серпень!J27+Липень!J27</f>
        <v>3107</v>
      </c>
      <c r="K27" s="4">
        <f>Вересень!K27+Серпень!K27+Липень!K27</f>
        <v>62</v>
      </c>
      <c r="L27" s="4">
        <f>Вересень!L27+Серпень!L27+Липень!L27</f>
        <v>108</v>
      </c>
      <c r="M27" s="4">
        <f>Вересень!M27+Серпень!M27+Липень!M27</f>
        <v>879</v>
      </c>
      <c r="N27" s="4">
        <f>Вересень!N27+Серпень!N27+Липень!N27</f>
        <v>478</v>
      </c>
      <c r="O27" s="4">
        <f>Вересень!O27+Серпень!O27+Липень!O27</f>
        <v>1869</v>
      </c>
      <c r="P27" s="4">
        <f>Вересень!P27+Серпень!P27+Липень!P27</f>
        <v>205</v>
      </c>
      <c r="Q27" s="4">
        <f>Вересень!Q27+Серпень!Q27+Липень!Q27</f>
        <v>9</v>
      </c>
      <c r="R27" s="4">
        <f t="shared" si="0"/>
        <v>16464</v>
      </c>
    </row>
    <row r="28" spans="1:18" ht="12.5" x14ac:dyDescent="0.25">
      <c r="A28" s="3">
        <v>26</v>
      </c>
      <c r="B28" s="6" t="s">
        <v>29</v>
      </c>
      <c r="C28" s="4">
        <f>Вересень!C28+Серпень!C28+Липень!C28</f>
        <v>2143</v>
      </c>
      <c r="D28" s="4">
        <f>Вересень!D28+Серпень!D28+Липень!D28</f>
        <v>402</v>
      </c>
      <c r="E28" s="4">
        <f>Вересень!E28+Серпень!E28+Липень!E28</f>
        <v>1051</v>
      </c>
      <c r="F28" s="4">
        <f>Вересень!F28+Серпень!F28+Липень!F28</f>
        <v>773</v>
      </c>
      <c r="G28" s="4">
        <f>Вересень!G28+Серпень!G28+Липень!G28</f>
        <v>1192</v>
      </c>
      <c r="H28" s="4">
        <f>Вересень!H28+Серпень!H28+Липень!H28</f>
        <v>808</v>
      </c>
      <c r="I28" s="4">
        <f>Вересень!I28+Серпень!I28+Липень!I28</f>
        <v>810</v>
      </c>
      <c r="J28" s="4">
        <f>Вересень!J28+Серпень!J28+Липень!J28</f>
        <v>1878</v>
      </c>
      <c r="K28" s="4">
        <f>Вересень!K28+Серпень!K28+Липень!K28</f>
        <v>189</v>
      </c>
      <c r="L28" s="4">
        <f>Вересень!L28+Серпень!L28+Липень!L28</f>
        <v>599</v>
      </c>
      <c r="M28" s="4">
        <f>Вересень!M28+Серпень!M28+Липень!M28</f>
        <v>342</v>
      </c>
      <c r="N28" s="4">
        <f>Вересень!N28+Серпень!N28+Липень!N28</f>
        <v>286</v>
      </c>
      <c r="O28" s="4">
        <f>Вересень!O28+Серпень!O28+Липень!O28</f>
        <v>1142</v>
      </c>
      <c r="P28" s="4">
        <f>Вересень!P28+Серпень!P28+Липень!P28</f>
        <v>71</v>
      </c>
      <c r="Q28" s="4">
        <f>Вересень!Q28+Серпень!Q28+Липень!Q28</f>
        <v>67</v>
      </c>
      <c r="R28" s="4">
        <f t="shared" si="0"/>
        <v>11753</v>
      </c>
    </row>
    <row r="29" spans="1:18" ht="12.5" x14ac:dyDescent="0.25">
      <c r="A29" s="3">
        <v>27</v>
      </c>
      <c r="B29" s="6" t="s">
        <v>62</v>
      </c>
      <c r="C29" s="4">
        <f>Вересень!C29+Серпень!C29+Липень!C29</f>
        <v>783</v>
      </c>
      <c r="D29" s="4">
        <f>Вересень!D29+Серпень!D29+Липень!D29</f>
        <v>182</v>
      </c>
      <c r="E29" s="4">
        <f>Вересень!E29+Серпень!E29+Липень!E29</f>
        <v>92</v>
      </c>
      <c r="F29" s="4">
        <f>Вересень!F29+Серпень!F29+Липень!F29</f>
        <v>70</v>
      </c>
      <c r="G29" s="4">
        <f>Вересень!G29+Серпень!G29+Липень!G29</f>
        <v>725</v>
      </c>
      <c r="H29" s="4">
        <f>Вересень!H29+Серпень!H29+Липень!H29</f>
        <v>15</v>
      </c>
      <c r="I29" s="4">
        <f>Вересень!I29+Серпень!I29+Липень!I29</f>
        <v>1078</v>
      </c>
      <c r="J29" s="4">
        <f>Вересень!J29+Серпень!J29+Липень!J29</f>
        <v>859</v>
      </c>
      <c r="K29" s="4">
        <f>Вересень!K29+Серпень!K29+Липень!K29</f>
        <v>2</v>
      </c>
      <c r="L29" s="4">
        <f>Вересень!L29+Серпень!L29+Липень!L29</f>
        <v>54</v>
      </c>
      <c r="M29" s="4">
        <f>Вересень!M29+Серпень!M29+Липень!M29</f>
        <v>471</v>
      </c>
      <c r="N29" s="4">
        <f>Вересень!N29+Серпень!N29+Липень!N29</f>
        <v>216</v>
      </c>
      <c r="O29" s="4">
        <f>Вересень!O29+Серпень!O29+Липень!O29</f>
        <v>739</v>
      </c>
      <c r="P29" s="4">
        <f>Вересень!P29+Серпень!P29+Липень!P29</f>
        <v>162</v>
      </c>
      <c r="Q29" s="4">
        <f>Вересень!Q29+Серпень!Q29+Липень!Q29</f>
        <v>158</v>
      </c>
      <c r="R29" s="4">
        <f t="shared" si="0"/>
        <v>5606</v>
      </c>
    </row>
    <row r="30" spans="1:18" ht="12.5" x14ac:dyDescent="0.25">
      <c r="A30" s="3">
        <v>28</v>
      </c>
      <c r="B30" s="6" t="s">
        <v>45</v>
      </c>
      <c r="C30" s="4">
        <f>Вересень!C30+Серпень!C30+Липень!C30</f>
        <v>1161</v>
      </c>
      <c r="D30" s="4">
        <f>Вересень!D30+Серпень!D30+Липень!D30</f>
        <v>409</v>
      </c>
      <c r="E30" s="4">
        <f>Вересень!E30+Серпень!E30+Липень!E30</f>
        <v>823</v>
      </c>
      <c r="F30" s="4">
        <f>Вересень!F30+Серпень!F30+Липень!F30</f>
        <v>339</v>
      </c>
      <c r="G30" s="4">
        <f>Вересень!G30+Серпень!G30+Липень!G30</f>
        <v>563</v>
      </c>
      <c r="H30" s="4">
        <f>Вересень!H30+Серпень!H30+Липень!H30</f>
        <v>899</v>
      </c>
      <c r="I30" s="4">
        <f>Вересень!I30+Серпень!I30+Липень!I30</f>
        <v>1743</v>
      </c>
      <c r="J30" s="4">
        <f>Вересень!J30+Серпень!J30+Липень!J30</f>
        <v>1239</v>
      </c>
      <c r="K30" s="4">
        <f>Вересень!K30+Серпень!K30+Липень!K30</f>
        <v>91</v>
      </c>
      <c r="L30" s="4">
        <f>Вересень!L30+Серпень!L30+Липень!L30</f>
        <v>119</v>
      </c>
      <c r="M30" s="4">
        <f>Вересень!M30+Серпень!M30+Липень!M30</f>
        <v>754</v>
      </c>
      <c r="N30" s="4">
        <f>Вересень!N30+Серпень!N30+Липень!N30</f>
        <v>337</v>
      </c>
      <c r="O30" s="4">
        <f>Вересень!O30+Серпень!O30+Липень!O30</f>
        <v>796</v>
      </c>
      <c r="P30" s="4">
        <f>Вересень!P30+Серпень!P30+Липень!P30</f>
        <v>240</v>
      </c>
      <c r="Q30" s="4">
        <f>Вересень!Q30+Серпень!Q30+Липень!Q30</f>
        <v>218</v>
      </c>
      <c r="R30" s="4">
        <f t="shared" si="0"/>
        <v>9731</v>
      </c>
    </row>
    <row r="31" spans="1:18" ht="12.5" x14ac:dyDescent="0.25">
      <c r="A31" s="3">
        <v>29</v>
      </c>
      <c r="B31" s="6" t="s">
        <v>48</v>
      </c>
      <c r="C31" s="4">
        <f>Вересень!C31+Серпень!C31+Липень!C31</f>
        <v>927</v>
      </c>
      <c r="D31" s="4">
        <f>Вересень!D31+Серпень!D31+Липень!D31</f>
        <v>323</v>
      </c>
      <c r="E31" s="4">
        <f>Вересень!E31+Серпень!E31+Липень!E31</f>
        <v>699</v>
      </c>
      <c r="F31" s="4">
        <f>Вересень!F31+Серпень!F31+Липень!F31</f>
        <v>113</v>
      </c>
      <c r="G31" s="4">
        <f>Вересень!G31+Серпень!G31+Липень!G31</f>
        <v>599</v>
      </c>
      <c r="H31" s="4">
        <f>Вересень!H31+Серпень!H31+Липень!H31</f>
        <v>76</v>
      </c>
      <c r="I31" s="4">
        <f>Вересень!I31+Серпень!I31+Липень!I31</f>
        <v>2354</v>
      </c>
      <c r="J31" s="4">
        <f>Вересень!J31+Серпень!J31+Липень!J31</f>
        <v>1354</v>
      </c>
      <c r="K31" s="4">
        <f>Вересень!K31+Серпень!K31+Липень!K31</f>
        <v>73</v>
      </c>
      <c r="L31" s="4">
        <f>Вересень!L31+Серпень!L31+Липень!L31</f>
        <v>230</v>
      </c>
      <c r="M31" s="4">
        <f>Вересень!M31+Серпень!M31+Липень!M31</f>
        <v>552</v>
      </c>
      <c r="N31" s="4">
        <f>Вересень!N31+Серпень!N31+Липень!N31</f>
        <v>337</v>
      </c>
      <c r="O31" s="4">
        <f>Вересень!O31+Серпень!O31+Липень!O31</f>
        <v>681</v>
      </c>
      <c r="P31" s="4">
        <f>Вересень!P31+Серпень!P31+Липень!P31</f>
        <v>100</v>
      </c>
      <c r="Q31" s="4">
        <f>Вересень!Q31+Серпень!Q31+Липень!Q31</f>
        <v>123</v>
      </c>
      <c r="R31" s="4">
        <f t="shared" si="0"/>
        <v>8541</v>
      </c>
    </row>
    <row r="32" spans="1:18" ht="12.5" x14ac:dyDescent="0.25">
      <c r="A32" s="3">
        <v>30</v>
      </c>
      <c r="B32" s="6" t="s">
        <v>58</v>
      </c>
      <c r="C32" s="4">
        <f>Вересень!C32+Серпень!C32+Липень!C32</f>
        <v>514</v>
      </c>
      <c r="D32" s="4">
        <f>Вересень!D32+Серпень!D32+Липень!D32</f>
        <v>333</v>
      </c>
      <c r="E32" s="4">
        <f>Вересень!E32+Серпень!E32+Липень!E32</f>
        <v>405</v>
      </c>
      <c r="F32" s="4">
        <f>Вересень!F32+Серпень!F32+Липень!F32</f>
        <v>705</v>
      </c>
      <c r="G32" s="4">
        <f>Вересень!G32+Серпень!G32+Липень!G32</f>
        <v>540</v>
      </c>
      <c r="H32" s="4">
        <f>Вересень!H32+Серпень!H32+Липень!H32</f>
        <v>50</v>
      </c>
      <c r="I32" s="4">
        <f>Вересень!I32+Серпень!I32+Липень!I32</f>
        <v>1090</v>
      </c>
      <c r="J32" s="4">
        <f>Вересень!J32+Серпень!J32+Липень!J32</f>
        <v>803</v>
      </c>
      <c r="K32" s="4">
        <f>Вересень!K32+Серпень!K32+Липень!K32</f>
        <v>24</v>
      </c>
      <c r="L32" s="4">
        <f>Вересень!L32+Серпень!L32+Липень!L32</f>
        <v>50</v>
      </c>
      <c r="M32" s="4">
        <f>Вересень!M32+Серпень!M32+Липень!M32</f>
        <v>430</v>
      </c>
      <c r="N32" s="4">
        <f>Вересень!N32+Серпень!N32+Липень!N32</f>
        <v>174</v>
      </c>
      <c r="O32" s="4">
        <f>Вересень!O32+Серпень!O32+Липень!O32</f>
        <v>554</v>
      </c>
      <c r="P32" s="4">
        <f>Вересень!P32+Серпень!P32+Липень!P32</f>
        <v>97</v>
      </c>
      <c r="Q32" s="4">
        <f>Вересень!Q32+Серпень!Q32+Липень!Q32</f>
        <v>3</v>
      </c>
      <c r="R32" s="4">
        <f t="shared" si="0"/>
        <v>5772</v>
      </c>
    </row>
    <row r="33" spans="1:19" ht="12.5" x14ac:dyDescent="0.25">
      <c r="A33" s="3">
        <v>31</v>
      </c>
      <c r="B33" s="6" t="s">
        <v>68</v>
      </c>
      <c r="C33" s="4">
        <f>Вересень!C33+Серпень!C33+Липень!C33</f>
        <v>625</v>
      </c>
      <c r="D33" s="4">
        <f>Вересень!D33+Серпень!D33+Липень!D33</f>
        <v>238</v>
      </c>
      <c r="E33" s="4">
        <f>Вересень!E33+Серпень!E33+Липень!E33</f>
        <v>216</v>
      </c>
      <c r="F33" s="4">
        <f>Вересень!F33+Серпень!F33+Липень!F33</f>
        <v>54</v>
      </c>
      <c r="G33" s="4">
        <f>Вересень!G33+Серпень!G33+Липень!G33</f>
        <v>397</v>
      </c>
      <c r="H33" s="4">
        <f>Вересень!H33+Серпень!H33+Липень!H33</f>
        <v>85</v>
      </c>
      <c r="I33" s="4">
        <f>Вересень!I33+Серпень!I33+Липень!I33</f>
        <v>481</v>
      </c>
      <c r="J33" s="4">
        <f>Вересень!J33+Серпень!J33+Липень!J33</f>
        <v>586</v>
      </c>
      <c r="K33" s="4">
        <f>Вересень!K33+Серпень!K33+Липень!K33</f>
        <v>15</v>
      </c>
      <c r="L33" s="4">
        <f>Вересень!L33+Серпень!L33+Липень!L33</f>
        <v>241</v>
      </c>
      <c r="M33" s="4">
        <f>Вересень!M33+Серпень!M33+Липень!M33</f>
        <v>245</v>
      </c>
      <c r="N33" s="4">
        <f>Вересень!N33+Серпень!N33+Липень!N33</f>
        <v>175</v>
      </c>
      <c r="O33" s="4">
        <f>Вересень!O33+Серпень!O33+Липень!O33</f>
        <v>368</v>
      </c>
      <c r="P33" s="4">
        <f>Вересень!P33+Серпень!P33+Липень!P33</f>
        <v>7</v>
      </c>
      <c r="Q33" s="4">
        <f>Вересень!Q33+Серпень!Q33+Липень!Q33</f>
        <v>0</v>
      </c>
      <c r="R33" s="4">
        <f t="shared" si="0"/>
        <v>3733</v>
      </c>
    </row>
    <row r="34" spans="1:19" ht="12.5" x14ac:dyDescent="0.25">
      <c r="A34" s="3">
        <v>32</v>
      </c>
      <c r="B34" s="6" t="s">
        <v>41</v>
      </c>
      <c r="C34" s="4">
        <f>Вересень!C34+Серпень!C34+Липень!C34</f>
        <v>1516</v>
      </c>
      <c r="D34" s="4">
        <f>Вересень!D34+Серпень!D34+Липень!D34</f>
        <v>327</v>
      </c>
      <c r="E34" s="4">
        <f>Вересень!E34+Серпень!E34+Липень!E34</f>
        <v>878</v>
      </c>
      <c r="F34" s="4">
        <f>Вересень!F34+Серпень!F34+Липень!F34</f>
        <v>204</v>
      </c>
      <c r="G34" s="4">
        <f>Вересень!G34+Серпень!G34+Липень!G34</f>
        <v>1425</v>
      </c>
      <c r="H34" s="4">
        <f>Вересень!H34+Серпень!H34+Липень!H34</f>
        <v>67</v>
      </c>
      <c r="I34" s="4">
        <f>Вересень!I34+Серпень!I34+Липень!I34</f>
        <v>2274</v>
      </c>
      <c r="J34" s="4">
        <f>Вересень!J34+Серпень!J34+Липень!J34</f>
        <v>1235</v>
      </c>
      <c r="K34" s="4">
        <f>Вересень!K34+Серпень!K34+Липень!K34</f>
        <v>88</v>
      </c>
      <c r="L34" s="4">
        <f>Вересень!L34+Серпень!L34+Липень!L34</f>
        <v>85</v>
      </c>
      <c r="M34" s="4">
        <f>Вересень!M34+Серпень!M34+Липень!M34</f>
        <v>682</v>
      </c>
      <c r="N34" s="4">
        <f>Вересень!N34+Серпень!N34+Липень!N34</f>
        <v>273</v>
      </c>
      <c r="O34" s="4">
        <f>Вересень!O34+Серпень!O34+Липень!O34</f>
        <v>1016</v>
      </c>
      <c r="P34" s="4">
        <f>Вересень!P34+Серпень!P34+Липень!P34</f>
        <v>20</v>
      </c>
      <c r="Q34" s="4">
        <f>Вересень!Q34+Серпень!Q34+Липень!Q34</f>
        <v>12</v>
      </c>
      <c r="R34" s="4">
        <f t="shared" si="0"/>
        <v>10102</v>
      </c>
    </row>
    <row r="35" spans="1:19" ht="12.5" x14ac:dyDescent="0.25">
      <c r="A35" s="3">
        <v>33</v>
      </c>
      <c r="B35" s="6" t="s">
        <v>54</v>
      </c>
      <c r="C35" s="4">
        <f>Вересень!C35+Серпень!C35+Липень!C35</f>
        <v>577</v>
      </c>
      <c r="D35" s="4">
        <f>Вересень!D35+Серпень!D35+Липень!D35</f>
        <v>368</v>
      </c>
      <c r="E35" s="4">
        <f>Вересень!E35+Серпень!E35+Липень!E35</f>
        <v>454</v>
      </c>
      <c r="F35" s="4">
        <f>Вересень!F35+Серпень!F35+Липень!F35</f>
        <v>354</v>
      </c>
      <c r="G35" s="4">
        <f>Вересень!G35+Серпень!G35+Липень!G35</f>
        <v>471</v>
      </c>
      <c r="H35" s="4">
        <f>Вересень!H35+Серпень!H35+Липень!H35</f>
        <v>374</v>
      </c>
      <c r="I35" s="4">
        <f>Вересень!I35+Серпень!I35+Липень!I35</f>
        <v>574</v>
      </c>
      <c r="J35" s="4">
        <f>Вересень!J35+Серпень!J35+Липень!J35</f>
        <v>1346</v>
      </c>
      <c r="K35" s="4">
        <f>Вересень!K35+Серпень!K35+Липень!K35</f>
        <v>812</v>
      </c>
      <c r="L35" s="4">
        <f>Вересень!L35+Серпень!L35+Липень!L35</f>
        <v>146</v>
      </c>
      <c r="M35" s="4">
        <f>Вересень!M35+Серпень!M35+Липень!M35</f>
        <v>232</v>
      </c>
      <c r="N35" s="4">
        <f>Вересень!N35+Серпень!N35+Липень!N35</f>
        <v>305</v>
      </c>
      <c r="O35" s="4">
        <f>Вересень!O35+Серпень!O35+Липень!O35</f>
        <v>787</v>
      </c>
      <c r="P35" s="4">
        <f>Вересень!P35+Серпень!P35+Липень!P35</f>
        <v>150</v>
      </c>
      <c r="Q35" s="4">
        <f>Вересень!Q35+Серпень!Q35+Липень!Q35</f>
        <v>1</v>
      </c>
      <c r="R35" s="4">
        <f t="shared" si="0"/>
        <v>6951</v>
      </c>
    </row>
    <row r="36" spans="1:19" ht="12.5" x14ac:dyDescent="0.25">
      <c r="A36" s="3">
        <v>34</v>
      </c>
      <c r="B36" s="6" t="s">
        <v>43</v>
      </c>
      <c r="C36" s="4">
        <f>Вересень!C36+Серпень!C36+Липень!C36</f>
        <v>1805</v>
      </c>
      <c r="D36" s="4">
        <f>Вересень!D36+Серпень!D36+Липень!D36</f>
        <v>412</v>
      </c>
      <c r="E36" s="4">
        <f>Вересень!E36+Серпень!E36+Липень!E36</f>
        <v>476</v>
      </c>
      <c r="F36" s="4">
        <f>Вересень!F36+Серпень!F36+Липень!F36</f>
        <v>136</v>
      </c>
      <c r="G36" s="4">
        <f>Вересень!G36+Серпень!G36+Липень!G36</f>
        <v>412</v>
      </c>
      <c r="H36" s="4">
        <f>Вересень!H36+Серпень!H36+Липень!H36</f>
        <v>796</v>
      </c>
      <c r="I36" s="4">
        <f>Вересень!I36+Серпень!I36+Липень!I36</f>
        <v>1156</v>
      </c>
      <c r="J36" s="4">
        <f>Вересень!J36+Серпень!J36+Липень!J36</f>
        <v>2345</v>
      </c>
      <c r="K36" s="4">
        <f>Вересень!K36+Серпень!K36+Липень!K36</f>
        <v>579</v>
      </c>
      <c r="L36" s="4">
        <f>Вересень!L36+Серпень!L36+Липень!L36</f>
        <v>443</v>
      </c>
      <c r="M36" s="4">
        <f>Вересень!M36+Серпень!M36+Липень!M36</f>
        <v>311</v>
      </c>
      <c r="N36" s="4">
        <f>Вересень!N36+Серпень!N36+Липень!N36</f>
        <v>191</v>
      </c>
      <c r="O36" s="4">
        <f>Вересень!O36+Серпень!O36+Липень!O36</f>
        <v>648</v>
      </c>
      <c r="P36" s="4">
        <f>Вересень!P36+Серпень!P36+Липень!P36</f>
        <v>165</v>
      </c>
      <c r="Q36" s="4">
        <f>Вересень!Q36+Серпень!Q36+Липень!Q36</f>
        <v>207</v>
      </c>
      <c r="R36" s="4">
        <f t="shared" si="0"/>
        <v>10082</v>
      </c>
    </row>
    <row r="37" spans="1:19" ht="12.5" x14ac:dyDescent="0.25">
      <c r="A37" s="3">
        <v>35</v>
      </c>
      <c r="B37" s="6" t="s">
        <v>35</v>
      </c>
      <c r="C37" s="4">
        <f>Вересень!C37+Серпень!C37+Липень!C37</f>
        <v>1573</v>
      </c>
      <c r="D37" s="4">
        <f>Вересень!D37+Серпень!D37+Липень!D37</f>
        <v>497</v>
      </c>
      <c r="E37" s="4">
        <f>Вересень!E37+Серпень!E37+Липень!E37</f>
        <v>1751</v>
      </c>
      <c r="F37" s="4">
        <f>Вересень!F37+Серпень!F37+Липень!F37</f>
        <v>299</v>
      </c>
      <c r="G37" s="4">
        <f>Вересень!G37+Серпень!G37+Липень!G37</f>
        <v>1254</v>
      </c>
      <c r="H37" s="4">
        <f>Вересень!H37+Серпень!H37+Липень!H37</f>
        <v>4</v>
      </c>
      <c r="I37" s="4">
        <f>Вересень!I37+Серпень!I37+Липень!I37</f>
        <v>1596</v>
      </c>
      <c r="J37" s="4">
        <f>Вересень!J37+Серпень!J37+Липень!J37</f>
        <v>1294</v>
      </c>
      <c r="K37" s="4">
        <f>Вересень!K37+Серпень!K37+Липень!K37</f>
        <v>3</v>
      </c>
      <c r="L37" s="4">
        <f>Вересень!L37+Серпень!L37+Липень!L37</f>
        <v>87</v>
      </c>
      <c r="M37" s="4">
        <f>Вересень!M37+Серпень!M37+Липень!M37</f>
        <v>818</v>
      </c>
      <c r="N37" s="4">
        <f>Вересень!N37+Серпень!N37+Липень!N37</f>
        <v>564</v>
      </c>
      <c r="O37" s="4">
        <f>Вересень!O37+Серпень!O37+Липень!O37</f>
        <v>646</v>
      </c>
      <c r="P37" s="4">
        <f>Вересень!P37+Серпень!P37+Липень!P37</f>
        <v>283</v>
      </c>
      <c r="Q37" s="4">
        <f>Вересень!Q37+Серпень!Q37+Липень!Q37</f>
        <v>132</v>
      </c>
      <c r="R37" s="4">
        <f t="shared" si="0"/>
        <v>10801</v>
      </c>
    </row>
    <row r="38" spans="1:19" ht="13" x14ac:dyDescent="0.3">
      <c r="A38" s="4"/>
      <c r="B38" s="1" t="s">
        <v>91</v>
      </c>
      <c r="C38" s="13">
        <f t="shared" ref="C38:Q38" si="1">SUM(C2:C37)</f>
        <v>44366</v>
      </c>
      <c r="D38" s="13">
        <f t="shared" si="1"/>
        <v>24418</v>
      </c>
      <c r="E38" s="13">
        <f t="shared" si="1"/>
        <v>36976</v>
      </c>
      <c r="F38" s="13">
        <f t="shared" si="1"/>
        <v>25902</v>
      </c>
      <c r="G38" s="13">
        <f t="shared" si="1"/>
        <v>28630</v>
      </c>
      <c r="H38" s="13">
        <f t="shared" si="1"/>
        <v>27259</v>
      </c>
      <c r="I38" s="13">
        <f t="shared" si="1"/>
        <v>54344</v>
      </c>
      <c r="J38" s="13">
        <f t="shared" si="1"/>
        <v>60599</v>
      </c>
      <c r="K38" s="13">
        <f t="shared" si="1"/>
        <v>15784</v>
      </c>
      <c r="L38" s="13">
        <f t="shared" si="1"/>
        <v>11352</v>
      </c>
      <c r="M38" s="13">
        <f t="shared" si="1"/>
        <v>18127</v>
      </c>
      <c r="N38" s="13">
        <f t="shared" si="1"/>
        <v>12465</v>
      </c>
      <c r="O38" s="13">
        <f t="shared" si="1"/>
        <v>36910</v>
      </c>
      <c r="P38" s="13">
        <f t="shared" si="1"/>
        <v>5490</v>
      </c>
      <c r="Q38" s="13">
        <f t="shared" si="1"/>
        <v>3166</v>
      </c>
      <c r="R38" s="13">
        <f t="shared" si="0"/>
        <v>405788</v>
      </c>
    </row>
    <row r="39" spans="1:19" ht="12.5" x14ac:dyDescent="0.25">
      <c r="S39" s="25">
        <v>405788</v>
      </c>
    </row>
    <row r="41" spans="1:19" ht="13" x14ac:dyDescent="0.3">
      <c r="B41" s="26" t="s">
        <v>75</v>
      </c>
      <c r="C41" s="27" t="s">
        <v>76</v>
      </c>
      <c r="D41" s="27" t="s">
        <v>77</v>
      </c>
      <c r="E41" s="27" t="s">
        <v>78</v>
      </c>
      <c r="F41" s="27" t="s">
        <v>79</v>
      </c>
      <c r="G41" s="27" t="s">
        <v>80</v>
      </c>
      <c r="H41" s="27" t="s">
        <v>81</v>
      </c>
      <c r="I41" s="27" t="s">
        <v>82</v>
      </c>
      <c r="J41" s="27" t="s">
        <v>83</v>
      </c>
      <c r="K41" s="27" t="s">
        <v>84</v>
      </c>
      <c r="L41" s="27" t="s">
        <v>85</v>
      </c>
      <c r="M41" s="27" t="s">
        <v>86</v>
      </c>
      <c r="N41" s="27" t="s">
        <v>87</v>
      </c>
      <c r="O41" s="27" t="s">
        <v>88</v>
      </c>
      <c r="P41" s="27" t="s">
        <v>89</v>
      </c>
      <c r="Q41" s="27" t="s">
        <v>90</v>
      </c>
    </row>
    <row r="42" spans="1:19" ht="12.5" x14ac:dyDescent="0.25">
      <c r="B42" s="6" t="s">
        <v>23</v>
      </c>
      <c r="C42" s="24">
        <v>0.13120963735717833</v>
      </c>
      <c r="D42" s="24">
        <v>2.8191753601589667E-2</v>
      </c>
      <c r="E42" s="24">
        <v>0.10376304023845008</v>
      </c>
      <c r="F42" s="24">
        <v>1.6952309985096871E-2</v>
      </c>
      <c r="G42" s="24">
        <v>4.3467461500248383E-3</v>
      </c>
      <c r="H42" s="24">
        <v>0.41790859413810233</v>
      </c>
      <c r="I42" s="24">
        <v>9.6063089915548933E-2</v>
      </c>
      <c r="J42" s="24">
        <v>8.2215598609041235E-2</v>
      </c>
      <c r="K42" s="24">
        <v>2.0243417784401391E-2</v>
      </c>
      <c r="L42" s="24">
        <v>3.4153005464480873E-3</v>
      </c>
      <c r="M42" s="24">
        <v>3.458768007948336E-2</v>
      </c>
      <c r="N42" s="24">
        <v>2.1112767014406359E-2</v>
      </c>
      <c r="O42" s="24">
        <v>1.9995032290114258E-2</v>
      </c>
      <c r="P42" s="24">
        <v>1.931197218082464E-2</v>
      </c>
      <c r="Q42" s="24">
        <v>6.8306010928961749E-4</v>
      </c>
    </row>
    <row r="43" spans="1:19" ht="12.5" x14ac:dyDescent="0.25">
      <c r="B43" s="6" t="s">
        <v>7</v>
      </c>
      <c r="C43" s="24">
        <v>0.10612597066436583</v>
      </c>
      <c r="D43" s="24">
        <v>8.0089326498502769E-2</v>
      </c>
      <c r="E43" s="24">
        <v>6.3949652337207535E-2</v>
      </c>
      <c r="F43" s="24">
        <v>1.5023092930010659E-2</v>
      </c>
      <c r="G43" s="24">
        <v>4.9231081561183576E-3</v>
      </c>
      <c r="H43" s="24">
        <v>0.21966198040907475</v>
      </c>
      <c r="I43" s="24">
        <v>9.0189311272395073E-2</v>
      </c>
      <c r="J43" s="24">
        <v>0.20062934578490585</v>
      </c>
      <c r="K43" s="24">
        <v>7.3440592803126425E-2</v>
      </c>
      <c r="L43" s="24">
        <v>4.8012992945236768E-2</v>
      </c>
      <c r="M43" s="24">
        <v>1.7357762777242044E-2</v>
      </c>
      <c r="N43" s="24">
        <v>2.6645688473836471E-2</v>
      </c>
      <c r="O43" s="24">
        <v>2.5326092473227427E-2</v>
      </c>
      <c r="P43" s="24">
        <v>1.5581383545652945E-2</v>
      </c>
      <c r="Q43" s="24">
        <v>1.3043698929097092E-2</v>
      </c>
    </row>
    <row r="44" spans="1:19" ht="12.5" x14ac:dyDescent="0.25">
      <c r="B44" s="6" t="s">
        <v>5</v>
      </c>
      <c r="C44" s="24">
        <v>9.7657438393672039E-2</v>
      </c>
      <c r="D44" s="24">
        <v>2.7279180610485752E-2</v>
      </c>
      <c r="E44" s="24">
        <v>5.7752763411418717E-2</v>
      </c>
      <c r="F44" s="24">
        <v>0.13888043808944325</v>
      </c>
      <c r="G44" s="24">
        <v>5.2327350167325828E-2</v>
      </c>
      <c r="H44" s="24">
        <v>0.10653077781158098</v>
      </c>
      <c r="I44" s="24">
        <v>9.0812290842713722E-2</v>
      </c>
      <c r="J44" s="24">
        <v>6.682892201602271E-2</v>
      </c>
      <c r="K44" s="24">
        <v>0.11667173714633404</v>
      </c>
      <c r="L44" s="24">
        <v>5.8259811378156376E-2</v>
      </c>
      <c r="M44" s="24">
        <v>3.4783490518203022E-2</v>
      </c>
      <c r="N44" s="24">
        <v>2.0434033059527432E-2</v>
      </c>
      <c r="O44" s="24">
        <v>6.1758442348646185E-2</v>
      </c>
      <c r="P44" s="24">
        <v>5.9324612108305448E-3</v>
      </c>
      <c r="Q44" s="24">
        <v>6.4090862995639389E-2</v>
      </c>
    </row>
    <row r="45" spans="1:19" ht="12.5" x14ac:dyDescent="0.25">
      <c r="B45" s="6" t="s">
        <v>13</v>
      </c>
      <c r="C45" s="24">
        <v>0.10660778175313058</v>
      </c>
      <c r="D45" s="24">
        <v>5.1487030411449017E-2</v>
      </c>
      <c r="E45" s="24">
        <v>9.3414579606440076E-2</v>
      </c>
      <c r="F45" s="24">
        <v>7.7482110912343471E-2</v>
      </c>
      <c r="G45" s="24">
        <v>0.12259615384615384</v>
      </c>
      <c r="H45" s="24">
        <v>9.2408318425760291E-2</v>
      </c>
      <c r="I45" s="24">
        <v>0.10213550983899822</v>
      </c>
      <c r="J45" s="24">
        <v>7.7873434704830047E-2</v>
      </c>
      <c r="K45" s="24">
        <v>6.3729874776386405E-2</v>
      </c>
      <c r="L45" s="24">
        <v>6.3450357781753133E-2</v>
      </c>
      <c r="M45" s="24">
        <v>2.9628801431127012E-2</v>
      </c>
      <c r="N45" s="24">
        <v>1.5317531305903399E-2</v>
      </c>
      <c r="O45" s="24">
        <v>9.3246869409660108E-2</v>
      </c>
      <c r="P45" s="24">
        <v>9.0004472271914132E-3</v>
      </c>
      <c r="Q45" s="24">
        <v>1.6211985688729875E-3</v>
      </c>
    </row>
    <row r="46" spans="1:19" ht="12.5" x14ac:dyDescent="0.25">
      <c r="B46" s="6" t="s">
        <v>45</v>
      </c>
      <c r="C46" s="24">
        <v>0.11930942349193299</v>
      </c>
      <c r="D46" s="24">
        <v>4.2030623779673211E-2</v>
      </c>
      <c r="E46" s="24">
        <v>8.4575069365943889E-2</v>
      </c>
      <c r="F46" s="24">
        <v>3.4837118487308603E-2</v>
      </c>
      <c r="G46" s="24">
        <v>5.7856335422875348E-2</v>
      </c>
      <c r="H46" s="24">
        <v>9.2385160826225471E-2</v>
      </c>
      <c r="I46" s="24">
        <v>0.17911828177987874</v>
      </c>
      <c r="J46" s="24">
        <v>0.12732504367485356</v>
      </c>
      <c r="K46" s="24">
        <v>9.3515568800739898E-3</v>
      </c>
      <c r="L46" s="24">
        <v>1.2228958997019833E-2</v>
      </c>
      <c r="M46" s="24">
        <v>7.7484328434898775E-2</v>
      </c>
      <c r="N46" s="24">
        <v>3.463158976466961E-2</v>
      </c>
      <c r="O46" s="24">
        <v>8.1800431610317539E-2</v>
      </c>
      <c r="P46" s="24">
        <v>2.4663446716678656E-2</v>
      </c>
      <c r="Q46" s="24">
        <v>2.240263076764978E-2</v>
      </c>
    </row>
    <row r="47" spans="1:19" ht="12.5" x14ac:dyDescent="0.25">
      <c r="B47" s="6" t="s">
        <v>17</v>
      </c>
      <c r="C47" s="24">
        <v>0.10610551274451689</v>
      </c>
      <c r="D47" s="24">
        <v>6.9057498518079435E-2</v>
      </c>
      <c r="E47" s="24">
        <v>0.1048606994665086</v>
      </c>
      <c r="F47" s="24">
        <v>6.8346176644931825E-2</v>
      </c>
      <c r="G47" s="24">
        <v>6.413752222880853E-2</v>
      </c>
      <c r="H47" s="24">
        <v>8.8441019561351517E-2</v>
      </c>
      <c r="I47" s="24">
        <v>0.12661529342027267</v>
      </c>
      <c r="J47" s="24">
        <v>0.13657379964433905</v>
      </c>
      <c r="K47" s="24">
        <v>3.1416716064018968E-2</v>
      </c>
      <c r="L47" s="24">
        <v>1.9383521043272081E-2</v>
      </c>
      <c r="M47" s="24">
        <v>4.2442205097806759E-2</v>
      </c>
      <c r="N47" s="24">
        <v>2.6556016597510373E-2</v>
      </c>
      <c r="O47" s="24">
        <v>0.1017190278601067</v>
      </c>
      <c r="P47" s="24">
        <v>1.3811499703615886E-2</v>
      </c>
      <c r="Q47" s="24">
        <v>5.3349140486069941E-4</v>
      </c>
    </row>
    <row r="48" spans="1:19" ht="12.5" x14ac:dyDescent="0.25">
      <c r="B48" s="6" t="s">
        <v>11</v>
      </c>
      <c r="C48" s="24">
        <v>0.11161524500907441</v>
      </c>
      <c r="D48" s="24">
        <v>4.2489591117753814E-2</v>
      </c>
      <c r="E48" s="24">
        <v>3.4269243087434613E-2</v>
      </c>
      <c r="F48" s="24">
        <v>6.8698622824810499E-2</v>
      </c>
      <c r="G48" s="24">
        <v>2.4607665207643858E-2</v>
      </c>
      <c r="H48" s="24">
        <v>8.7968399701078254E-2</v>
      </c>
      <c r="I48" s="24">
        <v>6.2186399060531652E-2</v>
      </c>
      <c r="J48" s="24">
        <v>0.16899754457136756</v>
      </c>
      <c r="K48" s="24">
        <v>0.17481584285256752</v>
      </c>
      <c r="L48" s="24">
        <v>1.7508273726913631E-2</v>
      </c>
      <c r="M48" s="24">
        <v>3.3255044304473153E-2</v>
      </c>
      <c r="N48" s="24">
        <v>1.6120422760755846E-2</v>
      </c>
      <c r="O48" s="24">
        <v>0.12869648766947794</v>
      </c>
      <c r="P48" s="24">
        <v>1.4412298494715491E-2</v>
      </c>
      <c r="Q48" s="24">
        <v>1.4358919611401729E-2</v>
      </c>
    </row>
    <row r="49" spans="2:17" ht="12.5" x14ac:dyDescent="0.25">
      <c r="B49" s="6" t="s">
        <v>21</v>
      </c>
      <c r="C49" s="24">
        <v>0.10754681995178936</v>
      </c>
      <c r="D49" s="24">
        <v>7.3613944001483411E-2</v>
      </c>
      <c r="E49" s="24">
        <v>8.8633413684405707E-2</v>
      </c>
      <c r="F49" s="24">
        <v>8.1154583101551395E-2</v>
      </c>
      <c r="G49" s="24">
        <v>4.8334260461091537E-2</v>
      </c>
      <c r="H49" s="24">
        <v>8.7088200754063913E-2</v>
      </c>
      <c r="I49" s="24">
        <v>0.11650905494777181</v>
      </c>
      <c r="J49" s="24">
        <v>0.10575437295259286</v>
      </c>
      <c r="K49" s="24">
        <v>9.6359478336114718E-2</v>
      </c>
      <c r="L49" s="24">
        <v>4.3265962049570429E-2</v>
      </c>
      <c r="M49" s="24">
        <v>3.7517769948698931E-2</v>
      </c>
      <c r="N49" s="24">
        <v>2.9482662710921564E-2</v>
      </c>
      <c r="O49" s="24">
        <v>7.9794795722850614E-2</v>
      </c>
      <c r="P49" s="24">
        <v>6.1808517213672045E-4</v>
      </c>
      <c r="Q49" s="24">
        <v>4.3265962049570429E-3</v>
      </c>
    </row>
    <row r="50" spans="2:17" ht="12.5" x14ac:dyDescent="0.25">
      <c r="B50" s="6" t="s">
        <v>43</v>
      </c>
      <c r="C50" s="24">
        <v>0.17903193810751836</v>
      </c>
      <c r="D50" s="24">
        <v>4.0864907756397541E-2</v>
      </c>
      <c r="E50" s="24">
        <v>4.7212854592342791E-2</v>
      </c>
      <c r="F50" s="24">
        <v>1.3489387026383654E-2</v>
      </c>
      <c r="G50" s="24">
        <v>4.0864907756397541E-2</v>
      </c>
      <c r="H50" s="24">
        <v>7.8952588772069038E-2</v>
      </c>
      <c r="I50" s="24">
        <v>0.11465978972426107</v>
      </c>
      <c r="J50" s="24">
        <v>0.23259273953580639</v>
      </c>
      <c r="K50" s="24">
        <v>5.7429081531442175E-2</v>
      </c>
      <c r="L50" s="24">
        <v>4.3939694505058517E-2</v>
      </c>
      <c r="M50" s="24">
        <v>3.0847054155921445E-2</v>
      </c>
      <c r="N50" s="24">
        <v>1.8944653838524103E-2</v>
      </c>
      <c r="O50" s="24">
        <v>6.4272961713945642E-2</v>
      </c>
      <c r="P50" s="24">
        <v>1.6365800436421343E-2</v>
      </c>
      <c r="Q50" s="24">
        <v>2.0531640547510416E-2</v>
      </c>
    </row>
    <row r="51" spans="2:17" ht="12.5" x14ac:dyDescent="0.25">
      <c r="B51" s="6" t="s">
        <v>15</v>
      </c>
      <c r="C51" s="24">
        <v>9.9971534301167092E-2</v>
      </c>
      <c r="D51" s="24">
        <v>2.9775120979220041E-2</v>
      </c>
      <c r="E51" s="24">
        <v>9.8548249359521778E-2</v>
      </c>
      <c r="F51" s="24">
        <v>0.10680330202106461</v>
      </c>
      <c r="G51" s="24">
        <v>3.404497580415599E-2</v>
      </c>
      <c r="H51" s="24">
        <v>6.9740962140620547E-2</v>
      </c>
      <c r="I51" s="24">
        <v>0.18559635639054939</v>
      </c>
      <c r="J51" s="24">
        <v>0.11152860802732707</v>
      </c>
      <c r="K51" s="24">
        <v>6.5471107315684604E-2</v>
      </c>
      <c r="L51" s="24">
        <v>3.8257899231426133E-2</v>
      </c>
      <c r="M51" s="24">
        <v>4.4235695986336462E-2</v>
      </c>
      <c r="N51" s="24">
        <v>1.8445772843723313E-2</v>
      </c>
      <c r="O51" s="24">
        <v>8.055792769712497E-2</v>
      </c>
      <c r="P51" s="24">
        <v>1.5314545972103615E-2</v>
      </c>
      <c r="Q51" s="24">
        <v>1.7079419299743809E-3</v>
      </c>
    </row>
    <row r="52" spans="2:17" ht="12.5" x14ac:dyDescent="0.25">
      <c r="B52" s="6" t="s">
        <v>29</v>
      </c>
      <c r="C52" s="24">
        <v>0.18233642474261891</v>
      </c>
      <c r="D52" s="24">
        <v>3.420403301284778E-2</v>
      </c>
      <c r="E52" s="24">
        <v>8.9423976856972689E-2</v>
      </c>
      <c r="F52" s="24">
        <v>6.5770441589381431E-2</v>
      </c>
      <c r="G52" s="24">
        <v>0.10142091380924019</v>
      </c>
      <c r="H52" s="24">
        <v>6.8748404662639331E-2</v>
      </c>
      <c r="I52" s="24">
        <v>6.8918573981111203E-2</v>
      </c>
      <c r="J52" s="24">
        <v>0.15978899004509486</v>
      </c>
      <c r="K52" s="24">
        <v>1.6081000595592615E-2</v>
      </c>
      <c r="L52" s="24">
        <v>5.0965710882327916E-2</v>
      </c>
      <c r="M52" s="24">
        <v>2.9098953458691398E-2</v>
      </c>
      <c r="N52" s="24">
        <v>2.4334212541478772E-2</v>
      </c>
      <c r="O52" s="24">
        <v>9.7166680847443204E-2</v>
      </c>
      <c r="P52" s="24">
        <v>6.0410108057517226E-3</v>
      </c>
      <c r="Q52" s="24">
        <v>5.7006721688079636E-3</v>
      </c>
    </row>
    <row r="53" spans="2:17" ht="12.5" x14ac:dyDescent="0.25">
      <c r="B53" s="6" t="s">
        <v>56</v>
      </c>
      <c r="C53" s="24">
        <v>0.16031061259706644</v>
      </c>
      <c r="D53" s="24">
        <v>5.5047454702329593E-2</v>
      </c>
      <c r="E53" s="24">
        <v>7.2821397756686793E-2</v>
      </c>
      <c r="F53" s="24">
        <v>4.0552200172562551E-2</v>
      </c>
      <c r="G53" s="24">
        <v>0.13994823123382227</v>
      </c>
      <c r="H53" s="24">
        <v>5.9879206212251943E-2</v>
      </c>
      <c r="I53" s="24">
        <v>0.11113028472821397</v>
      </c>
      <c r="J53" s="24">
        <v>0.1097497842968076</v>
      </c>
      <c r="K53" s="24">
        <v>1.0526315789473684E-2</v>
      </c>
      <c r="L53" s="24">
        <v>8.4900776531492667E-2</v>
      </c>
      <c r="M53" s="24">
        <v>3.8654012079378776E-2</v>
      </c>
      <c r="N53" s="24">
        <v>2.2605694564279553E-2</v>
      </c>
      <c r="O53" s="24">
        <v>9.0767903364969801E-2</v>
      </c>
      <c r="P53" s="24">
        <v>2.9335634167385678E-3</v>
      </c>
      <c r="Q53" s="24">
        <v>1.725625539257981E-4</v>
      </c>
    </row>
    <row r="54" spans="2:17" ht="12.5" x14ac:dyDescent="0.25">
      <c r="B54" s="6" t="s">
        <v>27</v>
      </c>
      <c r="C54" s="24">
        <v>0.11120523681170581</v>
      </c>
      <c r="D54" s="24">
        <v>8.9795918367346933E-2</v>
      </c>
      <c r="E54" s="24">
        <v>8.5252214093184439E-2</v>
      </c>
      <c r="F54" s="24">
        <v>0.10658452060069311</v>
      </c>
      <c r="G54" s="24">
        <v>4.2510589141316904E-2</v>
      </c>
      <c r="H54" s="24">
        <v>5.8991143627262224E-2</v>
      </c>
      <c r="I54" s="24">
        <v>0.12568348093954562</v>
      </c>
      <c r="J54" s="24">
        <v>0.17112052368117059</v>
      </c>
      <c r="K54" s="24">
        <v>2.8879476318829419E-2</v>
      </c>
      <c r="L54" s="24">
        <v>3.5271467077396999E-2</v>
      </c>
      <c r="M54" s="24">
        <v>4.3896804004620718E-2</v>
      </c>
      <c r="N54" s="24">
        <v>2.6338082402772429E-2</v>
      </c>
      <c r="O54" s="24">
        <v>6.0762418174817097E-2</v>
      </c>
      <c r="P54" s="24">
        <v>1.3477088948787063E-2</v>
      </c>
      <c r="Q54" s="24">
        <v>2.3103581055063536E-4</v>
      </c>
    </row>
    <row r="55" spans="2:17" ht="12.5" x14ac:dyDescent="0.25">
      <c r="B55" s="6" t="s">
        <v>54</v>
      </c>
      <c r="C55" s="24">
        <v>8.3009638900877578E-2</v>
      </c>
      <c r="D55" s="24">
        <v>5.2942022730542368E-2</v>
      </c>
      <c r="E55" s="24">
        <v>6.531434325996259E-2</v>
      </c>
      <c r="F55" s="24">
        <v>5.0927924039706515E-2</v>
      </c>
      <c r="G55" s="24">
        <v>6.7760034527406129E-2</v>
      </c>
      <c r="H55" s="24">
        <v>5.3805207883757734E-2</v>
      </c>
      <c r="I55" s="24">
        <v>8.2578046324269891E-2</v>
      </c>
      <c r="J55" s="24">
        <v>0.19364120270464683</v>
      </c>
      <c r="K55" s="24">
        <v>0.11681772406847936</v>
      </c>
      <c r="L55" s="24">
        <v>2.1004172061573876E-2</v>
      </c>
      <c r="M55" s="24">
        <v>3.3376492590994102E-2</v>
      </c>
      <c r="N55" s="24">
        <v>4.3878578621781038E-2</v>
      </c>
      <c r="O55" s="24">
        <v>0.11322111926341534</v>
      </c>
      <c r="P55" s="24">
        <v>2.1579628830384119E-2</v>
      </c>
      <c r="Q55" s="24">
        <v>1.4386419220256078E-4</v>
      </c>
    </row>
    <row r="56" spans="2:17" ht="12.5" x14ac:dyDescent="0.25">
      <c r="B56" s="6" t="s">
        <v>70</v>
      </c>
      <c r="C56" s="24">
        <v>4.5910611128002432E-2</v>
      </c>
      <c r="D56" s="24">
        <v>0.17300091213134691</v>
      </c>
      <c r="E56" s="24">
        <v>8.4524171480693217E-2</v>
      </c>
      <c r="F56" s="24">
        <v>2.097902097902098E-2</v>
      </c>
      <c r="G56" s="24">
        <v>4.0741866828823352E-2</v>
      </c>
      <c r="H56" s="24">
        <v>3.891760413499544E-2</v>
      </c>
      <c r="I56" s="24">
        <v>0.13621161447248403</v>
      </c>
      <c r="J56" s="24">
        <v>0.27546366676801459</v>
      </c>
      <c r="K56" s="24">
        <v>1.5506232897537246E-2</v>
      </c>
      <c r="L56" s="24">
        <v>1.1857707509881422E-2</v>
      </c>
      <c r="M56" s="24">
        <v>3.6485253876558224E-2</v>
      </c>
      <c r="N56" s="24">
        <v>4.6518698692611736E-2</v>
      </c>
      <c r="O56" s="24">
        <v>6.1720887807844328E-2</v>
      </c>
      <c r="P56" s="24">
        <v>1.1857707509881422E-2</v>
      </c>
      <c r="Q56" s="24">
        <v>3.0404378230465187E-4</v>
      </c>
    </row>
    <row r="57" spans="2:17" ht="12.5" x14ac:dyDescent="0.25">
      <c r="B57" s="6" t="s">
        <v>37</v>
      </c>
      <c r="C57" s="24">
        <v>0.12912346842601319</v>
      </c>
      <c r="D57" s="24">
        <v>7.3232799245994351E-2</v>
      </c>
      <c r="E57" s="24">
        <v>6.9934024505183795E-2</v>
      </c>
      <c r="F57" s="24">
        <v>2.7615457115928371E-2</v>
      </c>
      <c r="G57" s="24">
        <v>0.13741753063147974</v>
      </c>
      <c r="H57" s="24">
        <v>3.0725730442978324E-2</v>
      </c>
      <c r="I57" s="24">
        <v>0.13364750235626768</v>
      </c>
      <c r="J57" s="24">
        <v>0.18190386427898209</v>
      </c>
      <c r="K57" s="24">
        <v>9.1423185673892553E-3</v>
      </c>
      <c r="L57" s="24">
        <v>2.6578699340245052E-2</v>
      </c>
      <c r="M57" s="24">
        <v>1.9981149858623939E-2</v>
      </c>
      <c r="N57" s="24">
        <v>3.4307257304429781E-2</v>
      </c>
      <c r="O57" s="24">
        <v>0.10311027332704996</v>
      </c>
      <c r="P57" s="24">
        <v>2.3091423185673893E-2</v>
      </c>
      <c r="Q57" s="24">
        <v>1.8850141376060322E-4</v>
      </c>
    </row>
    <row r="58" spans="2:17" ht="12.5" x14ac:dyDescent="0.25">
      <c r="B58" s="6" t="s">
        <v>31</v>
      </c>
      <c r="C58" s="24">
        <v>9.7590258125375182E-2</v>
      </c>
      <c r="D58" s="24">
        <v>3.5417202641282911E-2</v>
      </c>
      <c r="E58" s="24">
        <v>8.8585884572506643E-2</v>
      </c>
      <c r="F58" s="24">
        <v>4.0476803018609037E-2</v>
      </c>
      <c r="G58" s="24">
        <v>4.5193379641540174E-2</v>
      </c>
      <c r="H58" s="24">
        <v>2.8385215676185575E-2</v>
      </c>
      <c r="I58" s="24">
        <v>0.1501586484864077</v>
      </c>
      <c r="J58" s="24">
        <v>0.18591887488208558</v>
      </c>
      <c r="K58" s="24">
        <v>4.9481176571477575E-2</v>
      </c>
      <c r="L58" s="24">
        <v>1.2263099219620958E-2</v>
      </c>
      <c r="M58" s="24">
        <v>5.5055312580396192E-2</v>
      </c>
      <c r="N58" s="24">
        <v>3.490266700969042E-2</v>
      </c>
      <c r="O58" s="24">
        <v>0.13849584083697797</v>
      </c>
      <c r="P58" s="24">
        <v>3.6274762027270389E-2</v>
      </c>
      <c r="Q58" s="24">
        <v>1.8008747105737071E-3</v>
      </c>
    </row>
    <row r="59" spans="2:17" ht="12.5" x14ac:dyDescent="0.25">
      <c r="B59" s="6" t="s">
        <v>60</v>
      </c>
      <c r="C59" s="24">
        <v>0.23378234668557249</v>
      </c>
      <c r="D59" s="24">
        <v>5.5122297057780927E-2</v>
      </c>
      <c r="E59" s="24">
        <v>5.1045728465083304E-2</v>
      </c>
      <c r="F59" s="24">
        <v>1.2584190003544842E-2</v>
      </c>
      <c r="G59" s="24">
        <v>0.13683091102445941</v>
      </c>
      <c r="H59" s="24">
        <v>2.3218716767103863E-2</v>
      </c>
      <c r="I59" s="24">
        <v>0.16518964906061681</v>
      </c>
      <c r="J59" s="24">
        <v>0.10705423608649416</v>
      </c>
      <c r="K59" s="24">
        <v>4.608294930875576E-3</v>
      </c>
      <c r="L59" s="24">
        <v>4.7678128323289611E-2</v>
      </c>
      <c r="M59" s="24">
        <v>3.2258064516129031E-2</v>
      </c>
      <c r="N59" s="24">
        <v>3.5802906770648707E-2</v>
      </c>
      <c r="O59" s="24">
        <v>9.3761077632045373E-2</v>
      </c>
      <c r="P59" s="24">
        <v>8.8621056362991847E-4</v>
      </c>
      <c r="Q59" s="24">
        <v>1.7724211272598369E-4</v>
      </c>
    </row>
    <row r="60" spans="2:17" ht="12.5" x14ac:dyDescent="0.25">
      <c r="B60" s="6" t="s">
        <v>68</v>
      </c>
      <c r="C60" s="24">
        <v>0.1674256630056255</v>
      </c>
      <c r="D60" s="24">
        <v>6.3755692472542189E-2</v>
      </c>
      <c r="E60" s="24">
        <v>5.7862309134744175E-2</v>
      </c>
      <c r="F60" s="24">
        <v>1.4465577283686044E-2</v>
      </c>
      <c r="G60" s="24">
        <v>0.10634878114117331</v>
      </c>
      <c r="H60" s="24">
        <v>2.2769890168765069E-2</v>
      </c>
      <c r="I60" s="24">
        <v>0.12885079024912938</v>
      </c>
      <c r="J60" s="24">
        <v>0.15697830163407447</v>
      </c>
      <c r="K60" s="24">
        <v>4.0182159121350119E-3</v>
      </c>
      <c r="L60" s="24">
        <v>6.4559335654969199E-2</v>
      </c>
      <c r="M60" s="24">
        <v>6.5630859898205191E-2</v>
      </c>
      <c r="N60" s="24">
        <v>4.6879185641575144E-2</v>
      </c>
      <c r="O60" s="24">
        <v>9.8580230377712297E-2</v>
      </c>
      <c r="P60" s="24">
        <v>1.8751674256630056E-3</v>
      </c>
      <c r="Q60" s="24">
        <v>0</v>
      </c>
    </row>
    <row r="61" spans="2:17" ht="12.5" x14ac:dyDescent="0.25">
      <c r="B61" s="3" t="s">
        <v>3</v>
      </c>
      <c r="C61" s="24">
        <v>4.3474234918283255E-2</v>
      </c>
      <c r="D61" s="24">
        <v>0.14759942589934719</v>
      </c>
      <c r="E61" s="24">
        <v>4.0696328533728413E-2</v>
      </c>
      <c r="F61" s="24">
        <v>5.5604426130839393E-2</v>
      </c>
      <c r="G61" s="24">
        <v>1.2917264688180009E-2</v>
      </c>
      <c r="H61" s="24">
        <v>2.046391036622066E-2</v>
      </c>
      <c r="I61" s="24">
        <v>9.4495115514607153E-2</v>
      </c>
      <c r="J61" s="24">
        <v>0.3071901476920228</v>
      </c>
      <c r="K61" s="24">
        <v>1.0463447381823232E-2</v>
      </c>
      <c r="L61" s="24">
        <v>1.3195055326635492E-2</v>
      </c>
      <c r="M61" s="24">
        <v>2.2964026112320016E-2</v>
      </c>
      <c r="N61" s="24">
        <v>5.8937913792305202E-2</v>
      </c>
      <c r="O61" s="24">
        <v>0.15746099356451687</v>
      </c>
      <c r="P61" s="24">
        <v>1.4259919440714848E-2</v>
      </c>
      <c r="Q61" s="24">
        <v>2.7779063845548405E-4</v>
      </c>
    </row>
    <row r="62" spans="2:17" ht="12.5" x14ac:dyDescent="0.25">
      <c r="B62" s="6" t="s">
        <v>9</v>
      </c>
      <c r="C62" s="24">
        <v>9.9313831708197908E-2</v>
      </c>
      <c r="D62" s="24">
        <v>0.11169581592116803</v>
      </c>
      <c r="E62" s="24">
        <v>0.10153227054635505</v>
      </c>
      <c r="F62" s="24">
        <v>7.7954908940824436E-2</v>
      </c>
      <c r="G62" s="24">
        <v>9.4051488417685597E-2</v>
      </c>
      <c r="H62" s="24">
        <v>1.9862766341639582E-2</v>
      </c>
      <c r="I62" s="24">
        <v>0.15204044781509571</v>
      </c>
      <c r="J62" s="24">
        <v>0.11107671671051952</v>
      </c>
      <c r="K62" s="24">
        <v>6.9132745189083213E-3</v>
      </c>
      <c r="L62" s="24">
        <v>2.5073518031264511E-2</v>
      </c>
      <c r="M62" s="24">
        <v>4.8444513233245626E-2</v>
      </c>
      <c r="N62" s="24">
        <v>2.8323788887169171E-2</v>
      </c>
      <c r="O62" s="24">
        <v>0.11386266315843781</v>
      </c>
      <c r="P62" s="24">
        <v>9.6476293659392247E-3</v>
      </c>
      <c r="Q62" s="24">
        <v>2.0636640354950215E-4</v>
      </c>
    </row>
    <row r="63" spans="2:17" ht="12.5" x14ac:dyDescent="0.25">
      <c r="B63" s="6" t="s">
        <v>46</v>
      </c>
      <c r="C63" s="24">
        <v>0.11091835628320502</v>
      </c>
      <c r="D63" s="24">
        <v>3.7948606744009544E-2</v>
      </c>
      <c r="E63" s="24">
        <v>0.10983411037623333</v>
      </c>
      <c r="F63" s="24">
        <v>9.5305215222812531E-2</v>
      </c>
      <c r="G63" s="24">
        <v>0.13531388919006831</v>
      </c>
      <c r="H63" s="24">
        <v>1.8974303372004772E-2</v>
      </c>
      <c r="I63" s="24">
        <v>0.1730456467526835</v>
      </c>
      <c r="J63" s="24">
        <v>8.5763851241461561E-2</v>
      </c>
      <c r="K63" s="24">
        <v>7.6981459394990783E-3</v>
      </c>
      <c r="L63" s="24">
        <v>5.0634283855578444E-2</v>
      </c>
      <c r="M63" s="24">
        <v>6.9825436408977551E-2</v>
      </c>
      <c r="N63" s="24">
        <v>3.0033611623116123E-2</v>
      </c>
      <c r="O63" s="24">
        <v>7.1993928222920958E-2</v>
      </c>
      <c r="P63" s="24">
        <v>1.8432180418518919E-3</v>
      </c>
      <c r="Q63" s="24">
        <v>8.6739672557736098E-4</v>
      </c>
    </row>
    <row r="64" spans="2:17" ht="12.5" x14ac:dyDescent="0.25">
      <c r="B64" s="6" t="s">
        <v>50</v>
      </c>
      <c r="C64" s="24">
        <v>5.9382716049382715E-2</v>
      </c>
      <c r="D64" s="24">
        <v>0.1037037037037037</v>
      </c>
      <c r="E64" s="24">
        <v>0.21037037037037037</v>
      </c>
      <c r="F64" s="24">
        <v>1.4074074074074074E-2</v>
      </c>
      <c r="G64" s="24">
        <v>2.8518518518518519E-2</v>
      </c>
      <c r="H64" s="24">
        <v>1.3333333333333334E-2</v>
      </c>
      <c r="I64" s="24">
        <v>0.16148148148148148</v>
      </c>
      <c r="J64" s="24">
        <v>0.13123456790123456</v>
      </c>
      <c r="K64" s="24">
        <v>3.8024691358024693E-2</v>
      </c>
      <c r="L64" s="24">
        <v>1.308641975308642E-2</v>
      </c>
      <c r="M64" s="24">
        <v>2.9135802469135802E-2</v>
      </c>
      <c r="N64" s="24">
        <v>5.9876543209876544E-2</v>
      </c>
      <c r="O64" s="24">
        <v>9.7530864197530862E-2</v>
      </c>
      <c r="P64" s="24">
        <v>3.5061728395061727E-2</v>
      </c>
      <c r="Q64" s="24">
        <v>5.185185185185185E-3</v>
      </c>
    </row>
    <row r="65" spans="2:17" ht="12.5" x14ac:dyDescent="0.25">
      <c r="B65" s="6" t="s">
        <v>39</v>
      </c>
      <c r="C65" s="24">
        <v>9.6581608088589316E-2</v>
      </c>
      <c r="D65" s="24">
        <v>5.9123736157920076E-2</v>
      </c>
      <c r="E65" s="24">
        <v>7.3760231102551754E-2</v>
      </c>
      <c r="F65" s="24">
        <v>0.14241694752046222</v>
      </c>
      <c r="G65" s="24">
        <v>9.9951853635050547E-2</v>
      </c>
      <c r="H65" s="24">
        <v>1.2710640346653828E-2</v>
      </c>
      <c r="I65" s="24">
        <v>0.1609051516610496</v>
      </c>
      <c r="J65" s="24">
        <v>0.1489648531535869</v>
      </c>
      <c r="K65" s="24">
        <v>1.5406836783822821E-3</v>
      </c>
      <c r="L65" s="24">
        <v>1.1555127587867116E-2</v>
      </c>
      <c r="M65" s="24">
        <v>5.6909003370245549E-2</v>
      </c>
      <c r="N65" s="24">
        <v>4.4102070293692827E-2</v>
      </c>
      <c r="O65" s="24">
        <v>8.0019258545979785E-2</v>
      </c>
      <c r="P65" s="24">
        <v>1.097737120847376E-2</v>
      </c>
      <c r="Q65" s="24">
        <v>4.8146364949446316E-4</v>
      </c>
    </row>
    <row r="66" spans="2:17" ht="12.5" x14ac:dyDescent="0.25">
      <c r="B66" s="6" t="s">
        <v>48</v>
      </c>
      <c r="C66" s="24">
        <v>0.10853530031612224</v>
      </c>
      <c r="D66" s="24">
        <v>3.7817585762791241E-2</v>
      </c>
      <c r="E66" s="24">
        <v>8.1840533895328416E-2</v>
      </c>
      <c r="F66" s="24">
        <v>1.3230300901533779E-2</v>
      </c>
      <c r="G66" s="24">
        <v>7.0132303009015337E-2</v>
      </c>
      <c r="H66" s="24">
        <v>8.8982554735979394E-3</v>
      </c>
      <c r="I66" s="24">
        <v>0.27561175506380986</v>
      </c>
      <c r="J66" s="24">
        <v>0.15852944620067907</v>
      </c>
      <c r="K66" s="24">
        <v>8.5470085470085479E-3</v>
      </c>
      <c r="L66" s="24">
        <v>2.6928931038520079E-2</v>
      </c>
      <c r="M66" s="24">
        <v>6.4629434492448193E-2</v>
      </c>
      <c r="N66" s="24">
        <v>3.9456738086875075E-2</v>
      </c>
      <c r="O66" s="24">
        <v>7.973305233579206E-2</v>
      </c>
      <c r="P66" s="24">
        <v>1.1708230886313079E-2</v>
      </c>
      <c r="Q66" s="24">
        <v>1.4401123990165085E-2</v>
      </c>
    </row>
    <row r="67" spans="2:17" ht="12.5" x14ac:dyDescent="0.25">
      <c r="B67" s="6" t="s">
        <v>58</v>
      </c>
      <c r="C67" s="24">
        <v>8.9050589050589046E-2</v>
      </c>
      <c r="D67" s="24">
        <v>5.7692307692307696E-2</v>
      </c>
      <c r="E67" s="24">
        <v>7.016632016632017E-2</v>
      </c>
      <c r="F67" s="24">
        <v>0.12214137214137215</v>
      </c>
      <c r="G67" s="24">
        <v>9.355509355509356E-2</v>
      </c>
      <c r="H67" s="24">
        <v>8.6625086625086618E-3</v>
      </c>
      <c r="I67" s="24">
        <v>0.18884268884268884</v>
      </c>
      <c r="J67" s="24">
        <v>0.13911988911988912</v>
      </c>
      <c r="K67" s="24">
        <v>4.1580041580041582E-3</v>
      </c>
      <c r="L67" s="24">
        <v>8.6625086625086618E-3</v>
      </c>
      <c r="M67" s="24">
        <v>7.4497574497574492E-2</v>
      </c>
      <c r="N67" s="24">
        <v>3.0145530145530147E-2</v>
      </c>
      <c r="O67" s="24">
        <v>9.5980595980595981E-2</v>
      </c>
      <c r="P67" s="24">
        <v>1.6805266805266804E-2</v>
      </c>
      <c r="Q67" s="24">
        <v>5.1975051975051978E-4</v>
      </c>
    </row>
    <row r="68" spans="2:17" ht="12.5" x14ac:dyDescent="0.25">
      <c r="B68" s="6" t="s">
        <v>64</v>
      </c>
      <c r="C68" s="24">
        <v>9.7027174904249502E-2</v>
      </c>
      <c r="D68" s="24">
        <v>5.0337406529272294E-2</v>
      </c>
      <c r="E68" s="24">
        <v>0.25150465073864675</v>
      </c>
      <c r="F68" s="24">
        <v>1.6961517417472188E-2</v>
      </c>
      <c r="G68" s="24">
        <v>0.1127120189677184</v>
      </c>
      <c r="H68" s="24">
        <v>8.5719496625934703E-3</v>
      </c>
      <c r="I68" s="24">
        <v>9.5568119642531466E-2</v>
      </c>
      <c r="J68" s="24">
        <v>9.2650009119095392E-2</v>
      </c>
      <c r="K68" s="24">
        <v>9.6662411088819997E-3</v>
      </c>
      <c r="L68" s="24">
        <v>6.0915557176728072E-2</v>
      </c>
      <c r="M68" s="24">
        <v>3.5929235819806678E-2</v>
      </c>
      <c r="N68" s="24">
        <v>4.5413095020973918E-2</v>
      </c>
      <c r="O68" s="24">
        <v>9.5385737734816706E-2</v>
      </c>
      <c r="P68" s="24">
        <v>1.203720590917381E-2</v>
      </c>
      <c r="Q68" s="24">
        <v>1.5320080248039394E-2</v>
      </c>
    </row>
    <row r="69" spans="2:17" ht="12.5" x14ac:dyDescent="0.25">
      <c r="B69" s="6" t="s">
        <v>41</v>
      </c>
      <c r="C69" s="24">
        <v>0.15006929320926549</v>
      </c>
      <c r="D69" s="24">
        <v>3.2369827756879826E-2</v>
      </c>
      <c r="E69" s="24">
        <v>8.691348247871708E-2</v>
      </c>
      <c r="F69" s="24">
        <v>2.0194020985943379E-2</v>
      </c>
      <c r="G69" s="24">
        <v>0.14106117600475154</v>
      </c>
      <c r="H69" s="24">
        <v>6.6323500296970898E-3</v>
      </c>
      <c r="I69" s="24">
        <v>0.22510393981389823</v>
      </c>
      <c r="J69" s="24">
        <v>0.12225301920411799</v>
      </c>
      <c r="K69" s="24">
        <v>8.7111463076618486E-3</v>
      </c>
      <c r="L69" s="24">
        <v>8.4141754108097398E-3</v>
      </c>
      <c r="M69" s="24">
        <v>6.7511383884379328E-2</v>
      </c>
      <c r="N69" s="24">
        <v>2.7024351613541872E-2</v>
      </c>
      <c r="O69" s="24">
        <v>0.10057414373391407</v>
      </c>
      <c r="P69" s="24">
        <v>1.9798059790140567E-3</v>
      </c>
      <c r="Q69" s="24">
        <v>1.187883587408434E-3</v>
      </c>
    </row>
    <row r="70" spans="2:17" ht="12.5" x14ac:dyDescent="0.25">
      <c r="B70" s="6" t="s">
        <v>66</v>
      </c>
      <c r="C70" s="24">
        <v>0.15688949522510232</v>
      </c>
      <c r="D70" s="24">
        <v>5.5252387448840382E-2</v>
      </c>
      <c r="E70" s="24">
        <v>5.0932241928149158E-2</v>
      </c>
      <c r="F70" s="24">
        <v>3.0241018644838562E-2</v>
      </c>
      <c r="G70" s="24">
        <v>0.15711687130513871</v>
      </c>
      <c r="H70" s="24">
        <v>6.5939063210550247E-3</v>
      </c>
      <c r="I70" s="24">
        <v>0.16280127330604821</v>
      </c>
      <c r="J70" s="24">
        <v>0.14006366530241018</v>
      </c>
      <c r="K70" s="24">
        <v>7.0486584811277854E-3</v>
      </c>
      <c r="L70" s="24">
        <v>6.8212824010914054E-3</v>
      </c>
      <c r="M70" s="24">
        <v>8.0036380172805816E-2</v>
      </c>
      <c r="N70" s="24">
        <v>2.9331514324693043E-2</v>
      </c>
      <c r="O70" s="24">
        <v>9.8681218735789E-2</v>
      </c>
      <c r="P70" s="24">
        <v>1.7735334242837655E-2</v>
      </c>
      <c r="Q70" s="24">
        <v>4.5475216007276033E-4</v>
      </c>
    </row>
    <row r="71" spans="2:17" ht="12.5" x14ac:dyDescent="0.25">
      <c r="B71" s="6" t="s">
        <v>33</v>
      </c>
      <c r="C71" s="24">
        <v>7.6279571826931722E-2</v>
      </c>
      <c r="D71" s="24">
        <v>6.044796257983269E-2</v>
      </c>
      <c r="E71" s="24">
        <v>7.8168570657551492E-2</v>
      </c>
      <c r="F71" s="24">
        <v>4.7674732391832326E-3</v>
      </c>
      <c r="G71" s="24">
        <v>0.12593325537465144</v>
      </c>
      <c r="H71" s="24">
        <v>3.5980930107043269E-3</v>
      </c>
      <c r="I71" s="24">
        <v>0.19555635513178016</v>
      </c>
      <c r="J71" s="24">
        <v>0.20023387604569579</v>
      </c>
      <c r="K71" s="24">
        <v>1.1693802284789062E-3</v>
      </c>
      <c r="L71" s="24">
        <v>7.3760906719438695E-3</v>
      </c>
      <c r="M71" s="24">
        <v>8.8423135738058822E-2</v>
      </c>
      <c r="N71" s="24">
        <v>3.4001978951155885E-2</v>
      </c>
      <c r="O71" s="24">
        <v>0.12071602050913016</v>
      </c>
      <c r="P71" s="24">
        <v>8.9952325267608172E-4</v>
      </c>
      <c r="Q71" s="24">
        <v>2.4287127822254207E-3</v>
      </c>
    </row>
    <row r="72" spans="2:17" ht="12.5" x14ac:dyDescent="0.25">
      <c r="B72" s="6" t="s">
        <v>19</v>
      </c>
      <c r="C72" s="24">
        <v>9.4691448007774542E-2</v>
      </c>
      <c r="D72" s="24">
        <v>4.8469387755102039E-2</v>
      </c>
      <c r="E72" s="24">
        <v>0.11680029154518951</v>
      </c>
      <c r="F72" s="24">
        <v>7.8049076773566567E-2</v>
      </c>
      <c r="G72" s="24">
        <v>7.0092322643343058E-2</v>
      </c>
      <c r="H72" s="24">
        <v>3.2798833819241984E-3</v>
      </c>
      <c r="I72" s="24">
        <v>0.18063654033041787</v>
      </c>
      <c r="J72" s="24">
        <v>0.1887147716229349</v>
      </c>
      <c r="K72" s="24">
        <v>3.7657920310981536E-3</v>
      </c>
      <c r="L72" s="24">
        <v>6.5597667638483967E-3</v>
      </c>
      <c r="M72" s="24">
        <v>5.3389212827988336E-2</v>
      </c>
      <c r="N72" s="24">
        <v>2.903304178814383E-2</v>
      </c>
      <c r="O72" s="24">
        <v>0.11352040816326531</v>
      </c>
      <c r="P72" s="24">
        <v>1.2451409135082605E-2</v>
      </c>
      <c r="Q72" s="24">
        <v>5.4664723032069973E-4</v>
      </c>
    </row>
    <row r="73" spans="2:17" ht="12.5" x14ac:dyDescent="0.25">
      <c r="B73" s="6" t="s">
        <v>52</v>
      </c>
      <c r="C73" s="24">
        <v>6.5993177643663081E-2</v>
      </c>
      <c r="D73" s="24">
        <v>5.7727630543164522E-2</v>
      </c>
      <c r="E73" s="24">
        <v>0.13054316452374704</v>
      </c>
      <c r="F73" s="24">
        <v>5.6415638939910787E-3</v>
      </c>
      <c r="G73" s="24">
        <v>0.11178168459721857</v>
      </c>
      <c r="H73" s="24">
        <v>2.8863815271582263E-3</v>
      </c>
      <c r="I73" s="24">
        <v>0.22854893728680137</v>
      </c>
      <c r="J73" s="24">
        <v>0.13605352925741276</v>
      </c>
      <c r="K73" s="24">
        <v>1.3119916032537391E-4</v>
      </c>
      <c r="L73" s="24">
        <v>1.2332721070585148E-2</v>
      </c>
      <c r="M73" s="24">
        <v>7.3733928102860141E-2</v>
      </c>
      <c r="N73" s="24">
        <v>3.0963001836788243E-2</v>
      </c>
      <c r="O73" s="24">
        <v>0.13106796116504854</v>
      </c>
      <c r="P73" s="24">
        <v>1.0495932826029914E-2</v>
      </c>
      <c r="Q73" s="24">
        <v>2.0991865652059826E-3</v>
      </c>
    </row>
    <row r="74" spans="2:17" ht="12.5" x14ac:dyDescent="0.25">
      <c r="B74" s="6" t="s">
        <v>62</v>
      </c>
      <c r="C74" s="24">
        <v>0.13967178023546201</v>
      </c>
      <c r="D74" s="24">
        <v>3.2465215840171244E-2</v>
      </c>
      <c r="E74" s="24">
        <v>1.641098822689975E-2</v>
      </c>
      <c r="F74" s="24">
        <v>1.2486621476988941E-2</v>
      </c>
      <c r="G74" s="24">
        <v>0.1293257224402426</v>
      </c>
      <c r="H74" s="24">
        <v>2.6757046022119159E-3</v>
      </c>
      <c r="I74" s="24">
        <v>0.19229397074562968</v>
      </c>
      <c r="J74" s="24">
        <v>0.15322868355333571</v>
      </c>
      <c r="K74" s="24">
        <v>3.5676061362825543E-4</v>
      </c>
      <c r="L74" s="24">
        <v>9.632536567962896E-3</v>
      </c>
      <c r="M74" s="24">
        <v>8.4017124509454158E-2</v>
      </c>
      <c r="N74" s="24">
        <v>3.8530146271851584E-2</v>
      </c>
      <c r="O74" s="24">
        <v>0.13182304673564038</v>
      </c>
      <c r="P74" s="24">
        <v>2.8897609703888692E-2</v>
      </c>
      <c r="Q74" s="24">
        <v>2.8184088476632181E-2</v>
      </c>
    </row>
    <row r="75" spans="2:17" ht="12.5" x14ac:dyDescent="0.25">
      <c r="B75" s="6" t="s">
        <v>25</v>
      </c>
      <c r="C75" s="24">
        <v>9.6644893111638958E-2</v>
      </c>
      <c r="D75" s="24">
        <v>3.5406769596199525E-2</v>
      </c>
      <c r="E75" s="24">
        <v>0.12024940617577197</v>
      </c>
      <c r="F75" s="24">
        <v>0.23819774346793349</v>
      </c>
      <c r="G75" s="24">
        <v>7.9423990498812352E-2</v>
      </c>
      <c r="H75" s="24">
        <v>2.5237529691211403E-3</v>
      </c>
      <c r="I75" s="24">
        <v>6.7027909738717334E-2</v>
      </c>
      <c r="J75" s="24">
        <v>0.16901722090261281</v>
      </c>
      <c r="K75" s="24">
        <v>5.1217339667458429E-3</v>
      </c>
      <c r="L75" s="24">
        <v>6.5320665083135393E-3</v>
      </c>
      <c r="M75" s="24">
        <v>4.6169833729216153E-2</v>
      </c>
      <c r="N75" s="24">
        <v>2.7538598574821854E-2</v>
      </c>
      <c r="O75" s="24">
        <v>8.6178741092636582E-2</v>
      </c>
      <c r="P75" s="24">
        <v>1.9447743467933491E-2</v>
      </c>
      <c r="Q75" s="24">
        <v>5.1959619952494061E-4</v>
      </c>
    </row>
    <row r="76" spans="2:17" ht="12.5" x14ac:dyDescent="0.25">
      <c r="B76" s="6" t="s">
        <v>72</v>
      </c>
      <c r="C76" s="24">
        <v>6.3165626147631285E-2</v>
      </c>
      <c r="D76" s="24">
        <v>5.2515607785530667E-2</v>
      </c>
      <c r="E76" s="24">
        <v>0.58905618802791038</v>
      </c>
      <c r="F76" s="24">
        <v>2.9379360998898272E-3</v>
      </c>
      <c r="G76" s="24">
        <v>2.9012118986412046E-2</v>
      </c>
      <c r="H76" s="24">
        <v>7.3448402497245681E-4</v>
      </c>
      <c r="I76" s="24">
        <v>0.13918472273228058</v>
      </c>
      <c r="J76" s="24">
        <v>3.8927653323540215E-2</v>
      </c>
      <c r="K76" s="24">
        <v>3.3051781123760557E-3</v>
      </c>
      <c r="L76" s="24">
        <v>3.7825927286081529E-2</v>
      </c>
      <c r="M76" s="24">
        <v>3.6724201248622841E-4</v>
      </c>
      <c r="N76" s="24">
        <v>1.1751744399559309E-2</v>
      </c>
      <c r="O76" s="24">
        <v>5.8758721997796545E-3</v>
      </c>
      <c r="P76" s="24">
        <v>7.3448402497245681E-4</v>
      </c>
      <c r="Q76" s="24">
        <v>2.4605214836577304E-2</v>
      </c>
    </row>
    <row r="77" spans="2:17" ht="12.5" x14ac:dyDescent="0.25">
      <c r="B77" s="6" t="s">
        <v>35</v>
      </c>
      <c r="C77" s="24">
        <v>0.14563466345708731</v>
      </c>
      <c r="D77" s="24">
        <v>4.6014257939079713E-2</v>
      </c>
      <c r="E77" s="24">
        <v>0.16211461901675769</v>
      </c>
      <c r="F77" s="24">
        <v>2.7682621979446348E-2</v>
      </c>
      <c r="G77" s="24">
        <v>0.11610036107767799</v>
      </c>
      <c r="H77" s="24">
        <v>3.7033607999259331E-4</v>
      </c>
      <c r="I77" s="24">
        <v>0.14776409591704473</v>
      </c>
      <c r="J77" s="24">
        <v>0.11980372187760392</v>
      </c>
      <c r="K77" s="24">
        <v>2.7775205999444494E-4</v>
      </c>
      <c r="L77" s="24">
        <v>8.0548097398389033E-3</v>
      </c>
      <c r="M77" s="24">
        <v>7.5733728358485325E-2</v>
      </c>
      <c r="N77" s="24">
        <v>5.2217387278955654E-2</v>
      </c>
      <c r="O77" s="24">
        <v>5.9809276918803812E-2</v>
      </c>
      <c r="P77" s="24">
        <v>2.6201277659475976E-2</v>
      </c>
      <c r="Q77" s="24">
        <v>1.2221090639755579E-2</v>
      </c>
    </row>
  </sheetData>
  <autoFilter ref="B41:Q77">
    <sortState ref="B41:Q77">
      <sortCondition descending="1" ref="H41:H77"/>
      <sortCondition ref="B41:B77"/>
      <sortCondition descending="1" ref="J41:J77"/>
      <sortCondition descending="1" ref="O41:O77"/>
      <sortCondition descending="1" ref="I41:I77"/>
      <sortCondition ref="E41:E77"/>
      <sortCondition descending="1" ref="Q41:Q77"/>
      <sortCondition descending="1" ref="P41:P77"/>
      <sortCondition descending="1" ref="K41:K77"/>
      <sortCondition descending="1" ref="L41:L77"/>
      <sortCondition descending="1" ref="F41:F77"/>
      <sortCondition descending="1" ref="M41:M77"/>
      <sortCondition descending="1" ref="D41:D77"/>
      <sortCondition descending="1" ref="G41:G77"/>
      <sortCondition descending="1" ref="C41:C77"/>
      <sortCondition descending="1" ref="N41:N77"/>
    </sortState>
  </autoFilter>
  <hyperlinks>
    <hyperlink ref="B2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42" r:id="rId36"/>
    <hyperlink ref="B43" r:id="rId37"/>
    <hyperlink ref="B44" r:id="rId38"/>
    <hyperlink ref="B45" r:id="rId39"/>
    <hyperlink ref="B46" r:id="rId40"/>
    <hyperlink ref="B47" r:id="rId41"/>
    <hyperlink ref="B48" r:id="rId42"/>
    <hyperlink ref="B49" r:id="rId43"/>
    <hyperlink ref="B50" r:id="rId44"/>
    <hyperlink ref="B51" r:id="rId45"/>
    <hyperlink ref="B52" r:id="rId46"/>
    <hyperlink ref="B53" r:id="rId47"/>
    <hyperlink ref="B54" r:id="rId48"/>
    <hyperlink ref="B55" r:id="rId49"/>
    <hyperlink ref="B56" r:id="rId50"/>
    <hyperlink ref="B57" r:id="rId51"/>
    <hyperlink ref="B58" r:id="rId52"/>
    <hyperlink ref="B59" r:id="rId53"/>
    <hyperlink ref="B60" r:id="rId54"/>
    <hyperlink ref="B62" r:id="rId55"/>
    <hyperlink ref="B63" r:id="rId56"/>
    <hyperlink ref="B64" r:id="rId57"/>
    <hyperlink ref="B65" r:id="rId58"/>
    <hyperlink ref="B66" r:id="rId59"/>
    <hyperlink ref="B67" r:id="rId60"/>
    <hyperlink ref="B68" r:id="rId61"/>
    <hyperlink ref="B69" r:id="rId62"/>
    <hyperlink ref="B70" r:id="rId63"/>
    <hyperlink ref="B71" r:id="rId64"/>
    <hyperlink ref="B72" r:id="rId65"/>
    <hyperlink ref="B73" r:id="rId66"/>
    <hyperlink ref="B74" r:id="rId67"/>
    <hyperlink ref="B75" r:id="rId68"/>
    <hyperlink ref="B76" r:id="rId69"/>
    <hyperlink ref="B77" r:id="rId7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7"/>
  <sheetViews>
    <sheetView workbookViewId="0"/>
  </sheetViews>
  <sheetFormatPr defaultColWidth="14.453125" defaultRowHeight="15.75" customHeight="1" x14ac:dyDescent="0.25"/>
  <cols>
    <col min="1" max="1" width="21" customWidth="1"/>
  </cols>
  <sheetData>
    <row r="1" spans="1:8" x14ac:dyDescent="0.3">
      <c r="A1" s="9" t="s">
        <v>92</v>
      </c>
      <c r="B1" s="9" t="s">
        <v>93</v>
      </c>
      <c r="C1" s="9" t="s">
        <v>94</v>
      </c>
      <c r="D1" s="9" t="s">
        <v>95</v>
      </c>
      <c r="E1" s="9" t="s">
        <v>93</v>
      </c>
      <c r="F1" s="9" t="s">
        <v>94</v>
      </c>
      <c r="G1" s="9" t="s">
        <v>95</v>
      </c>
    </row>
    <row r="2" spans="1:8" x14ac:dyDescent="0.3">
      <c r="A2" s="28" t="s">
        <v>76</v>
      </c>
      <c r="B2" s="29">
        <v>12045</v>
      </c>
      <c r="C2" s="29">
        <v>21085</v>
      </c>
      <c r="D2" s="29">
        <v>11236</v>
      </c>
      <c r="E2" s="30">
        <f t="shared" ref="E2:E16" si="0">B2/$B$17</f>
        <v>8.4939988434904024E-2</v>
      </c>
      <c r="F2" s="30">
        <f t="shared" ref="F2:F16" si="1">C2/$C$17</f>
        <v>0.15837307995643521</v>
      </c>
      <c r="G2" s="30">
        <f t="shared" ref="G2:G16" si="2">D2/$D$17</f>
        <v>8.5871284782990817E-2</v>
      </c>
      <c r="H2" s="31"/>
    </row>
    <row r="3" spans="1:8" x14ac:dyDescent="0.3">
      <c r="A3" s="28" t="s">
        <v>77</v>
      </c>
      <c r="B3" s="29">
        <v>8652</v>
      </c>
      <c r="C3" s="29">
        <v>8164</v>
      </c>
      <c r="D3" s="29">
        <v>7602</v>
      </c>
      <c r="E3" s="30">
        <f t="shared" si="0"/>
        <v>6.1012933162207524E-2</v>
      </c>
      <c r="F3" s="30">
        <f t="shared" si="1"/>
        <v>6.1321215307770308E-2</v>
      </c>
      <c r="G3" s="30">
        <f t="shared" si="2"/>
        <v>5.8098389722347474E-2</v>
      </c>
      <c r="H3" s="31"/>
    </row>
    <row r="4" spans="1:8" x14ac:dyDescent="0.3">
      <c r="A4" s="28" t="s">
        <v>78</v>
      </c>
      <c r="B4" s="29">
        <v>13392</v>
      </c>
      <c r="C4" s="29">
        <v>10600</v>
      </c>
      <c r="D4" s="29">
        <v>12984</v>
      </c>
      <c r="E4" s="30">
        <f t="shared" si="0"/>
        <v>9.4438881288520932E-2</v>
      </c>
      <c r="F4" s="30">
        <f t="shared" si="1"/>
        <v>7.9618432418222099E-2</v>
      </c>
      <c r="G4" s="30">
        <f t="shared" si="2"/>
        <v>9.9230398862793945E-2</v>
      </c>
      <c r="H4" s="31"/>
    </row>
    <row r="5" spans="1:8" x14ac:dyDescent="0.3">
      <c r="A5" s="28" t="s">
        <v>79</v>
      </c>
      <c r="B5" s="29">
        <v>8604</v>
      </c>
      <c r="C5" s="29">
        <v>8887</v>
      </c>
      <c r="D5" s="29">
        <v>8411</v>
      </c>
      <c r="E5" s="30">
        <f t="shared" si="0"/>
        <v>6.0674442548270174E-2</v>
      </c>
      <c r="F5" s="30">
        <f t="shared" si="1"/>
        <v>6.6751793292522621E-2</v>
      </c>
      <c r="G5" s="30">
        <f t="shared" si="2"/>
        <v>6.4281183366833014E-2</v>
      </c>
      <c r="H5" s="31"/>
    </row>
    <row r="6" spans="1:8" x14ac:dyDescent="0.3">
      <c r="A6" s="28" t="s">
        <v>80</v>
      </c>
      <c r="B6" s="29">
        <v>6332</v>
      </c>
      <c r="C6" s="29">
        <v>11046</v>
      </c>
      <c r="D6" s="29">
        <v>11252</v>
      </c>
      <c r="E6" s="30">
        <f t="shared" si="0"/>
        <v>4.4652553488568891E-2</v>
      </c>
      <c r="F6" s="30">
        <f t="shared" si="1"/>
        <v>8.296841551808315E-2</v>
      </c>
      <c r="G6" s="30">
        <f t="shared" si="2"/>
        <v>8.5993565003400912E-2</v>
      </c>
      <c r="H6" s="31"/>
    </row>
    <row r="7" spans="1:8" x14ac:dyDescent="0.3">
      <c r="A7" s="28" t="s">
        <v>81</v>
      </c>
      <c r="B7" s="29">
        <v>9091</v>
      </c>
      <c r="C7" s="29">
        <v>8785</v>
      </c>
      <c r="D7" s="29">
        <v>9383</v>
      </c>
      <c r="E7" s="30">
        <f t="shared" si="0"/>
        <v>6.4108711902176208E-2</v>
      </c>
      <c r="F7" s="30">
        <f t="shared" si="1"/>
        <v>6.5985653659818982E-2</v>
      </c>
      <c r="G7" s="30">
        <f t="shared" si="2"/>
        <v>7.1709706756746427E-2</v>
      </c>
      <c r="H7" s="31"/>
    </row>
    <row r="8" spans="1:8" x14ac:dyDescent="0.3">
      <c r="A8" s="28" t="s">
        <v>82</v>
      </c>
      <c r="B8" s="29">
        <v>19772</v>
      </c>
      <c r="C8" s="29">
        <v>14024</v>
      </c>
      <c r="D8" s="29">
        <v>20548</v>
      </c>
      <c r="E8" s="30">
        <f t="shared" si="0"/>
        <v>0.13942992539102717</v>
      </c>
      <c r="F8" s="30">
        <f t="shared" si="1"/>
        <v>0.10533668832388178</v>
      </c>
      <c r="G8" s="30">
        <f t="shared" si="2"/>
        <v>0.15703837306166743</v>
      </c>
      <c r="H8" s="31"/>
    </row>
    <row r="9" spans="1:8" x14ac:dyDescent="0.3">
      <c r="A9" s="28" t="s">
        <v>83</v>
      </c>
      <c r="B9" s="29">
        <v>25116</v>
      </c>
      <c r="C9" s="29">
        <v>16975</v>
      </c>
      <c r="D9" s="29">
        <v>18508</v>
      </c>
      <c r="E9" s="30">
        <f t="shared" si="0"/>
        <v>0.17711521374271894</v>
      </c>
      <c r="F9" s="30">
        <f t="shared" si="1"/>
        <v>0.12750215946220003</v>
      </c>
      <c r="G9" s="30">
        <f t="shared" si="2"/>
        <v>0.14144764495938003</v>
      </c>
      <c r="H9" s="31"/>
    </row>
    <row r="10" spans="1:8" x14ac:dyDescent="0.3">
      <c r="A10" s="28" t="s">
        <v>84</v>
      </c>
      <c r="B10" s="29">
        <v>5742</v>
      </c>
      <c r="C10" s="29">
        <v>5420</v>
      </c>
      <c r="D10" s="29">
        <v>4622</v>
      </c>
      <c r="E10" s="30">
        <f t="shared" si="0"/>
        <v>4.0491939692255619E-2</v>
      </c>
      <c r="F10" s="30">
        <f t="shared" si="1"/>
        <v>4.0710556953468285E-2</v>
      </c>
      <c r="G10" s="30">
        <f t="shared" si="2"/>
        <v>3.5323698670966852E-2</v>
      </c>
      <c r="H10" s="31"/>
    </row>
    <row r="11" spans="1:8" x14ac:dyDescent="0.3">
      <c r="A11" s="28" t="s">
        <v>85</v>
      </c>
      <c r="B11" s="29">
        <v>4151</v>
      </c>
      <c r="C11" s="29">
        <v>3511</v>
      </c>
      <c r="D11" s="29">
        <v>3690</v>
      </c>
      <c r="E11" s="30">
        <f t="shared" si="0"/>
        <v>2.9272386217790502E-2</v>
      </c>
      <c r="F11" s="30">
        <f t="shared" si="1"/>
        <v>2.6371727945318661E-2</v>
      </c>
      <c r="G11" s="30">
        <f t="shared" si="2"/>
        <v>2.8200875832078687E-2</v>
      </c>
      <c r="H11" s="31"/>
    </row>
    <row r="12" spans="1:8" x14ac:dyDescent="0.3">
      <c r="A12" s="28" t="s">
        <v>86</v>
      </c>
      <c r="B12" s="29">
        <v>7700</v>
      </c>
      <c r="C12" s="29">
        <v>4798</v>
      </c>
      <c r="D12" s="29">
        <v>5629</v>
      </c>
      <c r="E12" s="30">
        <f t="shared" si="0"/>
        <v>5.4299535985783395E-2</v>
      </c>
      <c r="F12" s="30">
        <f t="shared" si="1"/>
        <v>3.6038607428549967E-2</v>
      </c>
      <c r="G12" s="30">
        <f t="shared" si="2"/>
        <v>4.3019710043027355E-2</v>
      </c>
      <c r="H12" s="31"/>
    </row>
    <row r="13" spans="1:8" x14ac:dyDescent="0.3">
      <c r="A13" s="28" t="s">
        <v>87</v>
      </c>
      <c r="B13" s="29">
        <v>4626</v>
      </c>
      <c r="C13" s="29">
        <v>4467</v>
      </c>
      <c r="D13" s="29">
        <v>3372</v>
      </c>
      <c r="E13" s="30">
        <f t="shared" si="0"/>
        <v>3.2622032918212203E-2</v>
      </c>
      <c r="F13" s="30">
        <f t="shared" si="1"/>
        <v>3.3552409208697939E-2</v>
      </c>
      <c r="G13" s="30">
        <f t="shared" si="2"/>
        <v>2.5770556451428003E-2</v>
      </c>
      <c r="H13" s="31"/>
    </row>
    <row r="14" spans="1:8" x14ac:dyDescent="0.3">
      <c r="A14" s="28" t="s">
        <v>88</v>
      </c>
      <c r="B14" s="29">
        <v>13352</v>
      </c>
      <c r="C14" s="29">
        <v>12248</v>
      </c>
      <c r="D14" s="29">
        <v>11310</v>
      </c>
      <c r="E14" s="30">
        <f t="shared" si="0"/>
        <v>9.415680577690648E-2</v>
      </c>
      <c r="F14" s="30">
        <f t="shared" si="1"/>
        <v>9.1996845307394756E-2</v>
      </c>
      <c r="G14" s="30">
        <f t="shared" si="2"/>
        <v>8.6436830802387524E-2</v>
      </c>
      <c r="H14" s="31"/>
    </row>
    <row r="15" spans="1:8" x14ac:dyDescent="0.3">
      <c r="A15" s="28" t="s">
        <v>89</v>
      </c>
      <c r="B15" s="29">
        <v>2152</v>
      </c>
      <c r="C15" s="29">
        <v>1738</v>
      </c>
      <c r="D15" s="29">
        <v>1600</v>
      </c>
      <c r="E15" s="30">
        <f t="shared" si="0"/>
        <v>1.5175662524857905E-2</v>
      </c>
      <c r="F15" s="30">
        <f t="shared" si="1"/>
        <v>1.3054418447440567E-2</v>
      </c>
      <c r="G15" s="30">
        <f t="shared" si="2"/>
        <v>1.2228022041009728E-2</v>
      </c>
      <c r="H15" s="31"/>
    </row>
    <row r="16" spans="1:8" x14ac:dyDescent="0.3">
      <c r="A16" s="28" t="s">
        <v>90</v>
      </c>
      <c r="B16" s="29">
        <v>1079</v>
      </c>
      <c r="C16" s="29">
        <v>1387</v>
      </c>
      <c r="D16" s="29">
        <v>700</v>
      </c>
      <c r="E16" s="30">
        <f t="shared" si="0"/>
        <v>7.6089869258000363E-3</v>
      </c>
      <c r="F16" s="30">
        <f t="shared" si="1"/>
        <v>1.0417996770195666E-2</v>
      </c>
      <c r="G16" s="30">
        <f t="shared" si="2"/>
        <v>5.3497596429417562E-3</v>
      </c>
      <c r="H16" s="31"/>
    </row>
    <row r="17" spans="1:16" x14ac:dyDescent="0.3">
      <c r="A17" s="32" t="s">
        <v>91</v>
      </c>
      <c r="B17" s="4">
        <f t="shared" ref="B17:G17" si="3">SUM(B2:B16)</f>
        <v>141806</v>
      </c>
      <c r="C17" s="4">
        <f t="shared" si="3"/>
        <v>133135</v>
      </c>
      <c r="D17" s="4">
        <f t="shared" si="3"/>
        <v>130847</v>
      </c>
      <c r="E17" s="30">
        <f t="shared" si="3"/>
        <v>0.99999999999999989</v>
      </c>
      <c r="F17" s="30">
        <f t="shared" si="3"/>
        <v>0.99999999999999978</v>
      </c>
      <c r="G17" s="30">
        <f t="shared" si="3"/>
        <v>0.99999999999999978</v>
      </c>
    </row>
    <row r="23" spans="1:16" ht="15.75" customHeight="1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7" spans="1:16" ht="15.75" customHeight="1" x14ac:dyDescent="0.25">
      <c r="P27" s="25">
        <f>SUM(B24:P26)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Кількість новин</vt:lpstr>
      <vt:lpstr>Липень</vt:lpstr>
      <vt:lpstr>Серпень</vt:lpstr>
      <vt:lpstr>Вересень</vt:lpstr>
      <vt:lpstr>Три місяці</vt:lpstr>
      <vt:lpstr>Статистика тем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dcterms:modified xsi:type="dcterms:W3CDTF">2021-03-08T19:25:15Z</dcterms:modified>
</cp:coreProperties>
</file>