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hbo\Documents\MPSA\6050\Descriptive Statistics\Descriptive Statistics\"/>
    </mc:Choice>
  </mc:AlternateContent>
  <bookViews>
    <workbookView xWindow="0" yWindow="0" windowWidth="24000" windowHeight="9510"/>
  </bookViews>
  <sheets>
    <sheet name="Graphical Descriptive Stat" sheetId="2" r:id="rId1"/>
    <sheet name="Using the Data Analysis ToolPak" sheetId="3" r:id="rId2"/>
  </sheets>
  <externalReferences>
    <externalReference r:id="rId3"/>
    <externalReference r:id="rId4"/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2" l="1"/>
  <c r="U4" i="2"/>
  <c r="Y3" i="2"/>
  <c r="Y4" i="2" s="1"/>
  <c r="Y5" i="2" s="1"/>
  <c r="Y6" i="2" s="1"/>
  <c r="Y7" i="2" s="1"/>
  <c r="V3" i="2"/>
  <c r="W3" i="2" s="1"/>
  <c r="O9" i="2"/>
  <c r="Q7" i="2"/>
  <c r="P7" i="2"/>
  <c r="Q6" i="2"/>
  <c r="Q9" i="2" s="1"/>
  <c r="P6" i="2"/>
  <c r="Q5" i="2"/>
  <c r="P5" i="2"/>
  <c r="Q4" i="2"/>
  <c r="P4" i="2"/>
  <c r="L4" i="2"/>
  <c r="L5" i="2" s="1"/>
  <c r="Q3" i="2"/>
  <c r="P3" i="2"/>
  <c r="P9" i="2" s="1"/>
  <c r="M3" i="2"/>
  <c r="N3" i="2" s="1"/>
  <c r="U5" i="2" l="1"/>
  <c r="V4" i="2"/>
  <c r="W4" i="2" s="1"/>
  <c r="L6" i="2"/>
  <c r="M5" i="2"/>
  <c r="N5" i="2" s="1"/>
  <c r="M4" i="2"/>
  <c r="N4" i="2" s="1"/>
  <c r="U6" i="2" l="1"/>
  <c r="V5" i="2"/>
  <c r="W5" i="2" s="1"/>
  <c r="L7" i="2"/>
  <c r="M6" i="2"/>
  <c r="N6" i="2" s="1"/>
  <c r="V6" i="2" l="1"/>
  <c r="W6" i="2" s="1"/>
  <c r="U7" i="2"/>
  <c r="N7" i="2"/>
  <c r="M7" i="2"/>
  <c r="V7" i="2" l="1"/>
  <c r="W7" i="2" s="1"/>
  <c r="H9" i="2" l="1"/>
  <c r="G4" i="2"/>
  <c r="G5" i="2"/>
  <c r="G6" i="2"/>
  <c r="G7" i="2"/>
  <c r="G3" i="2"/>
  <c r="F4" i="2"/>
  <c r="F5" i="2"/>
  <c r="F6" i="2"/>
  <c r="F7" i="2"/>
  <c r="E5" i="2"/>
  <c r="E6" i="2" s="1"/>
  <c r="E7" i="2" s="1"/>
  <c r="F3" i="2"/>
  <c r="E4" i="2"/>
</calcChain>
</file>

<file path=xl/sharedStrings.xml><?xml version="1.0" encoding="utf-8"?>
<sst xmlns="http://schemas.openxmlformats.org/spreadsheetml/2006/main" count="182" uniqueCount="142">
  <si>
    <t>Grades</t>
  </si>
  <si>
    <t xml:space="preserve">To create a frequency histogram of data, </t>
  </si>
  <si>
    <t xml:space="preserve">               the smallest. Then subtract the latter from the former:</t>
  </si>
  <si>
    <t xml:space="preserve"> 97.5 - 60.5 = 37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</si>
  <si>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Sort the data (in either ascending or descending order)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</si>
  <si>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>: Add 0.5 to the latgest measurementand subtract 0.5 from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</si>
  <si>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>: Decide on the number of classes you wish to have. A rule</t>
    </r>
  </si>
  <si>
    <t xml:space="preserve">               of thum for the number of classes is to take square root of </t>
  </si>
  <si>
    <t xml:space="preserve">              the sample size and round this result to a whole number.</t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</si>
  <si>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>: Divide the result of step 2 by the result of step 3, and then</t>
    </r>
  </si>
  <si>
    <t xml:space="preserve">              round this result up to the next whole number. This result</t>
  </si>
  <si>
    <t xml:space="preserve">              is the width of each class:</t>
  </si>
  <si>
    <r>
      <t xml:space="preserve">            we decide on having </t>
    </r>
    <r>
      <rPr>
        <b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classes.</t>
    </r>
  </si>
  <si>
    <r>
      <t xml:space="preserve">             In this examole, there are 25 measurements and </t>
    </r>
    <r>
      <rPr>
        <b/>
        <sz val="11"/>
        <color theme="1"/>
        <rFont val="Calibri"/>
        <family val="2"/>
      </rPr>
      <t>√25 = 5</t>
    </r>
    <r>
      <rPr>
        <sz val="11"/>
        <color theme="1"/>
        <rFont val="Calibri"/>
        <family val="2"/>
      </rPr>
      <t>; so</t>
    </r>
  </si>
  <si>
    <t>37 / 5 = 7.4 ---&gt; round up to 8</t>
  </si>
  <si>
    <t xml:space="preserve"> </t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</si>
  <si>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: Create the Frequency Distribution table by writing each </t>
    </r>
  </si>
  <si>
    <t xml:space="preserve">               class, and the number of measurements (frequency) that</t>
  </si>
  <si>
    <t xml:space="preserve">              fall in each class. This frequency distribution is completed</t>
  </si>
  <si>
    <t>Class</t>
  </si>
  <si>
    <t>Frequency</t>
  </si>
  <si>
    <t>Class 1: from smallest: 60.5  to   largest: 60.5 + 8 (width) = 68.5</t>
  </si>
  <si>
    <t>Class 2: from 68.5  to  68.5+8 = 76.5</t>
  </si>
  <si>
    <t>Class 3: from 76.5  to  76.5+8= 84.5</t>
  </si>
  <si>
    <t>Class 4: from 84.5  to  84.5+8= 92.5</t>
  </si>
  <si>
    <t>Class 5: from 92.5  to  92.5+8= 100.5</t>
  </si>
  <si>
    <r>
      <t xml:space="preserve">             in columns </t>
    </r>
    <r>
      <rPr>
        <b/>
        <sz val="11"/>
        <color theme="1"/>
        <rFont val="Calibri"/>
        <family val="2"/>
        <scheme val="minor"/>
      </rPr>
      <t>E-H</t>
    </r>
    <r>
      <rPr>
        <sz val="11"/>
        <color theme="1"/>
        <rFont val="Calibri"/>
        <family val="2"/>
        <scheme val="minor"/>
      </rPr>
      <t xml:space="preserve"> of this spreadsheet.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</si>
  <si>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: For each class, calculate its midpoint. </t>
    </r>
  </si>
  <si>
    <t>Left End</t>
  </si>
  <si>
    <t>Right End</t>
  </si>
  <si>
    <t>Midpoint</t>
  </si>
  <si>
    <t>Grades Sorted</t>
  </si>
  <si>
    <t>Total:</t>
  </si>
  <si>
    <t xml:space="preserve">              Class Midpoint = (Class left End + Class Right End) / 2</t>
  </si>
  <si>
    <t xml:space="preserve">            The midpoints are calculated in column G of this spreadsheet.</t>
  </si>
  <si>
    <t xml:space="preserve">To plot a histogram, highlight the frequencies with the mouse, </t>
  </si>
  <si>
    <t xml:space="preserve">click into the "Insert" menu of Excel, and Select a bar type </t>
  </si>
  <si>
    <t xml:space="preserve">chart to obtain the following chart. </t>
  </si>
  <si>
    <t xml:space="preserve">There should be two changes made to the chart: the values </t>
  </si>
  <si>
    <t>on the horizontal axis should change to the Midpoint values,</t>
  </si>
  <si>
    <t xml:space="preserve">and the bars should be connected. </t>
  </si>
  <si>
    <t>To make the first change, right-click into the chart,</t>
  </si>
  <si>
    <r>
      <t>and select "</t>
    </r>
    <r>
      <rPr>
        <b/>
        <sz val="11"/>
        <color theme="1"/>
        <rFont val="Calibri"/>
        <family val="2"/>
        <scheme val="minor"/>
      </rPr>
      <t>Select Data...</t>
    </r>
    <r>
      <rPr>
        <sz val="11"/>
        <color theme="1"/>
        <rFont val="Calibri"/>
        <family val="2"/>
        <scheme val="minor"/>
      </rPr>
      <t>". Then under the "</t>
    </r>
    <r>
      <rPr>
        <b/>
        <sz val="11"/>
        <color theme="1"/>
        <rFont val="Calibri"/>
        <family val="2"/>
        <scheme val="minor"/>
      </rPr>
      <t xml:space="preserve">Horizontal </t>
    </r>
  </si>
  <si>
    <r>
      <rPr>
        <b/>
        <sz val="11"/>
        <color theme="1"/>
        <rFont val="Calibri"/>
        <family val="2"/>
        <scheme val="minor"/>
      </rPr>
      <t>Category (x) Labels</t>
    </r>
    <r>
      <rPr>
        <sz val="11"/>
        <color theme="1"/>
        <rFont val="Calibri"/>
        <family val="2"/>
        <scheme val="minor"/>
      </rPr>
      <t>" click into "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", and highlight the </t>
    </r>
  </si>
  <si>
    <r>
      <t>Midpoint values of the table into that box. Then click "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".</t>
    </r>
  </si>
  <si>
    <t>To make the second change, right-click into one of the bars</t>
  </si>
  <si>
    <r>
      <t>and select "</t>
    </r>
    <r>
      <rPr>
        <b/>
        <sz val="11"/>
        <color theme="1"/>
        <rFont val="Calibri"/>
        <family val="2"/>
        <scheme val="minor"/>
      </rPr>
      <t>Format Data Series…</t>
    </r>
    <r>
      <rPr>
        <sz val="11"/>
        <color theme="1"/>
        <rFont val="Calibri"/>
        <family val="2"/>
        <scheme val="minor"/>
      </rPr>
      <t xml:space="preserve">". Then reduce the </t>
    </r>
  </si>
  <si>
    <r>
      <rPr>
        <b/>
        <sz val="11"/>
        <color theme="1"/>
        <rFont val="Calibri"/>
        <family val="2"/>
        <scheme val="minor"/>
      </rPr>
      <t>"Gap Width</t>
    </r>
    <r>
      <rPr>
        <sz val="11"/>
        <color theme="1"/>
        <rFont val="Calibri"/>
        <family val="2"/>
        <scheme val="minor"/>
      </rPr>
      <t>" to a small number (such as 5%).</t>
    </r>
  </si>
  <si>
    <t xml:space="preserve"> Part 1: Frequency Histogram</t>
  </si>
  <si>
    <t xml:space="preserve">Relative frequencies are like percentages. For each </t>
  </si>
  <si>
    <t>Relative Frequency (in decimal)</t>
  </si>
  <si>
    <t>Relative Frequency (in percentage)</t>
  </si>
  <si>
    <t xml:space="preserve">frequency, its corresponding relative frequency can </t>
  </si>
  <si>
    <t>be calculated by the following formula:</t>
  </si>
  <si>
    <t>Relative Frequency = Frequency / Total</t>
  </si>
  <si>
    <t xml:space="preserve">For example, to convert a frequency of 4 to its </t>
  </si>
  <si>
    <t>corresponding relative frequency, we divide 4 by 25</t>
  </si>
  <si>
    <t>(the total of all frequencies)</t>
  </si>
  <si>
    <t>Relative Frequency for 4 = 4 / 25 = 0.16  (or 16%)</t>
  </si>
  <si>
    <t xml:space="preserve">In this example,the relative frequencies have been </t>
  </si>
  <si>
    <t>should always add up to 1 (or 100%)</t>
  </si>
  <si>
    <t xml:space="preserve">Plotting a relative frequency histogram is similar to that of a </t>
  </si>
  <si>
    <t xml:space="preserve">frequency histogram. Using the mouse, first highlight the relative  </t>
  </si>
  <si>
    <r>
      <t>frequencies. Then Click into the "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" menu and select a bar</t>
    </r>
  </si>
  <si>
    <r>
      <t>type chart. Next, right-click into the chart and select "</t>
    </r>
    <r>
      <rPr>
        <b/>
        <sz val="11"/>
        <color theme="1"/>
        <rFont val="Calibri"/>
        <family val="2"/>
        <scheme val="minor"/>
      </rPr>
      <t>Select Data…</t>
    </r>
    <r>
      <rPr>
        <sz val="11"/>
        <color theme="1"/>
        <rFont val="Calibri"/>
        <family val="2"/>
        <scheme val="minor"/>
      </rPr>
      <t>".</t>
    </r>
  </si>
  <si>
    <r>
      <t>Under the "</t>
    </r>
    <r>
      <rPr>
        <b/>
        <sz val="11"/>
        <color theme="1"/>
        <rFont val="Calibri"/>
        <family val="2"/>
        <scheme val="minor"/>
      </rPr>
      <t>Category Axis labels</t>
    </r>
    <r>
      <rPr>
        <sz val="11"/>
        <color theme="1"/>
        <rFont val="Calibri"/>
        <family val="2"/>
        <scheme val="minor"/>
      </rPr>
      <t>" click into "</t>
    </r>
    <r>
      <rPr>
        <b/>
        <sz val="11"/>
        <color theme="1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 xml:space="preserve">", and enter the </t>
    </r>
  </si>
  <si>
    <r>
      <t>Midpoint values in the box. Click "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". </t>
    </r>
  </si>
  <si>
    <t>Lastly, to make the bars connected, right-click into one of the bars and</t>
  </si>
  <si>
    <r>
      <t>select "</t>
    </r>
    <r>
      <rPr>
        <b/>
        <sz val="11"/>
        <color theme="1"/>
        <rFont val="Calibri"/>
        <family val="2"/>
        <scheme val="minor"/>
      </rPr>
      <t>Format Data Series</t>
    </r>
    <r>
      <rPr>
        <sz val="11"/>
        <color theme="1"/>
        <rFont val="Calibri"/>
        <family val="2"/>
        <scheme val="minor"/>
      </rPr>
      <t>"; then reduce the "</t>
    </r>
    <r>
      <rPr>
        <b/>
        <sz val="11"/>
        <color theme="1"/>
        <rFont val="Calibri"/>
        <family val="2"/>
        <scheme val="minor"/>
      </rPr>
      <t>Gap Width</t>
    </r>
    <r>
      <rPr>
        <sz val="11"/>
        <color theme="1"/>
        <rFont val="Calibri"/>
        <family val="2"/>
        <scheme val="minor"/>
      </rPr>
      <t>" to a small</t>
    </r>
  </si>
  <si>
    <r>
      <t xml:space="preserve">number (such as </t>
    </r>
    <r>
      <rPr>
        <b/>
        <sz val="11"/>
        <color theme="1"/>
        <rFont val="Calibri"/>
        <family val="2"/>
        <scheme val="minor"/>
      </rPr>
      <t>5%</t>
    </r>
    <r>
      <rPr>
        <sz val="11"/>
        <color theme="1"/>
        <rFont val="Calibri"/>
        <family val="2"/>
        <scheme val="minor"/>
      </rPr>
      <t xml:space="preserve">). </t>
    </r>
  </si>
  <si>
    <t>Part 2. Relative Frequency Histogram</t>
  </si>
  <si>
    <r>
      <t xml:space="preserve">calculated in columns </t>
    </r>
    <r>
      <rPr>
        <b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. Note that relative frequencies</t>
    </r>
  </si>
  <si>
    <t>As their name indicates, cumulative frequencies are obtained</t>
  </si>
  <si>
    <t>Cumulative Frequency</t>
  </si>
  <si>
    <t>of frequencies (in this example, this value is 25).</t>
  </si>
  <si>
    <t>To plot a cumulative frequency line plot, use the mouse to highlight all cumulative</t>
  </si>
  <si>
    <r>
      <t>frequencies. Then Click into the "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" menu and select a line plot chart type.</t>
    </r>
  </si>
  <si>
    <r>
      <t>Next, right-click into the chart and select "</t>
    </r>
    <r>
      <rPr>
        <b/>
        <sz val="11"/>
        <color theme="1"/>
        <rFont val="Calibri"/>
        <family val="2"/>
        <scheme val="minor"/>
      </rPr>
      <t>Select Data…</t>
    </r>
    <r>
      <rPr>
        <sz val="11"/>
        <color theme="1"/>
        <rFont val="Calibri"/>
        <family val="2"/>
        <scheme val="minor"/>
      </rPr>
      <t>".</t>
    </r>
  </si>
  <si>
    <t>Part 3. Cumulative Frequency Line Plot (Polygon)</t>
  </si>
  <si>
    <t xml:space="preserve">by an accumulations of frequencies. To calculate the cumulative frequencies, </t>
  </si>
  <si>
    <t>The first cumulative frequency = The first frequency = 4</t>
  </si>
  <si>
    <t>The second cumulative frequency = The first cumulative + The second frequency = 4+9 = 13</t>
  </si>
  <si>
    <t>The third cumulative frequency = The second cumulative + The third frequency = 13+5 = 18</t>
  </si>
  <si>
    <t>The fourth cumulative frequency = The third cumulative + The fourth frequency = 18+4 = 22</t>
  </si>
  <si>
    <t>The fifth cumulative frequency = The fourth cumulative + The fifth frequency = 22+3= 25</t>
  </si>
  <si>
    <t xml:space="preserve">Note that the last cumulative frequency should always be equal to the total </t>
  </si>
  <si>
    <r>
      <t xml:space="preserve">The cumulative frequencies have been calculated in column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.</t>
    </r>
  </si>
  <si>
    <t xml:space="preserve">Note: Excel Data Analysis &amp; Solver </t>
  </si>
  <si>
    <t xml:space="preserve">A frequency distribution of a data set can be created by using the </t>
  </si>
  <si>
    <r>
      <t xml:space="preserve">under the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Menu. If you do not see the Data Analysis option</t>
    </r>
  </si>
  <si>
    <t>in the top right corner of the Data ribbon, follow the following steps: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</si>
  <si>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Click into the </t>
    </r>
    <r>
      <rPr>
        <b/>
        <sz val="11"/>
        <color theme="1"/>
        <rFont val="Calibri"/>
        <family val="2"/>
        <scheme val="minor"/>
      </rPr>
      <t>File</t>
    </r>
    <r>
      <rPr>
        <sz val="11"/>
        <color theme="1"/>
        <rFont val="Calibri"/>
        <family val="2"/>
        <scheme val="minor"/>
      </rPr>
      <t xml:space="preserve"> menu, and select </t>
    </r>
    <r>
      <rPr>
        <b/>
        <sz val="11"/>
        <color theme="1"/>
        <rFont val="Calibri"/>
        <family val="2"/>
        <scheme val="minor"/>
      </rPr>
      <t>Options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</si>
  <si>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Click into</t>
    </r>
    <r>
      <rPr>
        <b/>
        <sz val="11"/>
        <color theme="1"/>
        <rFont val="Calibri"/>
        <family val="2"/>
        <scheme val="minor"/>
      </rPr>
      <t xml:space="preserve"> Add-ins</t>
    </r>
    <r>
      <rPr>
        <sz val="11"/>
        <color theme="1"/>
        <rFont val="Calibri"/>
        <family val="2"/>
        <scheme val="minor"/>
      </rPr>
      <t xml:space="preserve"> in the Options dialog box</t>
    </r>
  </si>
  <si>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 In the Add-ins page and at the bottom of the page, click into</t>
    </r>
    <r>
      <rPr>
        <b/>
        <sz val="11"/>
        <color theme="1"/>
        <rFont val="Calibri"/>
        <family val="2"/>
        <scheme val="minor"/>
      </rPr>
      <t xml:space="preserve"> Go…</t>
    </r>
  </si>
  <si>
    <r>
      <t xml:space="preserve">5. Click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</si>
  <si>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Data Analysis ToolPak</t>
    </r>
    <r>
      <rPr>
        <sz val="11"/>
        <color theme="1"/>
        <rFont val="Calibri"/>
        <family val="2"/>
        <scheme val="minor"/>
      </rPr>
      <t xml:space="preserve"> of Excel. The Data Analysis ToolPak is available</t>
    </r>
  </si>
  <si>
    <t xml:space="preserve">     Add-ins dialog box.</t>
  </si>
  <si>
    <r>
      <t xml:space="preserve">4. Check the options </t>
    </r>
    <r>
      <rPr>
        <b/>
        <sz val="11"/>
        <color theme="1"/>
        <rFont val="Calibri"/>
        <family val="2"/>
        <scheme val="minor"/>
      </rPr>
      <t>Analysis ToolPak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Solver Add-in</t>
    </r>
    <r>
      <rPr>
        <sz val="11"/>
        <color theme="1"/>
        <rFont val="Calibri"/>
        <family val="2"/>
        <scheme val="minor"/>
      </rPr>
      <t xml:space="preserve"> in the  </t>
    </r>
  </si>
  <si>
    <t>A graphical and numerical description of data can be obtained by using the</t>
  </si>
  <si>
    <t>Descriptive Statistics Using the Data Analysis ToolPak:</t>
  </si>
  <si>
    <t xml:space="preserve">Creating a Frequency Distribution Using the Data Analysis  </t>
  </si>
  <si>
    <t xml:space="preserve">     </t>
  </si>
  <si>
    <r>
      <rPr>
        <b/>
        <sz val="11"/>
        <color theme="1"/>
        <rFont val="Calibri"/>
        <family val="2"/>
        <scheme val="minor"/>
      </rPr>
      <t>1.</t>
    </r>
    <r>
      <rPr>
        <sz val="11"/>
        <color theme="1"/>
        <rFont val="Calibri"/>
        <family val="2"/>
        <scheme val="minor"/>
      </rPr>
      <t xml:space="preserve"> Click into the</t>
    </r>
    <r>
      <rPr>
        <b/>
        <sz val="11"/>
        <color theme="1"/>
        <rFont val="Calibri"/>
        <family val="2"/>
        <scheme val="minor"/>
      </rPr>
      <t xml:space="preserve"> Data</t>
    </r>
    <r>
      <rPr>
        <sz val="11"/>
        <color theme="1"/>
        <rFont val="Calibri"/>
        <family val="2"/>
        <scheme val="minor"/>
      </rPr>
      <t xml:space="preserve"> menu, then select </t>
    </r>
    <r>
      <rPr>
        <b/>
        <sz val="11"/>
        <color theme="1"/>
        <rFont val="Calibri"/>
        <family val="2"/>
        <scheme val="minor"/>
      </rPr>
      <t>Data Analysis</t>
    </r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</si>
  <si>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Data Analysis </t>
    </r>
    <r>
      <rPr>
        <sz val="11"/>
        <color theme="1"/>
        <rFont val="Calibri"/>
        <family val="2"/>
        <scheme val="minor"/>
      </rPr>
      <t xml:space="preserve">dialog box, select </t>
    </r>
    <r>
      <rPr>
        <b/>
        <sz val="11"/>
        <color theme="1"/>
        <rFont val="Calibri"/>
        <family val="2"/>
        <scheme val="minor"/>
      </rPr>
      <t>Histogram</t>
    </r>
  </si>
  <si>
    <t>Bin</t>
  </si>
  <si>
    <t>More</t>
  </si>
  <si>
    <t xml:space="preserve">     If you have included the top cell with the data range, </t>
  </si>
  <si>
    <t xml:space="preserve">     Range box, and then click into any cell in your worksheet</t>
  </si>
  <si>
    <t xml:space="preserve">     where you wish the frequency distribution table to begin.</t>
  </si>
  <si>
    <r>
      <t xml:space="preserve">     Highlight the data range in the </t>
    </r>
    <r>
      <rPr>
        <b/>
        <sz val="11"/>
        <color theme="1"/>
        <rFont val="Calibri"/>
        <family val="2"/>
        <scheme val="minor"/>
      </rPr>
      <t>Input Range</t>
    </r>
    <r>
      <rPr>
        <sz val="11"/>
        <color theme="1"/>
        <rFont val="Calibri"/>
        <family val="2"/>
        <scheme val="minor"/>
      </rPr>
      <t xml:space="preserve"> box. In this </t>
    </r>
  </si>
  <si>
    <r>
      <t xml:space="preserve">     example, data is occupying cells </t>
    </r>
    <r>
      <rPr>
        <b/>
        <sz val="11"/>
        <color theme="1"/>
        <rFont val="Calibri"/>
        <family val="2"/>
        <scheme val="minor"/>
      </rPr>
      <t>E1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E26</t>
    </r>
    <r>
      <rPr>
        <sz val="11"/>
        <color theme="1"/>
        <rFont val="Calibri"/>
        <family val="2"/>
        <scheme val="minor"/>
      </rPr>
      <t>.</t>
    </r>
  </si>
  <si>
    <r>
      <t xml:space="preserve">     then check the </t>
    </r>
    <r>
      <rPr>
        <b/>
        <sz val="11"/>
        <color theme="1"/>
        <rFont val="Calibri"/>
        <family val="2"/>
        <scheme val="minor"/>
      </rPr>
      <t>Labels</t>
    </r>
    <r>
      <rPr>
        <sz val="11"/>
        <color theme="1"/>
        <rFont val="Calibri"/>
        <family val="2"/>
        <scheme val="minor"/>
      </rPr>
      <t xml:space="preserve"> box; otherwise do not check it.</t>
    </r>
  </si>
  <si>
    <r>
      <t xml:space="preserve">     Check the option </t>
    </r>
    <r>
      <rPr>
        <b/>
        <sz val="11"/>
        <color theme="1"/>
        <rFont val="Calibri"/>
        <family val="2"/>
        <scheme val="minor"/>
      </rPr>
      <t>Output Range</t>
    </r>
    <r>
      <rPr>
        <sz val="11"/>
        <color theme="1"/>
        <rFont val="Calibri"/>
        <family val="2"/>
        <scheme val="minor"/>
      </rPr>
      <t>, click into the Output</t>
    </r>
  </si>
  <si>
    <r>
      <t xml:space="preserve">     In this case, cell</t>
    </r>
    <r>
      <rPr>
        <b/>
        <sz val="11"/>
        <color theme="1"/>
        <rFont val="Calibri"/>
        <family val="2"/>
        <scheme val="minor"/>
      </rPr>
      <t xml:space="preserve"> H1</t>
    </r>
    <r>
      <rPr>
        <sz val="11"/>
        <color theme="1"/>
        <rFont val="Calibri"/>
        <family val="2"/>
        <scheme val="minor"/>
      </rPr>
      <t xml:space="preserve"> has been selected so a frequency</t>
    </r>
  </si>
  <si>
    <r>
      <t xml:space="preserve">     distribution table will appear in cells</t>
    </r>
    <r>
      <rPr>
        <b/>
        <sz val="11"/>
        <color theme="1"/>
        <rFont val="Calibri"/>
        <family val="2"/>
        <scheme val="minor"/>
      </rPr>
      <t xml:space="preserve"> H1</t>
    </r>
    <r>
      <rPr>
        <sz val="11"/>
        <color theme="1"/>
        <rFont val="Calibri"/>
        <family val="2"/>
        <scheme val="minor"/>
      </rPr>
      <t xml:space="preserve"> through</t>
    </r>
    <r>
      <rPr>
        <b/>
        <sz val="11"/>
        <color theme="1"/>
        <rFont val="Calibri"/>
        <family val="2"/>
        <scheme val="minor"/>
      </rPr>
      <t xml:space="preserve"> I7</t>
    </r>
    <r>
      <rPr>
        <sz val="11"/>
        <color theme="1"/>
        <rFont val="Calibri"/>
        <family val="2"/>
        <scheme val="minor"/>
      </rPr>
      <t xml:space="preserve"> of this </t>
    </r>
  </si>
  <si>
    <r>
      <t xml:space="preserve">     worksheet. When done, click into </t>
    </r>
    <r>
      <rPr>
        <b/>
        <sz val="11"/>
        <color theme="1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 xml:space="preserve">. </t>
    </r>
  </si>
  <si>
    <t xml:space="preserve">     a bar type chart from the collection of chart types available. </t>
  </si>
  <si>
    <r>
      <t xml:space="preserve">     distribution table, click into the</t>
    </r>
    <r>
      <rPr>
        <b/>
        <sz val="11"/>
        <color theme="1"/>
        <rFont val="Calibri"/>
        <family val="2"/>
        <scheme val="minor"/>
      </rPr>
      <t xml:space="preserve"> Inset </t>
    </r>
    <r>
      <rPr>
        <sz val="11"/>
        <color theme="1"/>
        <rFont val="Calibri"/>
        <family val="2"/>
        <scheme val="minor"/>
      </rPr>
      <t xml:space="preserve">menu, and select </t>
    </r>
  </si>
  <si>
    <r>
      <t xml:space="preserve">    to reduce the </t>
    </r>
    <r>
      <rPr>
        <b/>
        <sz val="11"/>
        <color theme="1"/>
        <rFont val="Calibri"/>
        <family val="2"/>
        <scheme val="minor"/>
      </rPr>
      <t>Gap Width</t>
    </r>
    <r>
      <rPr>
        <sz val="11"/>
        <color theme="1"/>
        <rFont val="Calibri"/>
        <family val="2"/>
        <scheme val="minor"/>
      </rPr>
      <t xml:space="preserve"> in your chart. </t>
    </r>
  </si>
  <si>
    <t xml:space="preserve">Performing Numerical Descriptive Statistics Using the Data Analysis ToolPak  </t>
  </si>
  <si>
    <r>
      <rPr>
        <b/>
        <sz val="11"/>
        <color theme="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Data Analysis </t>
    </r>
    <r>
      <rPr>
        <sz val="11"/>
        <color theme="1"/>
        <rFont val="Calibri"/>
        <family val="2"/>
        <scheme val="minor"/>
      </rPr>
      <t xml:space="preserve">dialog box, select </t>
    </r>
    <r>
      <rPr>
        <b/>
        <sz val="11"/>
        <color theme="1"/>
        <rFont val="Calibri"/>
        <family val="2"/>
        <scheme val="minor"/>
      </rPr>
      <t>Descriptive Statistics</t>
    </r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</si>
  <si>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</si>
  <si>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</si>
  <si>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</si>
  <si>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</si>
  <si>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</si>
  <si>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</si>
  <si>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</si>
  <si>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</si>
  <si>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</si>
  <si>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</si>
  <si>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</si>
  <si>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</si>
  <si>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</si>
  <si>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r>
      <t xml:space="preserve">     then check the </t>
    </r>
    <r>
      <rPr>
        <b/>
        <sz val="11"/>
        <color theme="1"/>
        <rFont val="Calibri"/>
        <family val="2"/>
        <scheme val="minor"/>
      </rPr>
      <t>Labels in first row</t>
    </r>
    <r>
      <rPr>
        <sz val="11"/>
        <color theme="1"/>
        <rFont val="Calibri"/>
        <family val="2"/>
        <scheme val="minor"/>
      </rPr>
      <t xml:space="preserve"> ; otherwise do not check it.</t>
    </r>
  </si>
  <si>
    <t xml:space="preserve">     where you wish the numerical descriptive statistics table to begin.</t>
  </si>
  <si>
    <r>
      <t xml:space="preserve">     In this case, cell</t>
    </r>
    <r>
      <rPr>
        <b/>
        <sz val="11"/>
        <color theme="1"/>
        <rFont val="Calibri"/>
        <family val="2"/>
        <scheme val="minor"/>
      </rPr>
      <t xml:space="preserve"> M1</t>
    </r>
    <r>
      <rPr>
        <sz val="11"/>
        <color theme="1"/>
        <rFont val="Calibri"/>
        <family val="2"/>
        <scheme val="minor"/>
      </rPr>
      <t xml:space="preserve"> has been selected so a numerical descriptive</t>
    </r>
  </si>
  <si>
    <r>
      <t xml:space="preserve">     statistics table will appear in cells</t>
    </r>
    <r>
      <rPr>
        <b/>
        <sz val="11"/>
        <color theme="1"/>
        <rFont val="Calibri"/>
        <family val="2"/>
        <scheme val="minor"/>
      </rPr>
      <t xml:space="preserve"> M1</t>
    </r>
    <r>
      <rPr>
        <sz val="11"/>
        <color theme="1"/>
        <rFont val="Calibri"/>
        <family val="2"/>
        <scheme val="minor"/>
      </rPr>
      <t xml:space="preserve"> through</t>
    </r>
    <r>
      <rPr>
        <b/>
        <sz val="11"/>
        <color theme="1"/>
        <rFont val="Calibri"/>
        <family val="2"/>
        <scheme val="minor"/>
      </rPr>
      <t xml:space="preserve"> N15</t>
    </r>
    <r>
      <rPr>
        <sz val="11"/>
        <color theme="1"/>
        <rFont val="Calibri"/>
        <family val="2"/>
        <scheme val="minor"/>
      </rPr>
      <t xml:space="preserve"> of this 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</si>
  <si>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Descriptive </t>
    </r>
    <r>
      <rPr>
        <sz val="11"/>
        <color theme="1"/>
        <rFont val="Calibri"/>
        <family val="2"/>
        <scheme val="minor"/>
      </rPr>
      <t xml:space="preserve">dialog box, </t>
    </r>
  </si>
  <si>
    <r>
      <rPr>
        <b/>
        <sz val="11"/>
        <color theme="1"/>
        <rFont val="Calibri"/>
        <family val="2"/>
        <scheme val="minor"/>
      </rPr>
      <t>3.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Histogram </t>
    </r>
    <r>
      <rPr>
        <sz val="11"/>
        <color theme="1"/>
        <rFont val="Calibri"/>
        <family val="2"/>
        <scheme val="minor"/>
      </rPr>
      <t xml:space="preserve">dialog box, </t>
    </r>
  </si>
  <si>
    <r>
      <rPr>
        <b/>
        <sz val="11"/>
        <color theme="1"/>
        <rFont val="Calibri"/>
        <family val="2"/>
        <scheme val="minor"/>
      </rPr>
      <t>4.</t>
    </r>
    <r>
      <rPr>
        <sz val="11"/>
        <color theme="1"/>
        <rFont val="Calibri"/>
        <family val="2"/>
        <scheme val="minor"/>
      </rPr>
      <t xml:space="preserve"> Highlight the numerical values of your frequency </t>
    </r>
  </si>
  <si>
    <r>
      <rPr>
        <b/>
        <sz val="11"/>
        <color theme="1"/>
        <rFont val="Calibri"/>
        <family val="2"/>
        <scheme val="minor"/>
      </rPr>
      <t>5.</t>
    </r>
    <r>
      <rPr>
        <sz val="11"/>
        <color theme="1"/>
        <rFont val="Calibri"/>
        <family val="2"/>
        <scheme val="minor"/>
      </rPr>
      <t xml:space="preserve"> Next, follow the steps described in the previous worksheet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</si>
</sst>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Palatino Linotype"/>
      <family val="1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3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3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3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>
      <alignment horizontal="center"/>
    </xf>
    <xf numFmtId="0" fontId="0" fillId="0" borderId="3" xfId="0" applyBorder="1"/>
    <xf numFmtId="0" fontId="1" fillId="0" borderId="8" xfId="0" applyFont="1" applyBorder="1" applyAlignment="1">
      <alignment horizontal="center"/>
    </xf>
    <xf numFmtId="9" fontId="1" fillId="4" borderId="3" xfId="0" applyNumberFormat="1" applyFont="1" applyFill="1" applyBorder="1" applyAlignment="1">
      <alignment horizontal="center"/>
    </xf>
    <xf numFmtId="9" fontId="1" fillId="3" borderId="3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9" fontId="1" fillId="2" borderId="3" xfId="0" applyNumberFormat="1" applyFont="1" applyFill="1" applyBorder="1" applyAlignment="1">
      <alignment horizontal="center"/>
    </xf>
    <xf numFmtId="9" fontId="1" fillId="5" borderId="3" xfId="0" applyNumberFormat="1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9" fontId="1" fillId="6" borderId="8" xfId="0" applyNumberFormat="1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9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Frequnecy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'Graphical Descriptive Stat'!$H$3:$H$7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1-4AB4-9235-E050E989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43344"/>
        <c:axId val="213947280"/>
        <c:axId val="0"/>
      </c:bar3DChart>
      <c:catAx>
        <c:axId val="21394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7280"/>
        <c:crosses val="autoZero"/>
        <c:auto val="1"/>
        <c:lblAlgn val="ctr"/>
        <c:lblOffset val="100"/>
        <c:noMultiLvlLbl val="0"/>
      </c:catAx>
      <c:valAx>
        <c:axId val="2139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Frequnecy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'Graphical Descriptive Stat'!$G$3:$G$7</c:f>
              <c:numCache>
                <c:formatCode>General</c:formatCode>
                <c:ptCount val="5"/>
                <c:pt idx="0">
                  <c:v>64.5</c:v>
                </c:pt>
                <c:pt idx="1">
                  <c:v>72.5</c:v>
                </c:pt>
                <c:pt idx="2">
                  <c:v>80.5</c:v>
                </c:pt>
                <c:pt idx="3">
                  <c:v>88.5</c:v>
                </c:pt>
                <c:pt idx="4">
                  <c:v>96.5</c:v>
                </c:pt>
              </c:numCache>
            </c:numRef>
          </c:cat>
          <c:val>
            <c:numRef>
              <c:f>'Graphical Descriptive Stat'!$H$3:$H$7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A-4540-80F9-03AE8732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943344"/>
        <c:axId val="213947280"/>
        <c:axId val="0"/>
      </c:bar3DChart>
      <c:catAx>
        <c:axId val="2139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7280"/>
        <c:crosses val="autoZero"/>
        <c:auto val="1"/>
        <c:lblAlgn val="ctr"/>
        <c:lblOffset val="100"/>
        <c:noMultiLvlLbl val="0"/>
      </c:catAx>
      <c:valAx>
        <c:axId val="2139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Frequnecy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'Graphical Descriptive Stat'!$G$3:$G$7</c:f>
              <c:numCache>
                <c:formatCode>General</c:formatCode>
                <c:ptCount val="5"/>
                <c:pt idx="0">
                  <c:v>64.5</c:v>
                </c:pt>
                <c:pt idx="1">
                  <c:v>72.5</c:v>
                </c:pt>
                <c:pt idx="2">
                  <c:v>80.5</c:v>
                </c:pt>
                <c:pt idx="3">
                  <c:v>88.5</c:v>
                </c:pt>
                <c:pt idx="4">
                  <c:v>96.5</c:v>
                </c:pt>
              </c:numCache>
            </c:numRef>
          </c:cat>
          <c:val>
            <c:numRef>
              <c:f>'Graphical Descriptive Stat'!$H$3:$H$7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C-45BC-A2AF-08ED23BD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shape val="box"/>
        <c:axId val="213943344"/>
        <c:axId val="213947280"/>
        <c:axId val="0"/>
      </c:bar3DChart>
      <c:catAx>
        <c:axId val="21394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7280"/>
        <c:crosses val="autoZero"/>
        <c:auto val="1"/>
        <c:lblAlgn val="ctr"/>
        <c:lblOffset val="100"/>
        <c:noMultiLvlLbl val="0"/>
      </c:catAx>
      <c:valAx>
        <c:axId val="2139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'[1]Relative Frequency Histogram'!$E$3:$E$7</c:f>
              <c:numCache>
                <c:formatCode>General</c:formatCode>
                <c:ptCount val="5"/>
                <c:pt idx="0">
                  <c:v>64.5</c:v>
                </c:pt>
                <c:pt idx="1">
                  <c:v>72.5</c:v>
                </c:pt>
                <c:pt idx="2">
                  <c:v>80.5</c:v>
                </c:pt>
                <c:pt idx="3">
                  <c:v>88.5</c:v>
                </c:pt>
                <c:pt idx="4">
                  <c:v>96.5</c:v>
                </c:pt>
              </c:numCache>
            </c:numRef>
          </c:cat>
          <c:val>
            <c:numRef>
              <c:f>'[1]Relative Frequency Histogram'!$H$3:$H$7</c:f>
              <c:numCache>
                <c:formatCode>General</c:formatCode>
                <c:ptCount val="5"/>
                <c:pt idx="0">
                  <c:v>0.16</c:v>
                </c:pt>
                <c:pt idx="1">
                  <c:v>0.36</c:v>
                </c:pt>
                <c:pt idx="2">
                  <c:v>0.2</c:v>
                </c:pt>
                <c:pt idx="3">
                  <c:v>0.16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E-42D7-A2AF-F70E931C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shape val="box"/>
        <c:axId val="482105056"/>
        <c:axId val="482106040"/>
        <c:axId val="0"/>
      </c:bar3DChart>
      <c:catAx>
        <c:axId val="4821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06040"/>
        <c:crosses val="autoZero"/>
        <c:auto val="1"/>
        <c:lblAlgn val="ctr"/>
        <c:lblOffset val="100"/>
        <c:noMultiLvlLbl val="0"/>
      </c:catAx>
      <c:valAx>
        <c:axId val="48210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Frequency Line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'[2]Cumulative Frequency Histogram'!$E$3:$E$7</c:f>
              <c:numCache>
                <c:formatCode>General</c:formatCode>
                <c:ptCount val="5"/>
                <c:pt idx="0">
                  <c:v>64.5</c:v>
                </c:pt>
                <c:pt idx="1">
                  <c:v>72.5</c:v>
                </c:pt>
                <c:pt idx="2">
                  <c:v>80.5</c:v>
                </c:pt>
                <c:pt idx="3">
                  <c:v>88.5</c:v>
                </c:pt>
                <c:pt idx="4">
                  <c:v>96.5</c:v>
                </c:pt>
              </c:numCache>
            </c:numRef>
          </c:cat>
          <c:val>
            <c:numRef>
              <c:f>'[2]Cumulative Frequency Histogram'!$G$3:$G$7</c:f>
              <c:numCache>
                <c:formatCode>General</c:formatCode>
                <c:ptCount val="5"/>
                <c:pt idx="0">
                  <c:v>4</c:v>
                </c:pt>
                <c:pt idx="1">
                  <c:v>13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0-4D1E-8241-27639DE7B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890216"/>
        <c:axId val="681892840"/>
      </c:lineChart>
      <c:catAx>
        <c:axId val="68189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92840"/>
        <c:crosses val="autoZero"/>
        <c:auto val="1"/>
        <c:lblAlgn val="ctr"/>
        <c:lblOffset val="100"/>
        <c:noMultiLvlLbl val="0"/>
      </c:catAx>
      <c:valAx>
        <c:axId val="68189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9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'Using the Data Analysis ToolPak'!$I$1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'Using the Data Analysis ToolPak'!$H$2:$H$7</c:f>
              <c:strCache>
                <c:ptCount val="6"/>
                <c:pt idx="0">
                  <c:v>61</c:v>
                </c:pt>
                <c:pt idx="1">
                  <c:v>68.2</c:v>
                </c:pt>
                <c:pt idx="2">
                  <c:v>75.4</c:v>
                </c:pt>
                <c:pt idx="3">
                  <c:v>82.6</c:v>
                </c:pt>
                <c:pt idx="4">
                  <c:v>89.8</c:v>
                </c:pt>
                <c:pt idx="5">
                  <c:v>More</c:v>
                </c:pt>
              </c:strCache>
            </c:strRef>
          </c:cat>
          <c:val>
            <c:numRef>
              <c:f>'Using the Data Analysis ToolPak'!$I$2:$I$7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C-4085-8141-4CF93B641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shape val="box"/>
        <c:axId val="581645872"/>
        <c:axId val="581641280"/>
        <c:axId val="0"/>
      </c:bar3DChart>
      <c:catAx>
        <c:axId val="5816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41280"/>
        <c:crosses val="autoZero"/>
        <c:auto val="1"/>
        <c:lblAlgn val="ctr"/>
        <c:lblOffset val="100"/>
        <c:noMultiLvlLbl val="0"/>
      </c:catAx>
      <c:valAx>
        <c:axId val="58164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6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11</xdr:row>
      <xdr:rowOff>180975</xdr:rowOff>
    </xdr:from>
    <xdr:to>
      <xdr:col>7</xdr:col>
      <xdr:colOff>1295400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7</xdr:col>
      <xdr:colOff>1076325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7</xdr:col>
      <xdr:colOff>1076325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28574</xdr:colOff>
      <xdr:row>8</xdr:row>
      <xdr:rowOff>180975</xdr:rowOff>
    </xdr:from>
    <xdr:to>
      <xdr:col>15</xdr:col>
      <xdr:colOff>1038224</xdr:colOff>
      <xdr:row>21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342899</xdr:colOff>
      <xdr:row>9</xdr:row>
      <xdr:rowOff>19050</xdr:rowOff>
    </xdr:from>
    <xdr:to>
      <xdr:col>24</xdr:col>
      <xdr:colOff>1295399</xdr:colOff>
      <xdr:row>23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4095750</xdr:colOff>
      <xdr:row>28</xdr:row>
      <xdr:rowOff>0</xdr:rowOff>
    </xdr:from>
    <xdr:to>
      <xdr:col>2</xdr:col>
      <xdr:colOff>599923</xdr:colOff>
      <xdr:row>33</xdr:row>
      <xdr:rowOff>47500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0208DA-3696-4C5F-9A58-594AB5C63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95750" y="5410200"/>
          <a:ext cx="1219048" cy="1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35</xdr:row>
      <xdr:rowOff>9524</xdr:rowOff>
    </xdr:from>
    <xdr:to>
      <xdr:col>3</xdr:col>
      <xdr:colOff>1085849</xdr:colOff>
      <xdr:row>47</xdr:row>
      <xdr:rowOff>113873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FFB21B6-DF78-41F1-9381-759A6DC4D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24325" y="6753224"/>
          <a:ext cx="2285999" cy="2390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3</xdr:col>
      <xdr:colOff>18898</xdr:colOff>
      <xdr:row>6</xdr:row>
      <xdr:rowOff>66550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21340-D7F0-43BE-AFCA-4BF22F128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219075"/>
          <a:ext cx="1219048" cy="10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3</xdr:col>
      <xdr:colOff>600075</xdr:colOff>
      <xdr:row>17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C2546F-0542-41EC-BC81-AA3C7758A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1524000"/>
          <a:ext cx="1819275" cy="1819275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4</xdr:row>
      <xdr:rowOff>76200</xdr:rowOff>
    </xdr:from>
    <xdr:to>
      <xdr:col>5</xdr:col>
      <xdr:colOff>3590925</xdr:colOff>
      <xdr:row>14</xdr:row>
      <xdr:rowOff>18818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2629E7-669C-47FA-9159-43075D9DB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72300" y="895350"/>
          <a:ext cx="3571875" cy="18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26</xdr:row>
      <xdr:rowOff>28575</xdr:rowOff>
    </xdr:from>
    <xdr:to>
      <xdr:col>5</xdr:col>
      <xdr:colOff>3590925</xdr:colOff>
      <xdr:row>40</xdr:row>
      <xdr:rowOff>171099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32FBA9-7B85-43CC-A196-F7C5F2144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72300" y="5048250"/>
          <a:ext cx="3571875" cy="2809524"/>
        </a:xfrm>
        <a:prstGeom prst="rect">
          <a:avLst/>
        </a:prstGeom>
      </xdr:spPr>
    </xdr:pic>
    <xdr:clientData/>
  </xdr:twoCellAnchor>
  <xdr:twoCellAnchor>
    <xdr:from>
      <xdr:col>4</xdr:col>
      <xdr:colOff>342899</xdr:colOff>
      <xdr:row>54</xdr:row>
      <xdr:rowOff>38100</xdr:rowOff>
    </xdr:from>
    <xdr:to>
      <xdr:col>7</xdr:col>
      <xdr:colOff>133349</xdr:colOff>
      <xdr:row>68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EE8997-8CB2-4790-9E5C-552D6A289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876300</xdr:colOff>
      <xdr:row>45</xdr:row>
      <xdr:rowOff>38100</xdr:rowOff>
    </xdr:from>
    <xdr:to>
      <xdr:col>5</xdr:col>
      <xdr:colOff>2828681</xdr:colOff>
      <xdr:row>50</xdr:row>
      <xdr:rowOff>123695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8033D4D-1892-40CE-A0D0-424E311BA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9550" y="8677275"/>
          <a:ext cx="1952381" cy="10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4</xdr:row>
      <xdr:rowOff>38100</xdr:rowOff>
    </xdr:from>
    <xdr:to>
      <xdr:col>10</xdr:col>
      <xdr:colOff>4161965</xdr:colOff>
      <xdr:row>13</xdr:row>
      <xdr:rowOff>190265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2463A77-06E7-4A9D-9A10-8872B019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77900" y="857250"/>
          <a:ext cx="3676190" cy="187619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26</xdr:row>
      <xdr:rowOff>180975</xdr:rowOff>
    </xdr:from>
    <xdr:to>
      <xdr:col>10</xdr:col>
      <xdr:colOff>4229100</xdr:colOff>
      <xdr:row>44</xdr:row>
      <xdr:rowOff>66261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F226381-ADA5-4FE6-8B20-0A0CAA196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82650" y="5210175"/>
          <a:ext cx="3838575" cy="33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hbo\Documents\SNHU\DescriptiveStatistics1-2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hbo\Documents\SNHU\DescriptiveStatistics1-2-3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hbo\AppData\Local\Temp\DescriptiveStatistics1-2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erical Descriptive Stat "/>
      <sheetName val="Graphical Descriptive Stat"/>
      <sheetName val="Relative Frequency Histogram"/>
      <sheetName val="Cumulative Frequency Histogram"/>
      <sheetName val="Mean and Standard Dev of a Dist"/>
    </sheetNames>
    <sheetDataSet>
      <sheetData sheetId="0"/>
      <sheetData sheetId="1"/>
      <sheetData sheetId="2">
        <row r="3">
          <cell r="E3">
            <v>64.5</v>
          </cell>
          <cell r="H3">
            <v>0.16</v>
          </cell>
        </row>
        <row r="4">
          <cell r="E4">
            <v>72.5</v>
          </cell>
          <cell r="H4">
            <v>0.36</v>
          </cell>
        </row>
        <row r="5">
          <cell r="E5">
            <v>80.5</v>
          </cell>
          <cell r="H5">
            <v>0.2</v>
          </cell>
        </row>
        <row r="6">
          <cell r="E6">
            <v>88.5</v>
          </cell>
          <cell r="H6">
            <v>0.16</v>
          </cell>
        </row>
        <row r="7">
          <cell r="E7">
            <v>96.5</v>
          </cell>
          <cell r="H7">
            <v>0.12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erical Descriptive Stat "/>
      <sheetName val="Graphical Descriptive Stat"/>
      <sheetName val="Relative Frequency Histogram"/>
      <sheetName val="Cumulative Frequency Histogram"/>
      <sheetName val="Mean and Standard Dev of a Dist"/>
    </sheetNames>
    <sheetDataSet>
      <sheetData sheetId="0"/>
      <sheetData sheetId="1"/>
      <sheetData sheetId="2"/>
      <sheetData sheetId="3">
        <row r="3">
          <cell r="E3">
            <v>64.5</v>
          </cell>
          <cell r="G3">
            <v>4</v>
          </cell>
        </row>
        <row r="4">
          <cell r="E4">
            <v>72.5</v>
          </cell>
          <cell r="G4">
            <v>13</v>
          </cell>
        </row>
        <row r="5">
          <cell r="E5">
            <v>80.5</v>
          </cell>
          <cell r="G5">
            <v>18</v>
          </cell>
        </row>
        <row r="6">
          <cell r="E6">
            <v>88.5</v>
          </cell>
          <cell r="G6">
            <v>22</v>
          </cell>
        </row>
        <row r="7">
          <cell r="E7">
            <v>96.5</v>
          </cell>
          <cell r="G7">
            <v>25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erical Descriptive Stat "/>
      <sheetName val="Graphical Descriptive Stat"/>
      <sheetName val="Relative Frequency Histogram"/>
      <sheetName val="Cumulative Frequency Histogram"/>
      <sheetName val="Mean and Standard Dev of a Dist"/>
    </sheetNames>
    <sheetDataSet>
      <sheetData sheetId="0"/>
      <sheetData sheetId="1">
        <row r="3">
          <cell r="H3">
            <v>64.5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90"/>
  <sheetViews>
    <sheetView tabSelected="1" workbookViewId="0">
      <selection activeCell="B23" sqref="B23"/>
    </sheetView>
  </sheetViews>
  <sheetFormatPr defaultRowHeight="15" x14ac:dyDescent="0.25"/>
  <cols>
    <col min="1" max="1" width="61.5703125" customWidth="1"/>
    <col min="4" max="4" width="16.28515625" style="1" customWidth="1"/>
    <col min="5" max="5" width="12.7109375" style="1" customWidth="1"/>
    <col min="6" max="6" width="12.5703125" style="1" customWidth="1"/>
    <col min="7" max="7" width="11.85546875" style="1" customWidth="1"/>
    <col min="8" max="8" width="20.5703125" style="1" customWidth="1"/>
    <col min="9" max="9" width="7.140625" style="1" customWidth="1"/>
    <col min="10" max="10" width="63.28515625" customWidth="1"/>
    <col min="12" max="12" width="12.85546875" customWidth="1"/>
    <col min="13" max="13" width="12.140625" customWidth="1"/>
    <col min="14" max="14" width="13" customWidth="1"/>
    <col min="15" max="15" width="14.42578125" customWidth="1"/>
    <col min="16" max="16" width="28.85546875" customWidth="1"/>
    <col min="17" max="17" width="32.42578125" customWidth="1"/>
    <col min="18" max="18" width="7.140625" style="1" customWidth="1"/>
    <col min="19" max="19" width="81.85546875" customWidth="1"/>
    <col min="21" max="21" width="10.7109375" customWidth="1"/>
    <col min="22" max="22" width="12.28515625" customWidth="1"/>
    <col min="23" max="23" width="13.28515625" customWidth="1"/>
    <col min="24" max="24" width="13" customWidth="1"/>
    <col min="25" max="25" width="21.85546875" customWidth="1"/>
    <col min="26" max="26" width="7.140625" style="1" customWidth="1"/>
  </cols>
  <sheetData>
    <row r="1" spans="1:26" ht="18.75" thickBot="1" x14ac:dyDescent="0.4">
      <c r="A1" s="4" t="s">
        <v>48</v>
      </c>
      <c r="C1" s="8" t="s">
        <v>0</v>
      </c>
      <c r="D1" s="9" t="s">
        <v>31</v>
      </c>
      <c r="E1" s="42" t="s">
        <v>19</v>
      </c>
      <c r="F1" s="43"/>
      <c r="G1" s="44"/>
      <c r="I1" s="31"/>
      <c r="J1" s="4" t="s">
        <v>70</v>
      </c>
      <c r="L1" s="42" t="s">
        <v>19</v>
      </c>
      <c r="M1" s="43"/>
      <c r="N1" s="44"/>
      <c r="O1" s="7"/>
      <c r="P1" s="32"/>
      <c r="R1" s="31"/>
      <c r="S1" s="4" t="s">
        <v>78</v>
      </c>
      <c r="U1" s="42" t="s">
        <v>19</v>
      </c>
      <c r="V1" s="43"/>
      <c r="W1" s="44"/>
      <c r="X1" s="7"/>
      <c r="Y1" s="32"/>
      <c r="Z1" s="31"/>
    </row>
    <row r="2" spans="1:26" ht="16.5" thickTop="1" thickBot="1" x14ac:dyDescent="0.3">
      <c r="A2" t="s">
        <v>1</v>
      </c>
      <c r="C2" s="5">
        <v>97</v>
      </c>
      <c r="D2" s="10">
        <v>61</v>
      </c>
      <c r="E2" s="20" t="s">
        <v>28</v>
      </c>
      <c r="F2" s="20" t="s">
        <v>29</v>
      </c>
      <c r="G2" s="20" t="s">
        <v>30</v>
      </c>
      <c r="H2" s="22" t="s">
        <v>20</v>
      </c>
      <c r="I2" s="31"/>
      <c r="J2" t="s">
        <v>49</v>
      </c>
      <c r="L2" s="20" t="s">
        <v>28</v>
      </c>
      <c r="M2" s="20" t="s">
        <v>29</v>
      </c>
      <c r="N2" s="20" t="s">
        <v>30</v>
      </c>
      <c r="O2" s="33" t="s">
        <v>20</v>
      </c>
      <c r="P2" s="33" t="s">
        <v>50</v>
      </c>
      <c r="Q2" s="33" t="s">
        <v>51</v>
      </c>
      <c r="R2" s="31"/>
      <c r="S2" t="s">
        <v>72</v>
      </c>
      <c r="U2" s="20" t="s">
        <v>28</v>
      </c>
      <c r="V2" s="20" t="s">
        <v>29</v>
      </c>
      <c r="W2" s="20" t="s">
        <v>30</v>
      </c>
      <c r="X2" s="33" t="s">
        <v>20</v>
      </c>
      <c r="Y2" s="33" t="s">
        <v>73</v>
      </c>
      <c r="Z2" s="31"/>
    </row>
    <row r="3" spans="1:26" x14ac:dyDescent="0.25">
      <c r="A3" t="s">
        <v>4</v>
      </c>
      <c r="C3" s="5">
        <v>97</v>
      </c>
      <c r="D3" s="10">
        <v>61</v>
      </c>
      <c r="E3" s="11">
        <v>60.5</v>
      </c>
      <c r="F3" s="11">
        <f>E3+8</f>
        <v>68.5</v>
      </c>
      <c r="G3" s="21">
        <f>(E3+F3)/2</f>
        <v>64.5</v>
      </c>
      <c r="H3" s="23">
        <v>4</v>
      </c>
      <c r="I3" s="31"/>
      <c r="J3" t="s">
        <v>52</v>
      </c>
      <c r="L3" s="11">
        <v>60.5</v>
      </c>
      <c r="M3" s="11">
        <f>L3+8</f>
        <v>68.5</v>
      </c>
      <c r="N3" s="21">
        <f>(L3+M3)/2</f>
        <v>64.5</v>
      </c>
      <c r="O3" s="21">
        <v>4</v>
      </c>
      <c r="P3" s="21">
        <f>O3/25</f>
        <v>0.16</v>
      </c>
      <c r="Q3" s="34">
        <f>O3/25</f>
        <v>0.16</v>
      </c>
      <c r="R3" s="31"/>
      <c r="S3" t="s">
        <v>79</v>
      </c>
      <c r="U3" s="11">
        <v>60.5</v>
      </c>
      <c r="V3" s="11">
        <f>U3+8</f>
        <v>68.5</v>
      </c>
      <c r="W3" s="21">
        <f>(U3+V3)/2</f>
        <v>64.5</v>
      </c>
      <c r="X3" s="21">
        <v>4</v>
      </c>
      <c r="Y3" s="21">
        <f>X3</f>
        <v>4</v>
      </c>
      <c r="Z3" s="31"/>
    </row>
    <row r="4" spans="1:26" x14ac:dyDescent="0.25">
      <c r="A4" t="s">
        <v>5</v>
      </c>
      <c r="C4" s="5">
        <v>96</v>
      </c>
      <c r="D4" s="10">
        <v>64</v>
      </c>
      <c r="E4" s="13">
        <f>E3+8</f>
        <v>68.5</v>
      </c>
      <c r="F4" s="13">
        <f t="shared" ref="F4:F7" si="0">E4+8</f>
        <v>76.5</v>
      </c>
      <c r="G4" s="24">
        <f t="shared" ref="G4:G7" si="1">(E4+F4)/2</f>
        <v>72.5</v>
      </c>
      <c r="H4" s="4">
        <v>9</v>
      </c>
      <c r="I4" s="31"/>
      <c r="J4" t="s">
        <v>53</v>
      </c>
      <c r="L4" s="13">
        <f>L3+8</f>
        <v>68.5</v>
      </c>
      <c r="M4" s="13">
        <f t="shared" ref="M4:M7" si="2">L4+8</f>
        <v>76.5</v>
      </c>
      <c r="N4" s="24">
        <f t="shared" ref="N4:N7" si="3">(L4+M4)/2</f>
        <v>72.5</v>
      </c>
      <c r="O4" s="24">
        <v>9</v>
      </c>
      <c r="P4" s="24">
        <f>O4/25</f>
        <v>0.36</v>
      </c>
      <c r="Q4" s="35">
        <f>O4/25</f>
        <v>0.36</v>
      </c>
      <c r="R4" s="31"/>
      <c r="S4" t="s">
        <v>80</v>
      </c>
      <c r="U4" s="13">
        <f>U3+8</f>
        <v>68.5</v>
      </c>
      <c r="V4" s="13">
        <f t="shared" ref="V4:V7" si="4">U4+8</f>
        <v>76.5</v>
      </c>
      <c r="W4" s="24">
        <f t="shared" ref="W4:W7" si="5">(U4+V4)/2</f>
        <v>72.5</v>
      </c>
      <c r="X4" s="24">
        <v>9</v>
      </c>
      <c r="Y4" s="24">
        <f>X4+Y3</f>
        <v>13</v>
      </c>
      <c r="Z4" s="31"/>
    </row>
    <row r="5" spans="1:26" x14ac:dyDescent="0.25">
      <c r="A5" t="s">
        <v>2</v>
      </c>
      <c r="C5" s="5">
        <v>91</v>
      </c>
      <c r="D5" s="10">
        <v>66</v>
      </c>
      <c r="E5" s="15">
        <f t="shared" ref="E5:E7" si="6">E4+8</f>
        <v>76.5</v>
      </c>
      <c r="F5" s="15">
        <f t="shared" si="0"/>
        <v>84.5</v>
      </c>
      <c r="G5" s="25">
        <f t="shared" si="1"/>
        <v>80.5</v>
      </c>
      <c r="H5" s="3">
        <v>5</v>
      </c>
      <c r="I5" s="31"/>
      <c r="J5" s="36" t="s">
        <v>54</v>
      </c>
      <c r="L5" s="15">
        <f t="shared" ref="L5:L7" si="7">L4+8</f>
        <v>76.5</v>
      </c>
      <c r="M5" s="15">
        <f t="shared" si="2"/>
        <v>84.5</v>
      </c>
      <c r="N5" s="25">
        <f t="shared" si="3"/>
        <v>80.5</v>
      </c>
      <c r="O5" s="25">
        <v>5</v>
      </c>
      <c r="P5" s="25">
        <f>O5/25</f>
        <v>0.2</v>
      </c>
      <c r="Q5" s="37">
        <f>O5/25</f>
        <v>0.2</v>
      </c>
      <c r="R5" s="31"/>
      <c r="S5" t="s">
        <v>81</v>
      </c>
      <c r="U5" s="15">
        <f t="shared" ref="U5:U7" si="8">U4+8</f>
        <v>76.5</v>
      </c>
      <c r="V5" s="15">
        <f t="shared" si="4"/>
        <v>84.5</v>
      </c>
      <c r="W5" s="25">
        <f t="shared" si="5"/>
        <v>80.5</v>
      </c>
      <c r="X5" s="25">
        <v>5</v>
      </c>
      <c r="Y5" s="25">
        <f>X5+Y4</f>
        <v>18</v>
      </c>
      <c r="Z5" s="31"/>
    </row>
    <row r="6" spans="1:26" x14ac:dyDescent="0.25">
      <c r="A6" s="2" t="s">
        <v>3</v>
      </c>
      <c r="C6" s="5">
        <v>90</v>
      </c>
      <c r="D6" s="12">
        <v>70</v>
      </c>
      <c r="E6" s="17">
        <f t="shared" si="6"/>
        <v>84.5</v>
      </c>
      <c r="F6" s="17">
        <f t="shared" si="0"/>
        <v>92.5</v>
      </c>
      <c r="G6" s="26">
        <f t="shared" si="1"/>
        <v>88.5</v>
      </c>
      <c r="H6" s="27">
        <v>4</v>
      </c>
      <c r="I6" s="31"/>
      <c r="L6" s="17">
        <f t="shared" si="7"/>
        <v>84.5</v>
      </c>
      <c r="M6" s="17">
        <f t="shared" si="2"/>
        <v>92.5</v>
      </c>
      <c r="N6" s="26">
        <f t="shared" si="3"/>
        <v>88.5</v>
      </c>
      <c r="O6" s="26">
        <v>4</v>
      </c>
      <c r="P6" s="26">
        <f>O6/25</f>
        <v>0.16</v>
      </c>
      <c r="Q6" s="38">
        <f>O6/25</f>
        <v>0.16</v>
      </c>
      <c r="R6" s="31"/>
      <c r="S6" t="s">
        <v>82</v>
      </c>
      <c r="U6" s="17">
        <f t="shared" si="8"/>
        <v>84.5</v>
      </c>
      <c r="V6" s="17">
        <f t="shared" si="4"/>
        <v>92.5</v>
      </c>
      <c r="W6" s="26">
        <f t="shared" si="5"/>
        <v>88.5</v>
      </c>
      <c r="X6" s="26">
        <v>4</v>
      </c>
      <c r="Y6" s="26">
        <f>X6+Y5</f>
        <v>22</v>
      </c>
      <c r="Z6" s="31"/>
    </row>
    <row r="7" spans="1:26" ht="15.75" thickBot="1" x14ac:dyDescent="0.3">
      <c r="A7" t="s">
        <v>6</v>
      </c>
      <c r="C7" s="5">
        <v>87</v>
      </c>
      <c r="D7" s="12">
        <v>70</v>
      </c>
      <c r="E7" s="19">
        <f t="shared" si="6"/>
        <v>92.5</v>
      </c>
      <c r="F7" s="19">
        <f t="shared" si="0"/>
        <v>100.5</v>
      </c>
      <c r="G7" s="28">
        <f t="shared" si="1"/>
        <v>96.5</v>
      </c>
      <c r="H7" s="29">
        <v>3</v>
      </c>
      <c r="I7" s="31"/>
      <c r="J7" t="s">
        <v>55</v>
      </c>
      <c r="L7" s="19">
        <f t="shared" si="7"/>
        <v>92.5</v>
      </c>
      <c r="M7" s="19">
        <f t="shared" si="2"/>
        <v>100.5</v>
      </c>
      <c r="N7" s="28">
        <f t="shared" si="3"/>
        <v>96.5</v>
      </c>
      <c r="O7" s="39">
        <v>3</v>
      </c>
      <c r="P7" s="39">
        <f>O7/25</f>
        <v>0.12</v>
      </c>
      <c r="Q7" s="40">
        <f>O7/25</f>
        <v>0.12</v>
      </c>
      <c r="R7" s="31"/>
      <c r="S7" t="s">
        <v>83</v>
      </c>
      <c r="U7" s="19">
        <f t="shared" si="8"/>
        <v>92.5</v>
      </c>
      <c r="V7" s="19">
        <f t="shared" si="4"/>
        <v>100.5</v>
      </c>
      <c r="W7" s="28">
        <f t="shared" si="5"/>
        <v>96.5</v>
      </c>
      <c r="X7" s="39">
        <v>3</v>
      </c>
      <c r="Y7" s="39">
        <f>X7+Y6</f>
        <v>25</v>
      </c>
      <c r="Z7" s="31"/>
    </row>
    <row r="8" spans="1:26" x14ac:dyDescent="0.25">
      <c r="A8" t="s">
        <v>7</v>
      </c>
      <c r="C8" s="5">
        <v>85</v>
      </c>
      <c r="D8" s="12">
        <v>73</v>
      </c>
      <c r="E8" s="7" t="s">
        <v>15</v>
      </c>
      <c r="F8" s="7"/>
      <c r="G8" s="7"/>
      <c r="H8" s="1" t="s">
        <v>32</v>
      </c>
      <c r="I8" s="31"/>
      <c r="J8" t="s">
        <v>56</v>
      </c>
      <c r="L8" s="7" t="s">
        <v>15</v>
      </c>
      <c r="M8" s="7"/>
      <c r="N8" s="7"/>
      <c r="O8" s="7" t="s">
        <v>32</v>
      </c>
      <c r="P8" s="7" t="s">
        <v>32</v>
      </c>
      <c r="Q8" s="7" t="s">
        <v>32</v>
      </c>
      <c r="R8" s="31"/>
      <c r="S8" t="s">
        <v>84</v>
      </c>
      <c r="U8" s="7" t="s">
        <v>15</v>
      </c>
      <c r="V8" s="7"/>
      <c r="W8" s="7"/>
      <c r="X8" s="7" t="s">
        <v>32</v>
      </c>
      <c r="Y8" s="32"/>
      <c r="Z8" s="31"/>
    </row>
    <row r="9" spans="1:26" x14ac:dyDescent="0.25">
      <c r="A9" t="s">
        <v>8</v>
      </c>
      <c r="C9" s="5">
        <v>83</v>
      </c>
      <c r="D9" s="12">
        <v>75</v>
      </c>
      <c r="H9" s="2">
        <f>SUM(H3:H7)</f>
        <v>25</v>
      </c>
      <c r="I9" s="31"/>
      <c r="J9" t="s">
        <v>57</v>
      </c>
      <c r="L9" s="1"/>
      <c r="M9" s="1"/>
      <c r="N9" s="1"/>
      <c r="O9" s="2">
        <f>SUM(O3:O7)</f>
        <v>25</v>
      </c>
      <c r="P9" s="2">
        <f>SUM(P3:P7)</f>
        <v>1</v>
      </c>
      <c r="Q9" s="41">
        <f>SUM(Q3:Q7)</f>
        <v>1</v>
      </c>
      <c r="R9" s="31"/>
      <c r="U9" s="1"/>
      <c r="V9" s="1"/>
      <c r="W9" s="1"/>
      <c r="X9" s="2">
        <f>SUM(X3:X7)</f>
        <v>25</v>
      </c>
      <c r="Z9" s="31"/>
    </row>
    <row r="10" spans="1:26" x14ac:dyDescent="0.25">
      <c r="A10" t="s">
        <v>13</v>
      </c>
      <c r="C10" s="5">
        <v>83</v>
      </c>
      <c r="D10" s="12">
        <v>75</v>
      </c>
      <c r="E10" s="30" t="s">
        <v>35</v>
      </c>
      <c r="I10" s="31"/>
      <c r="J10" s="36" t="s">
        <v>58</v>
      </c>
      <c r="R10" s="31"/>
      <c r="S10" t="s">
        <v>85</v>
      </c>
      <c r="Z10" s="31"/>
    </row>
    <row r="11" spans="1:26" x14ac:dyDescent="0.25">
      <c r="A11" t="s">
        <v>12</v>
      </c>
      <c r="C11" s="5">
        <v>82</v>
      </c>
      <c r="D11" s="12">
        <v>75</v>
      </c>
      <c r="E11" s="30" t="s">
        <v>36</v>
      </c>
      <c r="I11" s="31"/>
      <c r="R11" s="31"/>
      <c r="S11" t="s">
        <v>74</v>
      </c>
      <c r="Z11" s="31"/>
    </row>
    <row r="12" spans="1:26" x14ac:dyDescent="0.25">
      <c r="A12" t="s">
        <v>9</v>
      </c>
      <c r="C12" s="5">
        <v>80</v>
      </c>
      <c r="D12" s="12">
        <v>75</v>
      </c>
      <c r="E12" s="30" t="s">
        <v>37</v>
      </c>
      <c r="I12" s="31"/>
      <c r="J12" t="s">
        <v>59</v>
      </c>
      <c r="R12" s="31"/>
      <c r="S12" t="s">
        <v>86</v>
      </c>
      <c r="Z12" s="31"/>
    </row>
    <row r="13" spans="1:26" x14ac:dyDescent="0.25">
      <c r="A13" t="s">
        <v>10</v>
      </c>
      <c r="C13" s="5">
        <v>77</v>
      </c>
      <c r="D13" s="12">
        <v>76</v>
      </c>
      <c r="E13" s="30"/>
      <c r="I13" s="31"/>
      <c r="J13" t="s">
        <v>71</v>
      </c>
      <c r="R13" s="31"/>
      <c r="S13" t="s">
        <v>15</v>
      </c>
      <c r="Z13" s="31"/>
    </row>
    <row r="14" spans="1:26" x14ac:dyDescent="0.25">
      <c r="A14" t="s">
        <v>11</v>
      </c>
      <c r="C14" s="5">
        <v>76</v>
      </c>
      <c r="D14" s="12">
        <v>76</v>
      </c>
      <c r="I14" s="31"/>
      <c r="J14" t="s">
        <v>60</v>
      </c>
      <c r="R14" s="31"/>
      <c r="S14" t="s">
        <v>75</v>
      </c>
      <c r="Z14" s="31"/>
    </row>
    <row r="15" spans="1:26" x14ac:dyDescent="0.25">
      <c r="A15" s="2" t="s">
        <v>14</v>
      </c>
      <c r="C15" s="5">
        <v>76</v>
      </c>
      <c r="D15" s="14">
        <v>77</v>
      </c>
      <c r="E15" s="1" t="s">
        <v>15</v>
      </c>
      <c r="I15" s="31"/>
      <c r="R15" s="31"/>
      <c r="S15" t="s">
        <v>76</v>
      </c>
      <c r="Z15" s="31"/>
    </row>
    <row r="16" spans="1:26" x14ac:dyDescent="0.25">
      <c r="A16" t="s">
        <v>16</v>
      </c>
      <c r="C16" s="5">
        <v>75</v>
      </c>
      <c r="D16" s="14">
        <v>80</v>
      </c>
      <c r="I16" s="31"/>
      <c r="J16" t="s">
        <v>61</v>
      </c>
      <c r="R16" s="31"/>
      <c r="S16" t="s">
        <v>77</v>
      </c>
      <c r="Z16" s="31"/>
    </row>
    <row r="17" spans="1:26" x14ac:dyDescent="0.25">
      <c r="A17" t="s">
        <v>17</v>
      </c>
      <c r="C17" s="5">
        <v>75</v>
      </c>
      <c r="D17" s="14">
        <v>82</v>
      </c>
      <c r="I17" s="31"/>
      <c r="J17" t="s">
        <v>62</v>
      </c>
      <c r="R17" s="31"/>
      <c r="S17" t="s">
        <v>65</v>
      </c>
      <c r="Z17" s="31"/>
    </row>
    <row r="18" spans="1:26" x14ac:dyDescent="0.25">
      <c r="A18" t="s">
        <v>18</v>
      </c>
      <c r="C18" s="5">
        <v>75</v>
      </c>
      <c r="D18" s="14">
        <v>83</v>
      </c>
      <c r="I18" s="31"/>
      <c r="J18" t="s">
        <v>63</v>
      </c>
      <c r="R18" s="31"/>
      <c r="S18" t="s">
        <v>66</v>
      </c>
      <c r="Z18" s="31"/>
    </row>
    <row r="19" spans="1:26" x14ac:dyDescent="0.25">
      <c r="A19" t="s">
        <v>26</v>
      </c>
      <c r="C19" s="5">
        <v>73</v>
      </c>
      <c r="D19" s="14">
        <v>83</v>
      </c>
      <c r="I19" s="31"/>
      <c r="J19" t="s">
        <v>64</v>
      </c>
      <c r="R19" s="31"/>
      <c r="Z19" s="31"/>
    </row>
    <row r="20" spans="1:26" x14ac:dyDescent="0.25">
      <c r="A20" t="s">
        <v>21</v>
      </c>
      <c r="C20" s="5">
        <v>70</v>
      </c>
      <c r="D20" s="16">
        <v>85</v>
      </c>
      <c r="E20" s="1" t="s">
        <v>15</v>
      </c>
      <c r="I20" s="31"/>
      <c r="J20" t="s">
        <v>65</v>
      </c>
      <c r="R20" s="31"/>
      <c r="Z20" s="31"/>
    </row>
    <row r="21" spans="1:26" x14ac:dyDescent="0.25">
      <c r="A21" t="s">
        <v>22</v>
      </c>
      <c r="B21" t="s">
        <v>101</v>
      </c>
      <c r="C21" s="5">
        <v>70</v>
      </c>
      <c r="D21" s="16">
        <v>87</v>
      </c>
      <c r="I21" s="31"/>
      <c r="J21" t="s">
        <v>66</v>
      </c>
      <c r="R21" s="31"/>
      <c r="Z21" s="31"/>
    </row>
    <row r="22" spans="1:26" x14ac:dyDescent="0.25">
      <c r="A22" t="s">
        <v>23</v>
      </c>
      <c r="C22" s="5">
        <v>66</v>
      </c>
      <c r="D22" s="16">
        <v>90</v>
      </c>
      <c r="I22" s="31"/>
      <c r="J22" t="s">
        <v>67</v>
      </c>
      <c r="R22" s="31"/>
      <c r="Z22" s="31"/>
    </row>
    <row r="23" spans="1:26" x14ac:dyDescent="0.25">
      <c r="A23" t="s">
        <v>24</v>
      </c>
      <c r="C23" s="5">
        <v>64</v>
      </c>
      <c r="D23" s="16">
        <v>91</v>
      </c>
      <c r="E23" s="30" t="s">
        <v>38</v>
      </c>
      <c r="I23" s="31"/>
      <c r="J23" t="s">
        <v>68</v>
      </c>
      <c r="R23" s="31"/>
      <c r="Z23" s="31"/>
    </row>
    <row r="24" spans="1:26" x14ac:dyDescent="0.25">
      <c r="A24" t="s">
        <v>25</v>
      </c>
      <c r="C24" s="5">
        <v>61</v>
      </c>
      <c r="D24" s="18">
        <v>96</v>
      </c>
      <c r="E24" s="30" t="s">
        <v>39</v>
      </c>
      <c r="I24" s="31"/>
      <c r="J24" t="s">
        <v>69</v>
      </c>
      <c r="R24" s="31"/>
      <c r="Z24" s="31"/>
    </row>
    <row r="25" spans="1:26" x14ac:dyDescent="0.25">
      <c r="A25" t="s">
        <v>27</v>
      </c>
      <c r="C25" s="5">
        <v>75</v>
      </c>
      <c r="D25" s="18">
        <v>97</v>
      </c>
      <c r="E25" s="30" t="s">
        <v>40</v>
      </c>
      <c r="I25" s="31"/>
      <c r="R25" s="31"/>
      <c r="Z25" s="31"/>
    </row>
    <row r="26" spans="1:26" x14ac:dyDescent="0.25">
      <c r="A26" s="6" t="s">
        <v>33</v>
      </c>
      <c r="C26" s="5">
        <v>61</v>
      </c>
      <c r="D26" s="18">
        <v>97</v>
      </c>
      <c r="E26" s="30" t="s">
        <v>41</v>
      </c>
      <c r="I26" s="31"/>
      <c r="R26" s="31"/>
      <c r="Z26" s="31"/>
    </row>
    <row r="27" spans="1:26" x14ac:dyDescent="0.25">
      <c r="A27" t="s">
        <v>34</v>
      </c>
      <c r="E27" s="30" t="s">
        <v>42</v>
      </c>
      <c r="I27" s="31"/>
      <c r="R27" s="31"/>
      <c r="Z27" s="31"/>
    </row>
    <row r="28" spans="1:26" x14ac:dyDescent="0.25">
      <c r="E28" s="30" t="s">
        <v>43</v>
      </c>
      <c r="I28" s="31"/>
      <c r="R28" s="31"/>
      <c r="Z28" s="31"/>
    </row>
    <row r="29" spans="1:26" x14ac:dyDescent="0.25">
      <c r="A29" s="6" t="s">
        <v>87</v>
      </c>
      <c r="E29" s="30" t="s">
        <v>44</v>
      </c>
      <c r="I29" s="31"/>
      <c r="R29" s="31"/>
      <c r="Z29" s="31"/>
    </row>
    <row r="30" spans="1:26" x14ac:dyDescent="0.25">
      <c r="A30" t="s">
        <v>88</v>
      </c>
      <c r="I30" s="31"/>
      <c r="R30" s="31"/>
      <c r="Z30" s="31"/>
    </row>
    <row r="31" spans="1:26" x14ac:dyDescent="0.25">
      <c r="A31" t="s">
        <v>95</v>
      </c>
      <c r="I31" s="31"/>
      <c r="R31" s="31"/>
      <c r="Z31" s="31"/>
    </row>
    <row r="32" spans="1:26" x14ac:dyDescent="0.25">
      <c r="A32" t="s">
        <v>89</v>
      </c>
      <c r="I32" s="31"/>
      <c r="R32" s="31"/>
      <c r="Z32" s="31"/>
    </row>
    <row r="33" spans="1:26" x14ac:dyDescent="0.25">
      <c r="A33" t="s">
        <v>90</v>
      </c>
      <c r="I33" s="31"/>
      <c r="R33" s="31"/>
      <c r="Z33" s="31"/>
    </row>
    <row r="34" spans="1:26" x14ac:dyDescent="0.25">
      <c r="A34" t="s">
        <v>91</v>
      </c>
      <c r="I34" s="31"/>
      <c r="R34" s="31"/>
      <c r="Z34" s="31"/>
    </row>
    <row r="35" spans="1:26" x14ac:dyDescent="0.25">
      <c r="A35" t="s">
        <v>92</v>
      </c>
      <c r="I35" s="31"/>
      <c r="R35" s="31"/>
      <c r="Z35" s="31"/>
    </row>
    <row r="36" spans="1:26" x14ac:dyDescent="0.25">
      <c r="A36" t="s">
        <v>93</v>
      </c>
      <c r="I36" s="31"/>
      <c r="R36" s="31"/>
      <c r="Z36" s="31"/>
    </row>
    <row r="37" spans="1:26" x14ac:dyDescent="0.25">
      <c r="A37" t="s">
        <v>97</v>
      </c>
      <c r="I37" s="31"/>
      <c r="R37" s="31"/>
      <c r="Z37" s="31"/>
    </row>
    <row r="38" spans="1:26" x14ac:dyDescent="0.25">
      <c r="A38" t="s">
        <v>96</v>
      </c>
      <c r="I38" s="31"/>
      <c r="R38" s="31"/>
      <c r="Z38" s="31"/>
    </row>
    <row r="39" spans="1:26" x14ac:dyDescent="0.25">
      <c r="A39" t="s">
        <v>94</v>
      </c>
      <c r="I39" s="31"/>
      <c r="R39" s="31"/>
      <c r="Z39" s="31"/>
    </row>
    <row r="40" spans="1:26" x14ac:dyDescent="0.25">
      <c r="E40" s="30" t="s">
        <v>45</v>
      </c>
      <c r="I40" s="31"/>
      <c r="R40" s="31"/>
      <c r="Z40" s="31"/>
    </row>
    <row r="41" spans="1:26" x14ac:dyDescent="0.25">
      <c r="E41" s="30" t="s">
        <v>46</v>
      </c>
      <c r="I41" s="31"/>
      <c r="R41" s="31"/>
      <c r="Z41" s="31"/>
    </row>
    <row r="42" spans="1:26" x14ac:dyDescent="0.25">
      <c r="E42" s="30" t="s">
        <v>47</v>
      </c>
      <c r="I42" s="31"/>
      <c r="R42" s="31"/>
      <c r="Z42" s="31"/>
    </row>
    <row r="43" spans="1:26" x14ac:dyDescent="0.25">
      <c r="E43" s="30"/>
      <c r="I43" s="31"/>
      <c r="R43" s="31"/>
      <c r="Z43" s="31"/>
    </row>
    <row r="44" spans="1:26" x14ac:dyDescent="0.25">
      <c r="I44" s="31"/>
      <c r="R44" s="31"/>
      <c r="Z44" s="31"/>
    </row>
    <row r="45" spans="1:26" x14ac:dyDescent="0.25">
      <c r="I45" s="31"/>
      <c r="R45" s="31"/>
      <c r="Z45" s="31"/>
    </row>
    <row r="46" spans="1:26" x14ac:dyDescent="0.25">
      <c r="I46" s="31"/>
      <c r="R46" s="31"/>
      <c r="Z46" s="31"/>
    </row>
    <row r="47" spans="1:26" x14ac:dyDescent="0.25">
      <c r="I47" s="31"/>
      <c r="R47" s="31"/>
      <c r="Z47" s="31"/>
    </row>
    <row r="48" spans="1:26" x14ac:dyDescent="0.25">
      <c r="I48" s="31"/>
      <c r="R48" s="31"/>
      <c r="Z48" s="31"/>
    </row>
    <row r="49" spans="9:26" x14ac:dyDescent="0.25">
      <c r="I49" s="31"/>
      <c r="R49" s="31"/>
      <c r="Z49" s="31"/>
    </row>
    <row r="50" spans="9:26" x14ac:dyDescent="0.25">
      <c r="I50" s="31"/>
      <c r="R50" s="31"/>
      <c r="Z50" s="31"/>
    </row>
    <row r="51" spans="9:26" x14ac:dyDescent="0.25">
      <c r="I51" s="31"/>
      <c r="R51" s="31"/>
      <c r="Z51" s="31"/>
    </row>
    <row r="52" spans="9:26" x14ac:dyDescent="0.25">
      <c r="I52" s="31"/>
      <c r="R52" s="31"/>
      <c r="Z52" s="31"/>
    </row>
    <row r="53" spans="9:26" x14ac:dyDescent="0.25">
      <c r="I53" s="31"/>
      <c r="R53" s="31"/>
      <c r="Z53" s="31"/>
    </row>
    <row r="54" spans="9:26" x14ac:dyDescent="0.25">
      <c r="I54" s="31"/>
      <c r="R54" s="31"/>
      <c r="Z54" s="31"/>
    </row>
    <row r="55" spans="9:26" x14ac:dyDescent="0.25">
      <c r="I55" s="31"/>
      <c r="R55" s="31"/>
      <c r="Z55" s="31"/>
    </row>
    <row r="56" spans="9:26" x14ac:dyDescent="0.25">
      <c r="I56" s="31"/>
      <c r="R56" s="31"/>
      <c r="Z56" s="31"/>
    </row>
    <row r="57" spans="9:26" x14ac:dyDescent="0.25">
      <c r="I57" s="31"/>
      <c r="R57" s="31"/>
      <c r="Z57" s="31"/>
    </row>
    <row r="58" spans="9:26" x14ac:dyDescent="0.25">
      <c r="I58" s="31"/>
      <c r="R58" s="31"/>
      <c r="Z58" s="31"/>
    </row>
    <row r="59" spans="9:26" x14ac:dyDescent="0.25">
      <c r="I59" s="31"/>
      <c r="R59" s="31"/>
      <c r="Z59" s="31"/>
    </row>
    <row r="60" spans="9:26" x14ac:dyDescent="0.25">
      <c r="I60" s="31"/>
      <c r="R60" s="31"/>
      <c r="Z60" s="31"/>
    </row>
    <row r="61" spans="9:26" x14ac:dyDescent="0.25">
      <c r="I61" s="31"/>
      <c r="R61" s="31"/>
      <c r="Z61" s="31"/>
    </row>
    <row r="62" spans="9:26" x14ac:dyDescent="0.25">
      <c r="I62" s="31"/>
      <c r="R62" s="31"/>
      <c r="Z62" s="31"/>
    </row>
    <row r="63" spans="9:26" x14ac:dyDescent="0.25">
      <c r="I63" s="31"/>
      <c r="R63" s="31"/>
      <c r="Z63" s="31"/>
    </row>
    <row r="64" spans="9:26" x14ac:dyDescent="0.25">
      <c r="I64" s="31"/>
      <c r="R64" s="31"/>
      <c r="Z64" s="31"/>
    </row>
    <row r="65" spans="9:26" x14ac:dyDescent="0.25">
      <c r="I65" s="31"/>
      <c r="R65" s="31"/>
      <c r="Z65" s="31"/>
    </row>
    <row r="66" spans="9:26" x14ac:dyDescent="0.25">
      <c r="I66" s="31"/>
      <c r="R66" s="31"/>
      <c r="Z66" s="31"/>
    </row>
    <row r="67" spans="9:26" x14ac:dyDescent="0.25">
      <c r="I67" s="31"/>
      <c r="R67" s="31"/>
      <c r="Z67" s="31"/>
    </row>
    <row r="68" spans="9:26" x14ac:dyDescent="0.25">
      <c r="I68" s="31"/>
      <c r="R68" s="31"/>
      <c r="Z68" s="31"/>
    </row>
    <row r="69" spans="9:26" x14ac:dyDescent="0.25">
      <c r="I69" s="31"/>
      <c r="R69" s="31"/>
      <c r="Z69" s="31"/>
    </row>
    <row r="70" spans="9:26" x14ac:dyDescent="0.25">
      <c r="I70" s="31"/>
      <c r="R70" s="31"/>
      <c r="Z70" s="31"/>
    </row>
    <row r="71" spans="9:26" x14ac:dyDescent="0.25">
      <c r="I71" s="31"/>
      <c r="R71" s="31"/>
      <c r="Z71" s="31"/>
    </row>
    <row r="72" spans="9:26" x14ac:dyDescent="0.25">
      <c r="I72" s="31"/>
      <c r="R72" s="31"/>
      <c r="Z72" s="31"/>
    </row>
    <row r="73" spans="9:26" x14ac:dyDescent="0.25">
      <c r="I73" s="31"/>
      <c r="R73" s="31"/>
      <c r="Z73" s="31"/>
    </row>
    <row r="74" spans="9:26" x14ac:dyDescent="0.25">
      <c r="I74" s="31"/>
      <c r="R74" s="31"/>
      <c r="Z74" s="31"/>
    </row>
    <row r="75" spans="9:26" x14ac:dyDescent="0.25">
      <c r="I75" s="31"/>
      <c r="R75" s="31"/>
      <c r="Z75" s="31"/>
    </row>
    <row r="76" spans="9:26" x14ac:dyDescent="0.25">
      <c r="I76" s="31"/>
      <c r="R76" s="31"/>
      <c r="Z76" s="31"/>
    </row>
    <row r="77" spans="9:26" x14ac:dyDescent="0.25">
      <c r="I77" s="31"/>
      <c r="R77" s="31"/>
      <c r="Z77" s="31"/>
    </row>
    <row r="78" spans="9:26" x14ac:dyDescent="0.25">
      <c r="I78" s="31"/>
      <c r="R78" s="31"/>
      <c r="Z78" s="31"/>
    </row>
    <row r="79" spans="9:26" x14ac:dyDescent="0.25">
      <c r="I79" s="31"/>
      <c r="R79" s="31"/>
      <c r="Z79" s="31"/>
    </row>
    <row r="80" spans="9:26" x14ac:dyDescent="0.25">
      <c r="I80" s="31"/>
      <c r="R80" s="31"/>
      <c r="Z80" s="31"/>
    </row>
    <row r="81" spans="9:26" x14ac:dyDescent="0.25">
      <c r="I81" s="31"/>
      <c r="R81" s="31"/>
      <c r="Z81" s="31"/>
    </row>
    <row r="82" spans="9:26" x14ac:dyDescent="0.25">
      <c r="I82" s="31"/>
      <c r="R82" s="31"/>
      <c r="Z82" s="31"/>
    </row>
    <row r="83" spans="9:26" x14ac:dyDescent="0.25">
      <c r="I83" s="31"/>
      <c r="R83" s="31"/>
      <c r="Z83" s="31"/>
    </row>
    <row r="84" spans="9:26" x14ac:dyDescent="0.25">
      <c r="I84" s="31"/>
      <c r="R84" s="31"/>
      <c r="Z84" s="31"/>
    </row>
    <row r="85" spans="9:26" x14ac:dyDescent="0.25">
      <c r="I85" s="31"/>
      <c r="R85" s="31"/>
      <c r="Z85" s="31"/>
    </row>
    <row r="86" spans="9:26" x14ac:dyDescent="0.25">
      <c r="I86" s="31"/>
      <c r="R86" s="31"/>
      <c r="Z86" s="31"/>
    </row>
    <row r="87" spans="9:26" x14ac:dyDescent="0.25">
      <c r="I87" s="31"/>
      <c r="R87" s="31"/>
      <c r="Z87" s="31"/>
    </row>
    <row r="88" spans="9:26" x14ac:dyDescent="0.25">
      <c r="I88" s="31"/>
      <c r="R88" s="31"/>
      <c r="Z88" s="31"/>
    </row>
    <row r="89" spans="9:26" x14ac:dyDescent="0.25">
      <c r="I89" s="31"/>
      <c r="R89" s="31"/>
      <c r="Z89" s="31"/>
    </row>
    <row r="90" spans="9:26" x14ac:dyDescent="0.25">
      <c r="I90" s="31"/>
      <c r="R90" s="31"/>
      <c r="Z90" s="31"/>
    </row>
  </sheetData>
  <sortState ref="D2:D26">
    <sortCondition ref="D2"/>
  </sortState>
  <mergeCells count="3">
    <mergeCell ref="E1:G1"/>
    <mergeCell ref="L1:N1"/>
    <mergeCell ref="U1:W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3"/>
  <sheetViews>
    <sheetView workbookViewId="0">
      <selection activeCell="H12" sqref="H12"/>
    </sheetView>
  </sheetViews>
  <sheetFormatPr defaultRowHeight="15" x14ac:dyDescent="0.25"/>
  <cols>
    <col min="1" max="1" width="67.7109375" customWidth="1"/>
    <col min="6" max="6" width="57" customWidth="1"/>
    <col min="11" max="11" width="67.28515625" customWidth="1"/>
    <col min="13" max="13" width="19.85546875" customWidth="1"/>
  </cols>
  <sheetData>
    <row r="1" spans="1:14" ht="18.75" thickBot="1" x14ac:dyDescent="0.4">
      <c r="A1" s="45" t="s">
        <v>99</v>
      </c>
      <c r="E1" s="8" t="s">
        <v>0</v>
      </c>
      <c r="F1" s="45" t="s">
        <v>100</v>
      </c>
      <c r="H1" s="48" t="s">
        <v>104</v>
      </c>
      <c r="I1" s="48" t="s">
        <v>20</v>
      </c>
      <c r="K1" s="45" t="s">
        <v>119</v>
      </c>
      <c r="M1" s="49" t="s">
        <v>0</v>
      </c>
      <c r="N1" s="49"/>
    </row>
    <row r="2" spans="1:14" ht="15.75" thickTop="1" x14ac:dyDescent="0.25">
      <c r="A2" t="s">
        <v>98</v>
      </c>
      <c r="E2" s="5">
        <v>97</v>
      </c>
      <c r="H2" s="46">
        <v>61</v>
      </c>
      <c r="I2" s="46">
        <v>2</v>
      </c>
      <c r="M2" s="46"/>
      <c r="N2" s="46"/>
    </row>
    <row r="3" spans="1:14" x14ac:dyDescent="0.25">
      <c r="A3" t="s">
        <v>95</v>
      </c>
      <c r="E3" s="5">
        <v>97</v>
      </c>
      <c r="F3" t="s">
        <v>102</v>
      </c>
      <c r="H3" s="46">
        <v>68.2</v>
      </c>
      <c r="I3" s="46">
        <v>2</v>
      </c>
      <c r="K3" t="s">
        <v>102</v>
      </c>
      <c r="M3" s="46" t="s">
        <v>121</v>
      </c>
      <c r="N3" s="46">
        <v>78.599999999999994</v>
      </c>
    </row>
    <row r="4" spans="1:14" x14ac:dyDescent="0.25">
      <c r="A4" t="s">
        <v>89</v>
      </c>
      <c r="E4" s="5">
        <v>96</v>
      </c>
      <c r="F4" t="s">
        <v>103</v>
      </c>
      <c r="H4" s="46">
        <v>75.400000000000006</v>
      </c>
      <c r="I4" s="46">
        <v>7</v>
      </c>
      <c r="K4" t="s">
        <v>120</v>
      </c>
      <c r="M4" s="46" t="s">
        <v>122</v>
      </c>
      <c r="N4" s="46">
        <v>2.1079215671683169</v>
      </c>
    </row>
    <row r="5" spans="1:14" x14ac:dyDescent="0.25">
      <c r="A5" t="s">
        <v>90</v>
      </c>
      <c r="E5" s="5">
        <v>91</v>
      </c>
      <c r="H5" s="46">
        <v>82.6</v>
      </c>
      <c r="I5" s="46">
        <v>5</v>
      </c>
      <c r="M5" s="46" t="s">
        <v>123</v>
      </c>
      <c r="N5" s="46">
        <v>76</v>
      </c>
    </row>
    <row r="6" spans="1:14" x14ac:dyDescent="0.25">
      <c r="A6" t="s">
        <v>91</v>
      </c>
      <c r="E6" s="5">
        <v>90</v>
      </c>
      <c r="H6" s="46">
        <v>89.8</v>
      </c>
      <c r="I6" s="46">
        <v>4</v>
      </c>
      <c r="M6" s="46" t="s">
        <v>124</v>
      </c>
      <c r="N6" s="46">
        <v>75</v>
      </c>
    </row>
    <row r="7" spans="1:14" ht="15.75" thickBot="1" x14ac:dyDescent="0.3">
      <c r="A7" t="s">
        <v>92</v>
      </c>
      <c r="E7" s="5">
        <v>87</v>
      </c>
      <c r="H7" s="47" t="s">
        <v>105</v>
      </c>
      <c r="I7" s="47">
        <v>5</v>
      </c>
      <c r="M7" s="46" t="s">
        <v>125</v>
      </c>
      <c r="N7" s="46">
        <v>10.539607835841585</v>
      </c>
    </row>
    <row r="8" spans="1:14" x14ac:dyDescent="0.25">
      <c r="A8" t="s">
        <v>93</v>
      </c>
      <c r="E8" s="5">
        <v>85</v>
      </c>
      <c r="M8" s="46" t="s">
        <v>126</v>
      </c>
      <c r="N8" s="46">
        <v>111.08333333333333</v>
      </c>
    </row>
    <row r="9" spans="1:14" x14ac:dyDescent="0.25">
      <c r="A9" t="s">
        <v>97</v>
      </c>
      <c r="E9" s="5">
        <v>83</v>
      </c>
      <c r="M9" s="46" t="s">
        <v>127</v>
      </c>
      <c r="N9" s="46">
        <v>-0.62061272310685389</v>
      </c>
    </row>
    <row r="10" spans="1:14" x14ac:dyDescent="0.25">
      <c r="A10" t="s">
        <v>96</v>
      </c>
      <c r="E10" s="5">
        <v>83</v>
      </c>
      <c r="M10" s="46" t="s">
        <v>128</v>
      </c>
      <c r="N10" s="46">
        <v>0.17379795500255796</v>
      </c>
    </row>
    <row r="11" spans="1:14" x14ac:dyDescent="0.25">
      <c r="A11" t="s">
        <v>94</v>
      </c>
      <c r="E11" s="5">
        <v>82</v>
      </c>
      <c r="M11" s="46" t="s">
        <v>129</v>
      </c>
      <c r="N11" s="46">
        <v>36</v>
      </c>
    </row>
    <row r="12" spans="1:14" x14ac:dyDescent="0.25">
      <c r="E12" s="5">
        <v>80</v>
      </c>
      <c r="M12" s="46" t="s">
        <v>130</v>
      </c>
      <c r="N12" s="46">
        <v>61</v>
      </c>
    </row>
    <row r="13" spans="1:14" x14ac:dyDescent="0.25">
      <c r="E13" s="5">
        <v>77</v>
      </c>
      <c r="M13" s="46" t="s">
        <v>131</v>
      </c>
      <c r="N13" s="46">
        <v>97</v>
      </c>
    </row>
    <row r="14" spans="1:14" x14ac:dyDescent="0.25">
      <c r="E14" s="5">
        <v>76</v>
      </c>
      <c r="M14" s="46" t="s">
        <v>132</v>
      </c>
      <c r="N14" s="46">
        <v>1965</v>
      </c>
    </row>
    <row r="15" spans="1:14" ht="15.75" thickBot="1" x14ac:dyDescent="0.3">
      <c r="E15" s="5">
        <v>76</v>
      </c>
      <c r="M15" s="47" t="s">
        <v>133</v>
      </c>
      <c r="N15" s="47">
        <v>25</v>
      </c>
    </row>
    <row r="16" spans="1:14" x14ac:dyDescent="0.25">
      <c r="E16" s="5">
        <v>75</v>
      </c>
      <c r="F16" t="s">
        <v>139</v>
      </c>
      <c r="K16" t="s">
        <v>138</v>
      </c>
    </row>
    <row r="17" spans="5:11" x14ac:dyDescent="0.25">
      <c r="E17" s="5">
        <v>75</v>
      </c>
      <c r="F17" t="s">
        <v>109</v>
      </c>
      <c r="K17" t="s">
        <v>109</v>
      </c>
    </row>
    <row r="18" spans="5:11" x14ac:dyDescent="0.25">
      <c r="E18" s="5">
        <v>75</v>
      </c>
      <c r="F18" t="s">
        <v>110</v>
      </c>
      <c r="K18" t="s">
        <v>110</v>
      </c>
    </row>
    <row r="19" spans="5:11" x14ac:dyDescent="0.25">
      <c r="E19" s="5">
        <v>73</v>
      </c>
      <c r="F19" t="s">
        <v>106</v>
      </c>
      <c r="K19" t="s">
        <v>106</v>
      </c>
    </row>
    <row r="20" spans="5:11" x14ac:dyDescent="0.25">
      <c r="E20" s="5">
        <v>70</v>
      </c>
      <c r="F20" t="s">
        <v>111</v>
      </c>
      <c r="K20" t="s">
        <v>134</v>
      </c>
    </row>
    <row r="21" spans="5:11" x14ac:dyDescent="0.25">
      <c r="E21" s="5">
        <v>70</v>
      </c>
      <c r="F21" t="s">
        <v>112</v>
      </c>
      <c r="K21" t="s">
        <v>112</v>
      </c>
    </row>
    <row r="22" spans="5:11" x14ac:dyDescent="0.25">
      <c r="E22" s="5">
        <v>66</v>
      </c>
      <c r="F22" t="s">
        <v>107</v>
      </c>
      <c r="K22" t="s">
        <v>107</v>
      </c>
    </row>
    <row r="23" spans="5:11" x14ac:dyDescent="0.25">
      <c r="E23" s="5">
        <v>64</v>
      </c>
      <c r="F23" t="s">
        <v>108</v>
      </c>
      <c r="K23" t="s">
        <v>135</v>
      </c>
    </row>
    <row r="24" spans="5:11" x14ac:dyDescent="0.25">
      <c r="E24" s="5">
        <v>61</v>
      </c>
      <c r="F24" t="s">
        <v>113</v>
      </c>
      <c r="K24" t="s">
        <v>136</v>
      </c>
    </row>
    <row r="25" spans="5:11" x14ac:dyDescent="0.25">
      <c r="E25" s="5">
        <v>75</v>
      </c>
      <c r="F25" t="s">
        <v>114</v>
      </c>
      <c r="K25" t="s">
        <v>137</v>
      </c>
    </row>
    <row r="26" spans="5:11" x14ac:dyDescent="0.25">
      <c r="E26" s="5">
        <v>61</v>
      </c>
      <c r="F26" t="s">
        <v>115</v>
      </c>
      <c r="K26" t="s">
        <v>115</v>
      </c>
    </row>
    <row r="43" spans="6:6" x14ac:dyDescent="0.25">
      <c r="F43" t="s">
        <v>140</v>
      </c>
    </row>
    <row r="44" spans="6:6" x14ac:dyDescent="0.25">
      <c r="F44" t="s">
        <v>117</v>
      </c>
    </row>
    <row r="45" spans="6:6" x14ac:dyDescent="0.25">
      <c r="F45" t="s">
        <v>116</v>
      </c>
    </row>
    <row r="52" spans="6:6" x14ac:dyDescent="0.25">
      <c r="F52" t="s">
        <v>141</v>
      </c>
    </row>
    <row r="53" spans="6:6" x14ac:dyDescent="0.25">
      <c r="F53" t="s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Descriptive Stat</vt:lpstr>
      <vt:lpstr>Using the Data Analysis ToolPak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2016-03-20T17:32:09Z</dcterms:created>
  <dcterms:modified xsi:type="dcterms:W3CDTF">2016-12-21T16:50:10Z</dcterms:modified>
</cp:coreProperties>
</file>